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terwilliger/github/ML-profRanks/"/>
    </mc:Choice>
  </mc:AlternateContent>
  <bookViews>
    <workbookView xWindow="200" yWindow="800" windowWidth="13780" windowHeight="16740" tabRatio="500"/>
  </bookViews>
  <sheets>
    <sheet name="Filtered" sheetId="2" r:id="rId1"/>
    <sheet name="Schools" sheetId="3" r:id="rId2"/>
  </sheets>
  <definedNames>
    <definedName name="_xlnm._FilterDatabase" localSheetId="0" hidden="1">Filtered!$A$1:$AX$3926</definedName>
    <definedName name="_xlnm._FilterDatabase" localSheetId="1" hidden="1">Schools!$B$2:$C$176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" i="2" l="1"/>
  <c r="J64" i="2"/>
  <c r="K64" i="2"/>
  <c r="L64" i="2"/>
  <c r="D64" i="2"/>
  <c r="I15" i="2"/>
  <c r="J15" i="2"/>
  <c r="K15" i="2"/>
  <c r="L15" i="2"/>
  <c r="D15" i="2"/>
  <c r="I5" i="2"/>
  <c r="J5" i="2"/>
  <c r="K5" i="2"/>
  <c r="L5" i="2"/>
  <c r="D5" i="2"/>
  <c r="I87" i="2"/>
  <c r="J87" i="2"/>
  <c r="K87" i="2"/>
  <c r="L87" i="2"/>
  <c r="D87" i="2"/>
  <c r="I84" i="2"/>
  <c r="J84" i="2"/>
  <c r="K84" i="2"/>
  <c r="L84" i="2"/>
  <c r="D84" i="2"/>
  <c r="I56" i="2"/>
  <c r="J56" i="2"/>
  <c r="K56" i="2"/>
  <c r="L56" i="2"/>
  <c r="D56" i="2"/>
  <c r="I52" i="2"/>
  <c r="J52" i="2"/>
  <c r="K52" i="2"/>
  <c r="L52" i="2"/>
  <c r="D52" i="2"/>
  <c r="I29" i="2"/>
  <c r="J29" i="2"/>
  <c r="K29" i="2"/>
  <c r="L29" i="2"/>
  <c r="D29" i="2"/>
  <c r="I32" i="2"/>
  <c r="J32" i="2"/>
  <c r="K32" i="2"/>
  <c r="L32" i="2"/>
  <c r="D32" i="2"/>
  <c r="I71" i="2"/>
  <c r="J71" i="2"/>
  <c r="K71" i="2"/>
  <c r="L71" i="2"/>
  <c r="D71" i="2"/>
  <c r="I47" i="2"/>
  <c r="J47" i="2"/>
  <c r="K47" i="2"/>
  <c r="L47" i="2"/>
  <c r="D47" i="2"/>
  <c r="I40" i="2"/>
  <c r="J40" i="2"/>
  <c r="K40" i="2"/>
  <c r="L40" i="2"/>
  <c r="D40" i="2"/>
  <c r="I85" i="2"/>
  <c r="J85" i="2"/>
  <c r="K85" i="2"/>
  <c r="L85" i="2"/>
  <c r="D85" i="2"/>
  <c r="I6" i="2"/>
  <c r="J6" i="2"/>
  <c r="K6" i="2"/>
  <c r="L6" i="2"/>
  <c r="D6" i="2"/>
  <c r="I11" i="2"/>
  <c r="J11" i="2"/>
  <c r="K11" i="2"/>
  <c r="L11" i="2"/>
  <c r="D11" i="2"/>
  <c r="I22" i="2"/>
  <c r="J22" i="2"/>
  <c r="K22" i="2"/>
  <c r="L22" i="2"/>
  <c r="D22" i="2"/>
  <c r="I77" i="2"/>
  <c r="J77" i="2"/>
  <c r="K77" i="2"/>
  <c r="L77" i="2"/>
  <c r="D77" i="2"/>
  <c r="I13" i="2"/>
  <c r="J13" i="2"/>
  <c r="K13" i="2"/>
  <c r="L13" i="2"/>
  <c r="D13" i="2"/>
  <c r="I78" i="2"/>
  <c r="J78" i="2"/>
  <c r="K78" i="2"/>
  <c r="L78" i="2"/>
  <c r="D78" i="2"/>
  <c r="I21" i="2"/>
  <c r="J21" i="2"/>
  <c r="K21" i="2"/>
  <c r="L21" i="2"/>
  <c r="D21" i="2"/>
  <c r="I18" i="2"/>
  <c r="J18" i="2"/>
  <c r="K18" i="2"/>
  <c r="L18" i="2"/>
  <c r="D18" i="2"/>
  <c r="I49" i="2"/>
  <c r="J49" i="2"/>
  <c r="K49" i="2"/>
  <c r="L49" i="2"/>
  <c r="D49" i="2"/>
  <c r="I53" i="2"/>
  <c r="J53" i="2"/>
  <c r="K53" i="2"/>
  <c r="L53" i="2"/>
  <c r="D53" i="2"/>
  <c r="I91" i="2"/>
  <c r="J91" i="2"/>
  <c r="K91" i="2"/>
  <c r="L91" i="2"/>
  <c r="D91" i="2"/>
  <c r="I36" i="2"/>
  <c r="J36" i="2"/>
  <c r="K36" i="2"/>
  <c r="L36" i="2"/>
  <c r="D36" i="2"/>
  <c r="I34" i="2"/>
  <c r="J34" i="2"/>
  <c r="K34" i="2"/>
  <c r="L34" i="2"/>
  <c r="D34" i="2"/>
  <c r="I16" i="2"/>
  <c r="J16" i="2"/>
  <c r="K16" i="2"/>
  <c r="L16" i="2"/>
  <c r="D16" i="2"/>
  <c r="I43" i="2"/>
  <c r="J43" i="2"/>
  <c r="K43" i="2"/>
  <c r="L43" i="2"/>
  <c r="D43" i="2"/>
  <c r="I24" i="2"/>
  <c r="J24" i="2"/>
  <c r="K24" i="2"/>
  <c r="L24" i="2"/>
  <c r="D24" i="2"/>
  <c r="I94" i="2"/>
  <c r="J94" i="2"/>
  <c r="K94" i="2"/>
  <c r="L94" i="2"/>
  <c r="D94" i="2"/>
  <c r="I17" i="2"/>
  <c r="J17" i="2"/>
  <c r="K17" i="2"/>
  <c r="L17" i="2"/>
  <c r="D17" i="2"/>
  <c r="I23" i="2"/>
  <c r="J23" i="2"/>
  <c r="K23" i="2"/>
  <c r="L23" i="2"/>
  <c r="D23" i="2"/>
  <c r="I75" i="2"/>
  <c r="J75" i="2"/>
  <c r="K75" i="2"/>
  <c r="L75" i="2"/>
  <c r="D75" i="2"/>
  <c r="I88" i="2"/>
  <c r="J88" i="2"/>
  <c r="K88" i="2"/>
  <c r="L88" i="2"/>
  <c r="D88" i="2"/>
  <c r="I93" i="2"/>
  <c r="J93" i="2"/>
  <c r="K93" i="2"/>
  <c r="L93" i="2"/>
  <c r="D93" i="2"/>
  <c r="I31" i="2"/>
  <c r="J31" i="2"/>
  <c r="K31" i="2"/>
  <c r="L31" i="2"/>
  <c r="D31" i="2"/>
  <c r="I55" i="2"/>
  <c r="J55" i="2"/>
  <c r="K55" i="2"/>
  <c r="L55" i="2"/>
  <c r="D55" i="2"/>
  <c r="I10" i="2"/>
  <c r="J10" i="2"/>
  <c r="K10" i="2"/>
  <c r="L10" i="2"/>
  <c r="D10" i="2"/>
  <c r="I72" i="2"/>
  <c r="J72" i="2"/>
  <c r="K72" i="2"/>
  <c r="L72" i="2"/>
  <c r="D72" i="2"/>
  <c r="I67" i="2"/>
  <c r="J67" i="2"/>
  <c r="K67" i="2"/>
  <c r="L67" i="2"/>
  <c r="D67" i="2"/>
  <c r="I62" i="2"/>
  <c r="J62" i="2"/>
  <c r="K62" i="2"/>
  <c r="L62" i="2"/>
  <c r="D62" i="2"/>
  <c r="I82" i="2"/>
  <c r="J82" i="2"/>
  <c r="K82" i="2"/>
  <c r="L82" i="2"/>
  <c r="D82" i="2"/>
  <c r="I41" i="2"/>
  <c r="J41" i="2"/>
  <c r="K41" i="2"/>
  <c r="L41" i="2"/>
  <c r="D41" i="2"/>
  <c r="I12" i="2"/>
  <c r="J12" i="2"/>
  <c r="K12" i="2"/>
  <c r="L12" i="2"/>
  <c r="D12" i="2"/>
  <c r="I38" i="2"/>
  <c r="J38" i="2"/>
  <c r="K38" i="2"/>
  <c r="L38" i="2"/>
  <c r="D38" i="2"/>
  <c r="I81" i="2"/>
  <c r="J81" i="2"/>
  <c r="K81" i="2"/>
  <c r="L81" i="2"/>
  <c r="D81" i="2"/>
  <c r="I45" i="2"/>
  <c r="J45" i="2"/>
  <c r="K45" i="2"/>
  <c r="L45" i="2"/>
  <c r="D45" i="2"/>
  <c r="I7" i="2"/>
  <c r="J7" i="2"/>
  <c r="K7" i="2"/>
  <c r="L7" i="2"/>
  <c r="D7" i="2"/>
  <c r="I19" i="2"/>
  <c r="J19" i="2"/>
  <c r="K19" i="2"/>
  <c r="L19" i="2"/>
  <c r="D19" i="2"/>
  <c r="I9" i="2"/>
  <c r="J9" i="2"/>
  <c r="K9" i="2"/>
  <c r="L9" i="2"/>
  <c r="D9" i="2"/>
  <c r="I3" i="2"/>
  <c r="J3" i="2"/>
  <c r="K3" i="2"/>
  <c r="L3" i="2"/>
  <c r="D3" i="2"/>
  <c r="I42" i="2"/>
  <c r="J42" i="2"/>
  <c r="K42" i="2"/>
  <c r="L42" i="2"/>
  <c r="D42" i="2"/>
  <c r="I74" i="2"/>
  <c r="J74" i="2"/>
  <c r="K74" i="2"/>
  <c r="L74" i="2"/>
  <c r="D74" i="2"/>
  <c r="I44" i="2"/>
  <c r="J44" i="2"/>
  <c r="K44" i="2"/>
  <c r="L44" i="2"/>
  <c r="D44" i="2"/>
  <c r="I57" i="2"/>
  <c r="J57" i="2"/>
  <c r="K57" i="2"/>
  <c r="L57" i="2"/>
  <c r="D57" i="2"/>
  <c r="I37" i="2"/>
  <c r="J37" i="2"/>
  <c r="K37" i="2"/>
  <c r="L37" i="2"/>
  <c r="D37" i="2"/>
  <c r="I63" i="2"/>
  <c r="J63" i="2"/>
  <c r="K63" i="2"/>
  <c r="L63" i="2"/>
  <c r="D63" i="2"/>
  <c r="I83" i="2"/>
  <c r="J83" i="2"/>
  <c r="K83" i="2"/>
  <c r="L83" i="2"/>
  <c r="D83" i="2"/>
  <c r="I25" i="2"/>
  <c r="J25" i="2"/>
  <c r="K25" i="2"/>
  <c r="L25" i="2"/>
  <c r="D25" i="2"/>
  <c r="I80" i="2"/>
  <c r="J80" i="2"/>
  <c r="K80" i="2"/>
  <c r="L80" i="2"/>
  <c r="D80" i="2"/>
  <c r="I79" i="2"/>
  <c r="J79" i="2"/>
  <c r="K79" i="2"/>
  <c r="L79" i="2"/>
  <c r="D79" i="2"/>
  <c r="I89" i="2"/>
  <c r="J89" i="2"/>
  <c r="K89" i="2"/>
  <c r="L89" i="2"/>
  <c r="D89" i="2"/>
  <c r="I65" i="2"/>
  <c r="J65" i="2"/>
  <c r="K65" i="2"/>
  <c r="L65" i="2"/>
  <c r="D65" i="2"/>
  <c r="I70" i="2"/>
  <c r="J70" i="2"/>
  <c r="K70" i="2"/>
  <c r="L70" i="2"/>
  <c r="D70" i="2"/>
  <c r="I33" i="2"/>
  <c r="J33" i="2"/>
  <c r="K33" i="2"/>
  <c r="L33" i="2"/>
  <c r="D33" i="2"/>
  <c r="I8" i="2"/>
  <c r="J8" i="2"/>
  <c r="K8" i="2"/>
  <c r="L8" i="2"/>
  <c r="D8" i="2"/>
  <c r="I76" i="2"/>
  <c r="J76" i="2"/>
  <c r="K76" i="2"/>
  <c r="L76" i="2"/>
  <c r="D76" i="2"/>
  <c r="I50" i="2"/>
  <c r="J50" i="2"/>
  <c r="K50" i="2"/>
  <c r="L50" i="2"/>
  <c r="D50" i="2"/>
  <c r="I39" i="2"/>
  <c r="J39" i="2"/>
  <c r="K39" i="2"/>
  <c r="L39" i="2"/>
  <c r="D39" i="2"/>
  <c r="I68" i="2"/>
  <c r="J68" i="2"/>
  <c r="K68" i="2"/>
  <c r="L68" i="2"/>
  <c r="D68" i="2"/>
  <c r="I30" i="2"/>
  <c r="J30" i="2"/>
  <c r="K30" i="2"/>
  <c r="L30" i="2"/>
  <c r="D30" i="2"/>
  <c r="I26" i="2"/>
  <c r="J26" i="2"/>
  <c r="K26" i="2"/>
  <c r="L26" i="2"/>
  <c r="D26" i="2"/>
  <c r="I60" i="2"/>
  <c r="J60" i="2"/>
  <c r="K60" i="2"/>
  <c r="L60" i="2"/>
  <c r="D60" i="2"/>
  <c r="I54" i="2"/>
  <c r="J54" i="2"/>
  <c r="K54" i="2"/>
  <c r="L54" i="2"/>
  <c r="D54" i="2"/>
  <c r="I86" i="2"/>
  <c r="J86" i="2"/>
  <c r="K86" i="2"/>
  <c r="L86" i="2"/>
  <c r="D86" i="2"/>
  <c r="I222" i="2"/>
  <c r="J222" i="2"/>
  <c r="K222" i="2"/>
  <c r="L222" i="2"/>
  <c r="D222" i="2"/>
  <c r="I143" i="2"/>
  <c r="J143" i="2"/>
  <c r="K143" i="2"/>
  <c r="L143" i="2"/>
  <c r="D143" i="2"/>
  <c r="I223" i="2"/>
  <c r="J223" i="2"/>
  <c r="K223" i="2"/>
  <c r="L223" i="2"/>
  <c r="D223" i="2"/>
  <c r="I377" i="2"/>
  <c r="J377" i="2"/>
  <c r="K377" i="2"/>
  <c r="L377" i="2"/>
  <c r="D377" i="2"/>
  <c r="I506" i="2"/>
  <c r="J506" i="2"/>
  <c r="K506" i="2"/>
  <c r="L506" i="2"/>
  <c r="D506" i="2"/>
  <c r="I112" i="2"/>
  <c r="J112" i="2"/>
  <c r="K112" i="2"/>
  <c r="L112" i="2"/>
  <c r="D112" i="2"/>
  <c r="I224" i="2"/>
  <c r="J224" i="2"/>
  <c r="K224" i="2"/>
  <c r="L224" i="2"/>
  <c r="D224" i="2"/>
  <c r="I1136" i="2"/>
  <c r="J1136" i="2"/>
  <c r="K1136" i="2"/>
  <c r="L1136" i="2"/>
  <c r="D1136" i="2"/>
  <c r="I4" i="2"/>
  <c r="J4" i="2"/>
  <c r="K4" i="2"/>
  <c r="L4" i="2"/>
  <c r="D4" i="2"/>
  <c r="I98" i="2"/>
  <c r="J98" i="2"/>
  <c r="K98" i="2"/>
  <c r="L98" i="2"/>
  <c r="D98" i="2"/>
  <c r="I69" i="2"/>
  <c r="J69" i="2"/>
  <c r="K69" i="2"/>
  <c r="L69" i="2"/>
  <c r="D69" i="2"/>
  <c r="I99" i="2"/>
  <c r="J99" i="2"/>
  <c r="K99" i="2"/>
  <c r="L99" i="2"/>
  <c r="D99" i="2"/>
  <c r="I378" i="2"/>
  <c r="J378" i="2"/>
  <c r="K378" i="2"/>
  <c r="L378" i="2"/>
  <c r="D378" i="2"/>
  <c r="I48" i="2"/>
  <c r="J48" i="2"/>
  <c r="K48" i="2"/>
  <c r="L48" i="2"/>
  <c r="D48" i="2"/>
  <c r="I113" i="2"/>
  <c r="J113" i="2"/>
  <c r="K113" i="2"/>
  <c r="L113" i="2"/>
  <c r="D113" i="2"/>
  <c r="I178" i="2"/>
  <c r="J178" i="2"/>
  <c r="K178" i="2"/>
  <c r="L178" i="2"/>
  <c r="D178" i="2"/>
  <c r="I58" i="2"/>
  <c r="J58" i="2"/>
  <c r="K58" i="2"/>
  <c r="L58" i="2"/>
  <c r="D58" i="2"/>
  <c r="I90" i="2"/>
  <c r="J90" i="2"/>
  <c r="K90" i="2"/>
  <c r="L90" i="2"/>
  <c r="D90" i="2"/>
  <c r="I1137" i="2"/>
  <c r="J1137" i="2"/>
  <c r="K1137" i="2"/>
  <c r="L1137" i="2"/>
  <c r="D1137" i="2"/>
  <c r="I722" i="2"/>
  <c r="J722" i="2"/>
  <c r="K722" i="2"/>
  <c r="L722" i="2"/>
  <c r="D722" i="2"/>
  <c r="I2745" i="2"/>
  <c r="J2745" i="2"/>
  <c r="K2745" i="2"/>
  <c r="L2745" i="2"/>
  <c r="D2745" i="2"/>
  <c r="I46" i="2"/>
  <c r="J46" i="2"/>
  <c r="K46" i="2"/>
  <c r="L46" i="2"/>
  <c r="D46" i="2"/>
  <c r="I20" i="2"/>
  <c r="J20" i="2"/>
  <c r="K20" i="2"/>
  <c r="L20" i="2"/>
  <c r="D20" i="2"/>
  <c r="I73" i="2"/>
  <c r="J73" i="2"/>
  <c r="K73" i="2"/>
  <c r="L73" i="2"/>
  <c r="D73" i="2"/>
  <c r="I2" i="2"/>
  <c r="J2" i="2"/>
  <c r="K2" i="2"/>
  <c r="L2" i="2"/>
  <c r="D2" i="2"/>
  <c r="I100" i="2"/>
  <c r="J100" i="2"/>
  <c r="K100" i="2"/>
  <c r="L100" i="2"/>
  <c r="D100" i="2"/>
  <c r="I101" i="2"/>
  <c r="J101" i="2"/>
  <c r="K101" i="2"/>
  <c r="L101" i="2"/>
  <c r="D101" i="2"/>
  <c r="I225" i="2"/>
  <c r="J225" i="2"/>
  <c r="K225" i="2"/>
  <c r="L225" i="2"/>
  <c r="D225" i="2"/>
  <c r="I114" i="2"/>
  <c r="J114" i="2"/>
  <c r="K114" i="2"/>
  <c r="L114" i="2"/>
  <c r="D114" i="2"/>
  <c r="I35" i="2"/>
  <c r="J35" i="2"/>
  <c r="K35" i="2"/>
  <c r="L35" i="2"/>
  <c r="D35" i="2"/>
  <c r="I27" i="2"/>
  <c r="J27" i="2"/>
  <c r="K27" i="2"/>
  <c r="L27" i="2"/>
  <c r="D27" i="2"/>
  <c r="I66" i="2"/>
  <c r="J66" i="2"/>
  <c r="K66" i="2"/>
  <c r="L66" i="2"/>
  <c r="D66" i="2"/>
  <c r="I61" i="2"/>
  <c r="J61" i="2"/>
  <c r="K61" i="2"/>
  <c r="L61" i="2"/>
  <c r="D61" i="2"/>
  <c r="I379" i="2"/>
  <c r="J379" i="2"/>
  <c r="K379" i="2"/>
  <c r="L379" i="2"/>
  <c r="D379" i="2"/>
  <c r="I723" i="2"/>
  <c r="J723" i="2"/>
  <c r="K723" i="2"/>
  <c r="L723" i="2"/>
  <c r="D723" i="2"/>
  <c r="I115" i="2"/>
  <c r="J115" i="2"/>
  <c r="K115" i="2"/>
  <c r="L115" i="2"/>
  <c r="D115" i="2"/>
  <c r="I380" i="2"/>
  <c r="J380" i="2"/>
  <c r="K380" i="2"/>
  <c r="L380" i="2"/>
  <c r="D380" i="2"/>
  <c r="I724" i="2"/>
  <c r="J724" i="2"/>
  <c r="K724" i="2"/>
  <c r="L724" i="2"/>
  <c r="D724" i="2"/>
  <c r="I226" i="2"/>
  <c r="J226" i="2"/>
  <c r="K226" i="2"/>
  <c r="L226" i="2"/>
  <c r="D226" i="2"/>
  <c r="I2121" i="2"/>
  <c r="J2121" i="2"/>
  <c r="K2121" i="2"/>
  <c r="L2121" i="2"/>
  <c r="D2121" i="2"/>
  <c r="I28" i="2"/>
  <c r="J28" i="2"/>
  <c r="K28" i="2"/>
  <c r="L28" i="2"/>
  <c r="D28" i="2"/>
  <c r="I59" i="2"/>
  <c r="J59" i="2"/>
  <c r="K59" i="2"/>
  <c r="L59" i="2"/>
  <c r="D59" i="2"/>
  <c r="I102" i="2"/>
  <c r="J102" i="2"/>
  <c r="K102" i="2"/>
  <c r="L102" i="2"/>
  <c r="D102" i="2"/>
  <c r="I92" i="2"/>
  <c r="J92" i="2"/>
  <c r="K92" i="2"/>
  <c r="L92" i="2"/>
  <c r="D92" i="2"/>
  <c r="I116" i="2"/>
  <c r="J116" i="2"/>
  <c r="K116" i="2"/>
  <c r="L116" i="2"/>
  <c r="D116" i="2"/>
  <c r="I144" i="2"/>
  <c r="J144" i="2"/>
  <c r="K144" i="2"/>
  <c r="L144" i="2"/>
  <c r="D144" i="2"/>
  <c r="I227" i="2"/>
  <c r="J227" i="2"/>
  <c r="K227" i="2"/>
  <c r="L227" i="2"/>
  <c r="D227" i="2"/>
  <c r="I103" i="2"/>
  <c r="J103" i="2"/>
  <c r="K103" i="2"/>
  <c r="L103" i="2"/>
  <c r="D103" i="2"/>
  <c r="I507" i="2"/>
  <c r="J507" i="2"/>
  <c r="K507" i="2"/>
  <c r="L507" i="2"/>
  <c r="D507" i="2"/>
  <c r="I117" i="2"/>
  <c r="J117" i="2"/>
  <c r="K117" i="2"/>
  <c r="L117" i="2"/>
  <c r="D117" i="2"/>
  <c r="I51" i="2"/>
  <c r="J51" i="2"/>
  <c r="K51" i="2"/>
  <c r="L51" i="2"/>
  <c r="D51" i="2"/>
  <c r="I228" i="2"/>
  <c r="J228" i="2"/>
  <c r="K228" i="2"/>
  <c r="L228" i="2"/>
  <c r="D228" i="2"/>
  <c r="I289" i="2"/>
  <c r="J289" i="2"/>
  <c r="K289" i="2"/>
  <c r="L289" i="2"/>
  <c r="D289" i="2"/>
  <c r="I381" i="2"/>
  <c r="J381" i="2"/>
  <c r="K381" i="2"/>
  <c r="L381" i="2"/>
  <c r="D381" i="2"/>
  <c r="I725" i="2"/>
  <c r="J725" i="2"/>
  <c r="K725" i="2"/>
  <c r="L725" i="2"/>
  <c r="D725" i="2"/>
  <c r="I290" i="2"/>
  <c r="J290" i="2"/>
  <c r="K290" i="2"/>
  <c r="L290" i="2"/>
  <c r="D290" i="2"/>
  <c r="I14" i="2"/>
  <c r="J14" i="2"/>
  <c r="K14" i="2"/>
  <c r="L14" i="2"/>
  <c r="D14" i="2"/>
  <c r="I382" i="2"/>
  <c r="J382" i="2"/>
  <c r="K382" i="2"/>
  <c r="L382" i="2"/>
  <c r="D382" i="2"/>
  <c r="I508" i="2"/>
  <c r="J508" i="2"/>
  <c r="K508" i="2"/>
  <c r="L508" i="2"/>
  <c r="D508" i="2"/>
  <c r="I179" i="2"/>
  <c r="J179" i="2"/>
  <c r="K179" i="2"/>
  <c r="L179" i="2"/>
  <c r="D179" i="2"/>
  <c r="I1138" i="2"/>
  <c r="J1138" i="2"/>
  <c r="K1138" i="2"/>
  <c r="L1138" i="2"/>
  <c r="D1138" i="2"/>
  <c r="I2746" i="2"/>
  <c r="J2746" i="2"/>
  <c r="K2746" i="2"/>
  <c r="L2746" i="2"/>
  <c r="D2746" i="2"/>
  <c r="I95" i="2"/>
  <c r="J95" i="2"/>
  <c r="K95" i="2"/>
  <c r="L95" i="2"/>
  <c r="D95" i="2"/>
  <c r="I145" i="2"/>
  <c r="J145" i="2"/>
  <c r="K145" i="2"/>
  <c r="L145" i="2"/>
  <c r="D145" i="2"/>
  <c r="I104" i="2"/>
  <c r="J104" i="2"/>
  <c r="K104" i="2"/>
  <c r="L104" i="2"/>
  <c r="D104" i="2"/>
  <c r="I105" i="2"/>
  <c r="J105" i="2"/>
  <c r="K105" i="2"/>
  <c r="L105" i="2"/>
  <c r="D105" i="2"/>
  <c r="I118" i="2"/>
  <c r="J118" i="2"/>
  <c r="K118" i="2"/>
  <c r="L118" i="2"/>
  <c r="D118" i="2"/>
  <c r="I146" i="2"/>
  <c r="J146" i="2"/>
  <c r="K146" i="2"/>
  <c r="L146" i="2"/>
  <c r="D146" i="2"/>
  <c r="I147" i="2"/>
  <c r="J147" i="2"/>
  <c r="K147" i="2"/>
  <c r="L147" i="2"/>
  <c r="D147" i="2"/>
  <c r="I106" i="2"/>
  <c r="J106" i="2"/>
  <c r="K106" i="2"/>
  <c r="L106" i="2"/>
  <c r="D106" i="2"/>
  <c r="I148" i="2"/>
  <c r="J148" i="2"/>
  <c r="K148" i="2"/>
  <c r="L148" i="2"/>
  <c r="D148" i="2"/>
  <c r="I107" i="2"/>
  <c r="J107" i="2"/>
  <c r="K107" i="2"/>
  <c r="L107" i="2"/>
  <c r="D107" i="2"/>
  <c r="I96" i="2"/>
  <c r="J96" i="2"/>
  <c r="K96" i="2"/>
  <c r="L96" i="2"/>
  <c r="D96" i="2"/>
  <c r="I97" i="2"/>
  <c r="J97" i="2"/>
  <c r="K97" i="2"/>
  <c r="L97" i="2"/>
  <c r="D97" i="2"/>
  <c r="I149" i="2"/>
  <c r="J149" i="2"/>
  <c r="K149" i="2"/>
  <c r="L149" i="2"/>
  <c r="D149" i="2"/>
  <c r="I150" i="2"/>
  <c r="J150" i="2"/>
  <c r="K150" i="2"/>
  <c r="L150" i="2"/>
  <c r="D150" i="2"/>
  <c r="I108" i="2"/>
  <c r="J108" i="2"/>
  <c r="K108" i="2"/>
  <c r="L108" i="2"/>
  <c r="D108" i="2"/>
  <c r="I109" i="2"/>
  <c r="J109" i="2"/>
  <c r="K109" i="2"/>
  <c r="L109" i="2"/>
  <c r="D109" i="2"/>
  <c r="I110" i="2"/>
  <c r="J110" i="2"/>
  <c r="K110" i="2"/>
  <c r="L110" i="2"/>
  <c r="D110" i="2"/>
  <c r="I180" i="2"/>
  <c r="J180" i="2"/>
  <c r="K180" i="2"/>
  <c r="L180" i="2"/>
  <c r="D180" i="2"/>
  <c r="I119" i="2"/>
  <c r="J119" i="2"/>
  <c r="K119" i="2"/>
  <c r="L119" i="2"/>
  <c r="D119" i="2"/>
  <c r="I120" i="2"/>
  <c r="J120" i="2"/>
  <c r="K120" i="2"/>
  <c r="L120" i="2"/>
  <c r="D120" i="2"/>
  <c r="I151" i="2"/>
  <c r="J151" i="2"/>
  <c r="K151" i="2"/>
  <c r="L151" i="2"/>
  <c r="D151" i="2"/>
  <c r="I509" i="2"/>
  <c r="J509" i="2"/>
  <c r="K509" i="2"/>
  <c r="L509" i="2"/>
  <c r="D509" i="2"/>
  <c r="I510" i="2"/>
  <c r="J510" i="2"/>
  <c r="K510" i="2"/>
  <c r="L510" i="2"/>
  <c r="D510" i="2"/>
  <c r="I229" i="2"/>
  <c r="J229" i="2"/>
  <c r="K229" i="2"/>
  <c r="L229" i="2"/>
  <c r="D229" i="2"/>
  <c r="I291" i="2"/>
  <c r="J291" i="2"/>
  <c r="K291" i="2"/>
  <c r="L291" i="2"/>
  <c r="D291" i="2"/>
  <c r="I181" i="2"/>
  <c r="J181" i="2"/>
  <c r="K181" i="2"/>
  <c r="L181" i="2"/>
  <c r="D181" i="2"/>
  <c r="I726" i="2"/>
  <c r="J726" i="2"/>
  <c r="K726" i="2"/>
  <c r="L726" i="2"/>
  <c r="D726" i="2"/>
  <c r="I1139" i="2"/>
  <c r="J1139" i="2"/>
  <c r="K1139" i="2"/>
  <c r="L1139" i="2"/>
  <c r="D1139" i="2"/>
  <c r="I121" i="2"/>
  <c r="J121" i="2"/>
  <c r="K121" i="2"/>
  <c r="L121" i="2"/>
  <c r="D121" i="2"/>
  <c r="I152" i="2"/>
  <c r="J152" i="2"/>
  <c r="K152" i="2"/>
  <c r="L152" i="2"/>
  <c r="D152" i="2"/>
  <c r="I122" i="2"/>
  <c r="J122" i="2"/>
  <c r="K122" i="2"/>
  <c r="L122" i="2"/>
  <c r="D122" i="2"/>
  <c r="I123" i="2"/>
  <c r="J123" i="2"/>
  <c r="K123" i="2"/>
  <c r="L123" i="2"/>
  <c r="D123" i="2"/>
  <c r="I153" i="2"/>
  <c r="J153" i="2"/>
  <c r="K153" i="2"/>
  <c r="L153" i="2"/>
  <c r="D153" i="2"/>
  <c r="I182" i="2"/>
  <c r="J182" i="2"/>
  <c r="K182" i="2"/>
  <c r="L182" i="2"/>
  <c r="D182" i="2"/>
  <c r="I124" i="2"/>
  <c r="J124" i="2"/>
  <c r="K124" i="2"/>
  <c r="L124" i="2"/>
  <c r="D124" i="2"/>
  <c r="I125" i="2"/>
  <c r="J125" i="2"/>
  <c r="K125" i="2"/>
  <c r="L125" i="2"/>
  <c r="D125" i="2"/>
  <c r="I111" i="2"/>
  <c r="J111" i="2"/>
  <c r="K111" i="2"/>
  <c r="L111" i="2"/>
  <c r="D111" i="2"/>
  <c r="I154" i="2"/>
  <c r="J154" i="2"/>
  <c r="K154" i="2"/>
  <c r="L154" i="2"/>
  <c r="D154" i="2"/>
  <c r="I126" i="2"/>
  <c r="J126" i="2"/>
  <c r="K126" i="2"/>
  <c r="L126" i="2"/>
  <c r="D126" i="2"/>
  <c r="I127" i="2"/>
  <c r="J127" i="2"/>
  <c r="K127" i="2"/>
  <c r="L127" i="2"/>
  <c r="D127" i="2"/>
  <c r="I128" i="2"/>
  <c r="J128" i="2"/>
  <c r="K128" i="2"/>
  <c r="L128" i="2"/>
  <c r="D128" i="2"/>
  <c r="I129" i="2"/>
  <c r="J129" i="2"/>
  <c r="K129" i="2"/>
  <c r="L129" i="2"/>
  <c r="D129" i="2"/>
  <c r="I155" i="2"/>
  <c r="J155" i="2"/>
  <c r="K155" i="2"/>
  <c r="L155" i="2"/>
  <c r="D155" i="2"/>
  <c r="I156" i="2"/>
  <c r="J156" i="2"/>
  <c r="K156" i="2"/>
  <c r="L156" i="2"/>
  <c r="D156" i="2"/>
  <c r="I230" i="2"/>
  <c r="J230" i="2"/>
  <c r="K230" i="2"/>
  <c r="L230" i="2"/>
  <c r="D230" i="2"/>
  <c r="I292" i="2"/>
  <c r="J292" i="2"/>
  <c r="K292" i="2"/>
  <c r="L292" i="2"/>
  <c r="D292" i="2"/>
  <c r="I130" i="2"/>
  <c r="J130" i="2"/>
  <c r="K130" i="2"/>
  <c r="L130" i="2"/>
  <c r="D130" i="2"/>
  <c r="I231" i="2"/>
  <c r="J231" i="2"/>
  <c r="K231" i="2"/>
  <c r="L231" i="2"/>
  <c r="D231" i="2"/>
  <c r="I232" i="2"/>
  <c r="J232" i="2"/>
  <c r="K232" i="2"/>
  <c r="L232" i="2"/>
  <c r="D232" i="2"/>
  <c r="I383" i="2"/>
  <c r="J383" i="2"/>
  <c r="K383" i="2"/>
  <c r="L383" i="2"/>
  <c r="D383" i="2"/>
  <c r="I511" i="2"/>
  <c r="J511" i="2"/>
  <c r="K511" i="2"/>
  <c r="L511" i="2"/>
  <c r="D511" i="2"/>
  <c r="I233" i="2"/>
  <c r="J233" i="2"/>
  <c r="K233" i="2"/>
  <c r="L233" i="2"/>
  <c r="D233" i="2"/>
  <c r="I293" i="2"/>
  <c r="J293" i="2"/>
  <c r="K293" i="2"/>
  <c r="L293" i="2"/>
  <c r="D293" i="2"/>
  <c r="I384" i="2"/>
  <c r="J384" i="2"/>
  <c r="K384" i="2"/>
  <c r="L384" i="2"/>
  <c r="D384" i="2"/>
  <c r="I234" i="2"/>
  <c r="J234" i="2"/>
  <c r="K234" i="2"/>
  <c r="L234" i="2"/>
  <c r="D234" i="2"/>
  <c r="I294" i="2"/>
  <c r="J294" i="2"/>
  <c r="K294" i="2"/>
  <c r="L294" i="2"/>
  <c r="D294" i="2"/>
  <c r="I512" i="2"/>
  <c r="J512" i="2"/>
  <c r="K512" i="2"/>
  <c r="L512" i="2"/>
  <c r="D512" i="2"/>
  <c r="I1140" i="2"/>
  <c r="J1140" i="2"/>
  <c r="K1140" i="2"/>
  <c r="L1140" i="2"/>
  <c r="D1140" i="2"/>
  <c r="I235" i="2"/>
  <c r="J235" i="2"/>
  <c r="K235" i="2"/>
  <c r="L235" i="2"/>
  <c r="D235" i="2"/>
  <c r="I2747" i="2"/>
  <c r="J2747" i="2"/>
  <c r="K2747" i="2"/>
  <c r="L2747" i="2"/>
  <c r="D2747" i="2"/>
  <c r="I131" i="2"/>
  <c r="J131" i="2"/>
  <c r="K131" i="2"/>
  <c r="L131" i="2"/>
  <c r="D131" i="2"/>
  <c r="I132" i="2"/>
  <c r="J132" i="2"/>
  <c r="K132" i="2"/>
  <c r="L132" i="2"/>
  <c r="D132" i="2"/>
  <c r="I133" i="2"/>
  <c r="J133" i="2"/>
  <c r="K133" i="2"/>
  <c r="L133" i="2"/>
  <c r="D133" i="2"/>
  <c r="I134" i="2"/>
  <c r="J134" i="2"/>
  <c r="K134" i="2"/>
  <c r="L134" i="2"/>
  <c r="D134" i="2"/>
  <c r="I135" i="2"/>
  <c r="J135" i="2"/>
  <c r="K135" i="2"/>
  <c r="L135" i="2"/>
  <c r="D135" i="2"/>
  <c r="I136" i="2"/>
  <c r="J136" i="2"/>
  <c r="K136" i="2"/>
  <c r="L136" i="2"/>
  <c r="D136" i="2"/>
  <c r="I137" i="2"/>
  <c r="J137" i="2"/>
  <c r="K137" i="2"/>
  <c r="L137" i="2"/>
  <c r="D137" i="2"/>
  <c r="I138" i="2"/>
  <c r="J138" i="2"/>
  <c r="K138" i="2"/>
  <c r="L138" i="2"/>
  <c r="D138" i="2"/>
  <c r="I183" i="2"/>
  <c r="J183" i="2"/>
  <c r="K183" i="2"/>
  <c r="L183" i="2"/>
  <c r="D183" i="2"/>
  <c r="I139" i="2"/>
  <c r="J139" i="2"/>
  <c r="K139" i="2"/>
  <c r="L139" i="2"/>
  <c r="D139" i="2"/>
  <c r="I140" i="2"/>
  <c r="J140" i="2"/>
  <c r="K140" i="2"/>
  <c r="L140" i="2"/>
  <c r="D140" i="2"/>
  <c r="I141" i="2"/>
  <c r="J141" i="2"/>
  <c r="K141" i="2"/>
  <c r="L141" i="2"/>
  <c r="D141" i="2"/>
  <c r="I157" i="2"/>
  <c r="J157" i="2"/>
  <c r="K157" i="2"/>
  <c r="L157" i="2"/>
  <c r="D157" i="2"/>
  <c r="I158" i="2"/>
  <c r="J158" i="2"/>
  <c r="K158" i="2"/>
  <c r="L158" i="2"/>
  <c r="D158" i="2"/>
  <c r="I184" i="2"/>
  <c r="J184" i="2"/>
  <c r="K184" i="2"/>
  <c r="L184" i="2"/>
  <c r="D184" i="2"/>
  <c r="I513" i="2"/>
  <c r="J513" i="2"/>
  <c r="K513" i="2"/>
  <c r="L513" i="2"/>
  <c r="D513" i="2"/>
  <c r="I236" i="2"/>
  <c r="J236" i="2"/>
  <c r="K236" i="2"/>
  <c r="L236" i="2"/>
  <c r="D236" i="2"/>
  <c r="I142" i="2"/>
  <c r="J142" i="2"/>
  <c r="K142" i="2"/>
  <c r="L142" i="2"/>
  <c r="D142" i="2"/>
  <c r="I159" i="2"/>
  <c r="J159" i="2"/>
  <c r="K159" i="2"/>
  <c r="L159" i="2"/>
  <c r="D159" i="2"/>
  <c r="I160" i="2"/>
  <c r="J160" i="2"/>
  <c r="K160" i="2"/>
  <c r="L160" i="2"/>
  <c r="D160" i="2"/>
  <c r="I161" i="2"/>
  <c r="J161" i="2"/>
  <c r="K161" i="2"/>
  <c r="L161" i="2"/>
  <c r="D161" i="2"/>
  <c r="I727" i="2"/>
  <c r="J727" i="2"/>
  <c r="K727" i="2"/>
  <c r="L727" i="2"/>
  <c r="D727" i="2"/>
  <c r="I728" i="2"/>
  <c r="J728" i="2"/>
  <c r="K728" i="2"/>
  <c r="L728" i="2"/>
  <c r="D728" i="2"/>
  <c r="I514" i="2"/>
  <c r="J514" i="2"/>
  <c r="K514" i="2"/>
  <c r="L514" i="2"/>
  <c r="D514" i="2"/>
  <c r="I385" i="2"/>
  <c r="J385" i="2"/>
  <c r="K385" i="2"/>
  <c r="L385" i="2"/>
  <c r="D385" i="2"/>
  <c r="I1141" i="2"/>
  <c r="J1141" i="2"/>
  <c r="K1141" i="2"/>
  <c r="L1141" i="2"/>
  <c r="D1141" i="2"/>
  <c r="I386" i="2"/>
  <c r="J386" i="2"/>
  <c r="K386" i="2"/>
  <c r="L386" i="2"/>
  <c r="D386" i="2"/>
  <c r="I185" i="2"/>
  <c r="J185" i="2"/>
  <c r="K185" i="2"/>
  <c r="L185" i="2"/>
  <c r="D185" i="2"/>
  <c r="I237" i="2"/>
  <c r="J237" i="2"/>
  <c r="K237" i="2"/>
  <c r="L237" i="2"/>
  <c r="D237" i="2"/>
  <c r="I2122" i="2"/>
  <c r="J2122" i="2"/>
  <c r="K2122" i="2"/>
  <c r="L2122" i="2"/>
  <c r="D2122" i="2"/>
  <c r="I2748" i="2"/>
  <c r="J2748" i="2"/>
  <c r="K2748" i="2"/>
  <c r="L2748" i="2"/>
  <c r="D2748" i="2"/>
  <c r="I2749" i="2"/>
  <c r="J2749" i="2"/>
  <c r="K2749" i="2"/>
  <c r="L2749" i="2"/>
  <c r="D2749" i="2"/>
  <c r="I2750" i="2"/>
  <c r="J2750" i="2"/>
  <c r="K2750" i="2"/>
  <c r="L2750" i="2"/>
  <c r="D2750" i="2"/>
  <c r="I2751" i="2"/>
  <c r="J2751" i="2"/>
  <c r="K2751" i="2"/>
  <c r="L2751" i="2"/>
  <c r="D2751" i="2"/>
  <c r="I162" i="2"/>
  <c r="J162" i="2"/>
  <c r="K162" i="2"/>
  <c r="L162" i="2"/>
  <c r="D162" i="2"/>
  <c r="I163" i="2"/>
  <c r="J163" i="2"/>
  <c r="K163" i="2"/>
  <c r="L163" i="2"/>
  <c r="D163" i="2"/>
  <c r="I164" i="2"/>
  <c r="J164" i="2"/>
  <c r="K164" i="2"/>
  <c r="L164" i="2"/>
  <c r="D164" i="2"/>
  <c r="I165" i="2"/>
  <c r="J165" i="2"/>
  <c r="K165" i="2"/>
  <c r="L165" i="2"/>
  <c r="D165" i="2"/>
  <c r="I166" i="2"/>
  <c r="J166" i="2"/>
  <c r="K166" i="2"/>
  <c r="L166" i="2"/>
  <c r="D166" i="2"/>
  <c r="I167" i="2"/>
  <c r="J167" i="2"/>
  <c r="K167" i="2"/>
  <c r="L167" i="2"/>
  <c r="D167" i="2"/>
  <c r="I168" i="2"/>
  <c r="J168" i="2"/>
  <c r="K168" i="2"/>
  <c r="L168" i="2"/>
  <c r="D168" i="2"/>
  <c r="I186" i="2"/>
  <c r="J186" i="2"/>
  <c r="K186" i="2"/>
  <c r="L186" i="2"/>
  <c r="D186" i="2"/>
  <c r="I169" i="2"/>
  <c r="J169" i="2"/>
  <c r="K169" i="2"/>
  <c r="L169" i="2"/>
  <c r="D169" i="2"/>
  <c r="I170" i="2"/>
  <c r="J170" i="2"/>
  <c r="K170" i="2"/>
  <c r="L170" i="2"/>
  <c r="D170" i="2"/>
  <c r="I295" i="2"/>
  <c r="J295" i="2"/>
  <c r="K295" i="2"/>
  <c r="L295" i="2"/>
  <c r="D295" i="2"/>
  <c r="I171" i="2"/>
  <c r="J171" i="2"/>
  <c r="K171" i="2"/>
  <c r="L171" i="2"/>
  <c r="D171" i="2"/>
  <c r="I172" i="2"/>
  <c r="J172" i="2"/>
  <c r="K172" i="2"/>
  <c r="L172" i="2"/>
  <c r="D172" i="2"/>
  <c r="I187" i="2"/>
  <c r="J187" i="2"/>
  <c r="K187" i="2"/>
  <c r="L187" i="2"/>
  <c r="D187" i="2"/>
  <c r="I188" i="2"/>
  <c r="J188" i="2"/>
  <c r="K188" i="2"/>
  <c r="L188" i="2"/>
  <c r="D188" i="2"/>
  <c r="I296" i="2"/>
  <c r="J296" i="2"/>
  <c r="K296" i="2"/>
  <c r="L296" i="2"/>
  <c r="D296" i="2"/>
  <c r="I297" i="2"/>
  <c r="J297" i="2"/>
  <c r="K297" i="2"/>
  <c r="L297" i="2"/>
  <c r="D297" i="2"/>
  <c r="I298" i="2"/>
  <c r="J298" i="2"/>
  <c r="K298" i="2"/>
  <c r="L298" i="2"/>
  <c r="D298" i="2"/>
  <c r="I299" i="2"/>
  <c r="J299" i="2"/>
  <c r="K299" i="2"/>
  <c r="L299" i="2"/>
  <c r="D299" i="2"/>
  <c r="I300" i="2"/>
  <c r="J300" i="2"/>
  <c r="K300" i="2"/>
  <c r="L300" i="2"/>
  <c r="D300" i="2"/>
  <c r="I301" i="2"/>
  <c r="J301" i="2"/>
  <c r="K301" i="2"/>
  <c r="L301" i="2"/>
  <c r="D301" i="2"/>
  <c r="I515" i="2"/>
  <c r="J515" i="2"/>
  <c r="K515" i="2"/>
  <c r="L515" i="2"/>
  <c r="D515" i="2"/>
  <c r="I173" i="2"/>
  <c r="J173" i="2"/>
  <c r="K173" i="2"/>
  <c r="L173" i="2"/>
  <c r="D173" i="2"/>
  <c r="I238" i="2"/>
  <c r="J238" i="2"/>
  <c r="K238" i="2"/>
  <c r="L238" i="2"/>
  <c r="D238" i="2"/>
  <c r="I516" i="2"/>
  <c r="J516" i="2"/>
  <c r="K516" i="2"/>
  <c r="L516" i="2"/>
  <c r="D516" i="2"/>
  <c r="I174" i="2"/>
  <c r="J174" i="2"/>
  <c r="K174" i="2"/>
  <c r="L174" i="2"/>
  <c r="D174" i="2"/>
  <c r="I189" i="2"/>
  <c r="J189" i="2"/>
  <c r="K189" i="2"/>
  <c r="L189" i="2"/>
  <c r="D189" i="2"/>
  <c r="I190" i="2"/>
  <c r="J190" i="2"/>
  <c r="K190" i="2"/>
  <c r="L190" i="2"/>
  <c r="D190" i="2"/>
  <c r="I302" i="2"/>
  <c r="J302" i="2"/>
  <c r="K302" i="2"/>
  <c r="L302" i="2"/>
  <c r="D302" i="2"/>
  <c r="I175" i="2"/>
  <c r="J175" i="2"/>
  <c r="K175" i="2"/>
  <c r="L175" i="2"/>
  <c r="D175" i="2"/>
  <c r="I517" i="2"/>
  <c r="J517" i="2"/>
  <c r="K517" i="2"/>
  <c r="L517" i="2"/>
  <c r="D517" i="2"/>
  <c r="I729" i="2"/>
  <c r="J729" i="2"/>
  <c r="K729" i="2"/>
  <c r="L729" i="2"/>
  <c r="D729" i="2"/>
  <c r="I1142" i="2"/>
  <c r="J1142" i="2"/>
  <c r="K1142" i="2"/>
  <c r="L1142" i="2"/>
  <c r="D1142" i="2"/>
  <c r="I239" i="2"/>
  <c r="J239" i="2"/>
  <c r="K239" i="2"/>
  <c r="L239" i="2"/>
  <c r="D239" i="2"/>
  <c r="I191" i="2"/>
  <c r="J191" i="2"/>
  <c r="K191" i="2"/>
  <c r="L191" i="2"/>
  <c r="D191" i="2"/>
  <c r="I176" i="2"/>
  <c r="J176" i="2"/>
  <c r="K176" i="2"/>
  <c r="L176" i="2"/>
  <c r="D176" i="2"/>
  <c r="I387" i="2"/>
  <c r="J387" i="2"/>
  <c r="K387" i="2"/>
  <c r="L387" i="2"/>
  <c r="D387" i="2"/>
  <c r="I388" i="2"/>
  <c r="J388" i="2"/>
  <c r="K388" i="2"/>
  <c r="L388" i="2"/>
  <c r="D388" i="2"/>
  <c r="I518" i="2"/>
  <c r="J518" i="2"/>
  <c r="K518" i="2"/>
  <c r="L518" i="2"/>
  <c r="D518" i="2"/>
  <c r="I730" i="2"/>
  <c r="J730" i="2"/>
  <c r="K730" i="2"/>
  <c r="L730" i="2"/>
  <c r="D730" i="2"/>
  <c r="I1143" i="2"/>
  <c r="J1143" i="2"/>
  <c r="K1143" i="2"/>
  <c r="L1143" i="2"/>
  <c r="D1143" i="2"/>
  <c r="I1144" i="2"/>
  <c r="J1144" i="2"/>
  <c r="K1144" i="2"/>
  <c r="L1144" i="2"/>
  <c r="D1144" i="2"/>
  <c r="I1145" i="2"/>
  <c r="J1145" i="2"/>
  <c r="K1145" i="2"/>
  <c r="L1145" i="2"/>
  <c r="D1145" i="2"/>
  <c r="I192" i="2"/>
  <c r="J192" i="2"/>
  <c r="K192" i="2"/>
  <c r="L192" i="2"/>
  <c r="D192" i="2"/>
  <c r="I193" i="2"/>
  <c r="J193" i="2"/>
  <c r="K193" i="2"/>
  <c r="L193" i="2"/>
  <c r="D193" i="2"/>
  <c r="I194" i="2"/>
  <c r="J194" i="2"/>
  <c r="K194" i="2"/>
  <c r="L194" i="2"/>
  <c r="D194" i="2"/>
  <c r="I240" i="2"/>
  <c r="J240" i="2"/>
  <c r="K240" i="2"/>
  <c r="L240" i="2"/>
  <c r="D240" i="2"/>
  <c r="I519" i="2"/>
  <c r="J519" i="2"/>
  <c r="K519" i="2"/>
  <c r="L519" i="2"/>
  <c r="D519" i="2"/>
  <c r="I731" i="2"/>
  <c r="J731" i="2"/>
  <c r="K731" i="2"/>
  <c r="L731" i="2"/>
  <c r="D731" i="2"/>
  <c r="I732" i="2"/>
  <c r="J732" i="2"/>
  <c r="K732" i="2"/>
  <c r="L732" i="2"/>
  <c r="D732" i="2"/>
  <c r="I2123" i="2"/>
  <c r="J2123" i="2"/>
  <c r="K2123" i="2"/>
  <c r="L2123" i="2"/>
  <c r="D2123" i="2"/>
  <c r="I2752" i="2"/>
  <c r="J2752" i="2"/>
  <c r="K2752" i="2"/>
  <c r="L2752" i="2"/>
  <c r="D2752" i="2"/>
  <c r="I2753" i="2"/>
  <c r="J2753" i="2"/>
  <c r="K2753" i="2"/>
  <c r="L2753" i="2"/>
  <c r="D2753" i="2"/>
  <c r="I2754" i="2"/>
  <c r="J2754" i="2"/>
  <c r="K2754" i="2"/>
  <c r="L2754" i="2"/>
  <c r="D2754" i="2"/>
  <c r="I2755" i="2"/>
  <c r="J2755" i="2"/>
  <c r="K2755" i="2"/>
  <c r="L2755" i="2"/>
  <c r="D2755" i="2"/>
  <c r="I2756" i="2"/>
  <c r="J2756" i="2"/>
  <c r="K2756" i="2"/>
  <c r="L2756" i="2"/>
  <c r="D2756" i="2"/>
  <c r="I2757" i="2"/>
  <c r="J2757" i="2"/>
  <c r="K2757" i="2"/>
  <c r="L2757" i="2"/>
  <c r="D2757" i="2"/>
  <c r="I2758" i="2"/>
  <c r="J2758" i="2"/>
  <c r="K2758" i="2"/>
  <c r="L2758" i="2"/>
  <c r="D2758" i="2"/>
  <c r="I177" i="2"/>
  <c r="J177" i="2"/>
  <c r="K177" i="2"/>
  <c r="L177" i="2"/>
  <c r="D177" i="2"/>
  <c r="I2759" i="2"/>
  <c r="J2759" i="2"/>
  <c r="K2759" i="2"/>
  <c r="L2759" i="2"/>
  <c r="D2759" i="2"/>
  <c r="I2760" i="2"/>
  <c r="J2760" i="2"/>
  <c r="K2760" i="2"/>
  <c r="L2760" i="2"/>
  <c r="D2760" i="2"/>
  <c r="I195" i="2"/>
  <c r="J195" i="2"/>
  <c r="K195" i="2"/>
  <c r="L195" i="2"/>
  <c r="D195" i="2"/>
  <c r="I196" i="2"/>
  <c r="J196" i="2"/>
  <c r="K196" i="2"/>
  <c r="L196" i="2"/>
  <c r="D196" i="2"/>
  <c r="I197" i="2"/>
  <c r="J197" i="2"/>
  <c r="K197" i="2"/>
  <c r="L197" i="2"/>
  <c r="D197" i="2"/>
  <c r="I198" i="2"/>
  <c r="J198" i="2"/>
  <c r="K198" i="2"/>
  <c r="L198" i="2"/>
  <c r="D198" i="2"/>
  <c r="I199" i="2"/>
  <c r="J199" i="2"/>
  <c r="K199" i="2"/>
  <c r="L199" i="2"/>
  <c r="D199" i="2"/>
  <c r="I241" i="2"/>
  <c r="J241" i="2"/>
  <c r="K241" i="2"/>
  <c r="L241" i="2"/>
  <c r="D241" i="2"/>
  <c r="I200" i="2"/>
  <c r="J200" i="2"/>
  <c r="K200" i="2"/>
  <c r="L200" i="2"/>
  <c r="D200" i="2"/>
  <c r="I303" i="2"/>
  <c r="J303" i="2"/>
  <c r="K303" i="2"/>
  <c r="L303" i="2"/>
  <c r="D303" i="2"/>
  <c r="I201" i="2"/>
  <c r="J201" i="2"/>
  <c r="K201" i="2"/>
  <c r="L201" i="2"/>
  <c r="D201" i="2"/>
  <c r="I304" i="2"/>
  <c r="J304" i="2"/>
  <c r="K304" i="2"/>
  <c r="L304" i="2"/>
  <c r="D304" i="2"/>
  <c r="I202" i="2"/>
  <c r="J202" i="2"/>
  <c r="K202" i="2"/>
  <c r="L202" i="2"/>
  <c r="D202" i="2"/>
  <c r="I203" i="2"/>
  <c r="J203" i="2"/>
  <c r="K203" i="2"/>
  <c r="L203" i="2"/>
  <c r="D203" i="2"/>
  <c r="I204" i="2"/>
  <c r="J204" i="2"/>
  <c r="K204" i="2"/>
  <c r="L204" i="2"/>
  <c r="D204" i="2"/>
  <c r="I205" i="2"/>
  <c r="J205" i="2"/>
  <c r="K205" i="2"/>
  <c r="L205" i="2"/>
  <c r="D205" i="2"/>
  <c r="I242" i="2"/>
  <c r="J242" i="2"/>
  <c r="K242" i="2"/>
  <c r="L242" i="2"/>
  <c r="D242" i="2"/>
  <c r="I243" i="2"/>
  <c r="J243" i="2"/>
  <c r="K243" i="2"/>
  <c r="L243" i="2"/>
  <c r="D243" i="2"/>
  <c r="I389" i="2"/>
  <c r="J389" i="2"/>
  <c r="K389" i="2"/>
  <c r="L389" i="2"/>
  <c r="D389" i="2"/>
  <c r="I244" i="2"/>
  <c r="J244" i="2"/>
  <c r="K244" i="2"/>
  <c r="L244" i="2"/>
  <c r="D244" i="2"/>
  <c r="I206" i="2"/>
  <c r="J206" i="2"/>
  <c r="K206" i="2"/>
  <c r="L206" i="2"/>
  <c r="D206" i="2"/>
  <c r="I207" i="2"/>
  <c r="J207" i="2"/>
  <c r="K207" i="2"/>
  <c r="L207" i="2"/>
  <c r="D207" i="2"/>
  <c r="I208" i="2"/>
  <c r="J208" i="2"/>
  <c r="K208" i="2"/>
  <c r="L208" i="2"/>
  <c r="D208" i="2"/>
  <c r="I209" i="2"/>
  <c r="J209" i="2"/>
  <c r="K209" i="2"/>
  <c r="L209" i="2"/>
  <c r="D209" i="2"/>
  <c r="I210" i="2"/>
  <c r="J210" i="2"/>
  <c r="K210" i="2"/>
  <c r="L210" i="2"/>
  <c r="D210" i="2"/>
  <c r="I245" i="2"/>
  <c r="J245" i="2"/>
  <c r="K245" i="2"/>
  <c r="L245" i="2"/>
  <c r="D245" i="2"/>
  <c r="I246" i="2"/>
  <c r="J246" i="2"/>
  <c r="K246" i="2"/>
  <c r="L246" i="2"/>
  <c r="D246" i="2"/>
  <c r="I247" i="2"/>
  <c r="J247" i="2"/>
  <c r="K247" i="2"/>
  <c r="L247" i="2"/>
  <c r="D247" i="2"/>
  <c r="I211" i="2"/>
  <c r="J211" i="2"/>
  <c r="K211" i="2"/>
  <c r="L211" i="2"/>
  <c r="D211" i="2"/>
  <c r="I212" i="2"/>
  <c r="J212" i="2"/>
  <c r="K212" i="2"/>
  <c r="L212" i="2"/>
  <c r="D212" i="2"/>
  <c r="I248" i="2"/>
  <c r="J248" i="2"/>
  <c r="K248" i="2"/>
  <c r="L248" i="2"/>
  <c r="D248" i="2"/>
  <c r="I390" i="2"/>
  <c r="J390" i="2"/>
  <c r="K390" i="2"/>
  <c r="L390" i="2"/>
  <c r="D390" i="2"/>
  <c r="I213" i="2"/>
  <c r="J213" i="2"/>
  <c r="K213" i="2"/>
  <c r="L213" i="2"/>
  <c r="D213" i="2"/>
  <c r="I214" i="2"/>
  <c r="J214" i="2"/>
  <c r="K214" i="2"/>
  <c r="L214" i="2"/>
  <c r="D214" i="2"/>
  <c r="I249" i="2"/>
  <c r="J249" i="2"/>
  <c r="K249" i="2"/>
  <c r="L249" i="2"/>
  <c r="D249" i="2"/>
  <c r="I250" i="2"/>
  <c r="J250" i="2"/>
  <c r="K250" i="2"/>
  <c r="L250" i="2"/>
  <c r="D250" i="2"/>
  <c r="I251" i="2"/>
  <c r="J251" i="2"/>
  <c r="K251" i="2"/>
  <c r="L251" i="2"/>
  <c r="D251" i="2"/>
  <c r="I305" i="2"/>
  <c r="J305" i="2"/>
  <c r="K305" i="2"/>
  <c r="L305" i="2"/>
  <c r="D305" i="2"/>
  <c r="I391" i="2"/>
  <c r="J391" i="2"/>
  <c r="K391" i="2"/>
  <c r="L391" i="2"/>
  <c r="D391" i="2"/>
  <c r="I392" i="2"/>
  <c r="J392" i="2"/>
  <c r="K392" i="2"/>
  <c r="L392" i="2"/>
  <c r="D392" i="2"/>
  <c r="I520" i="2"/>
  <c r="J520" i="2"/>
  <c r="K520" i="2"/>
  <c r="L520" i="2"/>
  <c r="D520" i="2"/>
  <c r="I521" i="2"/>
  <c r="J521" i="2"/>
  <c r="K521" i="2"/>
  <c r="L521" i="2"/>
  <c r="D521" i="2"/>
  <c r="I733" i="2"/>
  <c r="J733" i="2"/>
  <c r="K733" i="2"/>
  <c r="L733" i="2"/>
  <c r="D733" i="2"/>
  <c r="I734" i="2"/>
  <c r="J734" i="2"/>
  <c r="K734" i="2"/>
  <c r="L734" i="2"/>
  <c r="D734" i="2"/>
  <c r="I252" i="2"/>
  <c r="J252" i="2"/>
  <c r="K252" i="2"/>
  <c r="L252" i="2"/>
  <c r="D252" i="2"/>
  <c r="I1146" i="2"/>
  <c r="J1146" i="2"/>
  <c r="K1146" i="2"/>
  <c r="L1146" i="2"/>
  <c r="D1146" i="2"/>
  <c r="I735" i="2"/>
  <c r="J735" i="2"/>
  <c r="K735" i="2"/>
  <c r="L735" i="2"/>
  <c r="D735" i="2"/>
  <c r="I253" i="2"/>
  <c r="J253" i="2"/>
  <c r="K253" i="2"/>
  <c r="L253" i="2"/>
  <c r="D253" i="2"/>
  <c r="I254" i="2"/>
  <c r="J254" i="2"/>
  <c r="K254" i="2"/>
  <c r="L254" i="2"/>
  <c r="D254" i="2"/>
  <c r="I306" i="2"/>
  <c r="J306" i="2"/>
  <c r="K306" i="2"/>
  <c r="L306" i="2"/>
  <c r="D306" i="2"/>
  <c r="I215" i="2"/>
  <c r="J215" i="2"/>
  <c r="K215" i="2"/>
  <c r="L215" i="2"/>
  <c r="D215" i="2"/>
  <c r="I216" i="2"/>
  <c r="J216" i="2"/>
  <c r="K216" i="2"/>
  <c r="L216" i="2"/>
  <c r="D216" i="2"/>
  <c r="I217" i="2"/>
  <c r="J217" i="2"/>
  <c r="K217" i="2"/>
  <c r="L217" i="2"/>
  <c r="D217" i="2"/>
  <c r="I218" i="2"/>
  <c r="J218" i="2"/>
  <c r="K218" i="2"/>
  <c r="L218" i="2"/>
  <c r="D218" i="2"/>
  <c r="I255" i="2"/>
  <c r="J255" i="2"/>
  <c r="K255" i="2"/>
  <c r="L255" i="2"/>
  <c r="D255" i="2"/>
  <c r="I219" i="2"/>
  <c r="J219" i="2"/>
  <c r="K219" i="2"/>
  <c r="L219" i="2"/>
  <c r="D219" i="2"/>
  <c r="I256" i="2"/>
  <c r="J256" i="2"/>
  <c r="K256" i="2"/>
  <c r="L256" i="2"/>
  <c r="D256" i="2"/>
  <c r="I257" i="2"/>
  <c r="J257" i="2"/>
  <c r="K257" i="2"/>
  <c r="L257" i="2"/>
  <c r="D257" i="2"/>
  <c r="I307" i="2"/>
  <c r="J307" i="2"/>
  <c r="K307" i="2"/>
  <c r="L307" i="2"/>
  <c r="D307" i="2"/>
  <c r="I308" i="2"/>
  <c r="J308" i="2"/>
  <c r="K308" i="2"/>
  <c r="L308" i="2"/>
  <c r="D308" i="2"/>
  <c r="I393" i="2"/>
  <c r="J393" i="2"/>
  <c r="K393" i="2"/>
  <c r="L393" i="2"/>
  <c r="D393" i="2"/>
  <c r="I394" i="2"/>
  <c r="J394" i="2"/>
  <c r="K394" i="2"/>
  <c r="L394" i="2"/>
  <c r="D394" i="2"/>
  <c r="I220" i="2"/>
  <c r="J220" i="2"/>
  <c r="K220" i="2"/>
  <c r="L220" i="2"/>
  <c r="D220" i="2"/>
  <c r="I522" i="2"/>
  <c r="J522" i="2"/>
  <c r="K522" i="2"/>
  <c r="L522" i="2"/>
  <c r="D522" i="2"/>
  <c r="I523" i="2"/>
  <c r="J523" i="2"/>
  <c r="K523" i="2"/>
  <c r="L523" i="2"/>
  <c r="D523" i="2"/>
  <c r="I524" i="2"/>
  <c r="J524" i="2"/>
  <c r="K524" i="2"/>
  <c r="L524" i="2"/>
  <c r="D524" i="2"/>
  <c r="I525" i="2"/>
  <c r="J525" i="2"/>
  <c r="K525" i="2"/>
  <c r="L525" i="2"/>
  <c r="D525" i="2"/>
  <c r="I526" i="2"/>
  <c r="J526" i="2"/>
  <c r="K526" i="2"/>
  <c r="L526" i="2"/>
  <c r="D526" i="2"/>
  <c r="I736" i="2"/>
  <c r="J736" i="2"/>
  <c r="K736" i="2"/>
  <c r="L736" i="2"/>
  <c r="D736" i="2"/>
  <c r="I737" i="2"/>
  <c r="J737" i="2"/>
  <c r="K737" i="2"/>
  <c r="L737" i="2"/>
  <c r="D737" i="2"/>
  <c r="I738" i="2"/>
  <c r="J738" i="2"/>
  <c r="K738" i="2"/>
  <c r="L738" i="2"/>
  <c r="D738" i="2"/>
  <c r="I1147" i="2"/>
  <c r="J1147" i="2"/>
  <c r="K1147" i="2"/>
  <c r="L1147" i="2"/>
  <c r="D1147" i="2"/>
  <c r="I1148" i="2"/>
  <c r="J1148" i="2"/>
  <c r="K1148" i="2"/>
  <c r="L1148" i="2"/>
  <c r="D1148" i="2"/>
  <c r="I1149" i="2"/>
  <c r="J1149" i="2"/>
  <c r="K1149" i="2"/>
  <c r="L1149" i="2"/>
  <c r="D1149" i="2"/>
  <c r="I2124" i="2"/>
  <c r="J2124" i="2"/>
  <c r="K2124" i="2"/>
  <c r="L2124" i="2"/>
  <c r="D2124" i="2"/>
  <c r="I309" i="2"/>
  <c r="J309" i="2"/>
  <c r="K309" i="2"/>
  <c r="L309" i="2"/>
  <c r="D309" i="2"/>
  <c r="I739" i="2"/>
  <c r="J739" i="2"/>
  <c r="K739" i="2"/>
  <c r="L739" i="2"/>
  <c r="D739" i="2"/>
  <c r="I740" i="2"/>
  <c r="J740" i="2"/>
  <c r="K740" i="2"/>
  <c r="L740" i="2"/>
  <c r="D740" i="2"/>
  <c r="I527" i="2"/>
  <c r="J527" i="2"/>
  <c r="K527" i="2"/>
  <c r="L527" i="2"/>
  <c r="D527" i="2"/>
  <c r="I528" i="2"/>
  <c r="J528" i="2"/>
  <c r="K528" i="2"/>
  <c r="L528" i="2"/>
  <c r="D528" i="2"/>
  <c r="I258" i="2"/>
  <c r="J258" i="2"/>
  <c r="K258" i="2"/>
  <c r="L258" i="2"/>
  <c r="D258" i="2"/>
  <c r="I310" i="2"/>
  <c r="J310" i="2"/>
  <c r="K310" i="2"/>
  <c r="L310" i="2"/>
  <c r="D310" i="2"/>
  <c r="I395" i="2"/>
  <c r="J395" i="2"/>
  <c r="K395" i="2"/>
  <c r="L395" i="2"/>
  <c r="D395" i="2"/>
  <c r="I741" i="2"/>
  <c r="J741" i="2"/>
  <c r="K741" i="2"/>
  <c r="L741" i="2"/>
  <c r="D741" i="2"/>
  <c r="I742" i="2"/>
  <c r="J742" i="2"/>
  <c r="K742" i="2"/>
  <c r="L742" i="2"/>
  <c r="D742" i="2"/>
  <c r="I2125" i="2"/>
  <c r="J2125" i="2"/>
  <c r="K2125" i="2"/>
  <c r="L2125" i="2"/>
  <c r="D2125" i="2"/>
  <c r="I2126" i="2"/>
  <c r="J2126" i="2"/>
  <c r="K2126" i="2"/>
  <c r="L2126" i="2"/>
  <c r="D2126" i="2"/>
  <c r="I1150" i="2"/>
  <c r="J1150" i="2"/>
  <c r="K1150" i="2"/>
  <c r="L1150" i="2"/>
  <c r="D1150" i="2"/>
  <c r="I221" i="2"/>
  <c r="J221" i="2"/>
  <c r="K221" i="2"/>
  <c r="L221" i="2"/>
  <c r="D221" i="2"/>
  <c r="I1151" i="2"/>
  <c r="J1151" i="2"/>
  <c r="K1151" i="2"/>
  <c r="L1151" i="2"/>
  <c r="D1151" i="2"/>
  <c r="I2761" i="2"/>
  <c r="J2761" i="2"/>
  <c r="K2761" i="2"/>
  <c r="L2761" i="2"/>
  <c r="D2761" i="2"/>
  <c r="I396" i="2"/>
  <c r="J396" i="2"/>
  <c r="K396" i="2"/>
  <c r="L396" i="2"/>
  <c r="D396" i="2"/>
  <c r="I529" i="2"/>
  <c r="J529" i="2"/>
  <c r="K529" i="2"/>
  <c r="L529" i="2"/>
  <c r="D529" i="2"/>
  <c r="I1152" i="2"/>
  <c r="J1152" i="2"/>
  <c r="K1152" i="2"/>
  <c r="L1152" i="2"/>
  <c r="D1152" i="2"/>
  <c r="I1153" i="2"/>
  <c r="J1153" i="2"/>
  <c r="K1153" i="2"/>
  <c r="L1153" i="2"/>
  <c r="D1153" i="2"/>
  <c r="I2127" i="2"/>
  <c r="J2127" i="2"/>
  <c r="K2127" i="2"/>
  <c r="L2127" i="2"/>
  <c r="D2127" i="2"/>
  <c r="I2762" i="2"/>
  <c r="J2762" i="2"/>
  <c r="K2762" i="2"/>
  <c r="L2762" i="2"/>
  <c r="D2762" i="2"/>
  <c r="I2763" i="2"/>
  <c r="J2763" i="2"/>
  <c r="K2763" i="2"/>
  <c r="L2763" i="2"/>
  <c r="D2763" i="2"/>
  <c r="I2764" i="2"/>
  <c r="J2764" i="2"/>
  <c r="K2764" i="2"/>
  <c r="L2764" i="2"/>
  <c r="D2764" i="2"/>
  <c r="I2765" i="2"/>
  <c r="J2765" i="2"/>
  <c r="K2765" i="2"/>
  <c r="L2765" i="2"/>
  <c r="D2765" i="2"/>
  <c r="I2766" i="2"/>
  <c r="J2766" i="2"/>
  <c r="K2766" i="2"/>
  <c r="L2766" i="2"/>
  <c r="D2766" i="2"/>
  <c r="I2767" i="2"/>
  <c r="J2767" i="2"/>
  <c r="K2767" i="2"/>
  <c r="L2767" i="2"/>
  <c r="D2767" i="2"/>
  <c r="I2768" i="2"/>
  <c r="J2768" i="2"/>
  <c r="K2768" i="2"/>
  <c r="L2768" i="2"/>
  <c r="D2768" i="2"/>
  <c r="I2769" i="2"/>
  <c r="J2769" i="2"/>
  <c r="K2769" i="2"/>
  <c r="L2769" i="2"/>
  <c r="D2769" i="2"/>
  <c r="I2770" i="2"/>
  <c r="J2770" i="2"/>
  <c r="K2770" i="2"/>
  <c r="L2770" i="2"/>
  <c r="D2770" i="2"/>
  <c r="I259" i="2"/>
  <c r="J259" i="2"/>
  <c r="K259" i="2"/>
  <c r="L259" i="2"/>
  <c r="D259" i="2"/>
  <c r="I260" i="2"/>
  <c r="J260" i="2"/>
  <c r="K260" i="2"/>
  <c r="L260" i="2"/>
  <c r="D260" i="2"/>
  <c r="I261" i="2"/>
  <c r="J261" i="2"/>
  <c r="K261" i="2"/>
  <c r="L261" i="2"/>
  <c r="D261" i="2"/>
  <c r="I262" i="2"/>
  <c r="J262" i="2"/>
  <c r="K262" i="2"/>
  <c r="L262" i="2"/>
  <c r="D262" i="2"/>
  <c r="I263" i="2"/>
  <c r="J263" i="2"/>
  <c r="K263" i="2"/>
  <c r="L263" i="2"/>
  <c r="D263" i="2"/>
  <c r="I264" i="2"/>
  <c r="J264" i="2"/>
  <c r="K264" i="2"/>
  <c r="L264" i="2"/>
  <c r="D264" i="2"/>
  <c r="I311" i="2"/>
  <c r="J311" i="2"/>
  <c r="K311" i="2"/>
  <c r="L311" i="2"/>
  <c r="D311" i="2"/>
  <c r="I265" i="2"/>
  <c r="J265" i="2"/>
  <c r="K265" i="2"/>
  <c r="L265" i="2"/>
  <c r="D265" i="2"/>
  <c r="I266" i="2"/>
  <c r="J266" i="2"/>
  <c r="K266" i="2"/>
  <c r="L266" i="2"/>
  <c r="D266" i="2"/>
  <c r="I267" i="2"/>
  <c r="J267" i="2"/>
  <c r="K267" i="2"/>
  <c r="L267" i="2"/>
  <c r="D267" i="2"/>
  <c r="I268" i="2"/>
  <c r="J268" i="2"/>
  <c r="K268" i="2"/>
  <c r="L268" i="2"/>
  <c r="D268" i="2"/>
  <c r="I397" i="2"/>
  <c r="J397" i="2"/>
  <c r="K397" i="2"/>
  <c r="L397" i="2"/>
  <c r="D397" i="2"/>
  <c r="I398" i="2"/>
  <c r="J398" i="2"/>
  <c r="K398" i="2"/>
  <c r="L398" i="2"/>
  <c r="D398" i="2"/>
  <c r="I269" i="2"/>
  <c r="J269" i="2"/>
  <c r="K269" i="2"/>
  <c r="L269" i="2"/>
  <c r="D269" i="2"/>
  <c r="I399" i="2"/>
  <c r="J399" i="2"/>
  <c r="K399" i="2"/>
  <c r="L399" i="2"/>
  <c r="D399" i="2"/>
  <c r="I270" i="2"/>
  <c r="J270" i="2"/>
  <c r="K270" i="2"/>
  <c r="L270" i="2"/>
  <c r="D270" i="2"/>
  <c r="I271" i="2"/>
  <c r="J271" i="2"/>
  <c r="K271" i="2"/>
  <c r="L271" i="2"/>
  <c r="D271" i="2"/>
  <c r="I312" i="2"/>
  <c r="J312" i="2"/>
  <c r="K312" i="2"/>
  <c r="L312" i="2"/>
  <c r="D312" i="2"/>
  <c r="I313" i="2"/>
  <c r="J313" i="2"/>
  <c r="K313" i="2"/>
  <c r="L313" i="2"/>
  <c r="D313" i="2"/>
  <c r="I314" i="2"/>
  <c r="J314" i="2"/>
  <c r="K314" i="2"/>
  <c r="L314" i="2"/>
  <c r="D314" i="2"/>
  <c r="I315" i="2"/>
  <c r="J315" i="2"/>
  <c r="K315" i="2"/>
  <c r="L315" i="2"/>
  <c r="D315" i="2"/>
  <c r="I400" i="2"/>
  <c r="J400" i="2"/>
  <c r="K400" i="2"/>
  <c r="L400" i="2"/>
  <c r="D400" i="2"/>
  <c r="I272" i="2"/>
  <c r="J272" i="2"/>
  <c r="K272" i="2"/>
  <c r="L272" i="2"/>
  <c r="D272" i="2"/>
  <c r="I273" i="2"/>
  <c r="J273" i="2"/>
  <c r="K273" i="2"/>
  <c r="L273" i="2"/>
  <c r="D273" i="2"/>
  <c r="I274" i="2"/>
  <c r="J274" i="2"/>
  <c r="K274" i="2"/>
  <c r="L274" i="2"/>
  <c r="D274" i="2"/>
  <c r="I275" i="2"/>
  <c r="J275" i="2"/>
  <c r="K275" i="2"/>
  <c r="L275" i="2"/>
  <c r="D275" i="2"/>
  <c r="I276" i="2"/>
  <c r="J276" i="2"/>
  <c r="K276" i="2"/>
  <c r="L276" i="2"/>
  <c r="D276" i="2"/>
  <c r="I277" i="2"/>
  <c r="J277" i="2"/>
  <c r="K277" i="2"/>
  <c r="L277" i="2"/>
  <c r="D277" i="2"/>
  <c r="I278" i="2"/>
  <c r="J278" i="2"/>
  <c r="K278" i="2"/>
  <c r="L278" i="2"/>
  <c r="D278" i="2"/>
  <c r="I279" i="2"/>
  <c r="J279" i="2"/>
  <c r="K279" i="2"/>
  <c r="L279" i="2"/>
  <c r="D279" i="2"/>
  <c r="I280" i="2"/>
  <c r="J280" i="2"/>
  <c r="K280" i="2"/>
  <c r="L280" i="2"/>
  <c r="D280" i="2"/>
  <c r="I281" i="2"/>
  <c r="J281" i="2"/>
  <c r="K281" i="2"/>
  <c r="L281" i="2"/>
  <c r="D281" i="2"/>
  <c r="I316" i="2"/>
  <c r="J316" i="2"/>
  <c r="K316" i="2"/>
  <c r="L316" i="2"/>
  <c r="D316" i="2"/>
  <c r="I317" i="2"/>
  <c r="J317" i="2"/>
  <c r="K317" i="2"/>
  <c r="L317" i="2"/>
  <c r="D317" i="2"/>
  <c r="I318" i="2"/>
  <c r="J318" i="2"/>
  <c r="K318" i="2"/>
  <c r="L318" i="2"/>
  <c r="D318" i="2"/>
  <c r="I319" i="2"/>
  <c r="J319" i="2"/>
  <c r="K319" i="2"/>
  <c r="L319" i="2"/>
  <c r="D319" i="2"/>
  <c r="I320" i="2"/>
  <c r="J320" i="2"/>
  <c r="K320" i="2"/>
  <c r="L320" i="2"/>
  <c r="D320" i="2"/>
  <c r="I321" i="2"/>
  <c r="J321" i="2"/>
  <c r="K321" i="2"/>
  <c r="L321" i="2"/>
  <c r="D321" i="2"/>
  <c r="I322" i="2"/>
  <c r="J322" i="2"/>
  <c r="K322" i="2"/>
  <c r="L322" i="2"/>
  <c r="D322" i="2"/>
  <c r="I323" i="2"/>
  <c r="J323" i="2"/>
  <c r="K323" i="2"/>
  <c r="L323" i="2"/>
  <c r="D323" i="2"/>
  <c r="I401" i="2"/>
  <c r="J401" i="2"/>
  <c r="K401" i="2"/>
  <c r="L401" i="2"/>
  <c r="D401" i="2"/>
  <c r="I402" i="2"/>
  <c r="J402" i="2"/>
  <c r="K402" i="2"/>
  <c r="L402" i="2"/>
  <c r="D402" i="2"/>
  <c r="I403" i="2"/>
  <c r="J403" i="2"/>
  <c r="K403" i="2"/>
  <c r="L403" i="2"/>
  <c r="D403" i="2"/>
  <c r="I404" i="2"/>
  <c r="J404" i="2"/>
  <c r="K404" i="2"/>
  <c r="L404" i="2"/>
  <c r="D404" i="2"/>
  <c r="I405" i="2"/>
  <c r="J405" i="2"/>
  <c r="K405" i="2"/>
  <c r="L405" i="2"/>
  <c r="D405" i="2"/>
  <c r="I530" i="2"/>
  <c r="J530" i="2"/>
  <c r="K530" i="2"/>
  <c r="L530" i="2"/>
  <c r="D530" i="2"/>
  <c r="I531" i="2"/>
  <c r="J531" i="2"/>
  <c r="K531" i="2"/>
  <c r="L531" i="2"/>
  <c r="D531" i="2"/>
  <c r="I532" i="2"/>
  <c r="J532" i="2"/>
  <c r="K532" i="2"/>
  <c r="L532" i="2"/>
  <c r="D532" i="2"/>
  <c r="I533" i="2"/>
  <c r="J533" i="2"/>
  <c r="K533" i="2"/>
  <c r="L533" i="2"/>
  <c r="D533" i="2"/>
  <c r="I534" i="2"/>
  <c r="J534" i="2"/>
  <c r="K534" i="2"/>
  <c r="L534" i="2"/>
  <c r="D534" i="2"/>
  <c r="I535" i="2"/>
  <c r="J535" i="2"/>
  <c r="K535" i="2"/>
  <c r="L535" i="2"/>
  <c r="D535" i="2"/>
  <c r="I743" i="2"/>
  <c r="J743" i="2"/>
  <c r="K743" i="2"/>
  <c r="L743" i="2"/>
  <c r="D743" i="2"/>
  <c r="I744" i="2"/>
  <c r="J744" i="2"/>
  <c r="K744" i="2"/>
  <c r="L744" i="2"/>
  <c r="D744" i="2"/>
  <c r="I324" i="2"/>
  <c r="J324" i="2"/>
  <c r="K324" i="2"/>
  <c r="L324" i="2"/>
  <c r="D324" i="2"/>
  <c r="I325" i="2"/>
  <c r="J325" i="2"/>
  <c r="K325" i="2"/>
  <c r="L325" i="2"/>
  <c r="D325" i="2"/>
  <c r="I326" i="2"/>
  <c r="J326" i="2"/>
  <c r="K326" i="2"/>
  <c r="L326" i="2"/>
  <c r="D326" i="2"/>
  <c r="I327" i="2"/>
  <c r="J327" i="2"/>
  <c r="K327" i="2"/>
  <c r="L327" i="2"/>
  <c r="D327" i="2"/>
  <c r="I406" i="2"/>
  <c r="J406" i="2"/>
  <c r="K406" i="2"/>
  <c r="L406" i="2"/>
  <c r="D406" i="2"/>
  <c r="I1154" i="2"/>
  <c r="J1154" i="2"/>
  <c r="K1154" i="2"/>
  <c r="L1154" i="2"/>
  <c r="D1154" i="2"/>
  <c r="I282" i="2"/>
  <c r="J282" i="2"/>
  <c r="K282" i="2"/>
  <c r="L282" i="2"/>
  <c r="D282" i="2"/>
  <c r="I283" i="2"/>
  <c r="J283" i="2"/>
  <c r="K283" i="2"/>
  <c r="L283" i="2"/>
  <c r="D283" i="2"/>
  <c r="I284" i="2"/>
  <c r="J284" i="2"/>
  <c r="K284" i="2"/>
  <c r="L284" i="2"/>
  <c r="D284" i="2"/>
  <c r="I328" i="2"/>
  <c r="J328" i="2"/>
  <c r="K328" i="2"/>
  <c r="L328" i="2"/>
  <c r="D328" i="2"/>
  <c r="I407" i="2"/>
  <c r="J407" i="2"/>
  <c r="K407" i="2"/>
  <c r="L407" i="2"/>
  <c r="D407" i="2"/>
  <c r="I408" i="2"/>
  <c r="J408" i="2"/>
  <c r="K408" i="2"/>
  <c r="L408" i="2"/>
  <c r="D408" i="2"/>
  <c r="I285" i="2"/>
  <c r="J285" i="2"/>
  <c r="K285" i="2"/>
  <c r="L285" i="2"/>
  <c r="D285" i="2"/>
  <c r="I409" i="2"/>
  <c r="J409" i="2"/>
  <c r="K409" i="2"/>
  <c r="L409" i="2"/>
  <c r="D409" i="2"/>
  <c r="I536" i="2"/>
  <c r="J536" i="2"/>
  <c r="K536" i="2"/>
  <c r="L536" i="2"/>
  <c r="D536" i="2"/>
  <c r="I537" i="2"/>
  <c r="J537" i="2"/>
  <c r="K537" i="2"/>
  <c r="L537" i="2"/>
  <c r="D537" i="2"/>
  <c r="I538" i="2"/>
  <c r="J538" i="2"/>
  <c r="K538" i="2"/>
  <c r="L538" i="2"/>
  <c r="D538" i="2"/>
  <c r="I745" i="2"/>
  <c r="J745" i="2"/>
  <c r="K745" i="2"/>
  <c r="L745" i="2"/>
  <c r="D745" i="2"/>
  <c r="I746" i="2"/>
  <c r="J746" i="2"/>
  <c r="K746" i="2"/>
  <c r="L746" i="2"/>
  <c r="D746" i="2"/>
  <c r="I1155" i="2"/>
  <c r="J1155" i="2"/>
  <c r="K1155" i="2"/>
  <c r="L1155" i="2"/>
  <c r="D1155" i="2"/>
  <c r="I747" i="2"/>
  <c r="J747" i="2"/>
  <c r="K747" i="2"/>
  <c r="L747" i="2"/>
  <c r="D747" i="2"/>
  <c r="I1156" i="2"/>
  <c r="J1156" i="2"/>
  <c r="K1156" i="2"/>
  <c r="L1156" i="2"/>
  <c r="D1156" i="2"/>
  <c r="I410" i="2"/>
  <c r="J410" i="2"/>
  <c r="K410" i="2"/>
  <c r="L410" i="2"/>
  <c r="D410" i="2"/>
  <c r="I748" i="2"/>
  <c r="J748" i="2"/>
  <c r="K748" i="2"/>
  <c r="L748" i="2"/>
  <c r="D748" i="2"/>
  <c r="I286" i="2"/>
  <c r="J286" i="2"/>
  <c r="K286" i="2"/>
  <c r="L286" i="2"/>
  <c r="D286" i="2"/>
  <c r="I287" i="2"/>
  <c r="J287" i="2"/>
  <c r="K287" i="2"/>
  <c r="L287" i="2"/>
  <c r="D287" i="2"/>
  <c r="I288" i="2"/>
  <c r="J288" i="2"/>
  <c r="K288" i="2"/>
  <c r="L288" i="2"/>
  <c r="D288" i="2"/>
  <c r="I411" i="2"/>
  <c r="J411" i="2"/>
  <c r="K411" i="2"/>
  <c r="L411" i="2"/>
  <c r="D411" i="2"/>
  <c r="I539" i="2"/>
  <c r="J539" i="2"/>
  <c r="K539" i="2"/>
  <c r="L539" i="2"/>
  <c r="D539" i="2"/>
  <c r="I540" i="2"/>
  <c r="J540" i="2"/>
  <c r="K540" i="2"/>
  <c r="L540" i="2"/>
  <c r="D540" i="2"/>
  <c r="I749" i="2"/>
  <c r="J749" i="2"/>
  <c r="K749" i="2"/>
  <c r="L749" i="2"/>
  <c r="D749" i="2"/>
  <c r="I750" i="2"/>
  <c r="J750" i="2"/>
  <c r="K750" i="2"/>
  <c r="L750" i="2"/>
  <c r="D750" i="2"/>
  <c r="I1157" i="2"/>
  <c r="J1157" i="2"/>
  <c r="K1157" i="2"/>
  <c r="L1157" i="2"/>
  <c r="D1157" i="2"/>
  <c r="I1158" i="2"/>
  <c r="J1158" i="2"/>
  <c r="K1158" i="2"/>
  <c r="L1158" i="2"/>
  <c r="D1158" i="2"/>
  <c r="I1159" i="2"/>
  <c r="J1159" i="2"/>
  <c r="K1159" i="2"/>
  <c r="L1159" i="2"/>
  <c r="D1159" i="2"/>
  <c r="I751" i="2"/>
  <c r="J751" i="2"/>
  <c r="K751" i="2"/>
  <c r="L751" i="2"/>
  <c r="D751" i="2"/>
  <c r="I1160" i="2"/>
  <c r="J1160" i="2"/>
  <c r="K1160" i="2"/>
  <c r="L1160" i="2"/>
  <c r="D1160" i="2"/>
  <c r="I1161" i="2"/>
  <c r="J1161" i="2"/>
  <c r="K1161" i="2"/>
  <c r="L1161" i="2"/>
  <c r="D1161" i="2"/>
  <c r="I1162" i="2"/>
  <c r="J1162" i="2"/>
  <c r="K1162" i="2"/>
  <c r="L1162" i="2"/>
  <c r="D1162" i="2"/>
  <c r="I2128" i="2"/>
  <c r="J2128" i="2"/>
  <c r="K2128" i="2"/>
  <c r="L2128" i="2"/>
  <c r="D2128" i="2"/>
  <c r="I2129" i="2"/>
  <c r="J2129" i="2"/>
  <c r="K2129" i="2"/>
  <c r="L2129" i="2"/>
  <c r="D2129" i="2"/>
  <c r="I752" i="2"/>
  <c r="J752" i="2"/>
  <c r="K752" i="2"/>
  <c r="L752" i="2"/>
  <c r="D752" i="2"/>
  <c r="I2130" i="2"/>
  <c r="J2130" i="2"/>
  <c r="K2130" i="2"/>
  <c r="L2130" i="2"/>
  <c r="D2130" i="2"/>
  <c r="I2131" i="2"/>
  <c r="J2131" i="2"/>
  <c r="K2131" i="2"/>
  <c r="L2131" i="2"/>
  <c r="D2131" i="2"/>
  <c r="I2132" i="2"/>
  <c r="J2132" i="2"/>
  <c r="K2132" i="2"/>
  <c r="L2132" i="2"/>
  <c r="D2132" i="2"/>
  <c r="I2133" i="2"/>
  <c r="J2133" i="2"/>
  <c r="K2133" i="2"/>
  <c r="L2133" i="2"/>
  <c r="D2133" i="2"/>
  <c r="I2771" i="2"/>
  <c r="J2771" i="2"/>
  <c r="K2771" i="2"/>
  <c r="L2771" i="2"/>
  <c r="D2771" i="2"/>
  <c r="I753" i="2"/>
  <c r="J753" i="2"/>
  <c r="K753" i="2"/>
  <c r="L753" i="2"/>
  <c r="D753" i="2"/>
  <c r="I2772" i="2"/>
  <c r="J2772" i="2"/>
  <c r="K2772" i="2"/>
  <c r="L2772" i="2"/>
  <c r="D2772" i="2"/>
  <c r="I1163" i="2"/>
  <c r="J1163" i="2"/>
  <c r="K1163" i="2"/>
  <c r="L1163" i="2"/>
  <c r="D1163" i="2"/>
  <c r="I329" i="2"/>
  <c r="J329" i="2"/>
  <c r="K329" i="2"/>
  <c r="L329" i="2"/>
  <c r="D329" i="2"/>
  <c r="I1164" i="2"/>
  <c r="J1164" i="2"/>
  <c r="K1164" i="2"/>
  <c r="L1164" i="2"/>
  <c r="D1164" i="2"/>
  <c r="I2134" i="2"/>
  <c r="J2134" i="2"/>
  <c r="K2134" i="2"/>
  <c r="L2134" i="2"/>
  <c r="D2134" i="2"/>
  <c r="I330" i="2"/>
  <c r="J330" i="2"/>
  <c r="K330" i="2"/>
  <c r="L330" i="2"/>
  <c r="D330" i="2"/>
  <c r="I412" i="2"/>
  <c r="J412" i="2"/>
  <c r="K412" i="2"/>
  <c r="L412" i="2"/>
  <c r="D412" i="2"/>
  <c r="I1165" i="2"/>
  <c r="J1165" i="2"/>
  <c r="K1165" i="2"/>
  <c r="L1165" i="2"/>
  <c r="D1165" i="2"/>
  <c r="I2135" i="2"/>
  <c r="J2135" i="2"/>
  <c r="K2135" i="2"/>
  <c r="L2135" i="2"/>
  <c r="D2135" i="2"/>
  <c r="I2136" i="2"/>
  <c r="J2136" i="2"/>
  <c r="K2136" i="2"/>
  <c r="L2136" i="2"/>
  <c r="D2136" i="2"/>
  <c r="I2773" i="2"/>
  <c r="J2773" i="2"/>
  <c r="K2773" i="2"/>
  <c r="L2773" i="2"/>
  <c r="D2773" i="2"/>
  <c r="I2774" i="2"/>
  <c r="J2774" i="2"/>
  <c r="K2774" i="2"/>
  <c r="L2774" i="2"/>
  <c r="D2774" i="2"/>
  <c r="I2775" i="2"/>
  <c r="J2775" i="2"/>
  <c r="K2775" i="2"/>
  <c r="L2775" i="2"/>
  <c r="D2775" i="2"/>
  <c r="I2776" i="2"/>
  <c r="J2776" i="2"/>
  <c r="K2776" i="2"/>
  <c r="L2776" i="2"/>
  <c r="D2776" i="2"/>
  <c r="I2777" i="2"/>
  <c r="J2777" i="2"/>
  <c r="K2777" i="2"/>
  <c r="L2777" i="2"/>
  <c r="D2777" i="2"/>
  <c r="I2778" i="2"/>
  <c r="J2778" i="2"/>
  <c r="K2778" i="2"/>
  <c r="L2778" i="2"/>
  <c r="D2778" i="2"/>
  <c r="I2779" i="2"/>
  <c r="J2779" i="2"/>
  <c r="K2779" i="2"/>
  <c r="L2779" i="2"/>
  <c r="D2779" i="2"/>
  <c r="I2780" i="2"/>
  <c r="J2780" i="2"/>
  <c r="K2780" i="2"/>
  <c r="L2780" i="2"/>
  <c r="D2780" i="2"/>
  <c r="I2781" i="2"/>
  <c r="J2781" i="2"/>
  <c r="K2781" i="2"/>
  <c r="L2781" i="2"/>
  <c r="D2781" i="2"/>
  <c r="I2782" i="2"/>
  <c r="J2782" i="2"/>
  <c r="K2782" i="2"/>
  <c r="L2782" i="2"/>
  <c r="D2782" i="2"/>
  <c r="I2783" i="2"/>
  <c r="J2783" i="2"/>
  <c r="K2783" i="2"/>
  <c r="L2783" i="2"/>
  <c r="D2783" i="2"/>
  <c r="I2784" i="2"/>
  <c r="J2784" i="2"/>
  <c r="K2784" i="2"/>
  <c r="L2784" i="2"/>
  <c r="D2784" i="2"/>
  <c r="I2785" i="2"/>
  <c r="J2785" i="2"/>
  <c r="K2785" i="2"/>
  <c r="L2785" i="2"/>
  <c r="D2785" i="2"/>
  <c r="I2786" i="2"/>
  <c r="J2786" i="2"/>
  <c r="K2786" i="2"/>
  <c r="L2786" i="2"/>
  <c r="D2786" i="2"/>
  <c r="I2787" i="2"/>
  <c r="J2787" i="2"/>
  <c r="K2787" i="2"/>
  <c r="L2787" i="2"/>
  <c r="D2787" i="2"/>
  <c r="I331" i="2"/>
  <c r="J331" i="2"/>
  <c r="K331" i="2"/>
  <c r="L331" i="2"/>
  <c r="D331" i="2"/>
  <c r="I2788" i="2"/>
  <c r="J2788" i="2"/>
  <c r="K2788" i="2"/>
  <c r="L2788" i="2"/>
  <c r="D2788" i="2"/>
  <c r="I332" i="2"/>
  <c r="J332" i="2"/>
  <c r="K332" i="2"/>
  <c r="L332" i="2"/>
  <c r="D332" i="2"/>
  <c r="I333" i="2"/>
  <c r="J333" i="2"/>
  <c r="K333" i="2"/>
  <c r="L333" i="2"/>
  <c r="D333" i="2"/>
  <c r="I334" i="2"/>
  <c r="J334" i="2"/>
  <c r="K334" i="2"/>
  <c r="L334" i="2"/>
  <c r="D334" i="2"/>
  <c r="I335" i="2"/>
  <c r="J335" i="2"/>
  <c r="K335" i="2"/>
  <c r="L335" i="2"/>
  <c r="D335" i="2"/>
  <c r="I336" i="2"/>
  <c r="J336" i="2"/>
  <c r="K336" i="2"/>
  <c r="L336" i="2"/>
  <c r="D336" i="2"/>
  <c r="I337" i="2"/>
  <c r="J337" i="2"/>
  <c r="K337" i="2"/>
  <c r="L337" i="2"/>
  <c r="D337" i="2"/>
  <c r="I338" i="2"/>
  <c r="J338" i="2"/>
  <c r="K338" i="2"/>
  <c r="L338" i="2"/>
  <c r="D338" i="2"/>
  <c r="I339" i="2"/>
  <c r="J339" i="2"/>
  <c r="K339" i="2"/>
  <c r="L339" i="2"/>
  <c r="D339" i="2"/>
  <c r="I413" i="2"/>
  <c r="J413" i="2"/>
  <c r="K413" i="2"/>
  <c r="L413" i="2"/>
  <c r="D413" i="2"/>
  <c r="I340" i="2"/>
  <c r="J340" i="2"/>
  <c r="K340" i="2"/>
  <c r="L340" i="2"/>
  <c r="D340" i="2"/>
  <c r="I341" i="2"/>
  <c r="J341" i="2"/>
  <c r="K341" i="2"/>
  <c r="L341" i="2"/>
  <c r="D341" i="2"/>
  <c r="I342" i="2"/>
  <c r="J342" i="2"/>
  <c r="K342" i="2"/>
  <c r="L342" i="2"/>
  <c r="D342" i="2"/>
  <c r="I343" i="2"/>
  <c r="J343" i="2"/>
  <c r="K343" i="2"/>
  <c r="L343" i="2"/>
  <c r="D343" i="2"/>
  <c r="I344" i="2"/>
  <c r="J344" i="2"/>
  <c r="K344" i="2"/>
  <c r="L344" i="2"/>
  <c r="D344" i="2"/>
  <c r="I345" i="2"/>
  <c r="J345" i="2"/>
  <c r="K345" i="2"/>
  <c r="L345" i="2"/>
  <c r="D345" i="2"/>
  <c r="I346" i="2"/>
  <c r="J346" i="2"/>
  <c r="K346" i="2"/>
  <c r="L346" i="2"/>
  <c r="D346" i="2"/>
  <c r="I414" i="2"/>
  <c r="J414" i="2"/>
  <c r="K414" i="2"/>
  <c r="L414" i="2"/>
  <c r="D414" i="2"/>
  <c r="I415" i="2"/>
  <c r="J415" i="2"/>
  <c r="K415" i="2"/>
  <c r="L415" i="2"/>
  <c r="D415" i="2"/>
  <c r="I416" i="2"/>
  <c r="J416" i="2"/>
  <c r="K416" i="2"/>
  <c r="L416" i="2"/>
  <c r="D416" i="2"/>
  <c r="I541" i="2"/>
  <c r="J541" i="2"/>
  <c r="K541" i="2"/>
  <c r="L541" i="2"/>
  <c r="D541" i="2"/>
  <c r="I347" i="2"/>
  <c r="J347" i="2"/>
  <c r="K347" i="2"/>
  <c r="L347" i="2"/>
  <c r="D347" i="2"/>
  <c r="I542" i="2"/>
  <c r="J542" i="2"/>
  <c r="K542" i="2"/>
  <c r="L542" i="2"/>
  <c r="D542" i="2"/>
  <c r="I417" i="2"/>
  <c r="J417" i="2"/>
  <c r="K417" i="2"/>
  <c r="L417" i="2"/>
  <c r="D417" i="2"/>
  <c r="I348" i="2"/>
  <c r="J348" i="2"/>
  <c r="K348" i="2"/>
  <c r="L348" i="2"/>
  <c r="D348" i="2"/>
  <c r="I349" i="2"/>
  <c r="J349" i="2"/>
  <c r="K349" i="2"/>
  <c r="L349" i="2"/>
  <c r="D349" i="2"/>
  <c r="I350" i="2"/>
  <c r="J350" i="2"/>
  <c r="K350" i="2"/>
  <c r="L350" i="2"/>
  <c r="D350" i="2"/>
  <c r="I351" i="2"/>
  <c r="J351" i="2"/>
  <c r="K351" i="2"/>
  <c r="L351" i="2"/>
  <c r="D351" i="2"/>
  <c r="I352" i="2"/>
  <c r="J352" i="2"/>
  <c r="K352" i="2"/>
  <c r="L352" i="2"/>
  <c r="D352" i="2"/>
  <c r="I353" i="2"/>
  <c r="J353" i="2"/>
  <c r="K353" i="2"/>
  <c r="L353" i="2"/>
  <c r="D353" i="2"/>
  <c r="I354" i="2"/>
  <c r="J354" i="2"/>
  <c r="K354" i="2"/>
  <c r="L354" i="2"/>
  <c r="D354" i="2"/>
  <c r="I355" i="2"/>
  <c r="J355" i="2"/>
  <c r="K355" i="2"/>
  <c r="L355" i="2"/>
  <c r="D355" i="2"/>
  <c r="I356" i="2"/>
  <c r="J356" i="2"/>
  <c r="K356" i="2"/>
  <c r="L356" i="2"/>
  <c r="D356" i="2"/>
  <c r="I357" i="2"/>
  <c r="J357" i="2"/>
  <c r="K357" i="2"/>
  <c r="L357" i="2"/>
  <c r="D357" i="2"/>
  <c r="I358" i="2"/>
  <c r="J358" i="2"/>
  <c r="K358" i="2"/>
  <c r="L358" i="2"/>
  <c r="D358" i="2"/>
  <c r="I359" i="2"/>
  <c r="J359" i="2"/>
  <c r="K359" i="2"/>
  <c r="L359" i="2"/>
  <c r="D359" i="2"/>
  <c r="I418" i="2"/>
  <c r="J418" i="2"/>
  <c r="K418" i="2"/>
  <c r="L418" i="2"/>
  <c r="D418" i="2"/>
  <c r="I419" i="2"/>
  <c r="J419" i="2"/>
  <c r="K419" i="2"/>
  <c r="L419" i="2"/>
  <c r="D419" i="2"/>
  <c r="I420" i="2"/>
  <c r="J420" i="2"/>
  <c r="K420" i="2"/>
  <c r="L420" i="2"/>
  <c r="D420" i="2"/>
  <c r="I421" i="2"/>
  <c r="J421" i="2"/>
  <c r="K421" i="2"/>
  <c r="L421" i="2"/>
  <c r="D421" i="2"/>
  <c r="I422" i="2"/>
  <c r="J422" i="2"/>
  <c r="K422" i="2"/>
  <c r="L422" i="2"/>
  <c r="D422" i="2"/>
  <c r="I423" i="2"/>
  <c r="J423" i="2"/>
  <c r="K423" i="2"/>
  <c r="L423" i="2"/>
  <c r="D423" i="2"/>
  <c r="I424" i="2"/>
  <c r="J424" i="2"/>
  <c r="K424" i="2"/>
  <c r="L424" i="2"/>
  <c r="D424" i="2"/>
  <c r="I425" i="2"/>
  <c r="J425" i="2"/>
  <c r="K425" i="2"/>
  <c r="L425" i="2"/>
  <c r="D425" i="2"/>
  <c r="I543" i="2"/>
  <c r="J543" i="2"/>
  <c r="K543" i="2"/>
  <c r="L543" i="2"/>
  <c r="D543" i="2"/>
  <c r="I544" i="2"/>
  <c r="J544" i="2"/>
  <c r="K544" i="2"/>
  <c r="L544" i="2"/>
  <c r="D544" i="2"/>
  <c r="I545" i="2"/>
  <c r="J545" i="2"/>
  <c r="K545" i="2"/>
  <c r="L545" i="2"/>
  <c r="D545" i="2"/>
  <c r="I546" i="2"/>
  <c r="J546" i="2"/>
  <c r="K546" i="2"/>
  <c r="L546" i="2"/>
  <c r="D546" i="2"/>
  <c r="I754" i="2"/>
  <c r="J754" i="2"/>
  <c r="K754" i="2"/>
  <c r="L754" i="2"/>
  <c r="D754" i="2"/>
  <c r="I755" i="2"/>
  <c r="J755" i="2"/>
  <c r="K755" i="2"/>
  <c r="L755" i="2"/>
  <c r="D755" i="2"/>
  <c r="I756" i="2"/>
  <c r="J756" i="2"/>
  <c r="K756" i="2"/>
  <c r="L756" i="2"/>
  <c r="D756" i="2"/>
  <c r="I757" i="2"/>
  <c r="J757" i="2"/>
  <c r="K757" i="2"/>
  <c r="L757" i="2"/>
  <c r="D757" i="2"/>
  <c r="I758" i="2"/>
  <c r="J758" i="2"/>
  <c r="K758" i="2"/>
  <c r="L758" i="2"/>
  <c r="D758" i="2"/>
  <c r="I426" i="2"/>
  <c r="J426" i="2"/>
  <c r="K426" i="2"/>
  <c r="L426" i="2"/>
  <c r="D426" i="2"/>
  <c r="I427" i="2"/>
  <c r="J427" i="2"/>
  <c r="K427" i="2"/>
  <c r="L427" i="2"/>
  <c r="D427" i="2"/>
  <c r="I360" i="2"/>
  <c r="J360" i="2"/>
  <c r="K360" i="2"/>
  <c r="L360" i="2"/>
  <c r="D360" i="2"/>
  <c r="I428" i="2"/>
  <c r="J428" i="2"/>
  <c r="K428" i="2"/>
  <c r="L428" i="2"/>
  <c r="D428" i="2"/>
  <c r="I429" i="2"/>
  <c r="J429" i="2"/>
  <c r="K429" i="2"/>
  <c r="L429" i="2"/>
  <c r="D429" i="2"/>
  <c r="I361" i="2"/>
  <c r="J361" i="2"/>
  <c r="K361" i="2"/>
  <c r="L361" i="2"/>
  <c r="D361" i="2"/>
  <c r="I759" i="2"/>
  <c r="J759" i="2"/>
  <c r="K759" i="2"/>
  <c r="L759" i="2"/>
  <c r="D759" i="2"/>
  <c r="I1166" i="2"/>
  <c r="J1166" i="2"/>
  <c r="K1166" i="2"/>
  <c r="L1166" i="2"/>
  <c r="D1166" i="2"/>
  <c r="I362" i="2"/>
  <c r="J362" i="2"/>
  <c r="K362" i="2"/>
  <c r="L362" i="2"/>
  <c r="D362" i="2"/>
  <c r="I363" i="2"/>
  <c r="J363" i="2"/>
  <c r="K363" i="2"/>
  <c r="L363" i="2"/>
  <c r="D363" i="2"/>
  <c r="I364" i="2"/>
  <c r="J364" i="2"/>
  <c r="K364" i="2"/>
  <c r="L364" i="2"/>
  <c r="D364" i="2"/>
  <c r="I365" i="2"/>
  <c r="J365" i="2"/>
  <c r="K365" i="2"/>
  <c r="L365" i="2"/>
  <c r="D365" i="2"/>
  <c r="I366" i="2"/>
  <c r="J366" i="2"/>
  <c r="K366" i="2"/>
  <c r="L366" i="2"/>
  <c r="D366" i="2"/>
  <c r="I367" i="2"/>
  <c r="J367" i="2"/>
  <c r="K367" i="2"/>
  <c r="L367" i="2"/>
  <c r="D367" i="2"/>
  <c r="I368" i="2"/>
  <c r="J368" i="2"/>
  <c r="K368" i="2"/>
  <c r="L368" i="2"/>
  <c r="D368" i="2"/>
  <c r="I369" i="2"/>
  <c r="J369" i="2"/>
  <c r="K369" i="2"/>
  <c r="L369" i="2"/>
  <c r="D369" i="2"/>
  <c r="I430" i="2"/>
  <c r="J430" i="2"/>
  <c r="K430" i="2"/>
  <c r="L430" i="2"/>
  <c r="D430" i="2"/>
  <c r="I431" i="2"/>
  <c r="J431" i="2"/>
  <c r="K431" i="2"/>
  <c r="L431" i="2"/>
  <c r="D431" i="2"/>
  <c r="I432" i="2"/>
  <c r="J432" i="2"/>
  <c r="K432" i="2"/>
  <c r="L432" i="2"/>
  <c r="D432" i="2"/>
  <c r="I433" i="2"/>
  <c r="J433" i="2"/>
  <c r="K433" i="2"/>
  <c r="L433" i="2"/>
  <c r="D433" i="2"/>
  <c r="I547" i="2"/>
  <c r="J547" i="2"/>
  <c r="K547" i="2"/>
  <c r="L547" i="2"/>
  <c r="D547" i="2"/>
  <c r="I548" i="2"/>
  <c r="J548" i="2"/>
  <c r="K548" i="2"/>
  <c r="L548" i="2"/>
  <c r="D548" i="2"/>
  <c r="I549" i="2"/>
  <c r="J549" i="2"/>
  <c r="K549" i="2"/>
  <c r="L549" i="2"/>
  <c r="D549" i="2"/>
  <c r="I550" i="2"/>
  <c r="J550" i="2"/>
  <c r="K550" i="2"/>
  <c r="L550" i="2"/>
  <c r="D550" i="2"/>
  <c r="I551" i="2"/>
  <c r="J551" i="2"/>
  <c r="K551" i="2"/>
  <c r="L551" i="2"/>
  <c r="D551" i="2"/>
  <c r="I552" i="2"/>
  <c r="J552" i="2"/>
  <c r="K552" i="2"/>
  <c r="L552" i="2"/>
  <c r="D552" i="2"/>
  <c r="I760" i="2"/>
  <c r="J760" i="2"/>
  <c r="K760" i="2"/>
  <c r="L760" i="2"/>
  <c r="D760" i="2"/>
  <c r="I761" i="2"/>
  <c r="J761" i="2"/>
  <c r="K761" i="2"/>
  <c r="L761" i="2"/>
  <c r="D761" i="2"/>
  <c r="I762" i="2"/>
  <c r="J762" i="2"/>
  <c r="K762" i="2"/>
  <c r="L762" i="2"/>
  <c r="D762" i="2"/>
  <c r="I763" i="2"/>
  <c r="J763" i="2"/>
  <c r="K763" i="2"/>
  <c r="L763" i="2"/>
  <c r="D763" i="2"/>
  <c r="I1167" i="2"/>
  <c r="J1167" i="2"/>
  <c r="K1167" i="2"/>
  <c r="L1167" i="2"/>
  <c r="D1167" i="2"/>
  <c r="I1168" i="2"/>
  <c r="J1168" i="2"/>
  <c r="K1168" i="2"/>
  <c r="L1168" i="2"/>
  <c r="D1168" i="2"/>
  <c r="I1169" i="2"/>
  <c r="J1169" i="2"/>
  <c r="K1169" i="2"/>
  <c r="L1169" i="2"/>
  <c r="D1169" i="2"/>
  <c r="I1170" i="2"/>
  <c r="J1170" i="2"/>
  <c r="K1170" i="2"/>
  <c r="L1170" i="2"/>
  <c r="D1170" i="2"/>
  <c r="I553" i="2"/>
  <c r="J553" i="2"/>
  <c r="K553" i="2"/>
  <c r="L553" i="2"/>
  <c r="D553" i="2"/>
  <c r="I2137" i="2"/>
  <c r="J2137" i="2"/>
  <c r="K2137" i="2"/>
  <c r="L2137" i="2"/>
  <c r="D2137" i="2"/>
  <c r="I764" i="2"/>
  <c r="J764" i="2"/>
  <c r="K764" i="2"/>
  <c r="L764" i="2"/>
  <c r="D764" i="2"/>
  <c r="I2138" i="2"/>
  <c r="J2138" i="2"/>
  <c r="K2138" i="2"/>
  <c r="L2138" i="2"/>
  <c r="D2138" i="2"/>
  <c r="I2139" i="2"/>
  <c r="J2139" i="2"/>
  <c r="K2139" i="2"/>
  <c r="L2139" i="2"/>
  <c r="D2139" i="2"/>
  <c r="I554" i="2"/>
  <c r="J554" i="2"/>
  <c r="K554" i="2"/>
  <c r="L554" i="2"/>
  <c r="D554" i="2"/>
  <c r="I370" i="2"/>
  <c r="J370" i="2"/>
  <c r="K370" i="2"/>
  <c r="L370" i="2"/>
  <c r="D370" i="2"/>
  <c r="I434" i="2"/>
  <c r="J434" i="2"/>
  <c r="K434" i="2"/>
  <c r="L434" i="2"/>
  <c r="D434" i="2"/>
  <c r="I555" i="2"/>
  <c r="J555" i="2"/>
  <c r="K555" i="2"/>
  <c r="L555" i="2"/>
  <c r="D555" i="2"/>
  <c r="I765" i="2"/>
  <c r="J765" i="2"/>
  <c r="K765" i="2"/>
  <c r="L765" i="2"/>
  <c r="D765" i="2"/>
  <c r="I766" i="2"/>
  <c r="J766" i="2"/>
  <c r="K766" i="2"/>
  <c r="L766" i="2"/>
  <c r="D766" i="2"/>
  <c r="I371" i="2"/>
  <c r="J371" i="2"/>
  <c r="K371" i="2"/>
  <c r="L371" i="2"/>
  <c r="D371" i="2"/>
  <c r="I372" i="2"/>
  <c r="J372" i="2"/>
  <c r="K372" i="2"/>
  <c r="L372" i="2"/>
  <c r="D372" i="2"/>
  <c r="I373" i="2"/>
  <c r="J373" i="2"/>
  <c r="K373" i="2"/>
  <c r="L373" i="2"/>
  <c r="D373" i="2"/>
  <c r="I435" i="2"/>
  <c r="J435" i="2"/>
  <c r="K435" i="2"/>
  <c r="L435" i="2"/>
  <c r="D435" i="2"/>
  <c r="I556" i="2"/>
  <c r="J556" i="2"/>
  <c r="K556" i="2"/>
  <c r="L556" i="2"/>
  <c r="D556" i="2"/>
  <c r="I374" i="2"/>
  <c r="J374" i="2"/>
  <c r="K374" i="2"/>
  <c r="L374" i="2"/>
  <c r="D374" i="2"/>
  <c r="I557" i="2"/>
  <c r="J557" i="2"/>
  <c r="K557" i="2"/>
  <c r="L557" i="2"/>
  <c r="D557" i="2"/>
  <c r="I436" i="2"/>
  <c r="J436" i="2"/>
  <c r="K436" i="2"/>
  <c r="L436" i="2"/>
  <c r="D436" i="2"/>
  <c r="I375" i="2"/>
  <c r="J375" i="2"/>
  <c r="K375" i="2"/>
  <c r="L375" i="2"/>
  <c r="D375" i="2"/>
  <c r="I767" i="2"/>
  <c r="J767" i="2"/>
  <c r="K767" i="2"/>
  <c r="L767" i="2"/>
  <c r="D767" i="2"/>
  <c r="I768" i="2"/>
  <c r="J768" i="2"/>
  <c r="K768" i="2"/>
  <c r="L768" i="2"/>
  <c r="D768" i="2"/>
  <c r="I769" i="2"/>
  <c r="J769" i="2"/>
  <c r="K769" i="2"/>
  <c r="L769" i="2"/>
  <c r="D769" i="2"/>
  <c r="I437" i="2"/>
  <c r="J437" i="2"/>
  <c r="K437" i="2"/>
  <c r="L437" i="2"/>
  <c r="D437" i="2"/>
  <c r="I770" i="2"/>
  <c r="J770" i="2"/>
  <c r="K770" i="2"/>
  <c r="L770" i="2"/>
  <c r="D770" i="2"/>
  <c r="I771" i="2"/>
  <c r="J771" i="2"/>
  <c r="K771" i="2"/>
  <c r="L771" i="2"/>
  <c r="D771" i="2"/>
  <c r="I1171" i="2"/>
  <c r="J1171" i="2"/>
  <c r="K1171" i="2"/>
  <c r="L1171" i="2"/>
  <c r="D1171" i="2"/>
  <c r="I1172" i="2"/>
  <c r="J1172" i="2"/>
  <c r="K1172" i="2"/>
  <c r="L1172" i="2"/>
  <c r="D1172" i="2"/>
  <c r="I1173" i="2"/>
  <c r="J1173" i="2"/>
  <c r="K1173" i="2"/>
  <c r="L1173" i="2"/>
  <c r="D1173" i="2"/>
  <c r="I1174" i="2"/>
  <c r="J1174" i="2"/>
  <c r="K1174" i="2"/>
  <c r="L1174" i="2"/>
  <c r="D1174" i="2"/>
  <c r="I438" i="2"/>
  <c r="J438" i="2"/>
  <c r="K438" i="2"/>
  <c r="L438" i="2"/>
  <c r="D438" i="2"/>
  <c r="I1175" i="2"/>
  <c r="J1175" i="2"/>
  <c r="K1175" i="2"/>
  <c r="L1175" i="2"/>
  <c r="D1175" i="2"/>
  <c r="I1176" i="2"/>
  <c r="J1176" i="2"/>
  <c r="K1176" i="2"/>
  <c r="L1176" i="2"/>
  <c r="D1176" i="2"/>
  <c r="I2140" i="2"/>
  <c r="J2140" i="2"/>
  <c r="K2140" i="2"/>
  <c r="L2140" i="2"/>
  <c r="D2140" i="2"/>
  <c r="I2141" i="2"/>
  <c r="J2141" i="2"/>
  <c r="K2141" i="2"/>
  <c r="L2141" i="2"/>
  <c r="D2141" i="2"/>
  <c r="I2142" i="2"/>
  <c r="J2142" i="2"/>
  <c r="K2142" i="2"/>
  <c r="L2142" i="2"/>
  <c r="D2142" i="2"/>
  <c r="I2143" i="2"/>
  <c r="J2143" i="2"/>
  <c r="K2143" i="2"/>
  <c r="L2143" i="2"/>
  <c r="D2143" i="2"/>
  <c r="I2144" i="2"/>
  <c r="J2144" i="2"/>
  <c r="K2144" i="2"/>
  <c r="L2144" i="2"/>
  <c r="D2144" i="2"/>
  <c r="I2145" i="2"/>
  <c r="J2145" i="2"/>
  <c r="K2145" i="2"/>
  <c r="L2145" i="2"/>
  <c r="D2145" i="2"/>
  <c r="I2146" i="2"/>
  <c r="J2146" i="2"/>
  <c r="K2146" i="2"/>
  <c r="L2146" i="2"/>
  <c r="D2146" i="2"/>
  <c r="I2147" i="2"/>
  <c r="J2147" i="2"/>
  <c r="K2147" i="2"/>
  <c r="L2147" i="2"/>
  <c r="D2147" i="2"/>
  <c r="I2148" i="2"/>
  <c r="J2148" i="2"/>
  <c r="K2148" i="2"/>
  <c r="L2148" i="2"/>
  <c r="D2148" i="2"/>
  <c r="I2149" i="2"/>
  <c r="J2149" i="2"/>
  <c r="K2149" i="2"/>
  <c r="L2149" i="2"/>
  <c r="D2149" i="2"/>
  <c r="I2150" i="2"/>
  <c r="J2150" i="2"/>
  <c r="K2150" i="2"/>
  <c r="L2150" i="2"/>
  <c r="D2150" i="2"/>
  <c r="I2151" i="2"/>
  <c r="J2151" i="2"/>
  <c r="K2151" i="2"/>
  <c r="L2151" i="2"/>
  <c r="D2151" i="2"/>
  <c r="I2152" i="2"/>
  <c r="J2152" i="2"/>
  <c r="K2152" i="2"/>
  <c r="L2152" i="2"/>
  <c r="D2152" i="2"/>
  <c r="I2153" i="2"/>
  <c r="J2153" i="2"/>
  <c r="K2153" i="2"/>
  <c r="L2153" i="2"/>
  <c r="D2153" i="2"/>
  <c r="I2789" i="2"/>
  <c r="J2789" i="2"/>
  <c r="K2789" i="2"/>
  <c r="L2789" i="2"/>
  <c r="D2789" i="2"/>
  <c r="I772" i="2"/>
  <c r="J772" i="2"/>
  <c r="K772" i="2"/>
  <c r="L772" i="2"/>
  <c r="D772" i="2"/>
  <c r="I2790" i="2"/>
  <c r="J2790" i="2"/>
  <c r="K2790" i="2"/>
  <c r="L2790" i="2"/>
  <c r="D2790" i="2"/>
  <c r="I773" i="2"/>
  <c r="J773" i="2"/>
  <c r="K773" i="2"/>
  <c r="L773" i="2"/>
  <c r="D773" i="2"/>
  <c r="I774" i="2"/>
  <c r="J774" i="2"/>
  <c r="K774" i="2"/>
  <c r="L774" i="2"/>
  <c r="D774" i="2"/>
  <c r="I2154" i="2"/>
  <c r="J2154" i="2"/>
  <c r="K2154" i="2"/>
  <c r="L2154" i="2"/>
  <c r="D2154" i="2"/>
  <c r="I2155" i="2"/>
  <c r="J2155" i="2"/>
  <c r="K2155" i="2"/>
  <c r="L2155" i="2"/>
  <c r="D2155" i="2"/>
  <c r="I2791" i="2"/>
  <c r="J2791" i="2"/>
  <c r="K2791" i="2"/>
  <c r="L2791" i="2"/>
  <c r="D2791" i="2"/>
  <c r="I2792" i="2"/>
  <c r="J2792" i="2"/>
  <c r="K2792" i="2"/>
  <c r="L2792" i="2"/>
  <c r="D2792" i="2"/>
  <c r="I376" i="2"/>
  <c r="J376" i="2"/>
  <c r="K376" i="2"/>
  <c r="L376" i="2"/>
  <c r="D376" i="2"/>
  <c r="I558" i="2"/>
  <c r="J558" i="2"/>
  <c r="K558" i="2"/>
  <c r="L558" i="2"/>
  <c r="D558" i="2"/>
  <c r="I559" i="2"/>
  <c r="J559" i="2"/>
  <c r="K559" i="2"/>
  <c r="L559" i="2"/>
  <c r="D559" i="2"/>
  <c r="I560" i="2"/>
  <c r="J560" i="2"/>
  <c r="K560" i="2"/>
  <c r="L560" i="2"/>
  <c r="D560" i="2"/>
  <c r="I439" i="2"/>
  <c r="J439" i="2"/>
  <c r="K439" i="2"/>
  <c r="L439" i="2"/>
  <c r="D439" i="2"/>
  <c r="I775" i="2"/>
  <c r="J775" i="2"/>
  <c r="K775" i="2"/>
  <c r="L775" i="2"/>
  <c r="D775" i="2"/>
  <c r="I1177" i="2"/>
  <c r="J1177" i="2"/>
  <c r="K1177" i="2"/>
  <c r="L1177" i="2"/>
  <c r="D1177" i="2"/>
  <c r="I776" i="2"/>
  <c r="J776" i="2"/>
  <c r="K776" i="2"/>
  <c r="L776" i="2"/>
  <c r="D776" i="2"/>
  <c r="I2156" i="2"/>
  <c r="J2156" i="2"/>
  <c r="K2156" i="2"/>
  <c r="L2156" i="2"/>
  <c r="D2156" i="2"/>
  <c r="I2157" i="2"/>
  <c r="J2157" i="2"/>
  <c r="K2157" i="2"/>
  <c r="L2157" i="2"/>
  <c r="D2157" i="2"/>
  <c r="I2158" i="2"/>
  <c r="J2158" i="2"/>
  <c r="K2158" i="2"/>
  <c r="L2158" i="2"/>
  <c r="D2158" i="2"/>
  <c r="I2159" i="2"/>
  <c r="J2159" i="2"/>
  <c r="K2159" i="2"/>
  <c r="L2159" i="2"/>
  <c r="D2159" i="2"/>
  <c r="I2160" i="2"/>
  <c r="J2160" i="2"/>
  <c r="K2160" i="2"/>
  <c r="L2160" i="2"/>
  <c r="D2160" i="2"/>
  <c r="I2793" i="2"/>
  <c r="J2793" i="2"/>
  <c r="K2793" i="2"/>
  <c r="L2793" i="2"/>
  <c r="D2793" i="2"/>
  <c r="I2794" i="2"/>
  <c r="J2794" i="2"/>
  <c r="K2794" i="2"/>
  <c r="L2794" i="2"/>
  <c r="D2794" i="2"/>
  <c r="I2795" i="2"/>
  <c r="J2795" i="2"/>
  <c r="K2795" i="2"/>
  <c r="L2795" i="2"/>
  <c r="D2795" i="2"/>
  <c r="I2796" i="2"/>
  <c r="J2796" i="2"/>
  <c r="K2796" i="2"/>
  <c r="L2796" i="2"/>
  <c r="D2796" i="2"/>
  <c r="I2797" i="2"/>
  <c r="J2797" i="2"/>
  <c r="K2797" i="2"/>
  <c r="L2797" i="2"/>
  <c r="D2797" i="2"/>
  <c r="I2798" i="2"/>
  <c r="J2798" i="2"/>
  <c r="K2798" i="2"/>
  <c r="L2798" i="2"/>
  <c r="D2798" i="2"/>
  <c r="I2799" i="2"/>
  <c r="J2799" i="2"/>
  <c r="K2799" i="2"/>
  <c r="L2799" i="2"/>
  <c r="D2799" i="2"/>
  <c r="I2800" i="2"/>
  <c r="J2800" i="2"/>
  <c r="K2800" i="2"/>
  <c r="L2800" i="2"/>
  <c r="D2800" i="2"/>
  <c r="I2801" i="2"/>
  <c r="J2801" i="2"/>
  <c r="K2801" i="2"/>
  <c r="L2801" i="2"/>
  <c r="D2801" i="2"/>
  <c r="I2802" i="2"/>
  <c r="J2802" i="2"/>
  <c r="K2802" i="2"/>
  <c r="L2802" i="2"/>
  <c r="D2802" i="2"/>
  <c r="I2803" i="2"/>
  <c r="J2803" i="2"/>
  <c r="K2803" i="2"/>
  <c r="L2803" i="2"/>
  <c r="D2803" i="2"/>
  <c r="I2804" i="2"/>
  <c r="J2804" i="2"/>
  <c r="K2804" i="2"/>
  <c r="L2804" i="2"/>
  <c r="D2804" i="2"/>
  <c r="I2805" i="2"/>
  <c r="J2805" i="2"/>
  <c r="K2805" i="2"/>
  <c r="L2805" i="2"/>
  <c r="D2805" i="2"/>
  <c r="I2806" i="2"/>
  <c r="J2806" i="2"/>
  <c r="K2806" i="2"/>
  <c r="L2806" i="2"/>
  <c r="D2806" i="2"/>
  <c r="I2807" i="2"/>
  <c r="J2807" i="2"/>
  <c r="K2807" i="2"/>
  <c r="L2807" i="2"/>
  <c r="D2807" i="2"/>
  <c r="I2808" i="2"/>
  <c r="J2808" i="2"/>
  <c r="K2808" i="2"/>
  <c r="L2808" i="2"/>
  <c r="D2808" i="2"/>
  <c r="I2809" i="2"/>
  <c r="J2809" i="2"/>
  <c r="K2809" i="2"/>
  <c r="L2809" i="2"/>
  <c r="D2809" i="2"/>
  <c r="I2810" i="2"/>
  <c r="J2810" i="2"/>
  <c r="K2810" i="2"/>
  <c r="L2810" i="2"/>
  <c r="D2810" i="2"/>
  <c r="I2811" i="2"/>
  <c r="J2811" i="2"/>
  <c r="K2811" i="2"/>
  <c r="L2811" i="2"/>
  <c r="D2811" i="2"/>
  <c r="I2812" i="2"/>
  <c r="J2812" i="2"/>
  <c r="K2812" i="2"/>
  <c r="L2812" i="2"/>
  <c r="D2812" i="2"/>
  <c r="I2813" i="2"/>
  <c r="J2813" i="2"/>
  <c r="K2813" i="2"/>
  <c r="L2813" i="2"/>
  <c r="D2813" i="2"/>
  <c r="I440" i="2"/>
  <c r="J440" i="2"/>
  <c r="K440" i="2"/>
  <c r="L440" i="2"/>
  <c r="D440" i="2"/>
  <c r="I441" i="2"/>
  <c r="J441" i="2"/>
  <c r="K441" i="2"/>
  <c r="L441" i="2"/>
  <c r="D441" i="2"/>
  <c r="I442" i="2"/>
  <c r="J442" i="2"/>
  <c r="K442" i="2"/>
  <c r="L442" i="2"/>
  <c r="D442" i="2"/>
  <c r="I443" i="2"/>
  <c r="J443" i="2"/>
  <c r="K443" i="2"/>
  <c r="L443" i="2"/>
  <c r="D443" i="2"/>
  <c r="I444" i="2"/>
  <c r="J444" i="2"/>
  <c r="K444" i="2"/>
  <c r="L444" i="2"/>
  <c r="D444" i="2"/>
  <c r="I445" i="2"/>
  <c r="J445" i="2"/>
  <c r="K445" i="2"/>
  <c r="L445" i="2"/>
  <c r="D445" i="2"/>
  <c r="I446" i="2"/>
  <c r="J446" i="2"/>
  <c r="K446" i="2"/>
  <c r="L446" i="2"/>
  <c r="D446" i="2"/>
  <c r="I447" i="2"/>
  <c r="J447" i="2"/>
  <c r="K447" i="2"/>
  <c r="L447" i="2"/>
  <c r="D447" i="2"/>
  <c r="I448" i="2"/>
  <c r="J448" i="2"/>
  <c r="K448" i="2"/>
  <c r="L448" i="2"/>
  <c r="D448" i="2"/>
  <c r="I449" i="2"/>
  <c r="J449" i="2"/>
  <c r="K449" i="2"/>
  <c r="L449" i="2"/>
  <c r="D449" i="2"/>
  <c r="I450" i="2"/>
  <c r="J450" i="2"/>
  <c r="K450" i="2"/>
  <c r="L450" i="2"/>
  <c r="D450" i="2"/>
  <c r="I451" i="2"/>
  <c r="J451" i="2"/>
  <c r="K451" i="2"/>
  <c r="L451" i="2"/>
  <c r="D451" i="2"/>
  <c r="I452" i="2"/>
  <c r="J452" i="2"/>
  <c r="K452" i="2"/>
  <c r="L452" i="2"/>
  <c r="D452" i="2"/>
  <c r="I453" i="2"/>
  <c r="J453" i="2"/>
  <c r="K453" i="2"/>
  <c r="L453" i="2"/>
  <c r="D453" i="2"/>
  <c r="I561" i="2"/>
  <c r="J561" i="2"/>
  <c r="K561" i="2"/>
  <c r="L561" i="2"/>
  <c r="D561" i="2"/>
  <c r="I562" i="2"/>
  <c r="J562" i="2"/>
  <c r="K562" i="2"/>
  <c r="L562" i="2"/>
  <c r="D562" i="2"/>
  <c r="I563" i="2"/>
  <c r="J563" i="2"/>
  <c r="K563" i="2"/>
  <c r="L563" i="2"/>
  <c r="D563" i="2"/>
  <c r="I454" i="2"/>
  <c r="J454" i="2"/>
  <c r="K454" i="2"/>
  <c r="L454" i="2"/>
  <c r="D454" i="2"/>
  <c r="I455" i="2"/>
  <c r="J455" i="2"/>
  <c r="K455" i="2"/>
  <c r="L455" i="2"/>
  <c r="D455" i="2"/>
  <c r="I564" i="2"/>
  <c r="J564" i="2"/>
  <c r="K564" i="2"/>
  <c r="L564" i="2"/>
  <c r="D564" i="2"/>
  <c r="I456" i="2"/>
  <c r="J456" i="2"/>
  <c r="K456" i="2"/>
  <c r="L456" i="2"/>
  <c r="D456" i="2"/>
  <c r="I457" i="2"/>
  <c r="J457" i="2"/>
  <c r="K457" i="2"/>
  <c r="L457" i="2"/>
  <c r="D457" i="2"/>
  <c r="I458" i="2"/>
  <c r="J458" i="2"/>
  <c r="K458" i="2"/>
  <c r="L458" i="2"/>
  <c r="D458" i="2"/>
  <c r="I459" i="2"/>
  <c r="J459" i="2"/>
  <c r="K459" i="2"/>
  <c r="L459" i="2"/>
  <c r="D459" i="2"/>
  <c r="I460" i="2"/>
  <c r="J460" i="2"/>
  <c r="K460" i="2"/>
  <c r="L460" i="2"/>
  <c r="D460" i="2"/>
  <c r="I461" i="2"/>
  <c r="J461" i="2"/>
  <c r="K461" i="2"/>
  <c r="L461" i="2"/>
  <c r="D461" i="2"/>
  <c r="I462" i="2"/>
  <c r="J462" i="2"/>
  <c r="K462" i="2"/>
  <c r="L462" i="2"/>
  <c r="D462" i="2"/>
  <c r="I463" i="2"/>
  <c r="J463" i="2"/>
  <c r="K463" i="2"/>
  <c r="L463" i="2"/>
  <c r="D463" i="2"/>
  <c r="I464" i="2"/>
  <c r="J464" i="2"/>
  <c r="K464" i="2"/>
  <c r="L464" i="2"/>
  <c r="D464" i="2"/>
  <c r="I465" i="2"/>
  <c r="J465" i="2"/>
  <c r="K465" i="2"/>
  <c r="L465" i="2"/>
  <c r="D465" i="2"/>
  <c r="I466" i="2"/>
  <c r="J466" i="2"/>
  <c r="K466" i="2"/>
  <c r="L466" i="2"/>
  <c r="D466" i="2"/>
  <c r="I467" i="2"/>
  <c r="J467" i="2"/>
  <c r="K467" i="2"/>
  <c r="L467" i="2"/>
  <c r="D467" i="2"/>
  <c r="I468" i="2"/>
  <c r="J468" i="2"/>
  <c r="K468" i="2"/>
  <c r="L468" i="2"/>
  <c r="D468" i="2"/>
  <c r="I469" i="2"/>
  <c r="J469" i="2"/>
  <c r="K469" i="2"/>
  <c r="L469" i="2"/>
  <c r="D469" i="2"/>
  <c r="I470" i="2"/>
  <c r="J470" i="2"/>
  <c r="K470" i="2"/>
  <c r="L470" i="2"/>
  <c r="D470" i="2"/>
  <c r="I471" i="2"/>
  <c r="J471" i="2"/>
  <c r="K471" i="2"/>
  <c r="L471" i="2"/>
  <c r="D471" i="2"/>
  <c r="I565" i="2"/>
  <c r="J565" i="2"/>
  <c r="K565" i="2"/>
  <c r="L565" i="2"/>
  <c r="D565" i="2"/>
  <c r="I472" i="2"/>
  <c r="J472" i="2"/>
  <c r="K472" i="2"/>
  <c r="L472" i="2"/>
  <c r="D472" i="2"/>
  <c r="I566" i="2"/>
  <c r="J566" i="2"/>
  <c r="K566" i="2"/>
  <c r="L566" i="2"/>
  <c r="D566" i="2"/>
  <c r="I567" i="2"/>
  <c r="J567" i="2"/>
  <c r="K567" i="2"/>
  <c r="L567" i="2"/>
  <c r="D567" i="2"/>
  <c r="I473" i="2"/>
  <c r="J473" i="2"/>
  <c r="K473" i="2"/>
  <c r="L473" i="2"/>
  <c r="D473" i="2"/>
  <c r="I568" i="2"/>
  <c r="J568" i="2"/>
  <c r="K568" i="2"/>
  <c r="L568" i="2"/>
  <c r="D568" i="2"/>
  <c r="I569" i="2"/>
  <c r="J569" i="2"/>
  <c r="K569" i="2"/>
  <c r="L569" i="2"/>
  <c r="D569" i="2"/>
  <c r="I570" i="2"/>
  <c r="J570" i="2"/>
  <c r="K570" i="2"/>
  <c r="L570" i="2"/>
  <c r="D570" i="2"/>
  <c r="I571" i="2"/>
  <c r="J571" i="2"/>
  <c r="K571" i="2"/>
  <c r="L571" i="2"/>
  <c r="D571" i="2"/>
  <c r="I474" i="2"/>
  <c r="J474" i="2"/>
  <c r="K474" i="2"/>
  <c r="L474" i="2"/>
  <c r="D474" i="2"/>
  <c r="I572" i="2"/>
  <c r="J572" i="2"/>
  <c r="K572" i="2"/>
  <c r="L572" i="2"/>
  <c r="D572" i="2"/>
  <c r="I777" i="2"/>
  <c r="J777" i="2"/>
  <c r="K777" i="2"/>
  <c r="L777" i="2"/>
  <c r="D777" i="2"/>
  <c r="I778" i="2"/>
  <c r="J778" i="2"/>
  <c r="K778" i="2"/>
  <c r="L778" i="2"/>
  <c r="D778" i="2"/>
  <c r="I779" i="2"/>
  <c r="J779" i="2"/>
  <c r="K779" i="2"/>
  <c r="L779" i="2"/>
  <c r="D779" i="2"/>
  <c r="I573" i="2"/>
  <c r="J573" i="2"/>
  <c r="K573" i="2"/>
  <c r="L573" i="2"/>
  <c r="D573" i="2"/>
  <c r="I1178" i="2"/>
  <c r="J1178" i="2"/>
  <c r="K1178" i="2"/>
  <c r="L1178" i="2"/>
  <c r="D1178" i="2"/>
  <c r="I475" i="2"/>
  <c r="J475" i="2"/>
  <c r="K475" i="2"/>
  <c r="L475" i="2"/>
  <c r="D475" i="2"/>
  <c r="I476" i="2"/>
  <c r="J476" i="2"/>
  <c r="K476" i="2"/>
  <c r="L476" i="2"/>
  <c r="D476" i="2"/>
  <c r="I477" i="2"/>
  <c r="J477" i="2"/>
  <c r="K477" i="2"/>
  <c r="L477" i="2"/>
  <c r="D477" i="2"/>
  <c r="I574" i="2"/>
  <c r="J574" i="2"/>
  <c r="K574" i="2"/>
  <c r="L574" i="2"/>
  <c r="D574" i="2"/>
  <c r="I478" i="2"/>
  <c r="J478" i="2"/>
  <c r="K478" i="2"/>
  <c r="L478" i="2"/>
  <c r="D478" i="2"/>
  <c r="I479" i="2"/>
  <c r="J479" i="2"/>
  <c r="K479" i="2"/>
  <c r="L479" i="2"/>
  <c r="D479" i="2"/>
  <c r="I480" i="2"/>
  <c r="J480" i="2"/>
  <c r="K480" i="2"/>
  <c r="L480" i="2"/>
  <c r="D480" i="2"/>
  <c r="I481" i="2"/>
  <c r="J481" i="2"/>
  <c r="K481" i="2"/>
  <c r="L481" i="2"/>
  <c r="D481" i="2"/>
  <c r="I482" i="2"/>
  <c r="J482" i="2"/>
  <c r="K482" i="2"/>
  <c r="L482" i="2"/>
  <c r="D482" i="2"/>
  <c r="I483" i="2"/>
  <c r="J483" i="2"/>
  <c r="K483" i="2"/>
  <c r="L483" i="2"/>
  <c r="D483" i="2"/>
  <c r="I484" i="2"/>
  <c r="J484" i="2"/>
  <c r="K484" i="2"/>
  <c r="L484" i="2"/>
  <c r="D484" i="2"/>
  <c r="I485" i="2"/>
  <c r="J485" i="2"/>
  <c r="K485" i="2"/>
  <c r="L485" i="2"/>
  <c r="D485" i="2"/>
  <c r="I486" i="2"/>
  <c r="J486" i="2"/>
  <c r="K486" i="2"/>
  <c r="L486" i="2"/>
  <c r="D486" i="2"/>
  <c r="I487" i="2"/>
  <c r="J487" i="2"/>
  <c r="K487" i="2"/>
  <c r="L487" i="2"/>
  <c r="D487" i="2"/>
  <c r="I488" i="2"/>
  <c r="J488" i="2"/>
  <c r="K488" i="2"/>
  <c r="L488" i="2"/>
  <c r="D488" i="2"/>
  <c r="I489" i="2"/>
  <c r="J489" i="2"/>
  <c r="K489" i="2"/>
  <c r="L489" i="2"/>
  <c r="D489" i="2"/>
  <c r="I490" i="2"/>
  <c r="J490" i="2"/>
  <c r="K490" i="2"/>
  <c r="L490" i="2"/>
  <c r="D490" i="2"/>
  <c r="I491" i="2"/>
  <c r="J491" i="2"/>
  <c r="K491" i="2"/>
  <c r="L491" i="2"/>
  <c r="D491" i="2"/>
  <c r="I492" i="2"/>
  <c r="J492" i="2"/>
  <c r="K492" i="2"/>
  <c r="L492" i="2"/>
  <c r="D492" i="2"/>
  <c r="I575" i="2"/>
  <c r="J575" i="2"/>
  <c r="K575" i="2"/>
  <c r="L575" i="2"/>
  <c r="D575" i="2"/>
  <c r="I576" i="2"/>
  <c r="J576" i="2"/>
  <c r="K576" i="2"/>
  <c r="L576" i="2"/>
  <c r="D576" i="2"/>
  <c r="I577" i="2"/>
  <c r="J577" i="2"/>
  <c r="K577" i="2"/>
  <c r="L577" i="2"/>
  <c r="D577" i="2"/>
  <c r="I578" i="2"/>
  <c r="J578" i="2"/>
  <c r="K578" i="2"/>
  <c r="L578" i="2"/>
  <c r="D578" i="2"/>
  <c r="I579" i="2"/>
  <c r="J579" i="2"/>
  <c r="K579" i="2"/>
  <c r="L579" i="2"/>
  <c r="D579" i="2"/>
  <c r="I580" i="2"/>
  <c r="J580" i="2"/>
  <c r="K580" i="2"/>
  <c r="L580" i="2"/>
  <c r="D580" i="2"/>
  <c r="I581" i="2"/>
  <c r="J581" i="2"/>
  <c r="K581" i="2"/>
  <c r="L581" i="2"/>
  <c r="D581" i="2"/>
  <c r="I582" i="2"/>
  <c r="J582" i="2"/>
  <c r="K582" i="2"/>
  <c r="L582" i="2"/>
  <c r="D582" i="2"/>
  <c r="I583" i="2"/>
  <c r="J583" i="2"/>
  <c r="K583" i="2"/>
  <c r="L583" i="2"/>
  <c r="D583" i="2"/>
  <c r="I584" i="2"/>
  <c r="J584" i="2"/>
  <c r="K584" i="2"/>
  <c r="L584" i="2"/>
  <c r="D584" i="2"/>
  <c r="I585" i="2"/>
  <c r="J585" i="2"/>
  <c r="K585" i="2"/>
  <c r="L585" i="2"/>
  <c r="D585" i="2"/>
  <c r="I780" i="2"/>
  <c r="J780" i="2"/>
  <c r="K780" i="2"/>
  <c r="L780" i="2"/>
  <c r="D780" i="2"/>
  <c r="I586" i="2"/>
  <c r="J586" i="2"/>
  <c r="K586" i="2"/>
  <c r="L586" i="2"/>
  <c r="D586" i="2"/>
  <c r="I587" i="2"/>
  <c r="J587" i="2"/>
  <c r="K587" i="2"/>
  <c r="L587" i="2"/>
  <c r="D587" i="2"/>
  <c r="I781" i="2"/>
  <c r="J781" i="2"/>
  <c r="K781" i="2"/>
  <c r="L781" i="2"/>
  <c r="D781" i="2"/>
  <c r="I782" i="2"/>
  <c r="J782" i="2"/>
  <c r="K782" i="2"/>
  <c r="L782" i="2"/>
  <c r="D782" i="2"/>
  <c r="I783" i="2"/>
  <c r="J783" i="2"/>
  <c r="K783" i="2"/>
  <c r="L783" i="2"/>
  <c r="D783" i="2"/>
  <c r="I784" i="2"/>
  <c r="J784" i="2"/>
  <c r="K784" i="2"/>
  <c r="L784" i="2"/>
  <c r="D784" i="2"/>
  <c r="I785" i="2"/>
  <c r="J785" i="2"/>
  <c r="K785" i="2"/>
  <c r="L785" i="2"/>
  <c r="D785" i="2"/>
  <c r="I786" i="2"/>
  <c r="J786" i="2"/>
  <c r="K786" i="2"/>
  <c r="L786" i="2"/>
  <c r="D786" i="2"/>
  <c r="I787" i="2"/>
  <c r="J787" i="2"/>
  <c r="K787" i="2"/>
  <c r="L787" i="2"/>
  <c r="D787" i="2"/>
  <c r="I788" i="2"/>
  <c r="J788" i="2"/>
  <c r="K788" i="2"/>
  <c r="L788" i="2"/>
  <c r="D788" i="2"/>
  <c r="I789" i="2"/>
  <c r="J789" i="2"/>
  <c r="K789" i="2"/>
  <c r="L789" i="2"/>
  <c r="D789" i="2"/>
  <c r="I1179" i="2"/>
  <c r="J1179" i="2"/>
  <c r="K1179" i="2"/>
  <c r="L1179" i="2"/>
  <c r="D1179" i="2"/>
  <c r="I1180" i="2"/>
  <c r="J1180" i="2"/>
  <c r="K1180" i="2"/>
  <c r="L1180" i="2"/>
  <c r="D1180" i="2"/>
  <c r="I588" i="2"/>
  <c r="J588" i="2"/>
  <c r="K588" i="2"/>
  <c r="L588" i="2"/>
  <c r="D588" i="2"/>
  <c r="I589" i="2"/>
  <c r="J589" i="2"/>
  <c r="K589" i="2"/>
  <c r="L589" i="2"/>
  <c r="D589" i="2"/>
  <c r="I2161" i="2"/>
  <c r="J2161" i="2"/>
  <c r="K2161" i="2"/>
  <c r="L2161" i="2"/>
  <c r="D2161" i="2"/>
  <c r="I493" i="2"/>
  <c r="J493" i="2"/>
  <c r="K493" i="2"/>
  <c r="L493" i="2"/>
  <c r="D493" i="2"/>
  <c r="I494" i="2"/>
  <c r="J494" i="2"/>
  <c r="K494" i="2"/>
  <c r="L494" i="2"/>
  <c r="D494" i="2"/>
  <c r="I590" i="2"/>
  <c r="J590" i="2"/>
  <c r="K590" i="2"/>
  <c r="L590" i="2"/>
  <c r="D590" i="2"/>
  <c r="I790" i="2"/>
  <c r="J790" i="2"/>
  <c r="K790" i="2"/>
  <c r="L790" i="2"/>
  <c r="D790" i="2"/>
  <c r="I1181" i="2"/>
  <c r="J1181" i="2"/>
  <c r="K1181" i="2"/>
  <c r="L1181" i="2"/>
  <c r="D1181" i="2"/>
  <c r="I1182" i="2"/>
  <c r="J1182" i="2"/>
  <c r="K1182" i="2"/>
  <c r="L1182" i="2"/>
  <c r="D1182" i="2"/>
  <c r="I1183" i="2"/>
  <c r="J1183" i="2"/>
  <c r="K1183" i="2"/>
  <c r="L1183" i="2"/>
  <c r="D1183" i="2"/>
  <c r="I1184" i="2"/>
  <c r="J1184" i="2"/>
  <c r="K1184" i="2"/>
  <c r="L1184" i="2"/>
  <c r="D1184" i="2"/>
  <c r="I2162" i="2"/>
  <c r="J2162" i="2"/>
  <c r="K2162" i="2"/>
  <c r="L2162" i="2"/>
  <c r="D2162" i="2"/>
  <c r="I495" i="2"/>
  <c r="J495" i="2"/>
  <c r="K495" i="2"/>
  <c r="L495" i="2"/>
  <c r="D495" i="2"/>
  <c r="I496" i="2"/>
  <c r="J496" i="2"/>
  <c r="K496" i="2"/>
  <c r="L496" i="2"/>
  <c r="D496" i="2"/>
  <c r="I497" i="2"/>
  <c r="J497" i="2"/>
  <c r="K497" i="2"/>
  <c r="L497" i="2"/>
  <c r="D497" i="2"/>
  <c r="I498" i="2"/>
  <c r="J498" i="2"/>
  <c r="K498" i="2"/>
  <c r="L498" i="2"/>
  <c r="D498" i="2"/>
  <c r="I499" i="2"/>
  <c r="J499" i="2"/>
  <c r="K499" i="2"/>
  <c r="L499" i="2"/>
  <c r="D499" i="2"/>
  <c r="I500" i="2"/>
  <c r="J500" i="2"/>
  <c r="K500" i="2"/>
  <c r="L500" i="2"/>
  <c r="D500" i="2"/>
  <c r="I501" i="2"/>
  <c r="J501" i="2"/>
  <c r="K501" i="2"/>
  <c r="L501" i="2"/>
  <c r="D501" i="2"/>
  <c r="I591" i="2"/>
  <c r="J591" i="2"/>
  <c r="K591" i="2"/>
  <c r="L591" i="2"/>
  <c r="D591" i="2"/>
  <c r="I592" i="2"/>
  <c r="J592" i="2"/>
  <c r="K592" i="2"/>
  <c r="L592" i="2"/>
  <c r="D592" i="2"/>
  <c r="I593" i="2"/>
  <c r="J593" i="2"/>
  <c r="K593" i="2"/>
  <c r="L593" i="2"/>
  <c r="D593" i="2"/>
  <c r="I594" i="2"/>
  <c r="J594" i="2"/>
  <c r="K594" i="2"/>
  <c r="L594" i="2"/>
  <c r="D594" i="2"/>
  <c r="I595" i="2"/>
  <c r="J595" i="2"/>
  <c r="K595" i="2"/>
  <c r="L595" i="2"/>
  <c r="D595" i="2"/>
  <c r="I596" i="2"/>
  <c r="J596" i="2"/>
  <c r="K596" i="2"/>
  <c r="L596" i="2"/>
  <c r="D596" i="2"/>
  <c r="I597" i="2"/>
  <c r="J597" i="2"/>
  <c r="K597" i="2"/>
  <c r="L597" i="2"/>
  <c r="D597" i="2"/>
  <c r="I598" i="2"/>
  <c r="J598" i="2"/>
  <c r="K598" i="2"/>
  <c r="L598" i="2"/>
  <c r="D598" i="2"/>
  <c r="I599" i="2"/>
  <c r="J599" i="2"/>
  <c r="K599" i="2"/>
  <c r="L599" i="2"/>
  <c r="D599" i="2"/>
  <c r="I600" i="2"/>
  <c r="J600" i="2"/>
  <c r="K600" i="2"/>
  <c r="L600" i="2"/>
  <c r="D600" i="2"/>
  <c r="I791" i="2"/>
  <c r="J791" i="2"/>
  <c r="K791" i="2"/>
  <c r="L791" i="2"/>
  <c r="D791" i="2"/>
  <c r="I792" i="2"/>
  <c r="J792" i="2"/>
  <c r="K792" i="2"/>
  <c r="L792" i="2"/>
  <c r="D792" i="2"/>
  <c r="I793" i="2"/>
  <c r="J793" i="2"/>
  <c r="K793" i="2"/>
  <c r="L793" i="2"/>
  <c r="D793" i="2"/>
  <c r="I794" i="2"/>
  <c r="J794" i="2"/>
  <c r="K794" i="2"/>
  <c r="L794" i="2"/>
  <c r="D794" i="2"/>
  <c r="I795" i="2"/>
  <c r="J795" i="2"/>
  <c r="K795" i="2"/>
  <c r="L795" i="2"/>
  <c r="D795" i="2"/>
  <c r="I796" i="2"/>
  <c r="J796" i="2"/>
  <c r="K796" i="2"/>
  <c r="L796" i="2"/>
  <c r="D796" i="2"/>
  <c r="I797" i="2"/>
  <c r="J797" i="2"/>
  <c r="K797" i="2"/>
  <c r="L797" i="2"/>
  <c r="D797" i="2"/>
  <c r="I798" i="2"/>
  <c r="J798" i="2"/>
  <c r="K798" i="2"/>
  <c r="L798" i="2"/>
  <c r="D798" i="2"/>
  <c r="I799" i="2"/>
  <c r="J799" i="2"/>
  <c r="K799" i="2"/>
  <c r="L799" i="2"/>
  <c r="D799" i="2"/>
  <c r="I800" i="2"/>
  <c r="J800" i="2"/>
  <c r="K800" i="2"/>
  <c r="L800" i="2"/>
  <c r="D800" i="2"/>
  <c r="I1185" i="2"/>
  <c r="J1185" i="2"/>
  <c r="K1185" i="2"/>
  <c r="L1185" i="2"/>
  <c r="D1185" i="2"/>
  <c r="I1186" i="2"/>
  <c r="J1186" i="2"/>
  <c r="K1186" i="2"/>
  <c r="L1186" i="2"/>
  <c r="D1186" i="2"/>
  <c r="I1187" i="2"/>
  <c r="J1187" i="2"/>
  <c r="K1187" i="2"/>
  <c r="L1187" i="2"/>
  <c r="D1187" i="2"/>
  <c r="I1188" i="2"/>
  <c r="J1188" i="2"/>
  <c r="K1188" i="2"/>
  <c r="L1188" i="2"/>
  <c r="D1188" i="2"/>
  <c r="I601" i="2"/>
  <c r="J601" i="2"/>
  <c r="K601" i="2"/>
  <c r="L601" i="2"/>
  <c r="D601" i="2"/>
  <c r="I502" i="2"/>
  <c r="J502" i="2"/>
  <c r="K502" i="2"/>
  <c r="L502" i="2"/>
  <c r="D502" i="2"/>
  <c r="I2163" i="2"/>
  <c r="J2163" i="2"/>
  <c r="K2163" i="2"/>
  <c r="L2163" i="2"/>
  <c r="D2163" i="2"/>
  <c r="I2164" i="2"/>
  <c r="J2164" i="2"/>
  <c r="K2164" i="2"/>
  <c r="L2164" i="2"/>
  <c r="D2164" i="2"/>
  <c r="I2165" i="2"/>
  <c r="J2165" i="2"/>
  <c r="K2165" i="2"/>
  <c r="L2165" i="2"/>
  <c r="D2165" i="2"/>
  <c r="I2166" i="2"/>
  <c r="J2166" i="2"/>
  <c r="K2166" i="2"/>
  <c r="L2166" i="2"/>
  <c r="D2166" i="2"/>
  <c r="I2167" i="2"/>
  <c r="J2167" i="2"/>
  <c r="K2167" i="2"/>
  <c r="L2167" i="2"/>
  <c r="D2167" i="2"/>
  <c r="I2168" i="2"/>
  <c r="J2168" i="2"/>
  <c r="K2168" i="2"/>
  <c r="L2168" i="2"/>
  <c r="D2168" i="2"/>
  <c r="I2169" i="2"/>
  <c r="J2169" i="2"/>
  <c r="K2169" i="2"/>
  <c r="L2169" i="2"/>
  <c r="D2169" i="2"/>
  <c r="I2170" i="2"/>
  <c r="J2170" i="2"/>
  <c r="K2170" i="2"/>
  <c r="L2170" i="2"/>
  <c r="D2170" i="2"/>
  <c r="I2171" i="2"/>
  <c r="J2171" i="2"/>
  <c r="K2171" i="2"/>
  <c r="L2171" i="2"/>
  <c r="D2171" i="2"/>
  <c r="I2172" i="2"/>
  <c r="J2172" i="2"/>
  <c r="K2172" i="2"/>
  <c r="L2172" i="2"/>
  <c r="D2172" i="2"/>
  <c r="I602" i="2"/>
  <c r="J602" i="2"/>
  <c r="K602" i="2"/>
  <c r="L602" i="2"/>
  <c r="D602" i="2"/>
  <c r="I2173" i="2"/>
  <c r="J2173" i="2"/>
  <c r="K2173" i="2"/>
  <c r="L2173" i="2"/>
  <c r="D2173" i="2"/>
  <c r="I2174" i="2"/>
  <c r="J2174" i="2"/>
  <c r="K2174" i="2"/>
  <c r="L2174" i="2"/>
  <c r="D2174" i="2"/>
  <c r="I2175" i="2"/>
  <c r="J2175" i="2"/>
  <c r="K2175" i="2"/>
  <c r="L2175" i="2"/>
  <c r="D2175" i="2"/>
  <c r="I2176" i="2"/>
  <c r="J2176" i="2"/>
  <c r="K2176" i="2"/>
  <c r="L2176" i="2"/>
  <c r="D2176" i="2"/>
  <c r="I2814" i="2"/>
  <c r="J2814" i="2"/>
  <c r="K2814" i="2"/>
  <c r="L2814" i="2"/>
  <c r="D2814" i="2"/>
  <c r="I2815" i="2"/>
  <c r="J2815" i="2"/>
  <c r="K2815" i="2"/>
  <c r="L2815" i="2"/>
  <c r="D2815" i="2"/>
  <c r="I801" i="2"/>
  <c r="J801" i="2"/>
  <c r="K801" i="2"/>
  <c r="L801" i="2"/>
  <c r="D801" i="2"/>
  <c r="I802" i="2"/>
  <c r="J802" i="2"/>
  <c r="K802" i="2"/>
  <c r="L802" i="2"/>
  <c r="D802" i="2"/>
  <c r="I1189" i="2"/>
  <c r="J1189" i="2"/>
  <c r="K1189" i="2"/>
  <c r="L1189" i="2"/>
  <c r="D1189" i="2"/>
  <c r="I2177" i="2"/>
  <c r="J2177" i="2"/>
  <c r="K2177" i="2"/>
  <c r="L2177" i="2"/>
  <c r="D2177" i="2"/>
  <c r="I2178" i="2"/>
  <c r="J2178" i="2"/>
  <c r="K2178" i="2"/>
  <c r="L2178" i="2"/>
  <c r="D2178" i="2"/>
  <c r="I2179" i="2"/>
  <c r="J2179" i="2"/>
  <c r="K2179" i="2"/>
  <c r="L2179" i="2"/>
  <c r="D2179" i="2"/>
  <c r="I2816" i="2"/>
  <c r="J2816" i="2"/>
  <c r="K2816" i="2"/>
  <c r="L2816" i="2"/>
  <c r="D2816" i="2"/>
  <c r="I2817" i="2"/>
  <c r="J2817" i="2"/>
  <c r="K2817" i="2"/>
  <c r="L2817" i="2"/>
  <c r="D2817" i="2"/>
  <c r="I2818" i="2"/>
  <c r="J2818" i="2"/>
  <c r="K2818" i="2"/>
  <c r="L2818" i="2"/>
  <c r="D2818" i="2"/>
  <c r="I2819" i="2"/>
  <c r="J2819" i="2"/>
  <c r="K2819" i="2"/>
  <c r="L2819" i="2"/>
  <c r="D2819" i="2"/>
  <c r="I503" i="2"/>
  <c r="J503" i="2"/>
  <c r="K503" i="2"/>
  <c r="L503" i="2"/>
  <c r="D503" i="2"/>
  <c r="I2820" i="2"/>
  <c r="J2820" i="2"/>
  <c r="K2820" i="2"/>
  <c r="L2820" i="2"/>
  <c r="D2820" i="2"/>
  <c r="I2821" i="2"/>
  <c r="J2821" i="2"/>
  <c r="K2821" i="2"/>
  <c r="L2821" i="2"/>
  <c r="D2821" i="2"/>
  <c r="I2822" i="2"/>
  <c r="J2822" i="2"/>
  <c r="K2822" i="2"/>
  <c r="L2822" i="2"/>
  <c r="D2822" i="2"/>
  <c r="I2823" i="2"/>
  <c r="J2823" i="2"/>
  <c r="K2823" i="2"/>
  <c r="L2823" i="2"/>
  <c r="D2823" i="2"/>
  <c r="I2824" i="2"/>
  <c r="J2824" i="2"/>
  <c r="K2824" i="2"/>
  <c r="L2824" i="2"/>
  <c r="D2824" i="2"/>
  <c r="I504" i="2"/>
  <c r="J504" i="2"/>
  <c r="K504" i="2"/>
  <c r="L504" i="2"/>
  <c r="D504" i="2"/>
  <c r="I603" i="2"/>
  <c r="J603" i="2"/>
  <c r="K603" i="2"/>
  <c r="L603" i="2"/>
  <c r="D603" i="2"/>
  <c r="I604" i="2"/>
  <c r="J604" i="2"/>
  <c r="K604" i="2"/>
  <c r="L604" i="2"/>
  <c r="D604" i="2"/>
  <c r="I605" i="2"/>
  <c r="J605" i="2"/>
  <c r="K605" i="2"/>
  <c r="L605" i="2"/>
  <c r="D605" i="2"/>
  <c r="I803" i="2"/>
  <c r="J803" i="2"/>
  <c r="K803" i="2"/>
  <c r="L803" i="2"/>
  <c r="D803" i="2"/>
  <c r="I1190" i="2"/>
  <c r="J1190" i="2"/>
  <c r="K1190" i="2"/>
  <c r="L1190" i="2"/>
  <c r="D1190" i="2"/>
  <c r="I1191" i="2"/>
  <c r="J1191" i="2"/>
  <c r="K1191" i="2"/>
  <c r="L1191" i="2"/>
  <c r="D1191" i="2"/>
  <c r="I1192" i="2"/>
  <c r="J1192" i="2"/>
  <c r="K1192" i="2"/>
  <c r="L1192" i="2"/>
  <c r="D1192" i="2"/>
  <c r="I1193" i="2"/>
  <c r="J1193" i="2"/>
  <c r="K1193" i="2"/>
  <c r="L1193" i="2"/>
  <c r="D1193" i="2"/>
  <c r="I1194" i="2"/>
  <c r="J1194" i="2"/>
  <c r="K1194" i="2"/>
  <c r="L1194" i="2"/>
  <c r="D1194" i="2"/>
  <c r="I1195" i="2"/>
  <c r="J1195" i="2"/>
  <c r="K1195" i="2"/>
  <c r="L1195" i="2"/>
  <c r="D1195" i="2"/>
  <c r="I1196" i="2"/>
  <c r="J1196" i="2"/>
  <c r="K1196" i="2"/>
  <c r="L1196" i="2"/>
  <c r="D1196" i="2"/>
  <c r="I2180" i="2"/>
  <c r="J2180" i="2"/>
  <c r="K2180" i="2"/>
  <c r="L2180" i="2"/>
  <c r="D2180" i="2"/>
  <c r="I2181" i="2"/>
  <c r="J2181" i="2"/>
  <c r="K2181" i="2"/>
  <c r="L2181" i="2"/>
  <c r="D2181" i="2"/>
  <c r="I2182" i="2"/>
  <c r="J2182" i="2"/>
  <c r="K2182" i="2"/>
  <c r="L2182" i="2"/>
  <c r="D2182" i="2"/>
  <c r="I2183" i="2"/>
  <c r="J2183" i="2"/>
  <c r="K2183" i="2"/>
  <c r="L2183" i="2"/>
  <c r="D2183" i="2"/>
  <c r="I2184" i="2"/>
  <c r="J2184" i="2"/>
  <c r="K2184" i="2"/>
  <c r="L2184" i="2"/>
  <c r="D2184" i="2"/>
  <c r="I2185" i="2"/>
  <c r="J2185" i="2"/>
  <c r="K2185" i="2"/>
  <c r="L2185" i="2"/>
  <c r="D2185" i="2"/>
  <c r="I2825" i="2"/>
  <c r="J2825" i="2"/>
  <c r="K2825" i="2"/>
  <c r="L2825" i="2"/>
  <c r="D2825" i="2"/>
  <c r="I2826" i="2"/>
  <c r="J2826" i="2"/>
  <c r="K2826" i="2"/>
  <c r="L2826" i="2"/>
  <c r="D2826" i="2"/>
  <c r="I2827" i="2"/>
  <c r="J2827" i="2"/>
  <c r="K2827" i="2"/>
  <c r="L2827" i="2"/>
  <c r="D2827" i="2"/>
  <c r="I2828" i="2"/>
  <c r="J2828" i="2"/>
  <c r="K2828" i="2"/>
  <c r="L2828" i="2"/>
  <c r="D2828" i="2"/>
  <c r="I2829" i="2"/>
  <c r="J2829" i="2"/>
  <c r="K2829" i="2"/>
  <c r="L2829" i="2"/>
  <c r="D2829" i="2"/>
  <c r="I2830" i="2"/>
  <c r="J2830" i="2"/>
  <c r="K2830" i="2"/>
  <c r="L2830" i="2"/>
  <c r="D2830" i="2"/>
  <c r="I2831" i="2"/>
  <c r="J2831" i="2"/>
  <c r="K2831" i="2"/>
  <c r="L2831" i="2"/>
  <c r="D2831" i="2"/>
  <c r="I2186" i="2"/>
  <c r="J2186" i="2"/>
  <c r="K2186" i="2"/>
  <c r="L2186" i="2"/>
  <c r="D2186" i="2"/>
  <c r="I2832" i="2"/>
  <c r="J2832" i="2"/>
  <c r="K2832" i="2"/>
  <c r="L2832" i="2"/>
  <c r="D2832" i="2"/>
  <c r="I2833" i="2"/>
  <c r="J2833" i="2"/>
  <c r="K2833" i="2"/>
  <c r="L2833" i="2"/>
  <c r="D2833" i="2"/>
  <c r="I2834" i="2"/>
  <c r="J2834" i="2"/>
  <c r="K2834" i="2"/>
  <c r="L2834" i="2"/>
  <c r="D2834" i="2"/>
  <c r="I2835" i="2"/>
  <c r="J2835" i="2"/>
  <c r="K2835" i="2"/>
  <c r="L2835" i="2"/>
  <c r="D2835" i="2"/>
  <c r="I2836" i="2"/>
  <c r="J2836" i="2"/>
  <c r="K2836" i="2"/>
  <c r="L2836" i="2"/>
  <c r="D2836" i="2"/>
  <c r="I2837" i="2"/>
  <c r="J2837" i="2"/>
  <c r="K2837" i="2"/>
  <c r="L2837" i="2"/>
  <c r="D2837" i="2"/>
  <c r="I2838" i="2"/>
  <c r="J2838" i="2"/>
  <c r="K2838" i="2"/>
  <c r="L2838" i="2"/>
  <c r="D2838" i="2"/>
  <c r="I2839" i="2"/>
  <c r="J2839" i="2"/>
  <c r="K2839" i="2"/>
  <c r="L2839" i="2"/>
  <c r="D2839" i="2"/>
  <c r="I2840" i="2"/>
  <c r="J2840" i="2"/>
  <c r="K2840" i="2"/>
  <c r="L2840" i="2"/>
  <c r="D2840" i="2"/>
  <c r="I2841" i="2"/>
  <c r="J2841" i="2"/>
  <c r="K2841" i="2"/>
  <c r="L2841" i="2"/>
  <c r="D2841" i="2"/>
  <c r="I2842" i="2"/>
  <c r="J2842" i="2"/>
  <c r="K2842" i="2"/>
  <c r="L2842" i="2"/>
  <c r="D2842" i="2"/>
  <c r="I2843" i="2"/>
  <c r="J2843" i="2"/>
  <c r="K2843" i="2"/>
  <c r="L2843" i="2"/>
  <c r="D2843" i="2"/>
  <c r="I2844" i="2"/>
  <c r="J2844" i="2"/>
  <c r="K2844" i="2"/>
  <c r="L2844" i="2"/>
  <c r="D2844" i="2"/>
  <c r="I2845" i="2"/>
  <c r="J2845" i="2"/>
  <c r="K2845" i="2"/>
  <c r="L2845" i="2"/>
  <c r="D2845" i="2"/>
  <c r="I2846" i="2"/>
  <c r="J2846" i="2"/>
  <c r="K2846" i="2"/>
  <c r="L2846" i="2"/>
  <c r="D2846" i="2"/>
  <c r="I2847" i="2"/>
  <c r="J2847" i="2"/>
  <c r="K2847" i="2"/>
  <c r="L2847" i="2"/>
  <c r="D2847" i="2"/>
  <c r="I2848" i="2"/>
  <c r="J2848" i="2"/>
  <c r="K2848" i="2"/>
  <c r="L2848" i="2"/>
  <c r="D2848" i="2"/>
  <c r="I2849" i="2"/>
  <c r="J2849" i="2"/>
  <c r="K2849" i="2"/>
  <c r="L2849" i="2"/>
  <c r="D2849" i="2"/>
  <c r="I505" i="2"/>
  <c r="J505" i="2"/>
  <c r="K505" i="2"/>
  <c r="L505" i="2"/>
  <c r="D505" i="2"/>
  <c r="I2850" i="2"/>
  <c r="J2850" i="2"/>
  <c r="K2850" i="2"/>
  <c r="L2850" i="2"/>
  <c r="D2850" i="2"/>
  <c r="I2851" i="2"/>
  <c r="J2851" i="2"/>
  <c r="K2851" i="2"/>
  <c r="L2851" i="2"/>
  <c r="D2851" i="2"/>
  <c r="I2852" i="2"/>
  <c r="J2852" i="2"/>
  <c r="K2852" i="2"/>
  <c r="L2852" i="2"/>
  <c r="D2852" i="2"/>
  <c r="I2853" i="2"/>
  <c r="J2853" i="2"/>
  <c r="K2853" i="2"/>
  <c r="L2853" i="2"/>
  <c r="D2853" i="2"/>
  <c r="I2854" i="2"/>
  <c r="J2854" i="2"/>
  <c r="K2854" i="2"/>
  <c r="L2854" i="2"/>
  <c r="D2854" i="2"/>
  <c r="I2855" i="2"/>
  <c r="J2855" i="2"/>
  <c r="K2855" i="2"/>
  <c r="L2855" i="2"/>
  <c r="D2855" i="2"/>
  <c r="I2856" i="2"/>
  <c r="J2856" i="2"/>
  <c r="K2856" i="2"/>
  <c r="L2856" i="2"/>
  <c r="D2856" i="2"/>
  <c r="I2857" i="2"/>
  <c r="J2857" i="2"/>
  <c r="K2857" i="2"/>
  <c r="L2857" i="2"/>
  <c r="D2857" i="2"/>
  <c r="I2858" i="2"/>
  <c r="J2858" i="2"/>
  <c r="K2858" i="2"/>
  <c r="L2858" i="2"/>
  <c r="D2858" i="2"/>
  <c r="I2859" i="2"/>
  <c r="J2859" i="2"/>
  <c r="K2859" i="2"/>
  <c r="L2859" i="2"/>
  <c r="D2859" i="2"/>
  <c r="I2860" i="2"/>
  <c r="J2860" i="2"/>
  <c r="K2860" i="2"/>
  <c r="L2860" i="2"/>
  <c r="D2860" i="2"/>
  <c r="I2861" i="2"/>
  <c r="J2861" i="2"/>
  <c r="K2861" i="2"/>
  <c r="L2861" i="2"/>
  <c r="D2861" i="2"/>
  <c r="I2862" i="2"/>
  <c r="J2862" i="2"/>
  <c r="K2862" i="2"/>
  <c r="L2862" i="2"/>
  <c r="D2862" i="2"/>
  <c r="I2863" i="2"/>
  <c r="J2863" i="2"/>
  <c r="K2863" i="2"/>
  <c r="L2863" i="2"/>
  <c r="D2863" i="2"/>
  <c r="I2864" i="2"/>
  <c r="J2864" i="2"/>
  <c r="K2864" i="2"/>
  <c r="L2864" i="2"/>
  <c r="D2864" i="2"/>
  <c r="I2865" i="2"/>
  <c r="J2865" i="2"/>
  <c r="K2865" i="2"/>
  <c r="L2865" i="2"/>
  <c r="D2865" i="2"/>
  <c r="I2866" i="2"/>
  <c r="J2866" i="2"/>
  <c r="K2866" i="2"/>
  <c r="L2866" i="2"/>
  <c r="D2866" i="2"/>
  <c r="I2867" i="2"/>
  <c r="J2867" i="2"/>
  <c r="K2867" i="2"/>
  <c r="L2867" i="2"/>
  <c r="D2867" i="2"/>
  <c r="I2868" i="2"/>
  <c r="J2868" i="2"/>
  <c r="K2868" i="2"/>
  <c r="L2868" i="2"/>
  <c r="D2868" i="2"/>
  <c r="I2869" i="2"/>
  <c r="J2869" i="2"/>
  <c r="K2869" i="2"/>
  <c r="L2869" i="2"/>
  <c r="D2869" i="2"/>
  <c r="I2870" i="2"/>
  <c r="J2870" i="2"/>
  <c r="K2870" i="2"/>
  <c r="L2870" i="2"/>
  <c r="D2870" i="2"/>
  <c r="I2871" i="2"/>
  <c r="J2871" i="2"/>
  <c r="K2871" i="2"/>
  <c r="L2871" i="2"/>
  <c r="D2871" i="2"/>
  <c r="I2872" i="2"/>
  <c r="J2872" i="2"/>
  <c r="K2872" i="2"/>
  <c r="L2872" i="2"/>
  <c r="D2872" i="2"/>
  <c r="I2873" i="2"/>
  <c r="J2873" i="2"/>
  <c r="K2873" i="2"/>
  <c r="L2873" i="2"/>
  <c r="D2873" i="2"/>
  <c r="I2874" i="2"/>
  <c r="J2874" i="2"/>
  <c r="K2874" i="2"/>
  <c r="L2874" i="2"/>
  <c r="D2874" i="2"/>
  <c r="I606" i="2"/>
  <c r="J606" i="2"/>
  <c r="K606" i="2"/>
  <c r="L606" i="2"/>
  <c r="D606" i="2"/>
  <c r="I607" i="2"/>
  <c r="J607" i="2"/>
  <c r="K607" i="2"/>
  <c r="L607" i="2"/>
  <c r="D607" i="2"/>
  <c r="I608" i="2"/>
  <c r="J608" i="2"/>
  <c r="K608" i="2"/>
  <c r="L608" i="2"/>
  <c r="D608" i="2"/>
  <c r="I609" i="2"/>
  <c r="J609" i="2"/>
  <c r="K609" i="2"/>
  <c r="L609" i="2"/>
  <c r="D609" i="2"/>
  <c r="I610" i="2"/>
  <c r="J610" i="2"/>
  <c r="K610" i="2"/>
  <c r="L610" i="2"/>
  <c r="D610" i="2"/>
  <c r="I611" i="2"/>
  <c r="J611" i="2"/>
  <c r="K611" i="2"/>
  <c r="L611" i="2"/>
  <c r="D611" i="2"/>
  <c r="I612" i="2"/>
  <c r="J612" i="2"/>
  <c r="K612" i="2"/>
  <c r="L612" i="2"/>
  <c r="D612" i="2"/>
  <c r="I613" i="2"/>
  <c r="J613" i="2"/>
  <c r="K613" i="2"/>
  <c r="L613" i="2"/>
  <c r="D613" i="2"/>
  <c r="I614" i="2"/>
  <c r="J614" i="2"/>
  <c r="K614" i="2"/>
  <c r="L614" i="2"/>
  <c r="D614" i="2"/>
  <c r="I615" i="2"/>
  <c r="J615" i="2"/>
  <c r="K615" i="2"/>
  <c r="L615" i="2"/>
  <c r="D615" i="2"/>
  <c r="I616" i="2"/>
  <c r="J616" i="2"/>
  <c r="K616" i="2"/>
  <c r="L616" i="2"/>
  <c r="D616" i="2"/>
  <c r="I617" i="2"/>
  <c r="J617" i="2"/>
  <c r="K617" i="2"/>
  <c r="L617" i="2"/>
  <c r="D617" i="2"/>
  <c r="I618" i="2"/>
  <c r="J618" i="2"/>
  <c r="K618" i="2"/>
  <c r="L618" i="2"/>
  <c r="D618" i="2"/>
  <c r="I619" i="2"/>
  <c r="J619" i="2"/>
  <c r="K619" i="2"/>
  <c r="L619" i="2"/>
  <c r="D619" i="2"/>
  <c r="I620" i="2"/>
  <c r="J620" i="2"/>
  <c r="K620" i="2"/>
  <c r="L620" i="2"/>
  <c r="D620" i="2"/>
  <c r="I621" i="2"/>
  <c r="J621" i="2"/>
  <c r="K621" i="2"/>
  <c r="L621" i="2"/>
  <c r="D621" i="2"/>
  <c r="I804" i="2"/>
  <c r="J804" i="2"/>
  <c r="K804" i="2"/>
  <c r="L804" i="2"/>
  <c r="D804" i="2"/>
  <c r="I622" i="2"/>
  <c r="J622" i="2"/>
  <c r="K622" i="2"/>
  <c r="L622" i="2"/>
  <c r="D622" i="2"/>
  <c r="I623" i="2"/>
  <c r="J623" i="2"/>
  <c r="K623" i="2"/>
  <c r="L623" i="2"/>
  <c r="D623" i="2"/>
  <c r="I624" i="2"/>
  <c r="J624" i="2"/>
  <c r="K624" i="2"/>
  <c r="L624" i="2"/>
  <c r="D624" i="2"/>
  <c r="I625" i="2"/>
  <c r="J625" i="2"/>
  <c r="K625" i="2"/>
  <c r="L625" i="2"/>
  <c r="D625" i="2"/>
  <c r="I626" i="2"/>
  <c r="J626" i="2"/>
  <c r="K626" i="2"/>
  <c r="L626" i="2"/>
  <c r="D626" i="2"/>
  <c r="I627" i="2"/>
  <c r="J627" i="2"/>
  <c r="K627" i="2"/>
  <c r="L627" i="2"/>
  <c r="D627" i="2"/>
  <c r="I628" i="2"/>
  <c r="J628" i="2"/>
  <c r="K628" i="2"/>
  <c r="L628" i="2"/>
  <c r="D628" i="2"/>
  <c r="I629" i="2"/>
  <c r="J629" i="2"/>
  <c r="K629" i="2"/>
  <c r="L629" i="2"/>
  <c r="D629" i="2"/>
  <c r="I630" i="2"/>
  <c r="J630" i="2"/>
  <c r="K630" i="2"/>
  <c r="L630" i="2"/>
  <c r="D630" i="2"/>
  <c r="I631" i="2"/>
  <c r="J631" i="2"/>
  <c r="K631" i="2"/>
  <c r="L631" i="2"/>
  <c r="D631" i="2"/>
  <c r="I632" i="2"/>
  <c r="J632" i="2"/>
  <c r="K632" i="2"/>
  <c r="L632" i="2"/>
  <c r="D632" i="2"/>
  <c r="I633" i="2"/>
  <c r="J633" i="2"/>
  <c r="K633" i="2"/>
  <c r="L633" i="2"/>
  <c r="D633" i="2"/>
  <c r="I634" i="2"/>
  <c r="J634" i="2"/>
  <c r="K634" i="2"/>
  <c r="L634" i="2"/>
  <c r="D634" i="2"/>
  <c r="I635" i="2"/>
  <c r="J635" i="2"/>
  <c r="K635" i="2"/>
  <c r="L635" i="2"/>
  <c r="D635" i="2"/>
  <c r="I636" i="2"/>
  <c r="J636" i="2"/>
  <c r="K636" i="2"/>
  <c r="L636" i="2"/>
  <c r="D636" i="2"/>
  <c r="I637" i="2"/>
  <c r="J637" i="2"/>
  <c r="K637" i="2"/>
  <c r="L637" i="2"/>
  <c r="D637" i="2"/>
  <c r="I638" i="2"/>
  <c r="J638" i="2"/>
  <c r="K638" i="2"/>
  <c r="L638" i="2"/>
  <c r="D638" i="2"/>
  <c r="I639" i="2"/>
  <c r="J639" i="2"/>
  <c r="K639" i="2"/>
  <c r="L639" i="2"/>
  <c r="D639" i="2"/>
  <c r="I805" i="2"/>
  <c r="J805" i="2"/>
  <c r="K805" i="2"/>
  <c r="L805" i="2"/>
  <c r="D805" i="2"/>
  <c r="I806" i="2"/>
  <c r="J806" i="2"/>
  <c r="K806" i="2"/>
  <c r="L806" i="2"/>
  <c r="D806" i="2"/>
  <c r="I807" i="2"/>
  <c r="J807" i="2"/>
  <c r="K807" i="2"/>
  <c r="L807" i="2"/>
  <c r="D807" i="2"/>
  <c r="I808" i="2"/>
  <c r="J808" i="2"/>
  <c r="K808" i="2"/>
  <c r="L808" i="2"/>
  <c r="D808" i="2"/>
  <c r="I809" i="2"/>
  <c r="J809" i="2"/>
  <c r="K809" i="2"/>
  <c r="L809" i="2"/>
  <c r="D809" i="2"/>
  <c r="I810" i="2"/>
  <c r="J810" i="2"/>
  <c r="K810" i="2"/>
  <c r="L810" i="2"/>
  <c r="D810" i="2"/>
  <c r="I811" i="2"/>
  <c r="J811" i="2"/>
  <c r="K811" i="2"/>
  <c r="L811" i="2"/>
  <c r="D811" i="2"/>
  <c r="I812" i="2"/>
  <c r="J812" i="2"/>
  <c r="K812" i="2"/>
  <c r="L812" i="2"/>
  <c r="D812" i="2"/>
  <c r="I813" i="2"/>
  <c r="J813" i="2"/>
  <c r="K813" i="2"/>
  <c r="L813" i="2"/>
  <c r="D813" i="2"/>
  <c r="I814" i="2"/>
  <c r="J814" i="2"/>
  <c r="K814" i="2"/>
  <c r="L814" i="2"/>
  <c r="D814" i="2"/>
  <c r="I815" i="2"/>
  <c r="J815" i="2"/>
  <c r="K815" i="2"/>
  <c r="L815" i="2"/>
  <c r="D815" i="2"/>
  <c r="I640" i="2"/>
  <c r="J640" i="2"/>
  <c r="K640" i="2"/>
  <c r="L640" i="2"/>
  <c r="D640" i="2"/>
  <c r="I641" i="2"/>
  <c r="J641" i="2"/>
  <c r="K641" i="2"/>
  <c r="L641" i="2"/>
  <c r="D641" i="2"/>
  <c r="I642" i="2"/>
  <c r="J642" i="2"/>
  <c r="K642" i="2"/>
  <c r="L642" i="2"/>
  <c r="D642" i="2"/>
  <c r="I643" i="2"/>
  <c r="J643" i="2"/>
  <c r="K643" i="2"/>
  <c r="L643" i="2"/>
  <c r="D643" i="2"/>
  <c r="I816" i="2"/>
  <c r="J816" i="2"/>
  <c r="K816" i="2"/>
  <c r="L816" i="2"/>
  <c r="D816" i="2"/>
  <c r="I817" i="2"/>
  <c r="J817" i="2"/>
  <c r="K817" i="2"/>
  <c r="L817" i="2"/>
  <c r="D817" i="2"/>
  <c r="I1197" i="2"/>
  <c r="J1197" i="2"/>
  <c r="K1197" i="2"/>
  <c r="L1197" i="2"/>
  <c r="D1197" i="2"/>
  <c r="I644" i="2"/>
  <c r="J644" i="2"/>
  <c r="K644" i="2"/>
  <c r="L644" i="2"/>
  <c r="D644" i="2"/>
  <c r="I645" i="2"/>
  <c r="J645" i="2"/>
  <c r="K645" i="2"/>
  <c r="L645" i="2"/>
  <c r="D645" i="2"/>
  <c r="I646" i="2"/>
  <c r="J646" i="2"/>
  <c r="K646" i="2"/>
  <c r="L646" i="2"/>
  <c r="D646" i="2"/>
  <c r="I647" i="2"/>
  <c r="J647" i="2"/>
  <c r="K647" i="2"/>
  <c r="L647" i="2"/>
  <c r="D647" i="2"/>
  <c r="I648" i="2"/>
  <c r="J648" i="2"/>
  <c r="K648" i="2"/>
  <c r="L648" i="2"/>
  <c r="D648" i="2"/>
  <c r="I649" i="2"/>
  <c r="J649" i="2"/>
  <c r="K649" i="2"/>
  <c r="L649" i="2"/>
  <c r="D649" i="2"/>
  <c r="I650" i="2"/>
  <c r="J650" i="2"/>
  <c r="K650" i="2"/>
  <c r="L650" i="2"/>
  <c r="D650" i="2"/>
  <c r="I651" i="2"/>
  <c r="J651" i="2"/>
  <c r="K651" i="2"/>
  <c r="L651" i="2"/>
  <c r="D651" i="2"/>
  <c r="I652" i="2"/>
  <c r="J652" i="2"/>
  <c r="K652" i="2"/>
  <c r="L652" i="2"/>
  <c r="D652" i="2"/>
  <c r="I653" i="2"/>
  <c r="J653" i="2"/>
  <c r="K653" i="2"/>
  <c r="L653" i="2"/>
  <c r="D653" i="2"/>
  <c r="I654" i="2"/>
  <c r="J654" i="2"/>
  <c r="K654" i="2"/>
  <c r="L654" i="2"/>
  <c r="D654" i="2"/>
  <c r="I655" i="2"/>
  <c r="J655" i="2"/>
  <c r="K655" i="2"/>
  <c r="L655" i="2"/>
  <c r="D655" i="2"/>
  <c r="I656" i="2"/>
  <c r="J656" i="2"/>
  <c r="K656" i="2"/>
  <c r="L656" i="2"/>
  <c r="D656" i="2"/>
  <c r="I657" i="2"/>
  <c r="J657" i="2"/>
  <c r="K657" i="2"/>
  <c r="L657" i="2"/>
  <c r="D657" i="2"/>
  <c r="I658" i="2"/>
  <c r="J658" i="2"/>
  <c r="K658" i="2"/>
  <c r="L658" i="2"/>
  <c r="D658" i="2"/>
  <c r="I659" i="2"/>
  <c r="J659" i="2"/>
  <c r="K659" i="2"/>
  <c r="L659" i="2"/>
  <c r="D659" i="2"/>
  <c r="I660" i="2"/>
  <c r="J660" i="2"/>
  <c r="K660" i="2"/>
  <c r="L660" i="2"/>
  <c r="D660" i="2"/>
  <c r="I661" i="2"/>
  <c r="J661" i="2"/>
  <c r="K661" i="2"/>
  <c r="L661" i="2"/>
  <c r="D661" i="2"/>
  <c r="I662" i="2"/>
  <c r="J662" i="2"/>
  <c r="K662" i="2"/>
  <c r="L662" i="2"/>
  <c r="D662" i="2"/>
  <c r="I663" i="2"/>
  <c r="J663" i="2"/>
  <c r="K663" i="2"/>
  <c r="L663" i="2"/>
  <c r="D663" i="2"/>
  <c r="I664" i="2"/>
  <c r="J664" i="2"/>
  <c r="K664" i="2"/>
  <c r="L664" i="2"/>
  <c r="D664" i="2"/>
  <c r="I665" i="2"/>
  <c r="J665" i="2"/>
  <c r="K665" i="2"/>
  <c r="L665" i="2"/>
  <c r="D665" i="2"/>
  <c r="I666" i="2"/>
  <c r="J666" i="2"/>
  <c r="K666" i="2"/>
  <c r="L666" i="2"/>
  <c r="D666" i="2"/>
  <c r="I667" i="2"/>
  <c r="J667" i="2"/>
  <c r="K667" i="2"/>
  <c r="L667" i="2"/>
  <c r="D667" i="2"/>
  <c r="I668" i="2"/>
  <c r="J668" i="2"/>
  <c r="K668" i="2"/>
  <c r="L668" i="2"/>
  <c r="D668" i="2"/>
  <c r="I669" i="2"/>
  <c r="J669" i="2"/>
  <c r="K669" i="2"/>
  <c r="L669" i="2"/>
  <c r="D669" i="2"/>
  <c r="I670" i="2"/>
  <c r="J670" i="2"/>
  <c r="K670" i="2"/>
  <c r="L670" i="2"/>
  <c r="D670" i="2"/>
  <c r="I671" i="2"/>
  <c r="J671" i="2"/>
  <c r="K671" i="2"/>
  <c r="L671" i="2"/>
  <c r="D671" i="2"/>
  <c r="I672" i="2"/>
  <c r="J672" i="2"/>
  <c r="K672" i="2"/>
  <c r="L672" i="2"/>
  <c r="D672" i="2"/>
  <c r="I673" i="2"/>
  <c r="J673" i="2"/>
  <c r="K673" i="2"/>
  <c r="L673" i="2"/>
  <c r="D673" i="2"/>
  <c r="I674" i="2"/>
  <c r="J674" i="2"/>
  <c r="K674" i="2"/>
  <c r="L674" i="2"/>
  <c r="D674" i="2"/>
  <c r="I675" i="2"/>
  <c r="J675" i="2"/>
  <c r="K675" i="2"/>
  <c r="L675" i="2"/>
  <c r="D675" i="2"/>
  <c r="I676" i="2"/>
  <c r="J676" i="2"/>
  <c r="K676" i="2"/>
  <c r="L676" i="2"/>
  <c r="D676" i="2"/>
  <c r="I677" i="2"/>
  <c r="J677" i="2"/>
  <c r="K677" i="2"/>
  <c r="L677" i="2"/>
  <c r="D677" i="2"/>
  <c r="I678" i="2"/>
  <c r="J678" i="2"/>
  <c r="K678" i="2"/>
  <c r="L678" i="2"/>
  <c r="D678" i="2"/>
  <c r="I679" i="2"/>
  <c r="J679" i="2"/>
  <c r="K679" i="2"/>
  <c r="L679" i="2"/>
  <c r="D679" i="2"/>
  <c r="I818" i="2"/>
  <c r="J818" i="2"/>
  <c r="K818" i="2"/>
  <c r="L818" i="2"/>
  <c r="D818" i="2"/>
  <c r="I819" i="2"/>
  <c r="J819" i="2"/>
  <c r="K819" i="2"/>
  <c r="L819" i="2"/>
  <c r="D819" i="2"/>
  <c r="I820" i="2"/>
  <c r="J820" i="2"/>
  <c r="K820" i="2"/>
  <c r="L820" i="2"/>
  <c r="D820" i="2"/>
  <c r="I821" i="2"/>
  <c r="J821" i="2"/>
  <c r="K821" i="2"/>
  <c r="L821" i="2"/>
  <c r="D821" i="2"/>
  <c r="I822" i="2"/>
  <c r="J822" i="2"/>
  <c r="K822" i="2"/>
  <c r="L822" i="2"/>
  <c r="D822" i="2"/>
  <c r="I823" i="2"/>
  <c r="J823" i="2"/>
  <c r="K823" i="2"/>
  <c r="L823" i="2"/>
  <c r="D823" i="2"/>
  <c r="I824" i="2"/>
  <c r="J824" i="2"/>
  <c r="K824" i="2"/>
  <c r="L824" i="2"/>
  <c r="D824" i="2"/>
  <c r="I825" i="2"/>
  <c r="J825" i="2"/>
  <c r="K825" i="2"/>
  <c r="L825" i="2"/>
  <c r="D825" i="2"/>
  <c r="I826" i="2"/>
  <c r="J826" i="2"/>
  <c r="K826" i="2"/>
  <c r="L826" i="2"/>
  <c r="D826" i="2"/>
  <c r="I827" i="2"/>
  <c r="J827" i="2"/>
  <c r="K827" i="2"/>
  <c r="L827" i="2"/>
  <c r="D827" i="2"/>
  <c r="I828" i="2"/>
  <c r="J828" i="2"/>
  <c r="K828" i="2"/>
  <c r="L828" i="2"/>
  <c r="D828" i="2"/>
  <c r="I829" i="2"/>
  <c r="J829" i="2"/>
  <c r="K829" i="2"/>
  <c r="L829" i="2"/>
  <c r="D829" i="2"/>
  <c r="I830" i="2"/>
  <c r="J830" i="2"/>
  <c r="K830" i="2"/>
  <c r="L830" i="2"/>
  <c r="D830" i="2"/>
  <c r="I831" i="2"/>
  <c r="J831" i="2"/>
  <c r="K831" i="2"/>
  <c r="L831" i="2"/>
  <c r="D831" i="2"/>
  <c r="I832" i="2"/>
  <c r="J832" i="2"/>
  <c r="K832" i="2"/>
  <c r="L832" i="2"/>
  <c r="D832" i="2"/>
  <c r="I833" i="2"/>
  <c r="J833" i="2"/>
  <c r="K833" i="2"/>
  <c r="L833" i="2"/>
  <c r="D833" i="2"/>
  <c r="I834" i="2"/>
  <c r="J834" i="2"/>
  <c r="K834" i="2"/>
  <c r="L834" i="2"/>
  <c r="D834" i="2"/>
  <c r="I835" i="2"/>
  <c r="J835" i="2"/>
  <c r="K835" i="2"/>
  <c r="L835" i="2"/>
  <c r="D835" i="2"/>
  <c r="I836" i="2"/>
  <c r="J836" i="2"/>
  <c r="K836" i="2"/>
  <c r="L836" i="2"/>
  <c r="D836" i="2"/>
  <c r="I837" i="2"/>
  <c r="J837" i="2"/>
  <c r="K837" i="2"/>
  <c r="L837" i="2"/>
  <c r="D837" i="2"/>
  <c r="I838" i="2"/>
  <c r="J838" i="2"/>
  <c r="K838" i="2"/>
  <c r="L838" i="2"/>
  <c r="D838" i="2"/>
  <c r="I1198" i="2"/>
  <c r="J1198" i="2"/>
  <c r="K1198" i="2"/>
  <c r="L1198" i="2"/>
  <c r="D1198" i="2"/>
  <c r="I1199" i="2"/>
  <c r="J1199" i="2"/>
  <c r="K1199" i="2"/>
  <c r="L1199" i="2"/>
  <c r="D1199" i="2"/>
  <c r="I1200" i="2"/>
  <c r="J1200" i="2"/>
  <c r="K1200" i="2"/>
  <c r="L1200" i="2"/>
  <c r="D1200" i="2"/>
  <c r="I1201" i="2"/>
  <c r="J1201" i="2"/>
  <c r="K1201" i="2"/>
  <c r="L1201" i="2"/>
  <c r="D1201" i="2"/>
  <c r="I1202" i="2"/>
  <c r="J1202" i="2"/>
  <c r="K1202" i="2"/>
  <c r="L1202" i="2"/>
  <c r="D1202" i="2"/>
  <c r="I1203" i="2"/>
  <c r="J1203" i="2"/>
  <c r="K1203" i="2"/>
  <c r="L1203" i="2"/>
  <c r="D1203" i="2"/>
  <c r="I1204" i="2"/>
  <c r="J1204" i="2"/>
  <c r="K1204" i="2"/>
  <c r="L1204" i="2"/>
  <c r="D1204" i="2"/>
  <c r="I1205" i="2"/>
  <c r="J1205" i="2"/>
  <c r="K1205" i="2"/>
  <c r="L1205" i="2"/>
  <c r="D1205" i="2"/>
  <c r="I1206" i="2"/>
  <c r="J1206" i="2"/>
  <c r="K1206" i="2"/>
  <c r="L1206" i="2"/>
  <c r="D1206" i="2"/>
  <c r="I680" i="2"/>
  <c r="J680" i="2"/>
  <c r="K680" i="2"/>
  <c r="L680" i="2"/>
  <c r="D680" i="2"/>
  <c r="I1207" i="2"/>
  <c r="J1207" i="2"/>
  <c r="K1207" i="2"/>
  <c r="L1207" i="2"/>
  <c r="D1207" i="2"/>
  <c r="I1208" i="2"/>
  <c r="J1208" i="2"/>
  <c r="K1208" i="2"/>
  <c r="L1208" i="2"/>
  <c r="D1208" i="2"/>
  <c r="I1209" i="2"/>
  <c r="J1209" i="2"/>
  <c r="K1209" i="2"/>
  <c r="L1209" i="2"/>
  <c r="D1209" i="2"/>
  <c r="I1210" i="2"/>
  <c r="J1210" i="2"/>
  <c r="K1210" i="2"/>
  <c r="L1210" i="2"/>
  <c r="D1210" i="2"/>
  <c r="I1211" i="2"/>
  <c r="J1211" i="2"/>
  <c r="K1211" i="2"/>
  <c r="L1211" i="2"/>
  <c r="D1211" i="2"/>
  <c r="I1212" i="2"/>
  <c r="J1212" i="2"/>
  <c r="K1212" i="2"/>
  <c r="L1212" i="2"/>
  <c r="D1212" i="2"/>
  <c r="I839" i="2"/>
  <c r="J839" i="2"/>
  <c r="K839" i="2"/>
  <c r="L839" i="2"/>
  <c r="D839" i="2"/>
  <c r="I1213" i="2"/>
  <c r="J1213" i="2"/>
  <c r="K1213" i="2"/>
  <c r="L1213" i="2"/>
  <c r="D1213" i="2"/>
  <c r="I1214" i="2"/>
  <c r="J1214" i="2"/>
  <c r="K1214" i="2"/>
  <c r="L1214" i="2"/>
  <c r="D1214" i="2"/>
  <c r="I1215" i="2"/>
  <c r="J1215" i="2"/>
  <c r="K1215" i="2"/>
  <c r="L1215" i="2"/>
  <c r="D1215" i="2"/>
  <c r="I681" i="2"/>
  <c r="J681" i="2"/>
  <c r="K681" i="2"/>
  <c r="L681" i="2"/>
  <c r="D681" i="2"/>
  <c r="I682" i="2"/>
  <c r="J682" i="2"/>
  <c r="K682" i="2"/>
  <c r="L682" i="2"/>
  <c r="D682" i="2"/>
  <c r="I840" i="2"/>
  <c r="J840" i="2"/>
  <c r="K840" i="2"/>
  <c r="L840" i="2"/>
  <c r="D840" i="2"/>
  <c r="I841" i="2"/>
  <c r="J841" i="2"/>
  <c r="K841" i="2"/>
  <c r="L841" i="2"/>
  <c r="D841" i="2"/>
  <c r="I842" i="2"/>
  <c r="J842" i="2"/>
  <c r="K842" i="2"/>
  <c r="L842" i="2"/>
  <c r="D842" i="2"/>
  <c r="I843" i="2"/>
  <c r="J843" i="2"/>
  <c r="K843" i="2"/>
  <c r="L843" i="2"/>
  <c r="D843" i="2"/>
  <c r="I2187" i="2"/>
  <c r="J2187" i="2"/>
  <c r="K2187" i="2"/>
  <c r="L2187" i="2"/>
  <c r="D2187" i="2"/>
  <c r="I2188" i="2"/>
  <c r="J2188" i="2"/>
  <c r="K2188" i="2"/>
  <c r="L2188" i="2"/>
  <c r="D2188" i="2"/>
  <c r="I683" i="2"/>
  <c r="J683" i="2"/>
  <c r="K683" i="2"/>
  <c r="L683" i="2"/>
  <c r="D683" i="2"/>
  <c r="I684" i="2"/>
  <c r="J684" i="2"/>
  <c r="K684" i="2"/>
  <c r="L684" i="2"/>
  <c r="D684" i="2"/>
  <c r="I685" i="2"/>
  <c r="J685" i="2"/>
  <c r="K685" i="2"/>
  <c r="L685" i="2"/>
  <c r="D685" i="2"/>
  <c r="I686" i="2"/>
  <c r="J686" i="2"/>
  <c r="K686" i="2"/>
  <c r="L686" i="2"/>
  <c r="D686" i="2"/>
  <c r="I687" i="2"/>
  <c r="J687" i="2"/>
  <c r="K687" i="2"/>
  <c r="L687" i="2"/>
  <c r="D687" i="2"/>
  <c r="I688" i="2"/>
  <c r="J688" i="2"/>
  <c r="K688" i="2"/>
  <c r="L688" i="2"/>
  <c r="D688" i="2"/>
  <c r="I689" i="2"/>
  <c r="J689" i="2"/>
  <c r="K689" i="2"/>
  <c r="L689" i="2"/>
  <c r="D689" i="2"/>
  <c r="I690" i="2"/>
  <c r="J690" i="2"/>
  <c r="K690" i="2"/>
  <c r="L690" i="2"/>
  <c r="D690" i="2"/>
  <c r="I691" i="2"/>
  <c r="J691" i="2"/>
  <c r="K691" i="2"/>
  <c r="L691" i="2"/>
  <c r="D691" i="2"/>
  <c r="I692" i="2"/>
  <c r="J692" i="2"/>
  <c r="K692" i="2"/>
  <c r="L692" i="2"/>
  <c r="D692" i="2"/>
  <c r="I693" i="2"/>
  <c r="J693" i="2"/>
  <c r="K693" i="2"/>
  <c r="L693" i="2"/>
  <c r="D693" i="2"/>
  <c r="I694" i="2"/>
  <c r="J694" i="2"/>
  <c r="K694" i="2"/>
  <c r="L694" i="2"/>
  <c r="D694" i="2"/>
  <c r="I695" i="2"/>
  <c r="J695" i="2"/>
  <c r="K695" i="2"/>
  <c r="L695" i="2"/>
  <c r="D695" i="2"/>
  <c r="I696" i="2"/>
  <c r="J696" i="2"/>
  <c r="K696" i="2"/>
  <c r="L696" i="2"/>
  <c r="D696" i="2"/>
  <c r="I697" i="2"/>
  <c r="J697" i="2"/>
  <c r="K697" i="2"/>
  <c r="L697" i="2"/>
  <c r="D697" i="2"/>
  <c r="I698" i="2"/>
  <c r="J698" i="2"/>
  <c r="K698" i="2"/>
  <c r="L698" i="2"/>
  <c r="D698" i="2"/>
  <c r="I699" i="2"/>
  <c r="J699" i="2"/>
  <c r="K699" i="2"/>
  <c r="L699" i="2"/>
  <c r="D699" i="2"/>
  <c r="I700" i="2"/>
  <c r="J700" i="2"/>
  <c r="K700" i="2"/>
  <c r="L700" i="2"/>
  <c r="D700" i="2"/>
  <c r="I701" i="2"/>
  <c r="J701" i="2"/>
  <c r="K701" i="2"/>
  <c r="L701" i="2"/>
  <c r="D701" i="2"/>
  <c r="I702" i="2"/>
  <c r="J702" i="2"/>
  <c r="K702" i="2"/>
  <c r="L702" i="2"/>
  <c r="D702" i="2"/>
  <c r="I703" i="2"/>
  <c r="J703" i="2"/>
  <c r="K703" i="2"/>
  <c r="L703" i="2"/>
  <c r="D703" i="2"/>
  <c r="I704" i="2"/>
  <c r="J704" i="2"/>
  <c r="K704" i="2"/>
  <c r="L704" i="2"/>
  <c r="D704" i="2"/>
  <c r="I844" i="2"/>
  <c r="J844" i="2"/>
  <c r="K844" i="2"/>
  <c r="L844" i="2"/>
  <c r="D844" i="2"/>
  <c r="I845" i="2"/>
  <c r="J845" i="2"/>
  <c r="K845" i="2"/>
  <c r="L845" i="2"/>
  <c r="D845" i="2"/>
  <c r="I846" i="2"/>
  <c r="J846" i="2"/>
  <c r="K846" i="2"/>
  <c r="L846" i="2"/>
  <c r="D846" i="2"/>
  <c r="I847" i="2"/>
  <c r="J847" i="2"/>
  <c r="K847" i="2"/>
  <c r="L847" i="2"/>
  <c r="D847" i="2"/>
  <c r="I848" i="2"/>
  <c r="J848" i="2"/>
  <c r="K848" i="2"/>
  <c r="L848" i="2"/>
  <c r="D848" i="2"/>
  <c r="I849" i="2"/>
  <c r="J849" i="2"/>
  <c r="K849" i="2"/>
  <c r="L849" i="2"/>
  <c r="D849" i="2"/>
  <c r="I850" i="2"/>
  <c r="J850" i="2"/>
  <c r="K850" i="2"/>
  <c r="L850" i="2"/>
  <c r="D850" i="2"/>
  <c r="I851" i="2"/>
  <c r="J851" i="2"/>
  <c r="K851" i="2"/>
  <c r="L851" i="2"/>
  <c r="D851" i="2"/>
  <c r="I852" i="2"/>
  <c r="J852" i="2"/>
  <c r="K852" i="2"/>
  <c r="L852" i="2"/>
  <c r="D852" i="2"/>
  <c r="I853" i="2"/>
  <c r="J853" i="2"/>
  <c r="K853" i="2"/>
  <c r="L853" i="2"/>
  <c r="D853" i="2"/>
  <c r="I854" i="2"/>
  <c r="J854" i="2"/>
  <c r="K854" i="2"/>
  <c r="L854" i="2"/>
  <c r="D854" i="2"/>
  <c r="I855" i="2"/>
  <c r="J855" i="2"/>
  <c r="K855" i="2"/>
  <c r="L855" i="2"/>
  <c r="D855" i="2"/>
  <c r="I856" i="2"/>
  <c r="J856" i="2"/>
  <c r="K856" i="2"/>
  <c r="L856" i="2"/>
  <c r="D856" i="2"/>
  <c r="I857" i="2"/>
  <c r="J857" i="2"/>
  <c r="K857" i="2"/>
  <c r="L857" i="2"/>
  <c r="D857" i="2"/>
  <c r="I858" i="2"/>
  <c r="J858" i="2"/>
  <c r="K858" i="2"/>
  <c r="L858" i="2"/>
  <c r="D858" i="2"/>
  <c r="I859" i="2"/>
  <c r="J859" i="2"/>
  <c r="K859" i="2"/>
  <c r="L859" i="2"/>
  <c r="D859" i="2"/>
  <c r="I860" i="2"/>
  <c r="J860" i="2"/>
  <c r="K860" i="2"/>
  <c r="L860" i="2"/>
  <c r="D860" i="2"/>
  <c r="I861" i="2"/>
  <c r="J861" i="2"/>
  <c r="K861" i="2"/>
  <c r="L861" i="2"/>
  <c r="D861" i="2"/>
  <c r="I862" i="2"/>
  <c r="J862" i="2"/>
  <c r="K862" i="2"/>
  <c r="L862" i="2"/>
  <c r="D862" i="2"/>
  <c r="I1216" i="2"/>
  <c r="J1216" i="2"/>
  <c r="K1216" i="2"/>
  <c r="L1216" i="2"/>
  <c r="D1216" i="2"/>
  <c r="I1217" i="2"/>
  <c r="J1217" i="2"/>
  <c r="K1217" i="2"/>
  <c r="L1217" i="2"/>
  <c r="D1217" i="2"/>
  <c r="I1218" i="2"/>
  <c r="J1218" i="2"/>
  <c r="K1218" i="2"/>
  <c r="L1218" i="2"/>
  <c r="D1218" i="2"/>
  <c r="I1219" i="2"/>
  <c r="J1219" i="2"/>
  <c r="K1219" i="2"/>
  <c r="L1219" i="2"/>
  <c r="D1219" i="2"/>
  <c r="I1220" i="2"/>
  <c r="J1220" i="2"/>
  <c r="K1220" i="2"/>
  <c r="L1220" i="2"/>
  <c r="D1220" i="2"/>
  <c r="I1221" i="2"/>
  <c r="J1221" i="2"/>
  <c r="K1221" i="2"/>
  <c r="L1221" i="2"/>
  <c r="D1221" i="2"/>
  <c r="I1222" i="2"/>
  <c r="J1222" i="2"/>
  <c r="K1222" i="2"/>
  <c r="L1222" i="2"/>
  <c r="D1222" i="2"/>
  <c r="I1223" i="2"/>
  <c r="J1223" i="2"/>
  <c r="K1223" i="2"/>
  <c r="L1223" i="2"/>
  <c r="D1223" i="2"/>
  <c r="I1224" i="2"/>
  <c r="J1224" i="2"/>
  <c r="K1224" i="2"/>
  <c r="L1224" i="2"/>
  <c r="D1224" i="2"/>
  <c r="I1225" i="2"/>
  <c r="J1225" i="2"/>
  <c r="K1225" i="2"/>
  <c r="L1225" i="2"/>
  <c r="D1225" i="2"/>
  <c r="I1226" i="2"/>
  <c r="J1226" i="2"/>
  <c r="K1226" i="2"/>
  <c r="L1226" i="2"/>
  <c r="D1226" i="2"/>
  <c r="I1227" i="2"/>
  <c r="J1227" i="2"/>
  <c r="K1227" i="2"/>
  <c r="L1227" i="2"/>
  <c r="D1227" i="2"/>
  <c r="I1228" i="2"/>
  <c r="J1228" i="2"/>
  <c r="K1228" i="2"/>
  <c r="L1228" i="2"/>
  <c r="D1228" i="2"/>
  <c r="I1229" i="2"/>
  <c r="J1229" i="2"/>
  <c r="K1229" i="2"/>
  <c r="L1229" i="2"/>
  <c r="D1229" i="2"/>
  <c r="I1230" i="2"/>
  <c r="J1230" i="2"/>
  <c r="K1230" i="2"/>
  <c r="L1230" i="2"/>
  <c r="D1230" i="2"/>
  <c r="I1231" i="2"/>
  <c r="J1231" i="2"/>
  <c r="K1231" i="2"/>
  <c r="L1231" i="2"/>
  <c r="D1231" i="2"/>
  <c r="I1232" i="2"/>
  <c r="J1232" i="2"/>
  <c r="K1232" i="2"/>
  <c r="L1232" i="2"/>
  <c r="D1232" i="2"/>
  <c r="I1233" i="2"/>
  <c r="J1233" i="2"/>
  <c r="K1233" i="2"/>
  <c r="L1233" i="2"/>
  <c r="D1233" i="2"/>
  <c r="I1234" i="2"/>
  <c r="J1234" i="2"/>
  <c r="K1234" i="2"/>
  <c r="L1234" i="2"/>
  <c r="D1234" i="2"/>
  <c r="I1235" i="2"/>
  <c r="J1235" i="2"/>
  <c r="K1235" i="2"/>
  <c r="L1235" i="2"/>
  <c r="D1235" i="2"/>
  <c r="I1236" i="2"/>
  <c r="J1236" i="2"/>
  <c r="K1236" i="2"/>
  <c r="L1236" i="2"/>
  <c r="D1236" i="2"/>
  <c r="I863" i="2"/>
  <c r="J863" i="2"/>
  <c r="K863" i="2"/>
  <c r="L863" i="2"/>
  <c r="D863" i="2"/>
  <c r="I1237" i="2"/>
  <c r="J1237" i="2"/>
  <c r="K1237" i="2"/>
  <c r="L1237" i="2"/>
  <c r="D1237" i="2"/>
  <c r="I705" i="2"/>
  <c r="J705" i="2"/>
  <c r="K705" i="2"/>
  <c r="L705" i="2"/>
  <c r="D705" i="2"/>
  <c r="I1238" i="2"/>
  <c r="J1238" i="2"/>
  <c r="K1238" i="2"/>
  <c r="L1238" i="2"/>
  <c r="D1238" i="2"/>
  <c r="I1239" i="2"/>
  <c r="J1239" i="2"/>
  <c r="K1239" i="2"/>
  <c r="L1239" i="2"/>
  <c r="D1239" i="2"/>
  <c r="I1240" i="2"/>
  <c r="J1240" i="2"/>
  <c r="K1240" i="2"/>
  <c r="L1240" i="2"/>
  <c r="D1240" i="2"/>
  <c r="I2189" i="2"/>
  <c r="J2189" i="2"/>
  <c r="K2189" i="2"/>
  <c r="L2189" i="2"/>
  <c r="D2189" i="2"/>
  <c r="I2190" i="2"/>
  <c r="J2190" i="2"/>
  <c r="K2190" i="2"/>
  <c r="L2190" i="2"/>
  <c r="D2190" i="2"/>
  <c r="I2191" i="2"/>
  <c r="J2191" i="2"/>
  <c r="K2191" i="2"/>
  <c r="L2191" i="2"/>
  <c r="D2191" i="2"/>
  <c r="I2192" i="2"/>
  <c r="J2192" i="2"/>
  <c r="K2192" i="2"/>
  <c r="L2192" i="2"/>
  <c r="D2192" i="2"/>
  <c r="I2193" i="2"/>
  <c r="J2193" i="2"/>
  <c r="K2193" i="2"/>
  <c r="L2193" i="2"/>
  <c r="D2193" i="2"/>
  <c r="I2194" i="2"/>
  <c r="J2194" i="2"/>
  <c r="K2194" i="2"/>
  <c r="L2194" i="2"/>
  <c r="D2194" i="2"/>
  <c r="I2195" i="2"/>
  <c r="J2195" i="2"/>
  <c r="K2195" i="2"/>
  <c r="L2195" i="2"/>
  <c r="D2195" i="2"/>
  <c r="I2196" i="2"/>
  <c r="J2196" i="2"/>
  <c r="K2196" i="2"/>
  <c r="L2196" i="2"/>
  <c r="D2196" i="2"/>
  <c r="I2197" i="2"/>
  <c r="J2197" i="2"/>
  <c r="K2197" i="2"/>
  <c r="L2197" i="2"/>
  <c r="D2197" i="2"/>
  <c r="I2198" i="2"/>
  <c r="J2198" i="2"/>
  <c r="K2198" i="2"/>
  <c r="L2198" i="2"/>
  <c r="D2198" i="2"/>
  <c r="I2199" i="2"/>
  <c r="J2199" i="2"/>
  <c r="K2199" i="2"/>
  <c r="L2199" i="2"/>
  <c r="D2199" i="2"/>
  <c r="I2200" i="2"/>
  <c r="J2200" i="2"/>
  <c r="K2200" i="2"/>
  <c r="L2200" i="2"/>
  <c r="D2200" i="2"/>
  <c r="I2201" i="2"/>
  <c r="J2201" i="2"/>
  <c r="K2201" i="2"/>
  <c r="L2201" i="2"/>
  <c r="D2201" i="2"/>
  <c r="I2202" i="2"/>
  <c r="J2202" i="2"/>
  <c r="K2202" i="2"/>
  <c r="L2202" i="2"/>
  <c r="D2202" i="2"/>
  <c r="I2203" i="2"/>
  <c r="J2203" i="2"/>
  <c r="K2203" i="2"/>
  <c r="L2203" i="2"/>
  <c r="D2203" i="2"/>
  <c r="I2204" i="2"/>
  <c r="J2204" i="2"/>
  <c r="K2204" i="2"/>
  <c r="L2204" i="2"/>
  <c r="D2204" i="2"/>
  <c r="I2205" i="2"/>
  <c r="J2205" i="2"/>
  <c r="K2205" i="2"/>
  <c r="L2205" i="2"/>
  <c r="D2205" i="2"/>
  <c r="I1241" i="2"/>
  <c r="J1241" i="2"/>
  <c r="K1241" i="2"/>
  <c r="L1241" i="2"/>
  <c r="D1241" i="2"/>
  <c r="I2206" i="2"/>
  <c r="J2206" i="2"/>
  <c r="K2206" i="2"/>
  <c r="L2206" i="2"/>
  <c r="D2206" i="2"/>
  <c r="I2207" i="2"/>
  <c r="J2207" i="2"/>
  <c r="K2207" i="2"/>
  <c r="L2207" i="2"/>
  <c r="D2207" i="2"/>
  <c r="I2208" i="2"/>
  <c r="J2208" i="2"/>
  <c r="K2208" i="2"/>
  <c r="L2208" i="2"/>
  <c r="D2208" i="2"/>
  <c r="I2209" i="2"/>
  <c r="J2209" i="2"/>
  <c r="K2209" i="2"/>
  <c r="L2209" i="2"/>
  <c r="D2209" i="2"/>
  <c r="I1242" i="2"/>
  <c r="J1242" i="2"/>
  <c r="K1242" i="2"/>
  <c r="L1242" i="2"/>
  <c r="D1242" i="2"/>
  <c r="I1243" i="2"/>
  <c r="J1243" i="2"/>
  <c r="K1243" i="2"/>
  <c r="L1243" i="2"/>
  <c r="D1243" i="2"/>
  <c r="I2210" i="2"/>
  <c r="J2210" i="2"/>
  <c r="K2210" i="2"/>
  <c r="L2210" i="2"/>
  <c r="D2210" i="2"/>
  <c r="I2211" i="2"/>
  <c r="J2211" i="2"/>
  <c r="K2211" i="2"/>
  <c r="L2211" i="2"/>
  <c r="D2211" i="2"/>
  <c r="I2212" i="2"/>
  <c r="J2212" i="2"/>
  <c r="K2212" i="2"/>
  <c r="L2212" i="2"/>
  <c r="D2212" i="2"/>
  <c r="I2213" i="2"/>
  <c r="J2213" i="2"/>
  <c r="K2213" i="2"/>
  <c r="L2213" i="2"/>
  <c r="D2213" i="2"/>
  <c r="I2214" i="2"/>
  <c r="J2214" i="2"/>
  <c r="K2214" i="2"/>
  <c r="L2214" i="2"/>
  <c r="D2214" i="2"/>
  <c r="I706" i="2"/>
  <c r="J706" i="2"/>
  <c r="K706" i="2"/>
  <c r="L706" i="2"/>
  <c r="D706" i="2"/>
  <c r="I2215" i="2"/>
  <c r="J2215" i="2"/>
  <c r="K2215" i="2"/>
  <c r="L2215" i="2"/>
  <c r="D2215" i="2"/>
  <c r="I2216" i="2"/>
  <c r="J2216" i="2"/>
  <c r="K2216" i="2"/>
  <c r="L2216" i="2"/>
  <c r="D2216" i="2"/>
  <c r="I2217" i="2"/>
  <c r="J2217" i="2"/>
  <c r="K2217" i="2"/>
  <c r="L2217" i="2"/>
  <c r="D2217" i="2"/>
  <c r="I2218" i="2"/>
  <c r="J2218" i="2"/>
  <c r="K2218" i="2"/>
  <c r="L2218" i="2"/>
  <c r="D2218" i="2"/>
  <c r="I2219" i="2"/>
  <c r="J2219" i="2"/>
  <c r="K2219" i="2"/>
  <c r="L2219" i="2"/>
  <c r="D2219" i="2"/>
  <c r="I2220" i="2"/>
  <c r="J2220" i="2"/>
  <c r="K2220" i="2"/>
  <c r="L2220" i="2"/>
  <c r="D2220" i="2"/>
  <c r="I2221" i="2"/>
  <c r="J2221" i="2"/>
  <c r="K2221" i="2"/>
  <c r="L2221" i="2"/>
  <c r="D2221" i="2"/>
  <c r="I2222" i="2"/>
  <c r="J2222" i="2"/>
  <c r="K2222" i="2"/>
  <c r="L2222" i="2"/>
  <c r="D2222" i="2"/>
  <c r="I2223" i="2"/>
  <c r="J2223" i="2"/>
  <c r="K2223" i="2"/>
  <c r="L2223" i="2"/>
  <c r="D2223" i="2"/>
  <c r="I2224" i="2"/>
  <c r="J2224" i="2"/>
  <c r="K2224" i="2"/>
  <c r="L2224" i="2"/>
  <c r="D2224" i="2"/>
  <c r="I2225" i="2"/>
  <c r="J2225" i="2"/>
  <c r="K2225" i="2"/>
  <c r="L2225" i="2"/>
  <c r="D2225" i="2"/>
  <c r="I707" i="2"/>
  <c r="J707" i="2"/>
  <c r="K707" i="2"/>
  <c r="L707" i="2"/>
  <c r="D707" i="2"/>
  <c r="I864" i="2"/>
  <c r="J864" i="2"/>
  <c r="K864" i="2"/>
  <c r="L864" i="2"/>
  <c r="D864" i="2"/>
  <c r="I2226" i="2"/>
  <c r="J2226" i="2"/>
  <c r="K2226" i="2"/>
  <c r="L2226" i="2"/>
  <c r="D2226" i="2"/>
  <c r="I2227" i="2"/>
  <c r="J2227" i="2"/>
  <c r="K2227" i="2"/>
  <c r="L2227" i="2"/>
  <c r="D2227" i="2"/>
  <c r="I2228" i="2"/>
  <c r="J2228" i="2"/>
  <c r="K2228" i="2"/>
  <c r="L2228" i="2"/>
  <c r="D2228" i="2"/>
  <c r="I2229" i="2"/>
  <c r="J2229" i="2"/>
  <c r="K2229" i="2"/>
  <c r="L2229" i="2"/>
  <c r="D2229" i="2"/>
  <c r="I2230" i="2"/>
  <c r="J2230" i="2"/>
  <c r="K2230" i="2"/>
  <c r="L2230" i="2"/>
  <c r="D2230" i="2"/>
  <c r="I2875" i="2"/>
  <c r="J2875" i="2"/>
  <c r="K2875" i="2"/>
  <c r="L2875" i="2"/>
  <c r="D2875" i="2"/>
  <c r="I2876" i="2"/>
  <c r="J2876" i="2"/>
  <c r="K2876" i="2"/>
  <c r="L2876" i="2"/>
  <c r="D2876" i="2"/>
  <c r="I2877" i="2"/>
  <c r="J2877" i="2"/>
  <c r="K2877" i="2"/>
  <c r="L2877" i="2"/>
  <c r="D2877" i="2"/>
  <c r="I865" i="2"/>
  <c r="J865" i="2"/>
  <c r="K865" i="2"/>
  <c r="L865" i="2"/>
  <c r="D865" i="2"/>
  <c r="I2231" i="2"/>
  <c r="J2231" i="2"/>
  <c r="K2231" i="2"/>
  <c r="L2231" i="2"/>
  <c r="D2231" i="2"/>
  <c r="I2232" i="2"/>
  <c r="J2232" i="2"/>
  <c r="K2232" i="2"/>
  <c r="L2232" i="2"/>
  <c r="D2232" i="2"/>
  <c r="I708" i="2"/>
  <c r="J708" i="2"/>
  <c r="K708" i="2"/>
  <c r="L708" i="2"/>
  <c r="D708" i="2"/>
  <c r="I709" i="2"/>
  <c r="J709" i="2"/>
  <c r="K709" i="2"/>
  <c r="L709" i="2"/>
  <c r="D709" i="2"/>
  <c r="I866" i="2"/>
  <c r="J866" i="2"/>
  <c r="K866" i="2"/>
  <c r="L866" i="2"/>
  <c r="D866" i="2"/>
  <c r="I867" i="2"/>
  <c r="J867" i="2"/>
  <c r="K867" i="2"/>
  <c r="L867" i="2"/>
  <c r="D867" i="2"/>
  <c r="I868" i="2"/>
  <c r="J868" i="2"/>
  <c r="K868" i="2"/>
  <c r="L868" i="2"/>
  <c r="D868" i="2"/>
  <c r="I1244" i="2"/>
  <c r="J1244" i="2"/>
  <c r="K1244" i="2"/>
  <c r="L1244" i="2"/>
  <c r="D1244" i="2"/>
  <c r="I2233" i="2"/>
  <c r="J2233" i="2"/>
  <c r="K2233" i="2"/>
  <c r="L2233" i="2"/>
  <c r="D2233" i="2"/>
  <c r="I2234" i="2"/>
  <c r="J2234" i="2"/>
  <c r="K2234" i="2"/>
  <c r="L2234" i="2"/>
  <c r="D2234" i="2"/>
  <c r="I2878" i="2"/>
  <c r="J2878" i="2"/>
  <c r="K2878" i="2"/>
  <c r="L2878" i="2"/>
  <c r="D2878" i="2"/>
  <c r="I2879" i="2"/>
  <c r="J2879" i="2"/>
  <c r="K2879" i="2"/>
  <c r="L2879" i="2"/>
  <c r="D2879" i="2"/>
  <c r="I710" i="2"/>
  <c r="J710" i="2"/>
  <c r="K710" i="2"/>
  <c r="L710" i="2"/>
  <c r="D710" i="2"/>
  <c r="I711" i="2"/>
  <c r="J711" i="2"/>
  <c r="K711" i="2"/>
  <c r="L711" i="2"/>
  <c r="D711" i="2"/>
  <c r="I712" i="2"/>
  <c r="J712" i="2"/>
  <c r="K712" i="2"/>
  <c r="L712" i="2"/>
  <c r="D712" i="2"/>
  <c r="I713" i="2"/>
  <c r="J713" i="2"/>
  <c r="K713" i="2"/>
  <c r="L713" i="2"/>
  <c r="D713" i="2"/>
  <c r="I714" i="2"/>
  <c r="J714" i="2"/>
  <c r="K714" i="2"/>
  <c r="L714" i="2"/>
  <c r="D714" i="2"/>
  <c r="I715" i="2"/>
  <c r="J715" i="2"/>
  <c r="K715" i="2"/>
  <c r="L715" i="2"/>
  <c r="D715" i="2"/>
  <c r="I716" i="2"/>
  <c r="J716" i="2"/>
  <c r="K716" i="2"/>
  <c r="L716" i="2"/>
  <c r="D716" i="2"/>
  <c r="I717" i="2"/>
  <c r="J717" i="2"/>
  <c r="K717" i="2"/>
  <c r="L717" i="2"/>
  <c r="D717" i="2"/>
  <c r="I869" i="2"/>
  <c r="J869" i="2"/>
  <c r="K869" i="2"/>
  <c r="L869" i="2"/>
  <c r="D869" i="2"/>
  <c r="I870" i="2"/>
  <c r="J870" i="2"/>
  <c r="K870" i="2"/>
  <c r="L870" i="2"/>
  <c r="D870" i="2"/>
  <c r="I871" i="2"/>
  <c r="J871" i="2"/>
  <c r="K871" i="2"/>
  <c r="L871" i="2"/>
  <c r="D871" i="2"/>
  <c r="I872" i="2"/>
  <c r="J872" i="2"/>
  <c r="K872" i="2"/>
  <c r="L872" i="2"/>
  <c r="D872" i="2"/>
  <c r="I873" i="2"/>
  <c r="J873" i="2"/>
  <c r="K873" i="2"/>
  <c r="L873" i="2"/>
  <c r="D873" i="2"/>
  <c r="I874" i="2"/>
  <c r="J874" i="2"/>
  <c r="K874" i="2"/>
  <c r="L874" i="2"/>
  <c r="D874" i="2"/>
  <c r="I875" i="2"/>
  <c r="J875" i="2"/>
  <c r="K875" i="2"/>
  <c r="L875" i="2"/>
  <c r="D875" i="2"/>
  <c r="I876" i="2"/>
  <c r="J876" i="2"/>
  <c r="K876" i="2"/>
  <c r="L876" i="2"/>
  <c r="D876" i="2"/>
  <c r="I1245" i="2"/>
  <c r="J1245" i="2"/>
  <c r="K1245" i="2"/>
  <c r="L1245" i="2"/>
  <c r="D1245" i="2"/>
  <c r="I1246" i="2"/>
  <c r="J1246" i="2"/>
  <c r="K1246" i="2"/>
  <c r="L1246" i="2"/>
  <c r="D1246" i="2"/>
  <c r="I1247" i="2"/>
  <c r="J1247" i="2"/>
  <c r="K1247" i="2"/>
  <c r="L1247" i="2"/>
  <c r="D1247" i="2"/>
  <c r="I1248" i="2"/>
  <c r="J1248" i="2"/>
  <c r="K1248" i="2"/>
  <c r="L1248" i="2"/>
  <c r="D1248" i="2"/>
  <c r="I1249" i="2"/>
  <c r="J1249" i="2"/>
  <c r="K1249" i="2"/>
  <c r="L1249" i="2"/>
  <c r="D1249" i="2"/>
  <c r="I877" i="2"/>
  <c r="J877" i="2"/>
  <c r="K877" i="2"/>
  <c r="L877" i="2"/>
  <c r="D877" i="2"/>
  <c r="I878" i="2"/>
  <c r="J878" i="2"/>
  <c r="K878" i="2"/>
  <c r="L878" i="2"/>
  <c r="D878" i="2"/>
  <c r="I1250" i="2"/>
  <c r="J1250" i="2"/>
  <c r="K1250" i="2"/>
  <c r="L1250" i="2"/>
  <c r="D1250" i="2"/>
  <c r="I1251" i="2"/>
  <c r="J1251" i="2"/>
  <c r="K1251" i="2"/>
  <c r="L1251" i="2"/>
  <c r="D1251" i="2"/>
  <c r="I1252" i="2"/>
  <c r="J1252" i="2"/>
  <c r="K1252" i="2"/>
  <c r="L1252" i="2"/>
  <c r="D1252" i="2"/>
  <c r="I1253" i="2"/>
  <c r="J1253" i="2"/>
  <c r="K1253" i="2"/>
  <c r="L1253" i="2"/>
  <c r="D1253" i="2"/>
  <c r="I1254" i="2"/>
  <c r="J1254" i="2"/>
  <c r="K1254" i="2"/>
  <c r="L1254" i="2"/>
  <c r="D1254" i="2"/>
  <c r="I1255" i="2"/>
  <c r="J1255" i="2"/>
  <c r="K1255" i="2"/>
  <c r="L1255" i="2"/>
  <c r="D1255" i="2"/>
  <c r="I1256" i="2"/>
  <c r="J1256" i="2"/>
  <c r="K1256" i="2"/>
  <c r="L1256" i="2"/>
  <c r="D1256" i="2"/>
  <c r="I879" i="2"/>
  <c r="J879" i="2"/>
  <c r="K879" i="2"/>
  <c r="L879" i="2"/>
  <c r="D879" i="2"/>
  <c r="I1257" i="2"/>
  <c r="J1257" i="2"/>
  <c r="K1257" i="2"/>
  <c r="L1257" i="2"/>
  <c r="D1257" i="2"/>
  <c r="I880" i="2"/>
  <c r="J880" i="2"/>
  <c r="K880" i="2"/>
  <c r="L880" i="2"/>
  <c r="D880" i="2"/>
  <c r="I1258" i="2"/>
  <c r="J1258" i="2"/>
  <c r="K1258" i="2"/>
  <c r="L1258" i="2"/>
  <c r="D1258" i="2"/>
  <c r="I2235" i="2"/>
  <c r="J2235" i="2"/>
  <c r="K2235" i="2"/>
  <c r="L2235" i="2"/>
  <c r="D2235" i="2"/>
  <c r="I2236" i="2"/>
  <c r="J2236" i="2"/>
  <c r="K2236" i="2"/>
  <c r="L2236" i="2"/>
  <c r="D2236" i="2"/>
  <c r="I2237" i="2"/>
  <c r="J2237" i="2"/>
  <c r="K2237" i="2"/>
  <c r="L2237" i="2"/>
  <c r="D2237" i="2"/>
  <c r="I2238" i="2"/>
  <c r="J2238" i="2"/>
  <c r="K2238" i="2"/>
  <c r="L2238" i="2"/>
  <c r="D2238" i="2"/>
  <c r="I2239" i="2"/>
  <c r="J2239" i="2"/>
  <c r="K2239" i="2"/>
  <c r="L2239" i="2"/>
  <c r="D2239" i="2"/>
  <c r="I2240" i="2"/>
  <c r="J2240" i="2"/>
  <c r="K2240" i="2"/>
  <c r="L2240" i="2"/>
  <c r="D2240" i="2"/>
  <c r="I2241" i="2"/>
  <c r="J2241" i="2"/>
  <c r="K2241" i="2"/>
  <c r="L2241" i="2"/>
  <c r="D2241" i="2"/>
  <c r="I1259" i="2"/>
  <c r="J1259" i="2"/>
  <c r="K1259" i="2"/>
  <c r="L1259" i="2"/>
  <c r="D1259" i="2"/>
  <c r="I2242" i="2"/>
  <c r="J2242" i="2"/>
  <c r="K2242" i="2"/>
  <c r="L2242" i="2"/>
  <c r="D2242" i="2"/>
  <c r="I2243" i="2"/>
  <c r="J2243" i="2"/>
  <c r="K2243" i="2"/>
  <c r="L2243" i="2"/>
  <c r="D2243" i="2"/>
  <c r="I2244" i="2"/>
  <c r="J2244" i="2"/>
  <c r="K2244" i="2"/>
  <c r="L2244" i="2"/>
  <c r="D2244" i="2"/>
  <c r="I2245" i="2"/>
  <c r="J2245" i="2"/>
  <c r="K2245" i="2"/>
  <c r="L2245" i="2"/>
  <c r="D2245" i="2"/>
  <c r="I2246" i="2"/>
  <c r="J2246" i="2"/>
  <c r="K2246" i="2"/>
  <c r="L2246" i="2"/>
  <c r="D2246" i="2"/>
  <c r="I2247" i="2"/>
  <c r="J2247" i="2"/>
  <c r="K2247" i="2"/>
  <c r="L2247" i="2"/>
  <c r="D2247" i="2"/>
  <c r="I2248" i="2"/>
  <c r="J2248" i="2"/>
  <c r="K2248" i="2"/>
  <c r="L2248" i="2"/>
  <c r="D2248" i="2"/>
  <c r="I718" i="2"/>
  <c r="J718" i="2"/>
  <c r="K718" i="2"/>
  <c r="L718" i="2"/>
  <c r="D718" i="2"/>
  <c r="I2249" i="2"/>
  <c r="J2249" i="2"/>
  <c r="K2249" i="2"/>
  <c r="L2249" i="2"/>
  <c r="D2249" i="2"/>
  <c r="I2250" i="2"/>
  <c r="J2250" i="2"/>
  <c r="K2250" i="2"/>
  <c r="L2250" i="2"/>
  <c r="D2250" i="2"/>
  <c r="I2251" i="2"/>
  <c r="J2251" i="2"/>
  <c r="K2251" i="2"/>
  <c r="L2251" i="2"/>
  <c r="D2251" i="2"/>
  <c r="I2252" i="2"/>
  <c r="J2252" i="2"/>
  <c r="K2252" i="2"/>
  <c r="L2252" i="2"/>
  <c r="D2252" i="2"/>
  <c r="I881" i="2"/>
  <c r="J881" i="2"/>
  <c r="K881" i="2"/>
  <c r="L881" i="2"/>
  <c r="D881" i="2"/>
  <c r="I2880" i="2"/>
  <c r="J2880" i="2"/>
  <c r="K2880" i="2"/>
  <c r="L2880" i="2"/>
  <c r="D2880" i="2"/>
  <c r="I2881" i="2"/>
  <c r="J2881" i="2"/>
  <c r="K2881" i="2"/>
  <c r="L2881" i="2"/>
  <c r="D2881" i="2"/>
  <c r="I2882" i="2"/>
  <c r="J2882" i="2"/>
  <c r="K2882" i="2"/>
  <c r="L2882" i="2"/>
  <c r="D2882" i="2"/>
  <c r="I2883" i="2"/>
  <c r="J2883" i="2"/>
  <c r="K2883" i="2"/>
  <c r="L2883" i="2"/>
  <c r="D2883" i="2"/>
  <c r="I2884" i="2"/>
  <c r="J2884" i="2"/>
  <c r="K2884" i="2"/>
  <c r="L2884" i="2"/>
  <c r="D2884" i="2"/>
  <c r="I2885" i="2"/>
  <c r="J2885" i="2"/>
  <c r="K2885" i="2"/>
  <c r="L2885" i="2"/>
  <c r="D2885" i="2"/>
  <c r="I2886" i="2"/>
  <c r="J2886" i="2"/>
  <c r="K2886" i="2"/>
  <c r="L2886" i="2"/>
  <c r="D2886" i="2"/>
  <c r="I2253" i="2"/>
  <c r="J2253" i="2"/>
  <c r="K2253" i="2"/>
  <c r="L2253" i="2"/>
  <c r="D2253" i="2"/>
  <c r="I2887" i="2"/>
  <c r="J2887" i="2"/>
  <c r="K2887" i="2"/>
  <c r="L2887" i="2"/>
  <c r="D2887" i="2"/>
  <c r="I2888" i="2"/>
  <c r="J2888" i="2"/>
  <c r="K2888" i="2"/>
  <c r="L2888" i="2"/>
  <c r="D2888" i="2"/>
  <c r="I2889" i="2"/>
  <c r="J2889" i="2"/>
  <c r="K2889" i="2"/>
  <c r="L2889" i="2"/>
  <c r="D2889" i="2"/>
  <c r="I2890" i="2"/>
  <c r="J2890" i="2"/>
  <c r="K2890" i="2"/>
  <c r="L2890" i="2"/>
  <c r="D2890" i="2"/>
  <c r="I2891" i="2"/>
  <c r="J2891" i="2"/>
  <c r="K2891" i="2"/>
  <c r="L2891" i="2"/>
  <c r="D2891" i="2"/>
  <c r="I2892" i="2"/>
  <c r="J2892" i="2"/>
  <c r="K2892" i="2"/>
  <c r="L2892" i="2"/>
  <c r="D2892" i="2"/>
  <c r="I2893" i="2"/>
  <c r="J2893" i="2"/>
  <c r="K2893" i="2"/>
  <c r="L2893" i="2"/>
  <c r="D2893" i="2"/>
  <c r="I2894" i="2"/>
  <c r="J2894" i="2"/>
  <c r="K2894" i="2"/>
  <c r="L2894" i="2"/>
  <c r="D2894" i="2"/>
  <c r="I2895" i="2"/>
  <c r="J2895" i="2"/>
  <c r="K2895" i="2"/>
  <c r="L2895" i="2"/>
  <c r="D2895" i="2"/>
  <c r="I2896" i="2"/>
  <c r="J2896" i="2"/>
  <c r="K2896" i="2"/>
  <c r="L2896" i="2"/>
  <c r="D2896" i="2"/>
  <c r="I2897" i="2"/>
  <c r="J2897" i="2"/>
  <c r="K2897" i="2"/>
  <c r="L2897" i="2"/>
  <c r="D2897" i="2"/>
  <c r="I2898" i="2"/>
  <c r="J2898" i="2"/>
  <c r="K2898" i="2"/>
  <c r="L2898" i="2"/>
  <c r="D2898" i="2"/>
  <c r="I2899" i="2"/>
  <c r="J2899" i="2"/>
  <c r="K2899" i="2"/>
  <c r="L2899" i="2"/>
  <c r="D2899" i="2"/>
  <c r="I2900" i="2"/>
  <c r="J2900" i="2"/>
  <c r="K2900" i="2"/>
  <c r="L2900" i="2"/>
  <c r="D2900" i="2"/>
  <c r="I2901" i="2"/>
  <c r="J2901" i="2"/>
  <c r="K2901" i="2"/>
  <c r="L2901" i="2"/>
  <c r="D2901" i="2"/>
  <c r="I2902" i="2"/>
  <c r="J2902" i="2"/>
  <c r="K2902" i="2"/>
  <c r="L2902" i="2"/>
  <c r="D2902" i="2"/>
  <c r="I2903" i="2"/>
  <c r="J2903" i="2"/>
  <c r="K2903" i="2"/>
  <c r="L2903" i="2"/>
  <c r="D2903" i="2"/>
  <c r="I2904" i="2"/>
  <c r="J2904" i="2"/>
  <c r="K2904" i="2"/>
  <c r="L2904" i="2"/>
  <c r="D2904" i="2"/>
  <c r="I2905" i="2"/>
  <c r="J2905" i="2"/>
  <c r="K2905" i="2"/>
  <c r="L2905" i="2"/>
  <c r="D2905" i="2"/>
  <c r="I2906" i="2"/>
  <c r="J2906" i="2"/>
  <c r="K2906" i="2"/>
  <c r="L2906" i="2"/>
  <c r="D2906" i="2"/>
  <c r="I2907" i="2"/>
  <c r="J2907" i="2"/>
  <c r="K2907" i="2"/>
  <c r="L2907" i="2"/>
  <c r="D2907" i="2"/>
  <c r="I2908" i="2"/>
  <c r="J2908" i="2"/>
  <c r="K2908" i="2"/>
  <c r="L2908" i="2"/>
  <c r="D2908" i="2"/>
  <c r="I2909" i="2"/>
  <c r="J2909" i="2"/>
  <c r="K2909" i="2"/>
  <c r="L2909" i="2"/>
  <c r="D2909" i="2"/>
  <c r="I2910" i="2"/>
  <c r="J2910" i="2"/>
  <c r="K2910" i="2"/>
  <c r="L2910" i="2"/>
  <c r="D2910" i="2"/>
  <c r="I2911" i="2"/>
  <c r="J2911" i="2"/>
  <c r="K2911" i="2"/>
  <c r="L2911" i="2"/>
  <c r="D2911" i="2"/>
  <c r="I2912" i="2"/>
  <c r="J2912" i="2"/>
  <c r="K2912" i="2"/>
  <c r="L2912" i="2"/>
  <c r="D2912" i="2"/>
  <c r="I2913" i="2"/>
  <c r="J2913" i="2"/>
  <c r="K2913" i="2"/>
  <c r="L2913" i="2"/>
  <c r="D2913" i="2"/>
  <c r="I2914" i="2"/>
  <c r="J2914" i="2"/>
  <c r="K2914" i="2"/>
  <c r="L2914" i="2"/>
  <c r="D2914" i="2"/>
  <c r="I2915" i="2"/>
  <c r="J2915" i="2"/>
  <c r="K2915" i="2"/>
  <c r="L2915" i="2"/>
  <c r="D2915" i="2"/>
  <c r="I2916" i="2"/>
  <c r="J2916" i="2"/>
  <c r="K2916" i="2"/>
  <c r="L2916" i="2"/>
  <c r="D2916" i="2"/>
  <c r="I2917" i="2"/>
  <c r="J2917" i="2"/>
  <c r="K2917" i="2"/>
  <c r="L2917" i="2"/>
  <c r="D2917" i="2"/>
  <c r="I2918" i="2"/>
  <c r="J2918" i="2"/>
  <c r="K2918" i="2"/>
  <c r="L2918" i="2"/>
  <c r="D2918" i="2"/>
  <c r="I2919" i="2"/>
  <c r="J2919" i="2"/>
  <c r="K2919" i="2"/>
  <c r="L2919" i="2"/>
  <c r="D2919" i="2"/>
  <c r="I2920" i="2"/>
  <c r="J2920" i="2"/>
  <c r="K2920" i="2"/>
  <c r="L2920" i="2"/>
  <c r="D2920" i="2"/>
  <c r="I2921" i="2"/>
  <c r="J2921" i="2"/>
  <c r="K2921" i="2"/>
  <c r="L2921" i="2"/>
  <c r="D2921" i="2"/>
  <c r="I2922" i="2"/>
  <c r="J2922" i="2"/>
  <c r="K2922" i="2"/>
  <c r="L2922" i="2"/>
  <c r="D2922" i="2"/>
  <c r="I2923" i="2"/>
  <c r="J2923" i="2"/>
  <c r="K2923" i="2"/>
  <c r="L2923" i="2"/>
  <c r="D2923" i="2"/>
  <c r="I882" i="2"/>
  <c r="J882" i="2"/>
  <c r="K882" i="2"/>
  <c r="L882" i="2"/>
  <c r="D882" i="2"/>
  <c r="I2924" i="2"/>
  <c r="J2924" i="2"/>
  <c r="K2924" i="2"/>
  <c r="L2924" i="2"/>
  <c r="D2924" i="2"/>
  <c r="I2925" i="2"/>
  <c r="J2925" i="2"/>
  <c r="K2925" i="2"/>
  <c r="L2925" i="2"/>
  <c r="D2925" i="2"/>
  <c r="I2926" i="2"/>
  <c r="J2926" i="2"/>
  <c r="K2926" i="2"/>
  <c r="L2926" i="2"/>
  <c r="D2926" i="2"/>
  <c r="I2927" i="2"/>
  <c r="J2927" i="2"/>
  <c r="K2927" i="2"/>
  <c r="L2927" i="2"/>
  <c r="D2927" i="2"/>
  <c r="I2928" i="2"/>
  <c r="J2928" i="2"/>
  <c r="K2928" i="2"/>
  <c r="L2928" i="2"/>
  <c r="D2928" i="2"/>
  <c r="I2929" i="2"/>
  <c r="J2929" i="2"/>
  <c r="K2929" i="2"/>
  <c r="L2929" i="2"/>
  <c r="D2929" i="2"/>
  <c r="I2930" i="2"/>
  <c r="J2930" i="2"/>
  <c r="K2930" i="2"/>
  <c r="L2930" i="2"/>
  <c r="D2930" i="2"/>
  <c r="I2931" i="2"/>
  <c r="J2931" i="2"/>
  <c r="K2931" i="2"/>
  <c r="L2931" i="2"/>
  <c r="D2931" i="2"/>
  <c r="I2932" i="2"/>
  <c r="J2932" i="2"/>
  <c r="K2932" i="2"/>
  <c r="L2932" i="2"/>
  <c r="D2932" i="2"/>
  <c r="I2933" i="2"/>
  <c r="J2933" i="2"/>
  <c r="K2933" i="2"/>
  <c r="L2933" i="2"/>
  <c r="D2933" i="2"/>
  <c r="I2934" i="2"/>
  <c r="J2934" i="2"/>
  <c r="K2934" i="2"/>
  <c r="L2934" i="2"/>
  <c r="D2934" i="2"/>
  <c r="I2935" i="2"/>
  <c r="J2935" i="2"/>
  <c r="K2935" i="2"/>
  <c r="L2935" i="2"/>
  <c r="D2935" i="2"/>
  <c r="I719" i="2"/>
  <c r="J719" i="2"/>
  <c r="K719" i="2"/>
  <c r="L719" i="2"/>
  <c r="D719" i="2"/>
  <c r="I2936" i="2"/>
  <c r="J2936" i="2"/>
  <c r="K2936" i="2"/>
  <c r="L2936" i="2"/>
  <c r="D2936" i="2"/>
  <c r="I2937" i="2"/>
  <c r="J2937" i="2"/>
  <c r="K2937" i="2"/>
  <c r="L2937" i="2"/>
  <c r="D2937" i="2"/>
  <c r="I2938" i="2"/>
  <c r="J2938" i="2"/>
  <c r="K2938" i="2"/>
  <c r="L2938" i="2"/>
  <c r="D2938" i="2"/>
  <c r="I2939" i="2"/>
  <c r="J2939" i="2"/>
  <c r="K2939" i="2"/>
  <c r="L2939" i="2"/>
  <c r="D2939" i="2"/>
  <c r="I2940" i="2"/>
  <c r="J2940" i="2"/>
  <c r="K2940" i="2"/>
  <c r="L2940" i="2"/>
  <c r="D2940" i="2"/>
  <c r="I720" i="2"/>
  <c r="J720" i="2"/>
  <c r="K720" i="2"/>
  <c r="L720" i="2"/>
  <c r="D720" i="2"/>
  <c r="I2941" i="2"/>
  <c r="J2941" i="2"/>
  <c r="K2941" i="2"/>
  <c r="L2941" i="2"/>
  <c r="D2941" i="2"/>
  <c r="I2942" i="2"/>
  <c r="J2942" i="2"/>
  <c r="K2942" i="2"/>
  <c r="L2942" i="2"/>
  <c r="D2942" i="2"/>
  <c r="I2943" i="2"/>
  <c r="J2943" i="2"/>
  <c r="K2943" i="2"/>
  <c r="L2943" i="2"/>
  <c r="D2943" i="2"/>
  <c r="I2944" i="2"/>
  <c r="J2944" i="2"/>
  <c r="K2944" i="2"/>
  <c r="L2944" i="2"/>
  <c r="D2944" i="2"/>
  <c r="I2945" i="2"/>
  <c r="J2945" i="2"/>
  <c r="K2945" i="2"/>
  <c r="L2945" i="2"/>
  <c r="D2945" i="2"/>
  <c r="I2946" i="2"/>
  <c r="J2946" i="2"/>
  <c r="K2946" i="2"/>
  <c r="L2946" i="2"/>
  <c r="D2946" i="2"/>
  <c r="I2947" i="2"/>
  <c r="J2947" i="2"/>
  <c r="K2947" i="2"/>
  <c r="L2947" i="2"/>
  <c r="D2947" i="2"/>
  <c r="I2948" i="2"/>
  <c r="J2948" i="2"/>
  <c r="K2948" i="2"/>
  <c r="L2948" i="2"/>
  <c r="D2948" i="2"/>
  <c r="I2949" i="2"/>
  <c r="J2949" i="2"/>
  <c r="K2949" i="2"/>
  <c r="L2949" i="2"/>
  <c r="D2949" i="2"/>
  <c r="I2950" i="2"/>
  <c r="J2950" i="2"/>
  <c r="K2950" i="2"/>
  <c r="L2950" i="2"/>
  <c r="D2950" i="2"/>
  <c r="I2951" i="2"/>
  <c r="J2951" i="2"/>
  <c r="K2951" i="2"/>
  <c r="L2951" i="2"/>
  <c r="D2951" i="2"/>
  <c r="I883" i="2"/>
  <c r="J883" i="2"/>
  <c r="K883" i="2"/>
  <c r="L883" i="2"/>
  <c r="D883" i="2"/>
  <c r="I2952" i="2"/>
  <c r="J2952" i="2"/>
  <c r="K2952" i="2"/>
  <c r="L2952" i="2"/>
  <c r="D2952" i="2"/>
  <c r="I2953" i="2"/>
  <c r="J2953" i="2"/>
  <c r="K2953" i="2"/>
  <c r="L2953" i="2"/>
  <c r="D2953" i="2"/>
  <c r="I2954" i="2"/>
  <c r="J2954" i="2"/>
  <c r="K2954" i="2"/>
  <c r="L2954" i="2"/>
  <c r="D2954" i="2"/>
  <c r="I2955" i="2"/>
  <c r="J2955" i="2"/>
  <c r="K2955" i="2"/>
  <c r="L2955" i="2"/>
  <c r="D2955" i="2"/>
  <c r="I884" i="2"/>
  <c r="J884" i="2"/>
  <c r="K884" i="2"/>
  <c r="L884" i="2"/>
  <c r="D884" i="2"/>
  <c r="I2956" i="2"/>
  <c r="J2956" i="2"/>
  <c r="K2956" i="2"/>
  <c r="L2956" i="2"/>
  <c r="D2956" i="2"/>
  <c r="I2957" i="2"/>
  <c r="J2957" i="2"/>
  <c r="K2957" i="2"/>
  <c r="L2957" i="2"/>
  <c r="D2957" i="2"/>
  <c r="I2958" i="2"/>
  <c r="J2958" i="2"/>
  <c r="K2958" i="2"/>
  <c r="L2958" i="2"/>
  <c r="D2958" i="2"/>
  <c r="I2959" i="2"/>
  <c r="J2959" i="2"/>
  <c r="K2959" i="2"/>
  <c r="L2959" i="2"/>
  <c r="D2959" i="2"/>
  <c r="I2960" i="2"/>
  <c r="J2960" i="2"/>
  <c r="K2960" i="2"/>
  <c r="L2960" i="2"/>
  <c r="D2960" i="2"/>
  <c r="I2961" i="2"/>
  <c r="J2961" i="2"/>
  <c r="K2961" i="2"/>
  <c r="L2961" i="2"/>
  <c r="D2961" i="2"/>
  <c r="I721" i="2"/>
  <c r="J721" i="2"/>
  <c r="K721" i="2"/>
  <c r="L721" i="2"/>
  <c r="D721" i="2"/>
  <c r="I2962" i="2"/>
  <c r="J2962" i="2"/>
  <c r="K2962" i="2"/>
  <c r="L2962" i="2"/>
  <c r="D2962" i="2"/>
  <c r="I2963" i="2"/>
  <c r="J2963" i="2"/>
  <c r="K2963" i="2"/>
  <c r="L2963" i="2"/>
  <c r="D2963" i="2"/>
  <c r="I2964" i="2"/>
  <c r="J2964" i="2"/>
  <c r="K2964" i="2"/>
  <c r="L2964" i="2"/>
  <c r="D2964" i="2"/>
  <c r="I2965" i="2"/>
  <c r="J2965" i="2"/>
  <c r="K2965" i="2"/>
  <c r="L2965" i="2"/>
  <c r="D2965" i="2"/>
  <c r="I2966" i="2"/>
  <c r="J2966" i="2"/>
  <c r="K2966" i="2"/>
  <c r="L2966" i="2"/>
  <c r="D2966" i="2"/>
  <c r="I2967" i="2"/>
  <c r="J2967" i="2"/>
  <c r="K2967" i="2"/>
  <c r="L2967" i="2"/>
  <c r="D2967" i="2"/>
  <c r="I2968" i="2"/>
  <c r="J2968" i="2"/>
  <c r="K2968" i="2"/>
  <c r="L2968" i="2"/>
  <c r="D2968" i="2"/>
  <c r="I2969" i="2"/>
  <c r="J2969" i="2"/>
  <c r="K2969" i="2"/>
  <c r="L2969" i="2"/>
  <c r="D2969" i="2"/>
  <c r="I2970" i="2"/>
  <c r="J2970" i="2"/>
  <c r="K2970" i="2"/>
  <c r="L2970" i="2"/>
  <c r="D2970" i="2"/>
  <c r="I885" i="2"/>
  <c r="J885" i="2"/>
  <c r="K885" i="2"/>
  <c r="L885" i="2"/>
  <c r="D885" i="2"/>
  <c r="I886" i="2"/>
  <c r="J886" i="2"/>
  <c r="K886" i="2"/>
  <c r="L886" i="2"/>
  <c r="D886" i="2"/>
  <c r="I887" i="2"/>
  <c r="J887" i="2"/>
  <c r="K887" i="2"/>
  <c r="L887" i="2"/>
  <c r="D887" i="2"/>
  <c r="I888" i="2"/>
  <c r="J888" i="2"/>
  <c r="K888" i="2"/>
  <c r="L888" i="2"/>
  <c r="D888" i="2"/>
  <c r="I889" i="2"/>
  <c r="J889" i="2"/>
  <c r="K889" i="2"/>
  <c r="L889" i="2"/>
  <c r="D889" i="2"/>
  <c r="I890" i="2"/>
  <c r="J890" i="2"/>
  <c r="K890" i="2"/>
  <c r="L890" i="2"/>
  <c r="D890" i="2"/>
  <c r="I891" i="2"/>
  <c r="J891" i="2"/>
  <c r="K891" i="2"/>
  <c r="L891" i="2"/>
  <c r="D891" i="2"/>
  <c r="I892" i="2"/>
  <c r="J892" i="2"/>
  <c r="K892" i="2"/>
  <c r="L892" i="2"/>
  <c r="D892" i="2"/>
  <c r="I893" i="2"/>
  <c r="J893" i="2"/>
  <c r="K893" i="2"/>
  <c r="L893" i="2"/>
  <c r="D893" i="2"/>
  <c r="I894" i="2"/>
  <c r="J894" i="2"/>
  <c r="K894" i="2"/>
  <c r="L894" i="2"/>
  <c r="D894" i="2"/>
  <c r="I895" i="2"/>
  <c r="J895" i="2"/>
  <c r="K895" i="2"/>
  <c r="L895" i="2"/>
  <c r="D895" i="2"/>
  <c r="I896" i="2"/>
  <c r="J896" i="2"/>
  <c r="K896" i="2"/>
  <c r="L896" i="2"/>
  <c r="D896" i="2"/>
  <c r="I897" i="2"/>
  <c r="J897" i="2"/>
  <c r="K897" i="2"/>
  <c r="L897" i="2"/>
  <c r="D897" i="2"/>
  <c r="I898" i="2"/>
  <c r="J898" i="2"/>
  <c r="K898" i="2"/>
  <c r="L898" i="2"/>
  <c r="D898" i="2"/>
  <c r="I899" i="2"/>
  <c r="J899" i="2"/>
  <c r="K899" i="2"/>
  <c r="L899" i="2"/>
  <c r="D899" i="2"/>
  <c r="I900" i="2"/>
  <c r="J900" i="2"/>
  <c r="K900" i="2"/>
  <c r="L900" i="2"/>
  <c r="D900" i="2"/>
  <c r="I901" i="2"/>
  <c r="J901" i="2"/>
  <c r="K901" i="2"/>
  <c r="L901" i="2"/>
  <c r="D901" i="2"/>
  <c r="I902" i="2"/>
  <c r="J902" i="2"/>
  <c r="K902" i="2"/>
  <c r="L902" i="2"/>
  <c r="D902" i="2"/>
  <c r="I903" i="2"/>
  <c r="J903" i="2"/>
  <c r="K903" i="2"/>
  <c r="L903" i="2"/>
  <c r="D903" i="2"/>
  <c r="I904" i="2"/>
  <c r="J904" i="2"/>
  <c r="K904" i="2"/>
  <c r="L904" i="2"/>
  <c r="D904" i="2"/>
  <c r="I905" i="2"/>
  <c r="J905" i="2"/>
  <c r="K905" i="2"/>
  <c r="L905" i="2"/>
  <c r="D905" i="2"/>
  <c r="I906" i="2"/>
  <c r="J906" i="2"/>
  <c r="K906" i="2"/>
  <c r="L906" i="2"/>
  <c r="D906" i="2"/>
  <c r="I907" i="2"/>
  <c r="J907" i="2"/>
  <c r="K907" i="2"/>
  <c r="L907" i="2"/>
  <c r="D907" i="2"/>
  <c r="I908" i="2"/>
  <c r="J908" i="2"/>
  <c r="K908" i="2"/>
  <c r="L908" i="2"/>
  <c r="D908" i="2"/>
  <c r="I909" i="2"/>
  <c r="J909" i="2"/>
  <c r="K909" i="2"/>
  <c r="L909" i="2"/>
  <c r="D909" i="2"/>
  <c r="I910" i="2"/>
  <c r="J910" i="2"/>
  <c r="K910" i="2"/>
  <c r="L910" i="2"/>
  <c r="D910" i="2"/>
  <c r="I911" i="2"/>
  <c r="J911" i="2"/>
  <c r="K911" i="2"/>
  <c r="L911" i="2"/>
  <c r="D911" i="2"/>
  <c r="I912" i="2"/>
  <c r="J912" i="2"/>
  <c r="K912" i="2"/>
  <c r="L912" i="2"/>
  <c r="D912" i="2"/>
  <c r="I913" i="2"/>
  <c r="J913" i="2"/>
  <c r="K913" i="2"/>
  <c r="L913" i="2"/>
  <c r="D913" i="2"/>
  <c r="I914" i="2"/>
  <c r="J914" i="2"/>
  <c r="K914" i="2"/>
  <c r="L914" i="2"/>
  <c r="D914" i="2"/>
  <c r="I915" i="2"/>
  <c r="J915" i="2"/>
  <c r="K915" i="2"/>
  <c r="L915" i="2"/>
  <c r="D915" i="2"/>
  <c r="I916" i="2"/>
  <c r="J916" i="2"/>
  <c r="K916" i="2"/>
  <c r="L916" i="2"/>
  <c r="D916" i="2"/>
  <c r="I917" i="2"/>
  <c r="J917" i="2"/>
  <c r="K917" i="2"/>
  <c r="L917" i="2"/>
  <c r="D917" i="2"/>
  <c r="I918" i="2"/>
  <c r="J918" i="2"/>
  <c r="K918" i="2"/>
  <c r="L918" i="2"/>
  <c r="D918" i="2"/>
  <c r="I919" i="2"/>
  <c r="J919" i="2"/>
  <c r="K919" i="2"/>
  <c r="L919" i="2"/>
  <c r="D919" i="2"/>
  <c r="I920" i="2"/>
  <c r="J920" i="2"/>
  <c r="K920" i="2"/>
  <c r="L920" i="2"/>
  <c r="D920" i="2"/>
  <c r="I921" i="2"/>
  <c r="J921" i="2"/>
  <c r="K921" i="2"/>
  <c r="L921" i="2"/>
  <c r="D921" i="2"/>
  <c r="I922" i="2"/>
  <c r="J922" i="2"/>
  <c r="K922" i="2"/>
  <c r="L922" i="2"/>
  <c r="D922" i="2"/>
  <c r="I923" i="2"/>
  <c r="J923" i="2"/>
  <c r="K923" i="2"/>
  <c r="L923" i="2"/>
  <c r="D923" i="2"/>
  <c r="I924" i="2"/>
  <c r="J924" i="2"/>
  <c r="K924" i="2"/>
  <c r="L924" i="2"/>
  <c r="D924" i="2"/>
  <c r="I925" i="2"/>
  <c r="J925" i="2"/>
  <c r="K925" i="2"/>
  <c r="L925" i="2"/>
  <c r="D925" i="2"/>
  <c r="I926" i="2"/>
  <c r="J926" i="2"/>
  <c r="K926" i="2"/>
  <c r="L926" i="2"/>
  <c r="D926" i="2"/>
  <c r="I927" i="2"/>
  <c r="J927" i="2"/>
  <c r="K927" i="2"/>
  <c r="L927" i="2"/>
  <c r="D927" i="2"/>
  <c r="I928" i="2"/>
  <c r="J928" i="2"/>
  <c r="K928" i="2"/>
  <c r="L928" i="2"/>
  <c r="D928" i="2"/>
  <c r="I929" i="2"/>
  <c r="J929" i="2"/>
  <c r="K929" i="2"/>
  <c r="L929" i="2"/>
  <c r="D929" i="2"/>
  <c r="I930" i="2"/>
  <c r="J930" i="2"/>
  <c r="K930" i="2"/>
  <c r="L930" i="2"/>
  <c r="D930" i="2"/>
  <c r="I931" i="2"/>
  <c r="J931" i="2"/>
  <c r="K931" i="2"/>
  <c r="L931" i="2"/>
  <c r="D931" i="2"/>
  <c r="I1260" i="2"/>
  <c r="J1260" i="2"/>
  <c r="K1260" i="2"/>
  <c r="L1260" i="2"/>
  <c r="D1260" i="2"/>
  <c r="I932" i="2"/>
  <c r="J932" i="2"/>
  <c r="K932" i="2"/>
  <c r="L932" i="2"/>
  <c r="D932" i="2"/>
  <c r="I933" i="2"/>
  <c r="J933" i="2"/>
  <c r="K933" i="2"/>
  <c r="L933" i="2"/>
  <c r="D933" i="2"/>
  <c r="I934" i="2"/>
  <c r="J934" i="2"/>
  <c r="K934" i="2"/>
  <c r="L934" i="2"/>
  <c r="D934" i="2"/>
  <c r="I1261" i="2"/>
  <c r="J1261" i="2"/>
  <c r="K1261" i="2"/>
  <c r="L1261" i="2"/>
  <c r="D1261" i="2"/>
  <c r="I1262" i="2"/>
  <c r="J1262" i="2"/>
  <c r="K1262" i="2"/>
  <c r="L1262" i="2"/>
  <c r="D1262" i="2"/>
  <c r="I935" i="2"/>
  <c r="J935" i="2"/>
  <c r="K935" i="2"/>
  <c r="L935" i="2"/>
  <c r="D935" i="2"/>
  <c r="I936" i="2"/>
  <c r="J936" i="2"/>
  <c r="K936" i="2"/>
  <c r="L936" i="2"/>
  <c r="D936" i="2"/>
  <c r="I937" i="2"/>
  <c r="J937" i="2"/>
  <c r="K937" i="2"/>
  <c r="L937" i="2"/>
  <c r="D937" i="2"/>
  <c r="I938" i="2"/>
  <c r="J938" i="2"/>
  <c r="K938" i="2"/>
  <c r="L938" i="2"/>
  <c r="D938" i="2"/>
  <c r="I939" i="2"/>
  <c r="J939" i="2"/>
  <c r="K939" i="2"/>
  <c r="L939" i="2"/>
  <c r="D939" i="2"/>
  <c r="I940" i="2"/>
  <c r="J940" i="2"/>
  <c r="K940" i="2"/>
  <c r="L940" i="2"/>
  <c r="D940" i="2"/>
  <c r="I941" i="2"/>
  <c r="J941" i="2"/>
  <c r="K941" i="2"/>
  <c r="L941" i="2"/>
  <c r="D941" i="2"/>
  <c r="I942" i="2"/>
  <c r="J942" i="2"/>
  <c r="K942" i="2"/>
  <c r="L942" i="2"/>
  <c r="D942" i="2"/>
  <c r="I943" i="2"/>
  <c r="J943" i="2"/>
  <c r="K943" i="2"/>
  <c r="L943" i="2"/>
  <c r="D943" i="2"/>
  <c r="I944" i="2"/>
  <c r="J944" i="2"/>
  <c r="K944" i="2"/>
  <c r="L944" i="2"/>
  <c r="D944" i="2"/>
  <c r="I945" i="2"/>
  <c r="J945" i="2"/>
  <c r="K945" i="2"/>
  <c r="L945" i="2"/>
  <c r="D945" i="2"/>
  <c r="I946" i="2"/>
  <c r="J946" i="2"/>
  <c r="K946" i="2"/>
  <c r="L946" i="2"/>
  <c r="D946" i="2"/>
  <c r="I947" i="2"/>
  <c r="J947" i="2"/>
  <c r="K947" i="2"/>
  <c r="L947" i="2"/>
  <c r="D947" i="2"/>
  <c r="I948" i="2"/>
  <c r="J948" i="2"/>
  <c r="K948" i="2"/>
  <c r="L948" i="2"/>
  <c r="D948" i="2"/>
  <c r="I949" i="2"/>
  <c r="J949" i="2"/>
  <c r="K949" i="2"/>
  <c r="L949" i="2"/>
  <c r="D949" i="2"/>
  <c r="I950" i="2"/>
  <c r="J950" i="2"/>
  <c r="K950" i="2"/>
  <c r="L950" i="2"/>
  <c r="D950" i="2"/>
  <c r="I951" i="2"/>
  <c r="J951" i="2"/>
  <c r="K951" i="2"/>
  <c r="L951" i="2"/>
  <c r="D951" i="2"/>
  <c r="I952" i="2"/>
  <c r="J952" i="2"/>
  <c r="K952" i="2"/>
  <c r="L952" i="2"/>
  <c r="D952" i="2"/>
  <c r="I953" i="2"/>
  <c r="J953" i="2"/>
  <c r="K953" i="2"/>
  <c r="L953" i="2"/>
  <c r="D953" i="2"/>
  <c r="I954" i="2"/>
  <c r="J954" i="2"/>
  <c r="K954" i="2"/>
  <c r="L954" i="2"/>
  <c r="D954" i="2"/>
  <c r="I955" i="2"/>
  <c r="J955" i="2"/>
  <c r="K955" i="2"/>
  <c r="L955" i="2"/>
  <c r="D955" i="2"/>
  <c r="I956" i="2"/>
  <c r="J956" i="2"/>
  <c r="K956" i="2"/>
  <c r="L956" i="2"/>
  <c r="D956" i="2"/>
  <c r="I957" i="2"/>
  <c r="J957" i="2"/>
  <c r="K957" i="2"/>
  <c r="L957" i="2"/>
  <c r="D957" i="2"/>
  <c r="I958" i="2"/>
  <c r="J958" i="2"/>
  <c r="K958" i="2"/>
  <c r="L958" i="2"/>
  <c r="D958" i="2"/>
  <c r="I959" i="2"/>
  <c r="J959" i="2"/>
  <c r="K959" i="2"/>
  <c r="L959" i="2"/>
  <c r="D959" i="2"/>
  <c r="I960" i="2"/>
  <c r="J960" i="2"/>
  <c r="K960" i="2"/>
  <c r="L960" i="2"/>
  <c r="D960" i="2"/>
  <c r="I961" i="2"/>
  <c r="J961" i="2"/>
  <c r="K961" i="2"/>
  <c r="L961" i="2"/>
  <c r="D961" i="2"/>
  <c r="I962" i="2"/>
  <c r="J962" i="2"/>
  <c r="K962" i="2"/>
  <c r="L962" i="2"/>
  <c r="D962" i="2"/>
  <c r="I963" i="2"/>
  <c r="J963" i="2"/>
  <c r="K963" i="2"/>
  <c r="L963" i="2"/>
  <c r="D963" i="2"/>
  <c r="I964" i="2"/>
  <c r="J964" i="2"/>
  <c r="K964" i="2"/>
  <c r="L964" i="2"/>
  <c r="D964" i="2"/>
  <c r="I965" i="2"/>
  <c r="J965" i="2"/>
  <c r="K965" i="2"/>
  <c r="L965" i="2"/>
  <c r="D965" i="2"/>
  <c r="I966" i="2"/>
  <c r="J966" i="2"/>
  <c r="K966" i="2"/>
  <c r="L966" i="2"/>
  <c r="D966" i="2"/>
  <c r="I967" i="2"/>
  <c r="J967" i="2"/>
  <c r="K967" i="2"/>
  <c r="L967" i="2"/>
  <c r="D967" i="2"/>
  <c r="I968" i="2"/>
  <c r="J968" i="2"/>
  <c r="K968" i="2"/>
  <c r="L968" i="2"/>
  <c r="D968" i="2"/>
  <c r="I969" i="2"/>
  <c r="J969" i="2"/>
  <c r="K969" i="2"/>
  <c r="L969" i="2"/>
  <c r="D969" i="2"/>
  <c r="I970" i="2"/>
  <c r="J970" i="2"/>
  <c r="K970" i="2"/>
  <c r="L970" i="2"/>
  <c r="D970" i="2"/>
  <c r="I971" i="2"/>
  <c r="J971" i="2"/>
  <c r="K971" i="2"/>
  <c r="L971" i="2"/>
  <c r="D971" i="2"/>
  <c r="I972" i="2"/>
  <c r="J972" i="2"/>
  <c r="K972" i="2"/>
  <c r="L972" i="2"/>
  <c r="D972" i="2"/>
  <c r="I973" i="2"/>
  <c r="J973" i="2"/>
  <c r="K973" i="2"/>
  <c r="L973" i="2"/>
  <c r="D973" i="2"/>
  <c r="I974" i="2"/>
  <c r="J974" i="2"/>
  <c r="K974" i="2"/>
  <c r="L974" i="2"/>
  <c r="D974" i="2"/>
  <c r="I975" i="2"/>
  <c r="J975" i="2"/>
  <c r="K975" i="2"/>
  <c r="L975" i="2"/>
  <c r="D975" i="2"/>
  <c r="I976" i="2"/>
  <c r="J976" i="2"/>
  <c r="K976" i="2"/>
  <c r="L976" i="2"/>
  <c r="D976" i="2"/>
  <c r="I977" i="2"/>
  <c r="J977" i="2"/>
  <c r="K977" i="2"/>
  <c r="L977" i="2"/>
  <c r="D977" i="2"/>
  <c r="I978" i="2"/>
  <c r="J978" i="2"/>
  <c r="K978" i="2"/>
  <c r="L978" i="2"/>
  <c r="D978" i="2"/>
  <c r="I979" i="2"/>
  <c r="J979" i="2"/>
  <c r="K979" i="2"/>
  <c r="L979" i="2"/>
  <c r="D979" i="2"/>
  <c r="I980" i="2"/>
  <c r="J980" i="2"/>
  <c r="K980" i="2"/>
  <c r="L980" i="2"/>
  <c r="D980" i="2"/>
  <c r="I981" i="2"/>
  <c r="J981" i="2"/>
  <c r="K981" i="2"/>
  <c r="L981" i="2"/>
  <c r="D981" i="2"/>
  <c r="I982" i="2"/>
  <c r="J982" i="2"/>
  <c r="K982" i="2"/>
  <c r="L982" i="2"/>
  <c r="D982" i="2"/>
  <c r="I983" i="2"/>
  <c r="J983" i="2"/>
  <c r="K983" i="2"/>
  <c r="L983" i="2"/>
  <c r="D983" i="2"/>
  <c r="I984" i="2"/>
  <c r="J984" i="2"/>
  <c r="K984" i="2"/>
  <c r="L984" i="2"/>
  <c r="D984" i="2"/>
  <c r="I985" i="2"/>
  <c r="J985" i="2"/>
  <c r="K985" i="2"/>
  <c r="L985" i="2"/>
  <c r="D985" i="2"/>
  <c r="I986" i="2"/>
  <c r="J986" i="2"/>
  <c r="K986" i="2"/>
  <c r="L986" i="2"/>
  <c r="D986" i="2"/>
  <c r="I987" i="2"/>
  <c r="J987" i="2"/>
  <c r="K987" i="2"/>
  <c r="L987" i="2"/>
  <c r="D987" i="2"/>
  <c r="I988" i="2"/>
  <c r="J988" i="2"/>
  <c r="K988" i="2"/>
  <c r="L988" i="2"/>
  <c r="D988" i="2"/>
  <c r="I989" i="2"/>
  <c r="J989" i="2"/>
  <c r="K989" i="2"/>
  <c r="L989" i="2"/>
  <c r="D989" i="2"/>
  <c r="I990" i="2"/>
  <c r="J990" i="2"/>
  <c r="K990" i="2"/>
  <c r="L990" i="2"/>
  <c r="D990" i="2"/>
  <c r="I991" i="2"/>
  <c r="J991" i="2"/>
  <c r="K991" i="2"/>
  <c r="L991" i="2"/>
  <c r="D991" i="2"/>
  <c r="I992" i="2"/>
  <c r="J992" i="2"/>
  <c r="K992" i="2"/>
  <c r="L992" i="2"/>
  <c r="D992" i="2"/>
  <c r="I993" i="2"/>
  <c r="J993" i="2"/>
  <c r="K993" i="2"/>
  <c r="L993" i="2"/>
  <c r="D993" i="2"/>
  <c r="I994" i="2"/>
  <c r="J994" i="2"/>
  <c r="K994" i="2"/>
  <c r="L994" i="2"/>
  <c r="D994" i="2"/>
  <c r="I995" i="2"/>
  <c r="J995" i="2"/>
  <c r="K995" i="2"/>
  <c r="L995" i="2"/>
  <c r="D995" i="2"/>
  <c r="I996" i="2"/>
  <c r="J996" i="2"/>
  <c r="K996" i="2"/>
  <c r="L996" i="2"/>
  <c r="D996" i="2"/>
  <c r="I997" i="2"/>
  <c r="J997" i="2"/>
  <c r="K997" i="2"/>
  <c r="L997" i="2"/>
  <c r="D997" i="2"/>
  <c r="I998" i="2"/>
  <c r="J998" i="2"/>
  <c r="K998" i="2"/>
  <c r="L998" i="2"/>
  <c r="D998" i="2"/>
  <c r="I999" i="2"/>
  <c r="J999" i="2"/>
  <c r="K999" i="2"/>
  <c r="L999" i="2"/>
  <c r="D999" i="2"/>
  <c r="I1000" i="2"/>
  <c r="J1000" i="2"/>
  <c r="K1000" i="2"/>
  <c r="L1000" i="2"/>
  <c r="D1000" i="2"/>
  <c r="I1001" i="2"/>
  <c r="J1001" i="2"/>
  <c r="K1001" i="2"/>
  <c r="L1001" i="2"/>
  <c r="D1001" i="2"/>
  <c r="I1002" i="2"/>
  <c r="J1002" i="2"/>
  <c r="K1002" i="2"/>
  <c r="L1002" i="2"/>
  <c r="D1002" i="2"/>
  <c r="I1003" i="2"/>
  <c r="J1003" i="2"/>
  <c r="K1003" i="2"/>
  <c r="L1003" i="2"/>
  <c r="D1003" i="2"/>
  <c r="I1004" i="2"/>
  <c r="J1004" i="2"/>
  <c r="K1004" i="2"/>
  <c r="L1004" i="2"/>
  <c r="D1004" i="2"/>
  <c r="I1263" i="2"/>
  <c r="J1263" i="2"/>
  <c r="K1263" i="2"/>
  <c r="L1263" i="2"/>
  <c r="D1263" i="2"/>
  <c r="I1264" i="2"/>
  <c r="J1264" i="2"/>
  <c r="K1264" i="2"/>
  <c r="L1264" i="2"/>
  <c r="D1264" i="2"/>
  <c r="I1265" i="2"/>
  <c r="J1265" i="2"/>
  <c r="K1265" i="2"/>
  <c r="L1265" i="2"/>
  <c r="D1265" i="2"/>
  <c r="I1266" i="2"/>
  <c r="J1266" i="2"/>
  <c r="K1266" i="2"/>
  <c r="L1266" i="2"/>
  <c r="D1266" i="2"/>
  <c r="I1267" i="2"/>
  <c r="J1267" i="2"/>
  <c r="K1267" i="2"/>
  <c r="L1267" i="2"/>
  <c r="D1267" i="2"/>
  <c r="I1268" i="2"/>
  <c r="J1268" i="2"/>
  <c r="K1268" i="2"/>
  <c r="L1268" i="2"/>
  <c r="D1268" i="2"/>
  <c r="I1269" i="2"/>
  <c r="J1269" i="2"/>
  <c r="K1269" i="2"/>
  <c r="L1269" i="2"/>
  <c r="D1269" i="2"/>
  <c r="I1270" i="2"/>
  <c r="J1270" i="2"/>
  <c r="K1270" i="2"/>
  <c r="L1270" i="2"/>
  <c r="D1270" i="2"/>
  <c r="I1271" i="2"/>
  <c r="J1271" i="2"/>
  <c r="K1271" i="2"/>
  <c r="L1271" i="2"/>
  <c r="D1271" i="2"/>
  <c r="I1272" i="2"/>
  <c r="J1272" i="2"/>
  <c r="K1272" i="2"/>
  <c r="L1272" i="2"/>
  <c r="D1272" i="2"/>
  <c r="I1273" i="2"/>
  <c r="J1273" i="2"/>
  <c r="K1273" i="2"/>
  <c r="L1273" i="2"/>
  <c r="D1273" i="2"/>
  <c r="I1274" i="2"/>
  <c r="J1274" i="2"/>
  <c r="K1274" i="2"/>
  <c r="L1274" i="2"/>
  <c r="D1274" i="2"/>
  <c r="I1275" i="2"/>
  <c r="J1275" i="2"/>
  <c r="K1275" i="2"/>
  <c r="L1275" i="2"/>
  <c r="D1275" i="2"/>
  <c r="I1276" i="2"/>
  <c r="J1276" i="2"/>
  <c r="K1276" i="2"/>
  <c r="L1276" i="2"/>
  <c r="D1276" i="2"/>
  <c r="I1277" i="2"/>
  <c r="J1277" i="2"/>
  <c r="K1277" i="2"/>
  <c r="L1277" i="2"/>
  <c r="D1277" i="2"/>
  <c r="I1278" i="2"/>
  <c r="J1278" i="2"/>
  <c r="K1278" i="2"/>
  <c r="L1278" i="2"/>
  <c r="D1278" i="2"/>
  <c r="I1279" i="2"/>
  <c r="J1279" i="2"/>
  <c r="K1279" i="2"/>
  <c r="L1279" i="2"/>
  <c r="D1279" i="2"/>
  <c r="I1280" i="2"/>
  <c r="J1280" i="2"/>
  <c r="K1280" i="2"/>
  <c r="L1280" i="2"/>
  <c r="D1280" i="2"/>
  <c r="I1005" i="2"/>
  <c r="J1005" i="2"/>
  <c r="K1005" i="2"/>
  <c r="L1005" i="2"/>
  <c r="D1005" i="2"/>
  <c r="I1281" i="2"/>
  <c r="J1281" i="2"/>
  <c r="K1281" i="2"/>
  <c r="L1281" i="2"/>
  <c r="D1281" i="2"/>
  <c r="I1006" i="2"/>
  <c r="J1006" i="2"/>
  <c r="K1006" i="2"/>
  <c r="L1006" i="2"/>
  <c r="D1006" i="2"/>
  <c r="I1282" i="2"/>
  <c r="J1282" i="2"/>
  <c r="K1282" i="2"/>
  <c r="L1282" i="2"/>
  <c r="D1282" i="2"/>
  <c r="I1007" i="2"/>
  <c r="J1007" i="2"/>
  <c r="K1007" i="2"/>
  <c r="L1007" i="2"/>
  <c r="D1007" i="2"/>
  <c r="I1283" i="2"/>
  <c r="J1283" i="2"/>
  <c r="K1283" i="2"/>
  <c r="L1283" i="2"/>
  <c r="D1283" i="2"/>
  <c r="I1284" i="2"/>
  <c r="J1284" i="2"/>
  <c r="K1284" i="2"/>
  <c r="L1284" i="2"/>
  <c r="D1284" i="2"/>
  <c r="I1285" i="2"/>
  <c r="J1285" i="2"/>
  <c r="K1285" i="2"/>
  <c r="L1285" i="2"/>
  <c r="D1285" i="2"/>
  <c r="I1286" i="2"/>
  <c r="J1286" i="2"/>
  <c r="K1286" i="2"/>
  <c r="L1286" i="2"/>
  <c r="D1286" i="2"/>
  <c r="I1287" i="2"/>
  <c r="J1287" i="2"/>
  <c r="K1287" i="2"/>
  <c r="L1287" i="2"/>
  <c r="D1287" i="2"/>
  <c r="I1288" i="2"/>
  <c r="J1288" i="2"/>
  <c r="K1288" i="2"/>
  <c r="L1288" i="2"/>
  <c r="D1288" i="2"/>
  <c r="I1008" i="2"/>
  <c r="J1008" i="2"/>
  <c r="K1008" i="2"/>
  <c r="L1008" i="2"/>
  <c r="D1008" i="2"/>
  <c r="I1289" i="2"/>
  <c r="J1289" i="2"/>
  <c r="K1289" i="2"/>
  <c r="L1289" i="2"/>
  <c r="D1289" i="2"/>
  <c r="I1290" i="2"/>
  <c r="J1290" i="2"/>
  <c r="K1290" i="2"/>
  <c r="L1290" i="2"/>
  <c r="D1290" i="2"/>
  <c r="I1291" i="2"/>
  <c r="J1291" i="2"/>
  <c r="K1291" i="2"/>
  <c r="L1291" i="2"/>
  <c r="D1291" i="2"/>
  <c r="I1292" i="2"/>
  <c r="J1292" i="2"/>
  <c r="K1292" i="2"/>
  <c r="L1292" i="2"/>
  <c r="D1292" i="2"/>
  <c r="I1009" i="2"/>
  <c r="J1009" i="2"/>
  <c r="K1009" i="2"/>
  <c r="L1009" i="2"/>
  <c r="D1009" i="2"/>
  <c r="I1293" i="2"/>
  <c r="J1293" i="2"/>
  <c r="K1293" i="2"/>
  <c r="L1293" i="2"/>
  <c r="D1293" i="2"/>
  <c r="I1294" i="2"/>
  <c r="J1294" i="2"/>
  <c r="K1294" i="2"/>
  <c r="L1294" i="2"/>
  <c r="D1294" i="2"/>
  <c r="I1295" i="2"/>
  <c r="J1295" i="2"/>
  <c r="K1295" i="2"/>
  <c r="L1295" i="2"/>
  <c r="D1295" i="2"/>
  <c r="I1296" i="2"/>
  <c r="J1296" i="2"/>
  <c r="K1296" i="2"/>
  <c r="L1296" i="2"/>
  <c r="D1296" i="2"/>
  <c r="I1297" i="2"/>
  <c r="J1297" i="2"/>
  <c r="K1297" i="2"/>
  <c r="L1297" i="2"/>
  <c r="D1297" i="2"/>
  <c r="I2254" i="2"/>
  <c r="J2254" i="2"/>
  <c r="K2254" i="2"/>
  <c r="L2254" i="2"/>
  <c r="D2254" i="2"/>
  <c r="I1010" i="2"/>
  <c r="J1010" i="2"/>
  <c r="K1010" i="2"/>
  <c r="L1010" i="2"/>
  <c r="D1010" i="2"/>
  <c r="I1298" i="2"/>
  <c r="J1298" i="2"/>
  <c r="K1298" i="2"/>
  <c r="L1298" i="2"/>
  <c r="D1298" i="2"/>
  <c r="I2255" i="2"/>
  <c r="J2255" i="2"/>
  <c r="K2255" i="2"/>
  <c r="L2255" i="2"/>
  <c r="D2255" i="2"/>
  <c r="I2256" i="2"/>
  <c r="J2256" i="2"/>
  <c r="K2256" i="2"/>
  <c r="L2256" i="2"/>
  <c r="D2256" i="2"/>
  <c r="I1299" i="2"/>
  <c r="J1299" i="2"/>
  <c r="K1299" i="2"/>
  <c r="L1299" i="2"/>
  <c r="D1299" i="2"/>
  <c r="I1011" i="2"/>
  <c r="J1011" i="2"/>
  <c r="K1011" i="2"/>
  <c r="L1011" i="2"/>
  <c r="D1011" i="2"/>
  <c r="I1012" i="2"/>
  <c r="J1012" i="2"/>
  <c r="K1012" i="2"/>
  <c r="L1012" i="2"/>
  <c r="D1012" i="2"/>
  <c r="I1300" i="2"/>
  <c r="J1300" i="2"/>
  <c r="K1300" i="2"/>
  <c r="L1300" i="2"/>
  <c r="D1300" i="2"/>
  <c r="I1301" i="2"/>
  <c r="J1301" i="2"/>
  <c r="K1301" i="2"/>
  <c r="L1301" i="2"/>
  <c r="D1301" i="2"/>
  <c r="I2257" i="2"/>
  <c r="J2257" i="2"/>
  <c r="K2257" i="2"/>
  <c r="L2257" i="2"/>
  <c r="D2257" i="2"/>
  <c r="I1013" i="2"/>
  <c r="J1013" i="2"/>
  <c r="K1013" i="2"/>
  <c r="L1013" i="2"/>
  <c r="D1013" i="2"/>
  <c r="I1014" i="2"/>
  <c r="J1014" i="2"/>
  <c r="K1014" i="2"/>
  <c r="L1014" i="2"/>
  <c r="D1014" i="2"/>
  <c r="I1015" i="2"/>
  <c r="J1015" i="2"/>
  <c r="K1015" i="2"/>
  <c r="L1015" i="2"/>
  <c r="D1015" i="2"/>
  <c r="I1016" i="2"/>
  <c r="J1016" i="2"/>
  <c r="K1016" i="2"/>
  <c r="L1016" i="2"/>
  <c r="D1016" i="2"/>
  <c r="I1017" i="2"/>
  <c r="J1017" i="2"/>
  <c r="K1017" i="2"/>
  <c r="L1017" i="2"/>
  <c r="D1017" i="2"/>
  <c r="I1018" i="2"/>
  <c r="J1018" i="2"/>
  <c r="K1018" i="2"/>
  <c r="L1018" i="2"/>
  <c r="D1018" i="2"/>
  <c r="I1302" i="2"/>
  <c r="J1302" i="2"/>
  <c r="K1302" i="2"/>
  <c r="L1302" i="2"/>
  <c r="D1302" i="2"/>
  <c r="I1303" i="2"/>
  <c r="J1303" i="2"/>
  <c r="K1303" i="2"/>
  <c r="L1303" i="2"/>
  <c r="D1303" i="2"/>
  <c r="I1304" i="2"/>
  <c r="J1304" i="2"/>
  <c r="K1304" i="2"/>
  <c r="L1304" i="2"/>
  <c r="D1304" i="2"/>
  <c r="I1305" i="2"/>
  <c r="J1305" i="2"/>
  <c r="K1305" i="2"/>
  <c r="L1305" i="2"/>
  <c r="D1305" i="2"/>
  <c r="I1306" i="2"/>
  <c r="J1306" i="2"/>
  <c r="K1306" i="2"/>
  <c r="L1306" i="2"/>
  <c r="D1306" i="2"/>
  <c r="I1307" i="2"/>
  <c r="J1307" i="2"/>
  <c r="K1307" i="2"/>
  <c r="L1307" i="2"/>
  <c r="D1307" i="2"/>
  <c r="I1308" i="2"/>
  <c r="J1308" i="2"/>
  <c r="K1308" i="2"/>
  <c r="L1308" i="2"/>
  <c r="D1308" i="2"/>
  <c r="I2258" i="2"/>
  <c r="J2258" i="2"/>
  <c r="K2258" i="2"/>
  <c r="L2258" i="2"/>
  <c r="D2258" i="2"/>
  <c r="I2259" i="2"/>
  <c r="J2259" i="2"/>
  <c r="K2259" i="2"/>
  <c r="L2259" i="2"/>
  <c r="D2259" i="2"/>
  <c r="I2260" i="2"/>
  <c r="J2260" i="2"/>
  <c r="K2260" i="2"/>
  <c r="L2260" i="2"/>
  <c r="D2260" i="2"/>
  <c r="I2261" i="2"/>
  <c r="J2261" i="2"/>
  <c r="K2261" i="2"/>
  <c r="L2261" i="2"/>
  <c r="D2261" i="2"/>
  <c r="I2262" i="2"/>
  <c r="J2262" i="2"/>
  <c r="K2262" i="2"/>
  <c r="L2262" i="2"/>
  <c r="D2262" i="2"/>
  <c r="I2263" i="2"/>
  <c r="J2263" i="2"/>
  <c r="K2263" i="2"/>
  <c r="L2263" i="2"/>
  <c r="D2263" i="2"/>
  <c r="I2264" i="2"/>
  <c r="J2264" i="2"/>
  <c r="K2264" i="2"/>
  <c r="L2264" i="2"/>
  <c r="D2264" i="2"/>
  <c r="I2265" i="2"/>
  <c r="J2265" i="2"/>
  <c r="K2265" i="2"/>
  <c r="L2265" i="2"/>
  <c r="D2265" i="2"/>
  <c r="I2266" i="2"/>
  <c r="J2266" i="2"/>
  <c r="K2266" i="2"/>
  <c r="L2266" i="2"/>
  <c r="D2266" i="2"/>
  <c r="I2267" i="2"/>
  <c r="J2267" i="2"/>
  <c r="K2267" i="2"/>
  <c r="L2267" i="2"/>
  <c r="D2267" i="2"/>
  <c r="I1019" i="2"/>
  <c r="J1019" i="2"/>
  <c r="K1019" i="2"/>
  <c r="L1019" i="2"/>
  <c r="D1019" i="2"/>
  <c r="I1020" i="2"/>
  <c r="J1020" i="2"/>
  <c r="K1020" i="2"/>
  <c r="L1020" i="2"/>
  <c r="D1020" i="2"/>
  <c r="I1021" i="2"/>
  <c r="J1021" i="2"/>
  <c r="K1021" i="2"/>
  <c r="L1021" i="2"/>
  <c r="D1021" i="2"/>
  <c r="I1022" i="2"/>
  <c r="J1022" i="2"/>
  <c r="K1022" i="2"/>
  <c r="L1022" i="2"/>
  <c r="D1022" i="2"/>
  <c r="I1023" i="2"/>
  <c r="J1023" i="2"/>
  <c r="K1023" i="2"/>
  <c r="L1023" i="2"/>
  <c r="D1023" i="2"/>
  <c r="I1024" i="2"/>
  <c r="J1024" i="2"/>
  <c r="K1024" i="2"/>
  <c r="L1024" i="2"/>
  <c r="D1024" i="2"/>
  <c r="I1025" i="2"/>
  <c r="J1025" i="2"/>
  <c r="K1025" i="2"/>
  <c r="L1025" i="2"/>
  <c r="D1025" i="2"/>
  <c r="I1026" i="2"/>
  <c r="J1026" i="2"/>
  <c r="K1026" i="2"/>
  <c r="L1026" i="2"/>
  <c r="D1026" i="2"/>
  <c r="I1027" i="2"/>
  <c r="J1027" i="2"/>
  <c r="K1027" i="2"/>
  <c r="L1027" i="2"/>
  <c r="D1027" i="2"/>
  <c r="I1028" i="2"/>
  <c r="J1028" i="2"/>
  <c r="K1028" i="2"/>
  <c r="L1028" i="2"/>
  <c r="D1028" i="2"/>
  <c r="I1029" i="2"/>
  <c r="J1029" i="2"/>
  <c r="K1029" i="2"/>
  <c r="L1029" i="2"/>
  <c r="D1029" i="2"/>
  <c r="I1030" i="2"/>
  <c r="J1030" i="2"/>
  <c r="K1030" i="2"/>
  <c r="L1030" i="2"/>
  <c r="D1030" i="2"/>
  <c r="I1031" i="2"/>
  <c r="J1031" i="2"/>
  <c r="K1031" i="2"/>
  <c r="L1031" i="2"/>
  <c r="D1031" i="2"/>
  <c r="I1032" i="2"/>
  <c r="J1032" i="2"/>
  <c r="K1032" i="2"/>
  <c r="L1032" i="2"/>
  <c r="D1032" i="2"/>
  <c r="I1033" i="2"/>
  <c r="J1033" i="2"/>
  <c r="K1033" i="2"/>
  <c r="L1033" i="2"/>
  <c r="D1033" i="2"/>
  <c r="I1034" i="2"/>
  <c r="J1034" i="2"/>
  <c r="K1034" i="2"/>
  <c r="L1034" i="2"/>
  <c r="D1034" i="2"/>
  <c r="I1035" i="2"/>
  <c r="J1035" i="2"/>
  <c r="K1035" i="2"/>
  <c r="L1035" i="2"/>
  <c r="D1035" i="2"/>
  <c r="I1036" i="2"/>
  <c r="J1036" i="2"/>
  <c r="K1036" i="2"/>
  <c r="L1036" i="2"/>
  <c r="D1036" i="2"/>
  <c r="I1037" i="2"/>
  <c r="J1037" i="2"/>
  <c r="K1037" i="2"/>
  <c r="L1037" i="2"/>
  <c r="D1037" i="2"/>
  <c r="I1038" i="2"/>
  <c r="J1038" i="2"/>
  <c r="K1038" i="2"/>
  <c r="L1038" i="2"/>
  <c r="D1038" i="2"/>
  <c r="I1039" i="2"/>
  <c r="J1039" i="2"/>
  <c r="K1039" i="2"/>
  <c r="L1039" i="2"/>
  <c r="D1039" i="2"/>
  <c r="I1040" i="2"/>
  <c r="J1040" i="2"/>
  <c r="K1040" i="2"/>
  <c r="L1040" i="2"/>
  <c r="D1040" i="2"/>
  <c r="I1041" i="2"/>
  <c r="J1041" i="2"/>
  <c r="K1041" i="2"/>
  <c r="L1041" i="2"/>
  <c r="D1041" i="2"/>
  <c r="I1042" i="2"/>
  <c r="J1042" i="2"/>
  <c r="K1042" i="2"/>
  <c r="L1042" i="2"/>
  <c r="D1042" i="2"/>
  <c r="I1043" i="2"/>
  <c r="J1043" i="2"/>
  <c r="K1043" i="2"/>
  <c r="L1043" i="2"/>
  <c r="D1043" i="2"/>
  <c r="I1044" i="2"/>
  <c r="J1044" i="2"/>
  <c r="K1044" i="2"/>
  <c r="L1044" i="2"/>
  <c r="D1044" i="2"/>
  <c r="I1045" i="2"/>
  <c r="J1045" i="2"/>
  <c r="K1045" i="2"/>
  <c r="L1045" i="2"/>
  <c r="D1045" i="2"/>
  <c r="I1046" i="2"/>
  <c r="J1046" i="2"/>
  <c r="K1046" i="2"/>
  <c r="L1046" i="2"/>
  <c r="D1046" i="2"/>
  <c r="I1047" i="2"/>
  <c r="J1047" i="2"/>
  <c r="K1047" i="2"/>
  <c r="L1047" i="2"/>
  <c r="D1047" i="2"/>
  <c r="I1048" i="2"/>
  <c r="J1048" i="2"/>
  <c r="K1048" i="2"/>
  <c r="L1048" i="2"/>
  <c r="D1048" i="2"/>
  <c r="I1049" i="2"/>
  <c r="J1049" i="2"/>
  <c r="K1049" i="2"/>
  <c r="L1049" i="2"/>
  <c r="D1049" i="2"/>
  <c r="I1050" i="2"/>
  <c r="J1050" i="2"/>
  <c r="K1050" i="2"/>
  <c r="L1050" i="2"/>
  <c r="D1050" i="2"/>
  <c r="I1051" i="2"/>
  <c r="J1051" i="2"/>
  <c r="K1051" i="2"/>
  <c r="L1051" i="2"/>
  <c r="D1051" i="2"/>
  <c r="I1052" i="2"/>
  <c r="J1052" i="2"/>
  <c r="K1052" i="2"/>
  <c r="L1052" i="2"/>
  <c r="D1052" i="2"/>
  <c r="I1053" i="2"/>
  <c r="J1053" i="2"/>
  <c r="K1053" i="2"/>
  <c r="L1053" i="2"/>
  <c r="D1053" i="2"/>
  <c r="I1054" i="2"/>
  <c r="J1054" i="2"/>
  <c r="K1054" i="2"/>
  <c r="L1054" i="2"/>
  <c r="D1054" i="2"/>
  <c r="I1055" i="2"/>
  <c r="J1055" i="2"/>
  <c r="K1055" i="2"/>
  <c r="L1055" i="2"/>
  <c r="D1055" i="2"/>
  <c r="I1056" i="2"/>
  <c r="J1056" i="2"/>
  <c r="K1056" i="2"/>
  <c r="L1056" i="2"/>
  <c r="D1056" i="2"/>
  <c r="I1057" i="2"/>
  <c r="J1057" i="2"/>
  <c r="K1057" i="2"/>
  <c r="L1057" i="2"/>
  <c r="D1057" i="2"/>
  <c r="I1058" i="2"/>
  <c r="J1058" i="2"/>
  <c r="K1058" i="2"/>
  <c r="L1058" i="2"/>
  <c r="D1058" i="2"/>
  <c r="I1059" i="2"/>
  <c r="J1059" i="2"/>
  <c r="K1059" i="2"/>
  <c r="L1059" i="2"/>
  <c r="D1059" i="2"/>
  <c r="I1060" i="2"/>
  <c r="J1060" i="2"/>
  <c r="K1060" i="2"/>
  <c r="L1060" i="2"/>
  <c r="D1060" i="2"/>
  <c r="I1061" i="2"/>
  <c r="J1061" i="2"/>
  <c r="K1061" i="2"/>
  <c r="L1061" i="2"/>
  <c r="D1061" i="2"/>
  <c r="I1062" i="2"/>
  <c r="J1062" i="2"/>
  <c r="K1062" i="2"/>
  <c r="L1062" i="2"/>
  <c r="D1062" i="2"/>
  <c r="I1063" i="2"/>
  <c r="J1063" i="2"/>
  <c r="K1063" i="2"/>
  <c r="L1063" i="2"/>
  <c r="D1063" i="2"/>
  <c r="I1064" i="2"/>
  <c r="J1064" i="2"/>
  <c r="K1064" i="2"/>
  <c r="L1064" i="2"/>
  <c r="D1064" i="2"/>
  <c r="I1065" i="2"/>
  <c r="J1065" i="2"/>
  <c r="K1065" i="2"/>
  <c r="L1065" i="2"/>
  <c r="D1065" i="2"/>
  <c r="I1066" i="2"/>
  <c r="J1066" i="2"/>
  <c r="K1066" i="2"/>
  <c r="L1066" i="2"/>
  <c r="D1066" i="2"/>
  <c r="I1067" i="2"/>
  <c r="J1067" i="2"/>
  <c r="K1067" i="2"/>
  <c r="L1067" i="2"/>
  <c r="D1067" i="2"/>
  <c r="I1068" i="2"/>
  <c r="J1068" i="2"/>
  <c r="K1068" i="2"/>
  <c r="L1068" i="2"/>
  <c r="D1068" i="2"/>
  <c r="I1069" i="2"/>
  <c r="J1069" i="2"/>
  <c r="K1069" i="2"/>
  <c r="L1069" i="2"/>
  <c r="D1069" i="2"/>
  <c r="I1070" i="2"/>
  <c r="J1070" i="2"/>
  <c r="K1070" i="2"/>
  <c r="L1070" i="2"/>
  <c r="D1070" i="2"/>
  <c r="I1071" i="2"/>
  <c r="J1071" i="2"/>
  <c r="K1071" i="2"/>
  <c r="L1071" i="2"/>
  <c r="D1071" i="2"/>
  <c r="I1072" i="2"/>
  <c r="J1072" i="2"/>
  <c r="K1072" i="2"/>
  <c r="L1072" i="2"/>
  <c r="D1072" i="2"/>
  <c r="I1073" i="2"/>
  <c r="J1073" i="2"/>
  <c r="K1073" i="2"/>
  <c r="L1073" i="2"/>
  <c r="D1073" i="2"/>
  <c r="I1309" i="2"/>
  <c r="J1309" i="2"/>
  <c r="K1309" i="2"/>
  <c r="L1309" i="2"/>
  <c r="D1309" i="2"/>
  <c r="I1310" i="2"/>
  <c r="J1310" i="2"/>
  <c r="K1310" i="2"/>
  <c r="L1310" i="2"/>
  <c r="D1310" i="2"/>
  <c r="I1311" i="2"/>
  <c r="J1311" i="2"/>
  <c r="K1311" i="2"/>
  <c r="L1311" i="2"/>
  <c r="D1311" i="2"/>
  <c r="I1312" i="2"/>
  <c r="J1312" i="2"/>
  <c r="K1312" i="2"/>
  <c r="L1312" i="2"/>
  <c r="D1312" i="2"/>
  <c r="I1313" i="2"/>
  <c r="J1313" i="2"/>
  <c r="K1313" i="2"/>
  <c r="L1313" i="2"/>
  <c r="D1313" i="2"/>
  <c r="I1314" i="2"/>
  <c r="J1314" i="2"/>
  <c r="K1314" i="2"/>
  <c r="L1314" i="2"/>
  <c r="D1314" i="2"/>
  <c r="I1315" i="2"/>
  <c r="J1315" i="2"/>
  <c r="K1315" i="2"/>
  <c r="L1315" i="2"/>
  <c r="D1315" i="2"/>
  <c r="I1074" i="2"/>
  <c r="J1074" i="2"/>
  <c r="K1074" i="2"/>
  <c r="L1074" i="2"/>
  <c r="D1074" i="2"/>
  <c r="I1316" i="2"/>
  <c r="J1316" i="2"/>
  <c r="K1316" i="2"/>
  <c r="L1316" i="2"/>
  <c r="D1316" i="2"/>
  <c r="I1317" i="2"/>
  <c r="J1317" i="2"/>
  <c r="K1317" i="2"/>
  <c r="L1317" i="2"/>
  <c r="D1317" i="2"/>
  <c r="I1318" i="2"/>
  <c r="J1318" i="2"/>
  <c r="K1318" i="2"/>
  <c r="L1318" i="2"/>
  <c r="D1318" i="2"/>
  <c r="I1319" i="2"/>
  <c r="J1319" i="2"/>
  <c r="K1319" i="2"/>
  <c r="L1319" i="2"/>
  <c r="D1319" i="2"/>
  <c r="I1320" i="2"/>
  <c r="J1320" i="2"/>
  <c r="K1320" i="2"/>
  <c r="L1320" i="2"/>
  <c r="D1320" i="2"/>
  <c r="I1321" i="2"/>
  <c r="J1321" i="2"/>
  <c r="K1321" i="2"/>
  <c r="L1321" i="2"/>
  <c r="D1321" i="2"/>
  <c r="I1075" i="2"/>
  <c r="J1075" i="2"/>
  <c r="K1075" i="2"/>
  <c r="L1075" i="2"/>
  <c r="D1075" i="2"/>
  <c r="I1076" i="2"/>
  <c r="J1076" i="2"/>
  <c r="K1076" i="2"/>
  <c r="L1076" i="2"/>
  <c r="D1076" i="2"/>
  <c r="I1322" i="2"/>
  <c r="J1322" i="2"/>
  <c r="K1322" i="2"/>
  <c r="L1322" i="2"/>
  <c r="D1322" i="2"/>
  <c r="I1323" i="2"/>
  <c r="J1323" i="2"/>
  <c r="K1323" i="2"/>
  <c r="L1323" i="2"/>
  <c r="D1323" i="2"/>
  <c r="I1324" i="2"/>
  <c r="J1324" i="2"/>
  <c r="K1324" i="2"/>
  <c r="L1324" i="2"/>
  <c r="D1324" i="2"/>
  <c r="I1325" i="2"/>
  <c r="J1325" i="2"/>
  <c r="K1325" i="2"/>
  <c r="L1325" i="2"/>
  <c r="D1325" i="2"/>
  <c r="I1326" i="2"/>
  <c r="J1326" i="2"/>
  <c r="K1326" i="2"/>
  <c r="L1326" i="2"/>
  <c r="D1326" i="2"/>
  <c r="I1327" i="2"/>
  <c r="J1327" i="2"/>
  <c r="K1327" i="2"/>
  <c r="L1327" i="2"/>
  <c r="D1327" i="2"/>
  <c r="I1328" i="2"/>
  <c r="J1328" i="2"/>
  <c r="K1328" i="2"/>
  <c r="L1328" i="2"/>
  <c r="D1328" i="2"/>
  <c r="I1329" i="2"/>
  <c r="J1329" i="2"/>
  <c r="K1329" i="2"/>
  <c r="L1329" i="2"/>
  <c r="D1329" i="2"/>
  <c r="I1330" i="2"/>
  <c r="J1330" i="2"/>
  <c r="K1330" i="2"/>
  <c r="L1330" i="2"/>
  <c r="D1330" i="2"/>
  <c r="I1331" i="2"/>
  <c r="J1331" i="2"/>
  <c r="K1331" i="2"/>
  <c r="L1331" i="2"/>
  <c r="D1331" i="2"/>
  <c r="I1332" i="2"/>
  <c r="J1332" i="2"/>
  <c r="K1332" i="2"/>
  <c r="L1332" i="2"/>
  <c r="D1332" i="2"/>
  <c r="I1333" i="2"/>
  <c r="J1333" i="2"/>
  <c r="K1333" i="2"/>
  <c r="L1333" i="2"/>
  <c r="D1333" i="2"/>
  <c r="I1334" i="2"/>
  <c r="J1334" i="2"/>
  <c r="K1334" i="2"/>
  <c r="L1334" i="2"/>
  <c r="D1334" i="2"/>
  <c r="I1335" i="2"/>
  <c r="J1335" i="2"/>
  <c r="K1335" i="2"/>
  <c r="L1335" i="2"/>
  <c r="D1335" i="2"/>
  <c r="I1336" i="2"/>
  <c r="J1336" i="2"/>
  <c r="K1336" i="2"/>
  <c r="L1336" i="2"/>
  <c r="D1336" i="2"/>
  <c r="I1337" i="2"/>
  <c r="J1337" i="2"/>
  <c r="K1337" i="2"/>
  <c r="L1337" i="2"/>
  <c r="D1337" i="2"/>
  <c r="I1338" i="2"/>
  <c r="J1338" i="2"/>
  <c r="K1338" i="2"/>
  <c r="L1338" i="2"/>
  <c r="D1338" i="2"/>
  <c r="I1339" i="2"/>
  <c r="J1339" i="2"/>
  <c r="K1339" i="2"/>
  <c r="L1339" i="2"/>
  <c r="D1339" i="2"/>
  <c r="I1340" i="2"/>
  <c r="J1340" i="2"/>
  <c r="K1340" i="2"/>
  <c r="L1340" i="2"/>
  <c r="D1340" i="2"/>
  <c r="I1341" i="2"/>
  <c r="J1341" i="2"/>
  <c r="K1341" i="2"/>
  <c r="L1341" i="2"/>
  <c r="D1341" i="2"/>
  <c r="I1342" i="2"/>
  <c r="J1342" i="2"/>
  <c r="K1342" i="2"/>
  <c r="L1342" i="2"/>
  <c r="D1342" i="2"/>
  <c r="I1077" i="2"/>
  <c r="J1077" i="2"/>
  <c r="K1077" i="2"/>
  <c r="L1077" i="2"/>
  <c r="D1077" i="2"/>
  <c r="I1343" i="2"/>
  <c r="J1343" i="2"/>
  <c r="K1343" i="2"/>
  <c r="L1343" i="2"/>
  <c r="D1343" i="2"/>
  <c r="I1344" i="2"/>
  <c r="J1344" i="2"/>
  <c r="K1344" i="2"/>
  <c r="L1344" i="2"/>
  <c r="D1344" i="2"/>
  <c r="I1345" i="2"/>
  <c r="J1345" i="2"/>
  <c r="K1345" i="2"/>
  <c r="L1345" i="2"/>
  <c r="D1345" i="2"/>
  <c r="I1346" i="2"/>
  <c r="J1346" i="2"/>
  <c r="K1346" i="2"/>
  <c r="L1346" i="2"/>
  <c r="D1346" i="2"/>
  <c r="I1347" i="2"/>
  <c r="J1347" i="2"/>
  <c r="K1347" i="2"/>
  <c r="L1347" i="2"/>
  <c r="D1347" i="2"/>
  <c r="I1348" i="2"/>
  <c r="J1348" i="2"/>
  <c r="K1348" i="2"/>
  <c r="L1348" i="2"/>
  <c r="D1348" i="2"/>
  <c r="I1349" i="2"/>
  <c r="J1349" i="2"/>
  <c r="K1349" i="2"/>
  <c r="L1349" i="2"/>
  <c r="D1349" i="2"/>
  <c r="I1350" i="2"/>
  <c r="J1350" i="2"/>
  <c r="K1350" i="2"/>
  <c r="L1350" i="2"/>
  <c r="D1350" i="2"/>
  <c r="I1078" i="2"/>
  <c r="J1078" i="2"/>
  <c r="K1078" i="2"/>
  <c r="L1078" i="2"/>
  <c r="D1078" i="2"/>
  <c r="I1351" i="2"/>
  <c r="J1351" i="2"/>
  <c r="K1351" i="2"/>
  <c r="L1351" i="2"/>
  <c r="D1351" i="2"/>
  <c r="I1352" i="2"/>
  <c r="J1352" i="2"/>
  <c r="K1352" i="2"/>
  <c r="L1352" i="2"/>
  <c r="D1352" i="2"/>
  <c r="I1353" i="2"/>
  <c r="J1353" i="2"/>
  <c r="K1353" i="2"/>
  <c r="L1353" i="2"/>
  <c r="D1353" i="2"/>
  <c r="I1354" i="2"/>
  <c r="J1354" i="2"/>
  <c r="K1354" i="2"/>
  <c r="L1354" i="2"/>
  <c r="D1354" i="2"/>
  <c r="I1355" i="2"/>
  <c r="J1355" i="2"/>
  <c r="K1355" i="2"/>
  <c r="L1355" i="2"/>
  <c r="D1355" i="2"/>
  <c r="I1356" i="2"/>
  <c r="J1356" i="2"/>
  <c r="K1356" i="2"/>
  <c r="L1356" i="2"/>
  <c r="D1356" i="2"/>
  <c r="I1079" i="2"/>
  <c r="J1079" i="2"/>
  <c r="K1079" i="2"/>
  <c r="L1079" i="2"/>
  <c r="D1079" i="2"/>
  <c r="I1080" i="2"/>
  <c r="J1080" i="2"/>
  <c r="K1080" i="2"/>
  <c r="L1080" i="2"/>
  <c r="D1080" i="2"/>
  <c r="I1081" i="2"/>
  <c r="J1081" i="2"/>
  <c r="K1081" i="2"/>
  <c r="L1081" i="2"/>
  <c r="D1081" i="2"/>
  <c r="I1357" i="2"/>
  <c r="J1357" i="2"/>
  <c r="K1357" i="2"/>
  <c r="L1357" i="2"/>
  <c r="D1357" i="2"/>
  <c r="I1082" i="2"/>
  <c r="J1082" i="2"/>
  <c r="K1082" i="2"/>
  <c r="L1082" i="2"/>
  <c r="D1082" i="2"/>
  <c r="I1083" i="2"/>
  <c r="J1083" i="2"/>
  <c r="K1083" i="2"/>
  <c r="L1083" i="2"/>
  <c r="D1083" i="2"/>
  <c r="I1084" i="2"/>
  <c r="J1084" i="2"/>
  <c r="K1084" i="2"/>
  <c r="L1084" i="2"/>
  <c r="D1084" i="2"/>
  <c r="I2268" i="2"/>
  <c r="J2268" i="2"/>
  <c r="K2268" i="2"/>
  <c r="L2268" i="2"/>
  <c r="D2268" i="2"/>
  <c r="I2269" i="2"/>
  <c r="J2269" i="2"/>
  <c r="K2269" i="2"/>
  <c r="L2269" i="2"/>
  <c r="D2269" i="2"/>
  <c r="I2270" i="2"/>
  <c r="J2270" i="2"/>
  <c r="K2270" i="2"/>
  <c r="L2270" i="2"/>
  <c r="D2270" i="2"/>
  <c r="I2271" i="2"/>
  <c r="J2271" i="2"/>
  <c r="K2271" i="2"/>
  <c r="L2271" i="2"/>
  <c r="D2271" i="2"/>
  <c r="I2272" i="2"/>
  <c r="J2272" i="2"/>
  <c r="K2272" i="2"/>
  <c r="L2272" i="2"/>
  <c r="D2272" i="2"/>
  <c r="I2273" i="2"/>
  <c r="J2273" i="2"/>
  <c r="K2273" i="2"/>
  <c r="L2273" i="2"/>
  <c r="D2273" i="2"/>
  <c r="I2274" i="2"/>
  <c r="J2274" i="2"/>
  <c r="K2274" i="2"/>
  <c r="L2274" i="2"/>
  <c r="D2274" i="2"/>
  <c r="I2275" i="2"/>
  <c r="J2275" i="2"/>
  <c r="K2275" i="2"/>
  <c r="L2275" i="2"/>
  <c r="D2275" i="2"/>
  <c r="I2276" i="2"/>
  <c r="J2276" i="2"/>
  <c r="K2276" i="2"/>
  <c r="L2276" i="2"/>
  <c r="D2276" i="2"/>
  <c r="I2277" i="2"/>
  <c r="J2277" i="2"/>
  <c r="K2277" i="2"/>
  <c r="L2277" i="2"/>
  <c r="D2277" i="2"/>
  <c r="I2278" i="2"/>
  <c r="J2278" i="2"/>
  <c r="K2278" i="2"/>
  <c r="L2278" i="2"/>
  <c r="D2278" i="2"/>
  <c r="I2279" i="2"/>
  <c r="J2279" i="2"/>
  <c r="K2279" i="2"/>
  <c r="L2279" i="2"/>
  <c r="D2279" i="2"/>
  <c r="I2280" i="2"/>
  <c r="J2280" i="2"/>
  <c r="K2280" i="2"/>
  <c r="L2280" i="2"/>
  <c r="D2280" i="2"/>
  <c r="I2281" i="2"/>
  <c r="J2281" i="2"/>
  <c r="K2281" i="2"/>
  <c r="L2281" i="2"/>
  <c r="D2281" i="2"/>
  <c r="I2282" i="2"/>
  <c r="J2282" i="2"/>
  <c r="K2282" i="2"/>
  <c r="L2282" i="2"/>
  <c r="D2282" i="2"/>
  <c r="I2283" i="2"/>
  <c r="J2283" i="2"/>
  <c r="K2283" i="2"/>
  <c r="L2283" i="2"/>
  <c r="D2283" i="2"/>
  <c r="I2284" i="2"/>
  <c r="J2284" i="2"/>
  <c r="K2284" i="2"/>
  <c r="L2284" i="2"/>
  <c r="D2284" i="2"/>
  <c r="I2285" i="2"/>
  <c r="J2285" i="2"/>
  <c r="K2285" i="2"/>
  <c r="L2285" i="2"/>
  <c r="D2285" i="2"/>
  <c r="I2286" i="2"/>
  <c r="J2286" i="2"/>
  <c r="K2286" i="2"/>
  <c r="L2286" i="2"/>
  <c r="D2286" i="2"/>
  <c r="I2287" i="2"/>
  <c r="J2287" i="2"/>
  <c r="K2287" i="2"/>
  <c r="L2287" i="2"/>
  <c r="D2287" i="2"/>
  <c r="I2288" i="2"/>
  <c r="J2288" i="2"/>
  <c r="K2288" i="2"/>
  <c r="L2288" i="2"/>
  <c r="D2288" i="2"/>
  <c r="I2289" i="2"/>
  <c r="J2289" i="2"/>
  <c r="K2289" i="2"/>
  <c r="L2289" i="2"/>
  <c r="D2289" i="2"/>
  <c r="I2290" i="2"/>
  <c r="J2290" i="2"/>
  <c r="K2290" i="2"/>
  <c r="L2290" i="2"/>
  <c r="D2290" i="2"/>
  <c r="I2291" i="2"/>
  <c r="J2291" i="2"/>
  <c r="K2291" i="2"/>
  <c r="L2291" i="2"/>
  <c r="D2291" i="2"/>
  <c r="I2292" i="2"/>
  <c r="J2292" i="2"/>
  <c r="K2292" i="2"/>
  <c r="L2292" i="2"/>
  <c r="D2292" i="2"/>
  <c r="I2293" i="2"/>
  <c r="J2293" i="2"/>
  <c r="K2293" i="2"/>
  <c r="L2293" i="2"/>
  <c r="D2293" i="2"/>
  <c r="I2294" i="2"/>
  <c r="J2294" i="2"/>
  <c r="K2294" i="2"/>
  <c r="L2294" i="2"/>
  <c r="D2294" i="2"/>
  <c r="I1358" i="2"/>
  <c r="J1358" i="2"/>
  <c r="K1358" i="2"/>
  <c r="L1358" i="2"/>
  <c r="D1358" i="2"/>
  <c r="I2295" i="2"/>
  <c r="J2295" i="2"/>
  <c r="K2295" i="2"/>
  <c r="L2295" i="2"/>
  <c r="D2295" i="2"/>
  <c r="I2296" i="2"/>
  <c r="J2296" i="2"/>
  <c r="K2296" i="2"/>
  <c r="L2296" i="2"/>
  <c r="D2296" i="2"/>
  <c r="I2297" i="2"/>
  <c r="J2297" i="2"/>
  <c r="K2297" i="2"/>
  <c r="L2297" i="2"/>
  <c r="D2297" i="2"/>
  <c r="I2298" i="2"/>
  <c r="J2298" i="2"/>
  <c r="K2298" i="2"/>
  <c r="L2298" i="2"/>
  <c r="D2298" i="2"/>
  <c r="I2299" i="2"/>
  <c r="J2299" i="2"/>
  <c r="K2299" i="2"/>
  <c r="L2299" i="2"/>
  <c r="D2299" i="2"/>
  <c r="I2300" i="2"/>
  <c r="J2300" i="2"/>
  <c r="K2300" i="2"/>
  <c r="L2300" i="2"/>
  <c r="D2300" i="2"/>
  <c r="I1085" i="2"/>
  <c r="J1085" i="2"/>
  <c r="K1085" i="2"/>
  <c r="L1085" i="2"/>
  <c r="D1085" i="2"/>
  <c r="I2301" i="2"/>
  <c r="J2301" i="2"/>
  <c r="K2301" i="2"/>
  <c r="L2301" i="2"/>
  <c r="D2301" i="2"/>
  <c r="I2302" i="2"/>
  <c r="J2302" i="2"/>
  <c r="K2302" i="2"/>
  <c r="L2302" i="2"/>
  <c r="D2302" i="2"/>
  <c r="I2303" i="2"/>
  <c r="J2303" i="2"/>
  <c r="K2303" i="2"/>
  <c r="L2303" i="2"/>
  <c r="D2303" i="2"/>
  <c r="I2304" i="2"/>
  <c r="J2304" i="2"/>
  <c r="K2304" i="2"/>
  <c r="L2304" i="2"/>
  <c r="D2304" i="2"/>
  <c r="I2305" i="2"/>
  <c r="J2305" i="2"/>
  <c r="K2305" i="2"/>
  <c r="L2305" i="2"/>
  <c r="D2305" i="2"/>
  <c r="I1359" i="2"/>
  <c r="J1359" i="2"/>
  <c r="K1359" i="2"/>
  <c r="L1359" i="2"/>
  <c r="D1359" i="2"/>
  <c r="I1086" i="2"/>
  <c r="J1086" i="2"/>
  <c r="K1086" i="2"/>
  <c r="L1086" i="2"/>
  <c r="D1086" i="2"/>
  <c r="I2306" i="2"/>
  <c r="J2306" i="2"/>
  <c r="K2306" i="2"/>
  <c r="L2306" i="2"/>
  <c r="D2306" i="2"/>
  <c r="I1087" i="2"/>
  <c r="J1087" i="2"/>
  <c r="K1087" i="2"/>
  <c r="L1087" i="2"/>
  <c r="D1087" i="2"/>
  <c r="I2307" i="2"/>
  <c r="J2307" i="2"/>
  <c r="K2307" i="2"/>
  <c r="L2307" i="2"/>
  <c r="D2307" i="2"/>
  <c r="I2308" i="2"/>
  <c r="J2308" i="2"/>
  <c r="K2308" i="2"/>
  <c r="L2308" i="2"/>
  <c r="D2308" i="2"/>
  <c r="I2309" i="2"/>
  <c r="J2309" i="2"/>
  <c r="K2309" i="2"/>
  <c r="L2309" i="2"/>
  <c r="D2309" i="2"/>
  <c r="I2310" i="2"/>
  <c r="J2310" i="2"/>
  <c r="K2310" i="2"/>
  <c r="L2310" i="2"/>
  <c r="D2310" i="2"/>
  <c r="I2311" i="2"/>
  <c r="J2311" i="2"/>
  <c r="K2311" i="2"/>
  <c r="L2311" i="2"/>
  <c r="D2311" i="2"/>
  <c r="I1088" i="2"/>
  <c r="J1088" i="2"/>
  <c r="K1088" i="2"/>
  <c r="L1088" i="2"/>
  <c r="D1088" i="2"/>
  <c r="I2312" i="2"/>
  <c r="J2312" i="2"/>
  <c r="K2312" i="2"/>
  <c r="L2312" i="2"/>
  <c r="D2312" i="2"/>
  <c r="I2313" i="2"/>
  <c r="J2313" i="2"/>
  <c r="K2313" i="2"/>
  <c r="L2313" i="2"/>
  <c r="D2313" i="2"/>
  <c r="I2314" i="2"/>
  <c r="J2314" i="2"/>
  <c r="K2314" i="2"/>
  <c r="L2314" i="2"/>
  <c r="D2314" i="2"/>
  <c r="I2315" i="2"/>
  <c r="J2315" i="2"/>
  <c r="K2315" i="2"/>
  <c r="L2315" i="2"/>
  <c r="D2315" i="2"/>
  <c r="I2316" i="2"/>
  <c r="J2316" i="2"/>
  <c r="K2316" i="2"/>
  <c r="L2316" i="2"/>
  <c r="D2316" i="2"/>
  <c r="I2317" i="2"/>
  <c r="J2317" i="2"/>
  <c r="K2317" i="2"/>
  <c r="L2317" i="2"/>
  <c r="D2317" i="2"/>
  <c r="I2318" i="2"/>
  <c r="J2318" i="2"/>
  <c r="K2318" i="2"/>
  <c r="L2318" i="2"/>
  <c r="D2318" i="2"/>
  <c r="I1089" i="2"/>
  <c r="J1089" i="2"/>
  <c r="K1089" i="2"/>
  <c r="L1089" i="2"/>
  <c r="D1089" i="2"/>
  <c r="I1090" i="2"/>
  <c r="J1090" i="2"/>
  <c r="K1090" i="2"/>
  <c r="L1090" i="2"/>
  <c r="D1090" i="2"/>
  <c r="I2319" i="2"/>
  <c r="J2319" i="2"/>
  <c r="K2319" i="2"/>
  <c r="L2319" i="2"/>
  <c r="D2319" i="2"/>
  <c r="I2320" i="2"/>
  <c r="J2320" i="2"/>
  <c r="K2320" i="2"/>
  <c r="L2320" i="2"/>
  <c r="D2320" i="2"/>
  <c r="I2321" i="2"/>
  <c r="J2321" i="2"/>
  <c r="K2321" i="2"/>
  <c r="L2321" i="2"/>
  <c r="D2321" i="2"/>
  <c r="I2322" i="2"/>
  <c r="J2322" i="2"/>
  <c r="K2322" i="2"/>
  <c r="L2322" i="2"/>
  <c r="D2322" i="2"/>
  <c r="I2323" i="2"/>
  <c r="J2323" i="2"/>
  <c r="K2323" i="2"/>
  <c r="L2323" i="2"/>
  <c r="D2323" i="2"/>
  <c r="I2324" i="2"/>
  <c r="J2324" i="2"/>
  <c r="K2324" i="2"/>
  <c r="L2324" i="2"/>
  <c r="D2324" i="2"/>
  <c r="I2325" i="2"/>
  <c r="J2325" i="2"/>
  <c r="K2325" i="2"/>
  <c r="L2325" i="2"/>
  <c r="D2325" i="2"/>
  <c r="I1091" i="2"/>
  <c r="J1091" i="2"/>
  <c r="K1091" i="2"/>
  <c r="L1091" i="2"/>
  <c r="D1091" i="2"/>
  <c r="I2326" i="2"/>
  <c r="J2326" i="2"/>
  <c r="K2326" i="2"/>
  <c r="L2326" i="2"/>
  <c r="D2326" i="2"/>
  <c r="I2327" i="2"/>
  <c r="J2327" i="2"/>
  <c r="K2327" i="2"/>
  <c r="L2327" i="2"/>
  <c r="D2327" i="2"/>
  <c r="I2971" i="2"/>
  <c r="J2971" i="2"/>
  <c r="K2971" i="2"/>
  <c r="L2971" i="2"/>
  <c r="D2971" i="2"/>
  <c r="I2328" i="2"/>
  <c r="J2328" i="2"/>
  <c r="K2328" i="2"/>
  <c r="L2328" i="2"/>
  <c r="D2328" i="2"/>
  <c r="I2329" i="2"/>
  <c r="J2329" i="2"/>
  <c r="K2329" i="2"/>
  <c r="L2329" i="2"/>
  <c r="D2329" i="2"/>
  <c r="I2330" i="2"/>
  <c r="J2330" i="2"/>
  <c r="K2330" i="2"/>
  <c r="L2330" i="2"/>
  <c r="D2330" i="2"/>
  <c r="I2331" i="2"/>
  <c r="J2331" i="2"/>
  <c r="K2331" i="2"/>
  <c r="L2331" i="2"/>
  <c r="D2331" i="2"/>
  <c r="I1092" i="2"/>
  <c r="J1092" i="2"/>
  <c r="K1092" i="2"/>
  <c r="L1092" i="2"/>
  <c r="D1092" i="2"/>
  <c r="I1360" i="2"/>
  <c r="J1360" i="2"/>
  <c r="K1360" i="2"/>
  <c r="L1360" i="2"/>
  <c r="D1360" i="2"/>
  <c r="I1361" i="2"/>
  <c r="J1361" i="2"/>
  <c r="K1361" i="2"/>
  <c r="L1361" i="2"/>
  <c r="D1361" i="2"/>
  <c r="I2332" i="2"/>
  <c r="J2332" i="2"/>
  <c r="K2332" i="2"/>
  <c r="L2332" i="2"/>
  <c r="D2332" i="2"/>
  <c r="I2333" i="2"/>
  <c r="J2333" i="2"/>
  <c r="K2333" i="2"/>
  <c r="L2333" i="2"/>
  <c r="D2333" i="2"/>
  <c r="I2334" i="2"/>
  <c r="J2334" i="2"/>
  <c r="K2334" i="2"/>
  <c r="L2334" i="2"/>
  <c r="D2334" i="2"/>
  <c r="I2335" i="2"/>
  <c r="J2335" i="2"/>
  <c r="K2335" i="2"/>
  <c r="L2335" i="2"/>
  <c r="D2335" i="2"/>
  <c r="I2972" i="2"/>
  <c r="J2972" i="2"/>
  <c r="K2972" i="2"/>
  <c r="L2972" i="2"/>
  <c r="D2972" i="2"/>
  <c r="I2973" i="2"/>
  <c r="J2973" i="2"/>
  <c r="K2973" i="2"/>
  <c r="L2973" i="2"/>
  <c r="D2973" i="2"/>
  <c r="I2974" i="2"/>
  <c r="J2974" i="2"/>
  <c r="K2974" i="2"/>
  <c r="L2974" i="2"/>
  <c r="D2974" i="2"/>
  <c r="I2975" i="2"/>
  <c r="J2975" i="2"/>
  <c r="K2975" i="2"/>
  <c r="L2975" i="2"/>
  <c r="D2975" i="2"/>
  <c r="I2976" i="2"/>
  <c r="J2976" i="2"/>
  <c r="K2976" i="2"/>
  <c r="L2976" i="2"/>
  <c r="D2976" i="2"/>
  <c r="I2977" i="2"/>
  <c r="J2977" i="2"/>
  <c r="K2977" i="2"/>
  <c r="L2977" i="2"/>
  <c r="D2977" i="2"/>
  <c r="I2978" i="2"/>
  <c r="J2978" i="2"/>
  <c r="K2978" i="2"/>
  <c r="L2978" i="2"/>
  <c r="D2978" i="2"/>
  <c r="I2979" i="2"/>
  <c r="J2979" i="2"/>
  <c r="K2979" i="2"/>
  <c r="L2979" i="2"/>
  <c r="D2979" i="2"/>
  <c r="I2980" i="2"/>
  <c r="J2980" i="2"/>
  <c r="K2980" i="2"/>
  <c r="L2980" i="2"/>
  <c r="D2980" i="2"/>
  <c r="I2981" i="2"/>
  <c r="J2981" i="2"/>
  <c r="K2981" i="2"/>
  <c r="L2981" i="2"/>
  <c r="D2981" i="2"/>
  <c r="I1362" i="2"/>
  <c r="J1362" i="2"/>
  <c r="K1362" i="2"/>
  <c r="L1362" i="2"/>
  <c r="D1362" i="2"/>
  <c r="I1363" i="2"/>
  <c r="J1363" i="2"/>
  <c r="K1363" i="2"/>
  <c r="L1363" i="2"/>
  <c r="D1363" i="2"/>
  <c r="I1364" i="2"/>
  <c r="J1364" i="2"/>
  <c r="K1364" i="2"/>
  <c r="L1364" i="2"/>
  <c r="D1364" i="2"/>
  <c r="I1365" i="2"/>
  <c r="J1365" i="2"/>
  <c r="K1365" i="2"/>
  <c r="L1365" i="2"/>
  <c r="D1365" i="2"/>
  <c r="I1366" i="2"/>
  <c r="J1366" i="2"/>
  <c r="K1366" i="2"/>
  <c r="L1366" i="2"/>
  <c r="D1366" i="2"/>
  <c r="I2336" i="2"/>
  <c r="J2336" i="2"/>
  <c r="K2336" i="2"/>
  <c r="L2336" i="2"/>
  <c r="D2336" i="2"/>
  <c r="I2337" i="2"/>
  <c r="J2337" i="2"/>
  <c r="K2337" i="2"/>
  <c r="L2337" i="2"/>
  <c r="D2337" i="2"/>
  <c r="I2338" i="2"/>
  <c r="J2338" i="2"/>
  <c r="K2338" i="2"/>
  <c r="L2338" i="2"/>
  <c r="D2338" i="2"/>
  <c r="I2339" i="2"/>
  <c r="J2339" i="2"/>
  <c r="K2339" i="2"/>
  <c r="L2339" i="2"/>
  <c r="D2339" i="2"/>
  <c r="I2982" i="2"/>
  <c r="J2982" i="2"/>
  <c r="K2982" i="2"/>
  <c r="L2982" i="2"/>
  <c r="D2982" i="2"/>
  <c r="I2983" i="2"/>
  <c r="J2983" i="2"/>
  <c r="K2983" i="2"/>
  <c r="L2983" i="2"/>
  <c r="D2983" i="2"/>
  <c r="I1367" i="2"/>
  <c r="J1367" i="2"/>
  <c r="K1367" i="2"/>
  <c r="L1367" i="2"/>
  <c r="D1367" i="2"/>
  <c r="I2984" i="2"/>
  <c r="J2984" i="2"/>
  <c r="K2984" i="2"/>
  <c r="L2984" i="2"/>
  <c r="D2984" i="2"/>
  <c r="I2985" i="2"/>
  <c r="J2985" i="2"/>
  <c r="K2985" i="2"/>
  <c r="L2985" i="2"/>
  <c r="D2985" i="2"/>
  <c r="I2986" i="2"/>
  <c r="J2986" i="2"/>
  <c r="K2986" i="2"/>
  <c r="L2986" i="2"/>
  <c r="D2986" i="2"/>
  <c r="I2987" i="2"/>
  <c r="J2987" i="2"/>
  <c r="K2987" i="2"/>
  <c r="L2987" i="2"/>
  <c r="D2987" i="2"/>
  <c r="I2988" i="2"/>
  <c r="J2988" i="2"/>
  <c r="K2988" i="2"/>
  <c r="L2988" i="2"/>
  <c r="D2988" i="2"/>
  <c r="I2989" i="2"/>
  <c r="J2989" i="2"/>
  <c r="K2989" i="2"/>
  <c r="L2989" i="2"/>
  <c r="D2989" i="2"/>
  <c r="I2990" i="2"/>
  <c r="J2990" i="2"/>
  <c r="K2990" i="2"/>
  <c r="L2990" i="2"/>
  <c r="D2990" i="2"/>
  <c r="I2991" i="2"/>
  <c r="J2991" i="2"/>
  <c r="K2991" i="2"/>
  <c r="L2991" i="2"/>
  <c r="D2991" i="2"/>
  <c r="I2992" i="2"/>
  <c r="J2992" i="2"/>
  <c r="K2992" i="2"/>
  <c r="L2992" i="2"/>
  <c r="D2992" i="2"/>
  <c r="I2993" i="2"/>
  <c r="J2993" i="2"/>
  <c r="K2993" i="2"/>
  <c r="L2993" i="2"/>
  <c r="D2993" i="2"/>
  <c r="I2994" i="2"/>
  <c r="J2994" i="2"/>
  <c r="K2994" i="2"/>
  <c r="L2994" i="2"/>
  <c r="D2994" i="2"/>
  <c r="I1093" i="2"/>
  <c r="J1093" i="2"/>
  <c r="K1093" i="2"/>
  <c r="L1093" i="2"/>
  <c r="D1093" i="2"/>
  <c r="I1094" i="2"/>
  <c r="J1094" i="2"/>
  <c r="K1094" i="2"/>
  <c r="L1094" i="2"/>
  <c r="D1094" i="2"/>
  <c r="I1095" i="2"/>
  <c r="J1095" i="2"/>
  <c r="K1095" i="2"/>
  <c r="L1095" i="2"/>
  <c r="D1095" i="2"/>
  <c r="I1096" i="2"/>
  <c r="J1096" i="2"/>
  <c r="K1096" i="2"/>
  <c r="L1096" i="2"/>
  <c r="D1096" i="2"/>
  <c r="I1097" i="2"/>
  <c r="J1097" i="2"/>
  <c r="K1097" i="2"/>
  <c r="L1097" i="2"/>
  <c r="D1097" i="2"/>
  <c r="I1098" i="2"/>
  <c r="J1098" i="2"/>
  <c r="K1098" i="2"/>
  <c r="L1098" i="2"/>
  <c r="D1098" i="2"/>
  <c r="I1099" i="2"/>
  <c r="J1099" i="2"/>
  <c r="K1099" i="2"/>
  <c r="L1099" i="2"/>
  <c r="D1099" i="2"/>
  <c r="I1100" i="2"/>
  <c r="J1100" i="2"/>
  <c r="K1100" i="2"/>
  <c r="L1100" i="2"/>
  <c r="D1100" i="2"/>
  <c r="I1101" i="2"/>
  <c r="J1101" i="2"/>
  <c r="K1101" i="2"/>
  <c r="L1101" i="2"/>
  <c r="D1101" i="2"/>
  <c r="I1102" i="2"/>
  <c r="J1102" i="2"/>
  <c r="K1102" i="2"/>
  <c r="L1102" i="2"/>
  <c r="D1102" i="2"/>
  <c r="I1103" i="2"/>
  <c r="J1103" i="2"/>
  <c r="K1103" i="2"/>
  <c r="L1103" i="2"/>
  <c r="D1103" i="2"/>
  <c r="I1104" i="2"/>
  <c r="J1104" i="2"/>
  <c r="K1104" i="2"/>
  <c r="L1104" i="2"/>
  <c r="D1104" i="2"/>
  <c r="I1105" i="2"/>
  <c r="J1105" i="2"/>
  <c r="K1105" i="2"/>
  <c r="L1105" i="2"/>
  <c r="D1105" i="2"/>
  <c r="I1106" i="2"/>
  <c r="J1106" i="2"/>
  <c r="K1106" i="2"/>
  <c r="L1106" i="2"/>
  <c r="D1106" i="2"/>
  <c r="I1107" i="2"/>
  <c r="J1107" i="2"/>
  <c r="K1107" i="2"/>
  <c r="L1107" i="2"/>
  <c r="D1107" i="2"/>
  <c r="I1108" i="2"/>
  <c r="J1108" i="2"/>
  <c r="K1108" i="2"/>
  <c r="L1108" i="2"/>
  <c r="D1108" i="2"/>
  <c r="I1109" i="2"/>
  <c r="J1109" i="2"/>
  <c r="K1109" i="2"/>
  <c r="L1109" i="2"/>
  <c r="D1109" i="2"/>
  <c r="I1110" i="2"/>
  <c r="J1110" i="2"/>
  <c r="K1110" i="2"/>
  <c r="L1110" i="2"/>
  <c r="D1110" i="2"/>
  <c r="I1111" i="2"/>
  <c r="J1111" i="2"/>
  <c r="K1111" i="2"/>
  <c r="L1111" i="2"/>
  <c r="D1111" i="2"/>
  <c r="I1112" i="2"/>
  <c r="J1112" i="2"/>
  <c r="K1112" i="2"/>
  <c r="L1112" i="2"/>
  <c r="D1112" i="2"/>
  <c r="I1113" i="2"/>
  <c r="J1113" i="2"/>
  <c r="K1113" i="2"/>
  <c r="L1113" i="2"/>
  <c r="D1113" i="2"/>
  <c r="I1114" i="2"/>
  <c r="J1114" i="2"/>
  <c r="K1114" i="2"/>
  <c r="L1114" i="2"/>
  <c r="D1114" i="2"/>
  <c r="I1115" i="2"/>
  <c r="J1115" i="2"/>
  <c r="K1115" i="2"/>
  <c r="L1115" i="2"/>
  <c r="D1115" i="2"/>
  <c r="I1116" i="2"/>
  <c r="J1116" i="2"/>
  <c r="K1116" i="2"/>
  <c r="L1116" i="2"/>
  <c r="D1116" i="2"/>
  <c r="I1117" i="2"/>
  <c r="J1117" i="2"/>
  <c r="K1117" i="2"/>
  <c r="L1117" i="2"/>
  <c r="D1117" i="2"/>
  <c r="I1368" i="2"/>
  <c r="J1368" i="2"/>
  <c r="K1368" i="2"/>
  <c r="L1368" i="2"/>
  <c r="D1368" i="2"/>
  <c r="I1369" i="2"/>
  <c r="J1369" i="2"/>
  <c r="K1369" i="2"/>
  <c r="L1369" i="2"/>
  <c r="D1369" i="2"/>
  <c r="I1370" i="2"/>
  <c r="J1370" i="2"/>
  <c r="K1370" i="2"/>
  <c r="L1370" i="2"/>
  <c r="D1370" i="2"/>
  <c r="I1371" i="2"/>
  <c r="J1371" i="2"/>
  <c r="K1371" i="2"/>
  <c r="L1371" i="2"/>
  <c r="D1371" i="2"/>
  <c r="I1372" i="2"/>
  <c r="J1372" i="2"/>
  <c r="K1372" i="2"/>
  <c r="L1372" i="2"/>
  <c r="D1372" i="2"/>
  <c r="I1373" i="2"/>
  <c r="J1373" i="2"/>
  <c r="K1373" i="2"/>
  <c r="L1373" i="2"/>
  <c r="D1373" i="2"/>
  <c r="I1118" i="2"/>
  <c r="J1118" i="2"/>
  <c r="K1118" i="2"/>
  <c r="L1118" i="2"/>
  <c r="D1118" i="2"/>
  <c r="I1374" i="2"/>
  <c r="J1374" i="2"/>
  <c r="K1374" i="2"/>
  <c r="L1374" i="2"/>
  <c r="D1374" i="2"/>
  <c r="I1375" i="2"/>
  <c r="J1375" i="2"/>
  <c r="K1375" i="2"/>
  <c r="L1375" i="2"/>
  <c r="D1375" i="2"/>
  <c r="I1376" i="2"/>
  <c r="J1376" i="2"/>
  <c r="K1376" i="2"/>
  <c r="L1376" i="2"/>
  <c r="D1376" i="2"/>
  <c r="I1377" i="2"/>
  <c r="J1377" i="2"/>
  <c r="K1377" i="2"/>
  <c r="L1377" i="2"/>
  <c r="D1377" i="2"/>
  <c r="I1378" i="2"/>
  <c r="J1378" i="2"/>
  <c r="K1378" i="2"/>
  <c r="L1378" i="2"/>
  <c r="D1378" i="2"/>
  <c r="I1379" i="2"/>
  <c r="J1379" i="2"/>
  <c r="K1379" i="2"/>
  <c r="L1379" i="2"/>
  <c r="D1379" i="2"/>
  <c r="I1380" i="2"/>
  <c r="J1380" i="2"/>
  <c r="K1380" i="2"/>
  <c r="L1380" i="2"/>
  <c r="D1380" i="2"/>
  <c r="I1381" i="2"/>
  <c r="J1381" i="2"/>
  <c r="K1381" i="2"/>
  <c r="L1381" i="2"/>
  <c r="D1381" i="2"/>
  <c r="I1382" i="2"/>
  <c r="J1382" i="2"/>
  <c r="K1382" i="2"/>
  <c r="L1382" i="2"/>
  <c r="D1382" i="2"/>
  <c r="I1383" i="2"/>
  <c r="J1383" i="2"/>
  <c r="K1383" i="2"/>
  <c r="L1383" i="2"/>
  <c r="D1383" i="2"/>
  <c r="I1384" i="2"/>
  <c r="J1384" i="2"/>
  <c r="K1384" i="2"/>
  <c r="L1384" i="2"/>
  <c r="D1384" i="2"/>
  <c r="I1385" i="2"/>
  <c r="J1385" i="2"/>
  <c r="K1385" i="2"/>
  <c r="L1385" i="2"/>
  <c r="D1385" i="2"/>
  <c r="I1386" i="2"/>
  <c r="J1386" i="2"/>
  <c r="K1386" i="2"/>
  <c r="L1386" i="2"/>
  <c r="D1386" i="2"/>
  <c r="I1387" i="2"/>
  <c r="J1387" i="2"/>
  <c r="K1387" i="2"/>
  <c r="L1387" i="2"/>
  <c r="D1387" i="2"/>
  <c r="I1388" i="2"/>
  <c r="J1388" i="2"/>
  <c r="K1388" i="2"/>
  <c r="L1388" i="2"/>
  <c r="D1388" i="2"/>
  <c r="I1389" i="2"/>
  <c r="J1389" i="2"/>
  <c r="K1389" i="2"/>
  <c r="L1389" i="2"/>
  <c r="D1389" i="2"/>
  <c r="I1390" i="2"/>
  <c r="J1390" i="2"/>
  <c r="K1390" i="2"/>
  <c r="L1390" i="2"/>
  <c r="D1390" i="2"/>
  <c r="I1391" i="2"/>
  <c r="J1391" i="2"/>
  <c r="K1391" i="2"/>
  <c r="L1391" i="2"/>
  <c r="D1391" i="2"/>
  <c r="I1392" i="2"/>
  <c r="J1392" i="2"/>
  <c r="K1392" i="2"/>
  <c r="L1392" i="2"/>
  <c r="D1392" i="2"/>
  <c r="I1393" i="2"/>
  <c r="J1393" i="2"/>
  <c r="K1393" i="2"/>
  <c r="L1393" i="2"/>
  <c r="D1393" i="2"/>
  <c r="I1394" i="2"/>
  <c r="J1394" i="2"/>
  <c r="K1394" i="2"/>
  <c r="L1394" i="2"/>
  <c r="D1394" i="2"/>
  <c r="I1395" i="2"/>
  <c r="J1395" i="2"/>
  <c r="K1395" i="2"/>
  <c r="L1395" i="2"/>
  <c r="D1395" i="2"/>
  <c r="I1396" i="2"/>
  <c r="J1396" i="2"/>
  <c r="K1396" i="2"/>
  <c r="L1396" i="2"/>
  <c r="D1396" i="2"/>
  <c r="I1397" i="2"/>
  <c r="J1397" i="2"/>
  <c r="K1397" i="2"/>
  <c r="L1397" i="2"/>
  <c r="D1397" i="2"/>
  <c r="I1398" i="2"/>
  <c r="J1398" i="2"/>
  <c r="K1398" i="2"/>
  <c r="L1398" i="2"/>
  <c r="D1398" i="2"/>
  <c r="I1399" i="2"/>
  <c r="J1399" i="2"/>
  <c r="K1399" i="2"/>
  <c r="L1399" i="2"/>
  <c r="D1399" i="2"/>
  <c r="I1400" i="2"/>
  <c r="J1400" i="2"/>
  <c r="K1400" i="2"/>
  <c r="L1400" i="2"/>
  <c r="D1400" i="2"/>
  <c r="I1401" i="2"/>
  <c r="J1401" i="2"/>
  <c r="K1401" i="2"/>
  <c r="L1401" i="2"/>
  <c r="D1401" i="2"/>
  <c r="I1402" i="2"/>
  <c r="J1402" i="2"/>
  <c r="K1402" i="2"/>
  <c r="L1402" i="2"/>
  <c r="D1402" i="2"/>
  <c r="I1403" i="2"/>
  <c r="J1403" i="2"/>
  <c r="K1403" i="2"/>
  <c r="L1403" i="2"/>
  <c r="D1403" i="2"/>
  <c r="I1404" i="2"/>
  <c r="J1404" i="2"/>
  <c r="K1404" i="2"/>
  <c r="L1404" i="2"/>
  <c r="D1404" i="2"/>
  <c r="I1405" i="2"/>
  <c r="J1405" i="2"/>
  <c r="K1405" i="2"/>
  <c r="L1405" i="2"/>
  <c r="D1405" i="2"/>
  <c r="I2340" i="2"/>
  <c r="J2340" i="2"/>
  <c r="K2340" i="2"/>
  <c r="L2340" i="2"/>
  <c r="D2340" i="2"/>
  <c r="I2341" i="2"/>
  <c r="J2341" i="2"/>
  <c r="K2341" i="2"/>
  <c r="L2341" i="2"/>
  <c r="D2341" i="2"/>
  <c r="I2342" i="2"/>
  <c r="J2342" i="2"/>
  <c r="K2342" i="2"/>
  <c r="L2342" i="2"/>
  <c r="D2342" i="2"/>
  <c r="I2343" i="2"/>
  <c r="J2343" i="2"/>
  <c r="K2343" i="2"/>
  <c r="L2343" i="2"/>
  <c r="D2343" i="2"/>
  <c r="I2344" i="2"/>
  <c r="J2344" i="2"/>
  <c r="K2344" i="2"/>
  <c r="L2344" i="2"/>
  <c r="D2344" i="2"/>
  <c r="I2345" i="2"/>
  <c r="J2345" i="2"/>
  <c r="K2345" i="2"/>
  <c r="L2345" i="2"/>
  <c r="D2345" i="2"/>
  <c r="I2346" i="2"/>
  <c r="J2346" i="2"/>
  <c r="K2346" i="2"/>
  <c r="L2346" i="2"/>
  <c r="D2346" i="2"/>
  <c r="I2347" i="2"/>
  <c r="J2347" i="2"/>
  <c r="K2347" i="2"/>
  <c r="L2347" i="2"/>
  <c r="D2347" i="2"/>
  <c r="I2348" i="2"/>
  <c r="J2348" i="2"/>
  <c r="K2348" i="2"/>
  <c r="L2348" i="2"/>
  <c r="D2348" i="2"/>
  <c r="I2349" i="2"/>
  <c r="J2349" i="2"/>
  <c r="K2349" i="2"/>
  <c r="L2349" i="2"/>
  <c r="D2349" i="2"/>
  <c r="I2350" i="2"/>
  <c r="J2350" i="2"/>
  <c r="K2350" i="2"/>
  <c r="L2350" i="2"/>
  <c r="D2350" i="2"/>
  <c r="I2351" i="2"/>
  <c r="J2351" i="2"/>
  <c r="K2351" i="2"/>
  <c r="L2351" i="2"/>
  <c r="D2351" i="2"/>
  <c r="I2352" i="2"/>
  <c r="J2352" i="2"/>
  <c r="K2352" i="2"/>
  <c r="L2352" i="2"/>
  <c r="D2352" i="2"/>
  <c r="I2353" i="2"/>
  <c r="J2353" i="2"/>
  <c r="K2353" i="2"/>
  <c r="L2353" i="2"/>
  <c r="D2353" i="2"/>
  <c r="I2354" i="2"/>
  <c r="J2354" i="2"/>
  <c r="K2354" i="2"/>
  <c r="L2354" i="2"/>
  <c r="D2354" i="2"/>
  <c r="I1119" i="2"/>
  <c r="J1119" i="2"/>
  <c r="K1119" i="2"/>
  <c r="L1119" i="2"/>
  <c r="D1119" i="2"/>
  <c r="I2355" i="2"/>
  <c r="J2355" i="2"/>
  <c r="K2355" i="2"/>
  <c r="L2355" i="2"/>
  <c r="D2355" i="2"/>
  <c r="I2356" i="2"/>
  <c r="J2356" i="2"/>
  <c r="K2356" i="2"/>
  <c r="L2356" i="2"/>
  <c r="D2356" i="2"/>
  <c r="I2357" i="2"/>
  <c r="J2357" i="2"/>
  <c r="K2357" i="2"/>
  <c r="L2357" i="2"/>
  <c r="D2357" i="2"/>
  <c r="I2358" i="2"/>
  <c r="J2358" i="2"/>
  <c r="K2358" i="2"/>
  <c r="L2358" i="2"/>
  <c r="D2358" i="2"/>
  <c r="I2359" i="2"/>
  <c r="J2359" i="2"/>
  <c r="K2359" i="2"/>
  <c r="L2359" i="2"/>
  <c r="D2359" i="2"/>
  <c r="I2360" i="2"/>
  <c r="J2360" i="2"/>
  <c r="K2360" i="2"/>
  <c r="L2360" i="2"/>
  <c r="D2360" i="2"/>
  <c r="I1120" i="2"/>
  <c r="J1120" i="2"/>
  <c r="K1120" i="2"/>
  <c r="L1120" i="2"/>
  <c r="D1120" i="2"/>
  <c r="I1121" i="2"/>
  <c r="J1121" i="2"/>
  <c r="K1121" i="2"/>
  <c r="L1121" i="2"/>
  <c r="D1121" i="2"/>
  <c r="I2361" i="2"/>
  <c r="J2361" i="2"/>
  <c r="K2361" i="2"/>
  <c r="L2361" i="2"/>
  <c r="D2361" i="2"/>
  <c r="I2362" i="2"/>
  <c r="J2362" i="2"/>
  <c r="K2362" i="2"/>
  <c r="L2362" i="2"/>
  <c r="D2362" i="2"/>
  <c r="I2363" i="2"/>
  <c r="J2363" i="2"/>
  <c r="K2363" i="2"/>
  <c r="L2363" i="2"/>
  <c r="D2363" i="2"/>
  <c r="I1406" i="2"/>
  <c r="J1406" i="2"/>
  <c r="K1406" i="2"/>
  <c r="L1406" i="2"/>
  <c r="D1406" i="2"/>
  <c r="I2364" i="2"/>
  <c r="J2364" i="2"/>
  <c r="K2364" i="2"/>
  <c r="L2364" i="2"/>
  <c r="D2364" i="2"/>
  <c r="I2365" i="2"/>
  <c r="J2365" i="2"/>
  <c r="K2365" i="2"/>
  <c r="L2365" i="2"/>
  <c r="D2365" i="2"/>
  <c r="I2366" i="2"/>
  <c r="J2366" i="2"/>
  <c r="K2366" i="2"/>
  <c r="L2366" i="2"/>
  <c r="D2366" i="2"/>
  <c r="I2367" i="2"/>
  <c r="J2367" i="2"/>
  <c r="K2367" i="2"/>
  <c r="L2367" i="2"/>
  <c r="D2367" i="2"/>
  <c r="I2368" i="2"/>
  <c r="J2368" i="2"/>
  <c r="K2368" i="2"/>
  <c r="L2368" i="2"/>
  <c r="D2368" i="2"/>
  <c r="I1407" i="2"/>
  <c r="J1407" i="2"/>
  <c r="K1407" i="2"/>
  <c r="L1407" i="2"/>
  <c r="D1407" i="2"/>
  <c r="I2369" i="2"/>
  <c r="J2369" i="2"/>
  <c r="K2369" i="2"/>
  <c r="L2369" i="2"/>
  <c r="D2369" i="2"/>
  <c r="I2370" i="2"/>
  <c r="J2370" i="2"/>
  <c r="K2370" i="2"/>
  <c r="L2370" i="2"/>
  <c r="D2370" i="2"/>
  <c r="I2371" i="2"/>
  <c r="J2371" i="2"/>
  <c r="K2371" i="2"/>
  <c r="L2371" i="2"/>
  <c r="D2371" i="2"/>
  <c r="I2372" i="2"/>
  <c r="J2372" i="2"/>
  <c r="K2372" i="2"/>
  <c r="L2372" i="2"/>
  <c r="D2372" i="2"/>
  <c r="I2373" i="2"/>
  <c r="J2373" i="2"/>
  <c r="K2373" i="2"/>
  <c r="L2373" i="2"/>
  <c r="D2373" i="2"/>
  <c r="I2374" i="2"/>
  <c r="J2374" i="2"/>
  <c r="K2374" i="2"/>
  <c r="L2374" i="2"/>
  <c r="D2374" i="2"/>
  <c r="I1408" i="2"/>
  <c r="J1408" i="2"/>
  <c r="K1408" i="2"/>
  <c r="L1408" i="2"/>
  <c r="D1408" i="2"/>
  <c r="I2995" i="2"/>
  <c r="J2995" i="2"/>
  <c r="K2995" i="2"/>
  <c r="L2995" i="2"/>
  <c r="D2995" i="2"/>
  <c r="I2996" i="2"/>
  <c r="J2996" i="2"/>
  <c r="K2996" i="2"/>
  <c r="L2996" i="2"/>
  <c r="D2996" i="2"/>
  <c r="I2997" i="2"/>
  <c r="J2997" i="2"/>
  <c r="K2997" i="2"/>
  <c r="L2997" i="2"/>
  <c r="D2997" i="2"/>
  <c r="I2998" i="2"/>
  <c r="J2998" i="2"/>
  <c r="K2998" i="2"/>
  <c r="L2998" i="2"/>
  <c r="D2998" i="2"/>
  <c r="I2999" i="2"/>
  <c r="J2999" i="2"/>
  <c r="K2999" i="2"/>
  <c r="L2999" i="2"/>
  <c r="D2999" i="2"/>
  <c r="I3000" i="2"/>
  <c r="J3000" i="2"/>
  <c r="K3000" i="2"/>
  <c r="L3000" i="2"/>
  <c r="D3000" i="2"/>
  <c r="I3001" i="2"/>
  <c r="J3001" i="2"/>
  <c r="K3001" i="2"/>
  <c r="L3001" i="2"/>
  <c r="D3001" i="2"/>
  <c r="I3002" i="2"/>
  <c r="J3002" i="2"/>
  <c r="K3002" i="2"/>
  <c r="L3002" i="2"/>
  <c r="D3002" i="2"/>
  <c r="I3003" i="2"/>
  <c r="J3003" i="2"/>
  <c r="K3003" i="2"/>
  <c r="L3003" i="2"/>
  <c r="D3003" i="2"/>
  <c r="I3004" i="2"/>
  <c r="J3004" i="2"/>
  <c r="K3004" i="2"/>
  <c r="L3004" i="2"/>
  <c r="D3004" i="2"/>
  <c r="I3005" i="2"/>
  <c r="J3005" i="2"/>
  <c r="K3005" i="2"/>
  <c r="L3005" i="2"/>
  <c r="D3005" i="2"/>
  <c r="I3006" i="2"/>
  <c r="J3006" i="2"/>
  <c r="K3006" i="2"/>
  <c r="L3006" i="2"/>
  <c r="D3006" i="2"/>
  <c r="I3007" i="2"/>
  <c r="J3007" i="2"/>
  <c r="K3007" i="2"/>
  <c r="L3007" i="2"/>
  <c r="D3007" i="2"/>
  <c r="I3008" i="2"/>
  <c r="J3008" i="2"/>
  <c r="K3008" i="2"/>
  <c r="L3008" i="2"/>
  <c r="D3008" i="2"/>
  <c r="I3009" i="2"/>
  <c r="J3009" i="2"/>
  <c r="K3009" i="2"/>
  <c r="L3009" i="2"/>
  <c r="D3009" i="2"/>
  <c r="I3010" i="2"/>
  <c r="J3010" i="2"/>
  <c r="K3010" i="2"/>
  <c r="L3010" i="2"/>
  <c r="D3010" i="2"/>
  <c r="I3011" i="2"/>
  <c r="J3011" i="2"/>
  <c r="K3011" i="2"/>
  <c r="L3011" i="2"/>
  <c r="D3011" i="2"/>
  <c r="I3012" i="2"/>
  <c r="J3012" i="2"/>
  <c r="K3012" i="2"/>
  <c r="L3012" i="2"/>
  <c r="D3012" i="2"/>
  <c r="I3013" i="2"/>
  <c r="J3013" i="2"/>
  <c r="K3013" i="2"/>
  <c r="L3013" i="2"/>
  <c r="D3013" i="2"/>
  <c r="I3014" i="2"/>
  <c r="J3014" i="2"/>
  <c r="K3014" i="2"/>
  <c r="L3014" i="2"/>
  <c r="D3014" i="2"/>
  <c r="I3015" i="2"/>
  <c r="J3015" i="2"/>
  <c r="K3015" i="2"/>
  <c r="L3015" i="2"/>
  <c r="D3015" i="2"/>
  <c r="I3016" i="2"/>
  <c r="J3016" i="2"/>
  <c r="K3016" i="2"/>
  <c r="L3016" i="2"/>
  <c r="D3016" i="2"/>
  <c r="I3017" i="2"/>
  <c r="J3017" i="2"/>
  <c r="K3017" i="2"/>
  <c r="L3017" i="2"/>
  <c r="D3017" i="2"/>
  <c r="I3018" i="2"/>
  <c r="J3018" i="2"/>
  <c r="K3018" i="2"/>
  <c r="L3018" i="2"/>
  <c r="D3018" i="2"/>
  <c r="I3019" i="2"/>
  <c r="J3019" i="2"/>
  <c r="K3019" i="2"/>
  <c r="L3019" i="2"/>
  <c r="D3019" i="2"/>
  <c r="I3020" i="2"/>
  <c r="J3020" i="2"/>
  <c r="K3020" i="2"/>
  <c r="L3020" i="2"/>
  <c r="D3020" i="2"/>
  <c r="I3021" i="2"/>
  <c r="J3021" i="2"/>
  <c r="K3021" i="2"/>
  <c r="L3021" i="2"/>
  <c r="D3021" i="2"/>
  <c r="I3022" i="2"/>
  <c r="J3022" i="2"/>
  <c r="K3022" i="2"/>
  <c r="L3022" i="2"/>
  <c r="D3022" i="2"/>
  <c r="I2375" i="2"/>
  <c r="J2375" i="2"/>
  <c r="K2375" i="2"/>
  <c r="L2375" i="2"/>
  <c r="D2375" i="2"/>
  <c r="I3023" i="2"/>
  <c r="J3023" i="2"/>
  <c r="K3023" i="2"/>
  <c r="L3023" i="2"/>
  <c r="D3023" i="2"/>
  <c r="I3024" i="2"/>
  <c r="J3024" i="2"/>
  <c r="K3024" i="2"/>
  <c r="L3024" i="2"/>
  <c r="D3024" i="2"/>
  <c r="I3025" i="2"/>
  <c r="J3025" i="2"/>
  <c r="K3025" i="2"/>
  <c r="L3025" i="2"/>
  <c r="D3025" i="2"/>
  <c r="I3026" i="2"/>
  <c r="J3026" i="2"/>
  <c r="K3026" i="2"/>
  <c r="L3026" i="2"/>
  <c r="D3026" i="2"/>
  <c r="I3027" i="2"/>
  <c r="J3027" i="2"/>
  <c r="K3027" i="2"/>
  <c r="L3027" i="2"/>
  <c r="D3027" i="2"/>
  <c r="I3028" i="2"/>
  <c r="J3028" i="2"/>
  <c r="K3028" i="2"/>
  <c r="L3028" i="2"/>
  <c r="D3028" i="2"/>
  <c r="I3029" i="2"/>
  <c r="J3029" i="2"/>
  <c r="K3029" i="2"/>
  <c r="L3029" i="2"/>
  <c r="D3029" i="2"/>
  <c r="I3030" i="2"/>
  <c r="J3030" i="2"/>
  <c r="K3030" i="2"/>
  <c r="L3030" i="2"/>
  <c r="D3030" i="2"/>
  <c r="I3031" i="2"/>
  <c r="J3031" i="2"/>
  <c r="K3031" i="2"/>
  <c r="L3031" i="2"/>
  <c r="D3031" i="2"/>
  <c r="I3032" i="2"/>
  <c r="J3032" i="2"/>
  <c r="K3032" i="2"/>
  <c r="L3032" i="2"/>
  <c r="D3032" i="2"/>
  <c r="I3033" i="2"/>
  <c r="J3033" i="2"/>
  <c r="K3033" i="2"/>
  <c r="L3033" i="2"/>
  <c r="D3033" i="2"/>
  <c r="I3034" i="2"/>
  <c r="J3034" i="2"/>
  <c r="K3034" i="2"/>
  <c r="L3034" i="2"/>
  <c r="D3034" i="2"/>
  <c r="I3035" i="2"/>
  <c r="J3035" i="2"/>
  <c r="K3035" i="2"/>
  <c r="L3035" i="2"/>
  <c r="D3035" i="2"/>
  <c r="I3036" i="2"/>
  <c r="J3036" i="2"/>
  <c r="K3036" i="2"/>
  <c r="L3036" i="2"/>
  <c r="D3036" i="2"/>
  <c r="I3037" i="2"/>
  <c r="J3037" i="2"/>
  <c r="K3037" i="2"/>
  <c r="L3037" i="2"/>
  <c r="D3037" i="2"/>
  <c r="I3038" i="2"/>
  <c r="J3038" i="2"/>
  <c r="K3038" i="2"/>
  <c r="L3038" i="2"/>
  <c r="D3038" i="2"/>
  <c r="I2376" i="2"/>
  <c r="J2376" i="2"/>
  <c r="K2376" i="2"/>
  <c r="L2376" i="2"/>
  <c r="D2376" i="2"/>
  <c r="I3039" i="2"/>
  <c r="J3039" i="2"/>
  <c r="K3039" i="2"/>
  <c r="L3039" i="2"/>
  <c r="D3039" i="2"/>
  <c r="I3040" i="2"/>
  <c r="J3040" i="2"/>
  <c r="K3040" i="2"/>
  <c r="L3040" i="2"/>
  <c r="D3040" i="2"/>
  <c r="I3041" i="2"/>
  <c r="J3041" i="2"/>
  <c r="K3041" i="2"/>
  <c r="L3041" i="2"/>
  <c r="D3041" i="2"/>
  <c r="I3042" i="2"/>
  <c r="J3042" i="2"/>
  <c r="K3042" i="2"/>
  <c r="L3042" i="2"/>
  <c r="D3042" i="2"/>
  <c r="I3043" i="2"/>
  <c r="J3043" i="2"/>
  <c r="K3043" i="2"/>
  <c r="L3043" i="2"/>
  <c r="D3043" i="2"/>
  <c r="I3044" i="2"/>
  <c r="J3044" i="2"/>
  <c r="K3044" i="2"/>
  <c r="L3044" i="2"/>
  <c r="D3044" i="2"/>
  <c r="I3045" i="2"/>
  <c r="J3045" i="2"/>
  <c r="K3045" i="2"/>
  <c r="L3045" i="2"/>
  <c r="D3045" i="2"/>
  <c r="I3046" i="2"/>
  <c r="J3046" i="2"/>
  <c r="K3046" i="2"/>
  <c r="L3046" i="2"/>
  <c r="D3046" i="2"/>
  <c r="I3047" i="2"/>
  <c r="J3047" i="2"/>
  <c r="K3047" i="2"/>
  <c r="L3047" i="2"/>
  <c r="D3047" i="2"/>
  <c r="I3048" i="2"/>
  <c r="J3048" i="2"/>
  <c r="K3048" i="2"/>
  <c r="L3048" i="2"/>
  <c r="D3048" i="2"/>
  <c r="I3049" i="2"/>
  <c r="J3049" i="2"/>
  <c r="K3049" i="2"/>
  <c r="L3049" i="2"/>
  <c r="D3049" i="2"/>
  <c r="I3050" i="2"/>
  <c r="J3050" i="2"/>
  <c r="K3050" i="2"/>
  <c r="L3050" i="2"/>
  <c r="D3050" i="2"/>
  <c r="I3051" i="2"/>
  <c r="J3051" i="2"/>
  <c r="K3051" i="2"/>
  <c r="L3051" i="2"/>
  <c r="D3051" i="2"/>
  <c r="I3052" i="2"/>
  <c r="J3052" i="2"/>
  <c r="K3052" i="2"/>
  <c r="L3052" i="2"/>
  <c r="D3052" i="2"/>
  <c r="I3053" i="2"/>
  <c r="J3053" i="2"/>
  <c r="K3053" i="2"/>
  <c r="L3053" i="2"/>
  <c r="D3053" i="2"/>
  <c r="I3054" i="2"/>
  <c r="J3054" i="2"/>
  <c r="K3054" i="2"/>
  <c r="L3054" i="2"/>
  <c r="D3054" i="2"/>
  <c r="I3055" i="2"/>
  <c r="J3055" i="2"/>
  <c r="K3055" i="2"/>
  <c r="L3055" i="2"/>
  <c r="D3055" i="2"/>
  <c r="I3056" i="2"/>
  <c r="J3056" i="2"/>
  <c r="K3056" i="2"/>
  <c r="L3056" i="2"/>
  <c r="D3056" i="2"/>
  <c r="I3057" i="2"/>
  <c r="J3057" i="2"/>
  <c r="K3057" i="2"/>
  <c r="L3057" i="2"/>
  <c r="D3057" i="2"/>
  <c r="I3058" i="2"/>
  <c r="J3058" i="2"/>
  <c r="K3058" i="2"/>
  <c r="L3058" i="2"/>
  <c r="D3058" i="2"/>
  <c r="I3059" i="2"/>
  <c r="J3059" i="2"/>
  <c r="K3059" i="2"/>
  <c r="L3059" i="2"/>
  <c r="D3059" i="2"/>
  <c r="I3060" i="2"/>
  <c r="J3060" i="2"/>
  <c r="K3060" i="2"/>
  <c r="L3060" i="2"/>
  <c r="D3060" i="2"/>
  <c r="I2377" i="2"/>
  <c r="J2377" i="2"/>
  <c r="K2377" i="2"/>
  <c r="L2377" i="2"/>
  <c r="D2377" i="2"/>
  <c r="I3061" i="2"/>
  <c r="J3061" i="2"/>
  <c r="K3061" i="2"/>
  <c r="L3061" i="2"/>
  <c r="D3061" i="2"/>
  <c r="I3062" i="2"/>
  <c r="J3062" i="2"/>
  <c r="K3062" i="2"/>
  <c r="L3062" i="2"/>
  <c r="D3062" i="2"/>
  <c r="I3063" i="2"/>
  <c r="J3063" i="2"/>
  <c r="K3063" i="2"/>
  <c r="L3063" i="2"/>
  <c r="D3063" i="2"/>
  <c r="I1122" i="2"/>
  <c r="J1122" i="2"/>
  <c r="K1122" i="2"/>
  <c r="L1122" i="2"/>
  <c r="D1122" i="2"/>
  <c r="I3064" i="2"/>
  <c r="J3064" i="2"/>
  <c r="K3064" i="2"/>
  <c r="L3064" i="2"/>
  <c r="D3064" i="2"/>
  <c r="I3065" i="2"/>
  <c r="J3065" i="2"/>
  <c r="K3065" i="2"/>
  <c r="L3065" i="2"/>
  <c r="D3065" i="2"/>
  <c r="I3066" i="2"/>
  <c r="J3066" i="2"/>
  <c r="K3066" i="2"/>
  <c r="L3066" i="2"/>
  <c r="D3066" i="2"/>
  <c r="I3067" i="2"/>
  <c r="J3067" i="2"/>
  <c r="K3067" i="2"/>
  <c r="L3067" i="2"/>
  <c r="D3067" i="2"/>
  <c r="I3068" i="2"/>
  <c r="J3068" i="2"/>
  <c r="K3068" i="2"/>
  <c r="L3068" i="2"/>
  <c r="D3068" i="2"/>
  <c r="I3069" i="2"/>
  <c r="J3069" i="2"/>
  <c r="K3069" i="2"/>
  <c r="L3069" i="2"/>
  <c r="D3069" i="2"/>
  <c r="I3070" i="2"/>
  <c r="J3070" i="2"/>
  <c r="K3070" i="2"/>
  <c r="L3070" i="2"/>
  <c r="D3070" i="2"/>
  <c r="I3071" i="2"/>
  <c r="J3071" i="2"/>
  <c r="K3071" i="2"/>
  <c r="L3071" i="2"/>
  <c r="D3071" i="2"/>
  <c r="I3072" i="2"/>
  <c r="J3072" i="2"/>
  <c r="K3072" i="2"/>
  <c r="L3072" i="2"/>
  <c r="D3072" i="2"/>
  <c r="I3073" i="2"/>
  <c r="J3073" i="2"/>
  <c r="K3073" i="2"/>
  <c r="L3073" i="2"/>
  <c r="D3073" i="2"/>
  <c r="I3074" i="2"/>
  <c r="J3074" i="2"/>
  <c r="K3074" i="2"/>
  <c r="L3074" i="2"/>
  <c r="D3074" i="2"/>
  <c r="I3075" i="2"/>
  <c r="J3075" i="2"/>
  <c r="K3075" i="2"/>
  <c r="L3075" i="2"/>
  <c r="D3075" i="2"/>
  <c r="I3076" i="2"/>
  <c r="J3076" i="2"/>
  <c r="K3076" i="2"/>
  <c r="L3076" i="2"/>
  <c r="D3076" i="2"/>
  <c r="I3077" i="2"/>
  <c r="J3077" i="2"/>
  <c r="K3077" i="2"/>
  <c r="L3077" i="2"/>
  <c r="D3077" i="2"/>
  <c r="I3078" i="2"/>
  <c r="J3078" i="2"/>
  <c r="K3078" i="2"/>
  <c r="L3078" i="2"/>
  <c r="D3078" i="2"/>
  <c r="I3079" i="2"/>
  <c r="J3079" i="2"/>
  <c r="K3079" i="2"/>
  <c r="L3079" i="2"/>
  <c r="D3079" i="2"/>
  <c r="I3080" i="2"/>
  <c r="J3080" i="2"/>
  <c r="K3080" i="2"/>
  <c r="L3080" i="2"/>
  <c r="D3080" i="2"/>
  <c r="I3081" i="2"/>
  <c r="J3081" i="2"/>
  <c r="K3081" i="2"/>
  <c r="L3081" i="2"/>
  <c r="D3081" i="2"/>
  <c r="I3082" i="2"/>
  <c r="J3082" i="2"/>
  <c r="K3082" i="2"/>
  <c r="L3082" i="2"/>
  <c r="D3082" i="2"/>
  <c r="I3083" i="2"/>
  <c r="J3083" i="2"/>
  <c r="K3083" i="2"/>
  <c r="L3083" i="2"/>
  <c r="D3083" i="2"/>
  <c r="I3084" i="2"/>
  <c r="J3084" i="2"/>
  <c r="K3084" i="2"/>
  <c r="L3084" i="2"/>
  <c r="D3084" i="2"/>
  <c r="I1123" i="2"/>
  <c r="J1123" i="2"/>
  <c r="K1123" i="2"/>
  <c r="L1123" i="2"/>
  <c r="D1123" i="2"/>
  <c r="I3085" i="2"/>
  <c r="J3085" i="2"/>
  <c r="K3085" i="2"/>
  <c r="L3085" i="2"/>
  <c r="D3085" i="2"/>
  <c r="I3086" i="2"/>
  <c r="J3086" i="2"/>
  <c r="K3086" i="2"/>
  <c r="L3086" i="2"/>
  <c r="D3086" i="2"/>
  <c r="I3087" i="2"/>
  <c r="J3087" i="2"/>
  <c r="K3087" i="2"/>
  <c r="L3087" i="2"/>
  <c r="D3087" i="2"/>
  <c r="I3088" i="2"/>
  <c r="J3088" i="2"/>
  <c r="K3088" i="2"/>
  <c r="L3088" i="2"/>
  <c r="D3088" i="2"/>
  <c r="I3089" i="2"/>
  <c r="J3089" i="2"/>
  <c r="K3089" i="2"/>
  <c r="L3089" i="2"/>
  <c r="D3089" i="2"/>
  <c r="I3090" i="2"/>
  <c r="J3090" i="2"/>
  <c r="K3090" i="2"/>
  <c r="L3090" i="2"/>
  <c r="D3090" i="2"/>
  <c r="I3091" i="2"/>
  <c r="J3091" i="2"/>
  <c r="K3091" i="2"/>
  <c r="L3091" i="2"/>
  <c r="D3091" i="2"/>
  <c r="I3092" i="2"/>
  <c r="J3092" i="2"/>
  <c r="K3092" i="2"/>
  <c r="L3092" i="2"/>
  <c r="D3092" i="2"/>
  <c r="I3093" i="2"/>
  <c r="J3093" i="2"/>
  <c r="K3093" i="2"/>
  <c r="L3093" i="2"/>
  <c r="D3093" i="2"/>
  <c r="I3094" i="2"/>
  <c r="J3094" i="2"/>
  <c r="K3094" i="2"/>
  <c r="L3094" i="2"/>
  <c r="D3094" i="2"/>
  <c r="I3095" i="2"/>
  <c r="J3095" i="2"/>
  <c r="K3095" i="2"/>
  <c r="L3095" i="2"/>
  <c r="D3095" i="2"/>
  <c r="I3096" i="2"/>
  <c r="J3096" i="2"/>
  <c r="K3096" i="2"/>
  <c r="L3096" i="2"/>
  <c r="D3096" i="2"/>
  <c r="I3097" i="2"/>
  <c r="J3097" i="2"/>
  <c r="K3097" i="2"/>
  <c r="L3097" i="2"/>
  <c r="D3097" i="2"/>
  <c r="I3098" i="2"/>
  <c r="J3098" i="2"/>
  <c r="K3098" i="2"/>
  <c r="L3098" i="2"/>
  <c r="D3098" i="2"/>
  <c r="I3099" i="2"/>
  <c r="J3099" i="2"/>
  <c r="K3099" i="2"/>
  <c r="L3099" i="2"/>
  <c r="D3099" i="2"/>
  <c r="I3100" i="2"/>
  <c r="J3100" i="2"/>
  <c r="K3100" i="2"/>
  <c r="L3100" i="2"/>
  <c r="D3100" i="2"/>
  <c r="I3101" i="2"/>
  <c r="J3101" i="2"/>
  <c r="K3101" i="2"/>
  <c r="L3101" i="2"/>
  <c r="D3101" i="2"/>
  <c r="I3102" i="2"/>
  <c r="J3102" i="2"/>
  <c r="K3102" i="2"/>
  <c r="L3102" i="2"/>
  <c r="D3102" i="2"/>
  <c r="I3103" i="2"/>
  <c r="J3103" i="2"/>
  <c r="K3103" i="2"/>
  <c r="L3103" i="2"/>
  <c r="D3103" i="2"/>
  <c r="I3104" i="2"/>
  <c r="J3104" i="2"/>
  <c r="K3104" i="2"/>
  <c r="L3104" i="2"/>
  <c r="D3104" i="2"/>
  <c r="I3105" i="2"/>
  <c r="J3105" i="2"/>
  <c r="K3105" i="2"/>
  <c r="L3105" i="2"/>
  <c r="D3105" i="2"/>
  <c r="I3106" i="2"/>
  <c r="J3106" i="2"/>
  <c r="K3106" i="2"/>
  <c r="L3106" i="2"/>
  <c r="D3106" i="2"/>
  <c r="I1124" i="2"/>
  <c r="J1124" i="2"/>
  <c r="K1124" i="2"/>
  <c r="L1124" i="2"/>
  <c r="D1124" i="2"/>
  <c r="I3107" i="2"/>
  <c r="J3107" i="2"/>
  <c r="K3107" i="2"/>
  <c r="L3107" i="2"/>
  <c r="D3107" i="2"/>
  <c r="I3108" i="2"/>
  <c r="J3108" i="2"/>
  <c r="K3108" i="2"/>
  <c r="L3108" i="2"/>
  <c r="D3108" i="2"/>
  <c r="I3109" i="2"/>
  <c r="J3109" i="2"/>
  <c r="K3109" i="2"/>
  <c r="L3109" i="2"/>
  <c r="D3109" i="2"/>
  <c r="I3110" i="2"/>
  <c r="J3110" i="2"/>
  <c r="K3110" i="2"/>
  <c r="L3110" i="2"/>
  <c r="D3110" i="2"/>
  <c r="I3111" i="2"/>
  <c r="J3111" i="2"/>
  <c r="K3111" i="2"/>
  <c r="L3111" i="2"/>
  <c r="D3111" i="2"/>
  <c r="I3112" i="2"/>
  <c r="J3112" i="2"/>
  <c r="K3112" i="2"/>
  <c r="L3112" i="2"/>
  <c r="D3112" i="2"/>
  <c r="I3113" i="2"/>
  <c r="J3113" i="2"/>
  <c r="K3113" i="2"/>
  <c r="L3113" i="2"/>
  <c r="D3113" i="2"/>
  <c r="I3114" i="2"/>
  <c r="J3114" i="2"/>
  <c r="K3114" i="2"/>
  <c r="L3114" i="2"/>
  <c r="D3114" i="2"/>
  <c r="I2378" i="2"/>
  <c r="J2378" i="2"/>
  <c r="K2378" i="2"/>
  <c r="L2378" i="2"/>
  <c r="D2378" i="2"/>
  <c r="I3115" i="2"/>
  <c r="J3115" i="2"/>
  <c r="K3115" i="2"/>
  <c r="L3115" i="2"/>
  <c r="D3115" i="2"/>
  <c r="I3116" i="2"/>
  <c r="J3116" i="2"/>
  <c r="K3116" i="2"/>
  <c r="L3116" i="2"/>
  <c r="D3116" i="2"/>
  <c r="I3117" i="2"/>
  <c r="J3117" i="2"/>
  <c r="K3117" i="2"/>
  <c r="L3117" i="2"/>
  <c r="D3117" i="2"/>
  <c r="I3118" i="2"/>
  <c r="J3118" i="2"/>
  <c r="K3118" i="2"/>
  <c r="L3118" i="2"/>
  <c r="D3118" i="2"/>
  <c r="I3119" i="2"/>
  <c r="J3119" i="2"/>
  <c r="K3119" i="2"/>
  <c r="L3119" i="2"/>
  <c r="D3119" i="2"/>
  <c r="I3120" i="2"/>
  <c r="J3120" i="2"/>
  <c r="K3120" i="2"/>
  <c r="L3120" i="2"/>
  <c r="D3120" i="2"/>
  <c r="I2379" i="2"/>
  <c r="J2379" i="2"/>
  <c r="K2379" i="2"/>
  <c r="L2379" i="2"/>
  <c r="D2379" i="2"/>
  <c r="I2380" i="2"/>
  <c r="J2380" i="2"/>
  <c r="K2380" i="2"/>
  <c r="L2380" i="2"/>
  <c r="D2380" i="2"/>
  <c r="I3121" i="2"/>
  <c r="J3121" i="2"/>
  <c r="K3121" i="2"/>
  <c r="L3121" i="2"/>
  <c r="D3121" i="2"/>
  <c r="I3122" i="2"/>
  <c r="J3122" i="2"/>
  <c r="K3122" i="2"/>
  <c r="L3122" i="2"/>
  <c r="D3122" i="2"/>
  <c r="I3123" i="2"/>
  <c r="J3123" i="2"/>
  <c r="K3123" i="2"/>
  <c r="L3123" i="2"/>
  <c r="D3123" i="2"/>
  <c r="I3124" i="2"/>
  <c r="J3124" i="2"/>
  <c r="K3124" i="2"/>
  <c r="L3124" i="2"/>
  <c r="D3124" i="2"/>
  <c r="I3125" i="2"/>
  <c r="J3125" i="2"/>
  <c r="K3125" i="2"/>
  <c r="L3125" i="2"/>
  <c r="D3125" i="2"/>
  <c r="I3126" i="2"/>
  <c r="J3126" i="2"/>
  <c r="K3126" i="2"/>
  <c r="L3126" i="2"/>
  <c r="D3126" i="2"/>
  <c r="I3127" i="2"/>
  <c r="J3127" i="2"/>
  <c r="K3127" i="2"/>
  <c r="L3127" i="2"/>
  <c r="D3127" i="2"/>
  <c r="I3128" i="2"/>
  <c r="J3128" i="2"/>
  <c r="K3128" i="2"/>
  <c r="L3128" i="2"/>
  <c r="D3128" i="2"/>
  <c r="I3129" i="2"/>
  <c r="J3129" i="2"/>
  <c r="K3129" i="2"/>
  <c r="L3129" i="2"/>
  <c r="D3129" i="2"/>
  <c r="I3130" i="2"/>
  <c r="J3130" i="2"/>
  <c r="K3130" i="2"/>
  <c r="L3130" i="2"/>
  <c r="D3130" i="2"/>
  <c r="I3131" i="2"/>
  <c r="J3131" i="2"/>
  <c r="K3131" i="2"/>
  <c r="L3131" i="2"/>
  <c r="D3131" i="2"/>
  <c r="I3132" i="2"/>
  <c r="J3132" i="2"/>
  <c r="K3132" i="2"/>
  <c r="L3132" i="2"/>
  <c r="D3132" i="2"/>
  <c r="I3133" i="2"/>
  <c r="J3133" i="2"/>
  <c r="K3133" i="2"/>
  <c r="L3133" i="2"/>
  <c r="D3133" i="2"/>
  <c r="I3134" i="2"/>
  <c r="J3134" i="2"/>
  <c r="K3134" i="2"/>
  <c r="L3134" i="2"/>
  <c r="D3134" i="2"/>
  <c r="I3135" i="2"/>
  <c r="J3135" i="2"/>
  <c r="K3135" i="2"/>
  <c r="L3135" i="2"/>
  <c r="D3135" i="2"/>
  <c r="I3136" i="2"/>
  <c r="J3136" i="2"/>
  <c r="K3136" i="2"/>
  <c r="L3136" i="2"/>
  <c r="D3136" i="2"/>
  <c r="I3137" i="2"/>
  <c r="J3137" i="2"/>
  <c r="K3137" i="2"/>
  <c r="L3137" i="2"/>
  <c r="D3137" i="2"/>
  <c r="I3138" i="2"/>
  <c r="J3138" i="2"/>
  <c r="K3138" i="2"/>
  <c r="L3138" i="2"/>
  <c r="D3138" i="2"/>
  <c r="I3139" i="2"/>
  <c r="J3139" i="2"/>
  <c r="K3139" i="2"/>
  <c r="L3139" i="2"/>
  <c r="D3139" i="2"/>
  <c r="I3140" i="2"/>
  <c r="J3140" i="2"/>
  <c r="K3140" i="2"/>
  <c r="L3140" i="2"/>
  <c r="D3140" i="2"/>
  <c r="I3141" i="2"/>
  <c r="J3141" i="2"/>
  <c r="K3141" i="2"/>
  <c r="L3141" i="2"/>
  <c r="D3141" i="2"/>
  <c r="I3142" i="2"/>
  <c r="J3142" i="2"/>
  <c r="K3142" i="2"/>
  <c r="L3142" i="2"/>
  <c r="D3142" i="2"/>
  <c r="I1125" i="2"/>
  <c r="J1125" i="2"/>
  <c r="K1125" i="2"/>
  <c r="L1125" i="2"/>
  <c r="D1125" i="2"/>
  <c r="I3143" i="2"/>
  <c r="J3143" i="2"/>
  <c r="K3143" i="2"/>
  <c r="L3143" i="2"/>
  <c r="D3143" i="2"/>
  <c r="I3144" i="2"/>
  <c r="J3144" i="2"/>
  <c r="K3144" i="2"/>
  <c r="L3144" i="2"/>
  <c r="D3144" i="2"/>
  <c r="I3145" i="2"/>
  <c r="J3145" i="2"/>
  <c r="K3145" i="2"/>
  <c r="L3145" i="2"/>
  <c r="D3145" i="2"/>
  <c r="I3146" i="2"/>
  <c r="J3146" i="2"/>
  <c r="K3146" i="2"/>
  <c r="L3146" i="2"/>
  <c r="D3146" i="2"/>
  <c r="I3147" i="2"/>
  <c r="J3147" i="2"/>
  <c r="K3147" i="2"/>
  <c r="L3147" i="2"/>
  <c r="D3147" i="2"/>
  <c r="I3148" i="2"/>
  <c r="J3148" i="2"/>
  <c r="K3148" i="2"/>
  <c r="L3148" i="2"/>
  <c r="D3148" i="2"/>
  <c r="I3149" i="2"/>
  <c r="J3149" i="2"/>
  <c r="K3149" i="2"/>
  <c r="L3149" i="2"/>
  <c r="D3149" i="2"/>
  <c r="I3150" i="2"/>
  <c r="J3150" i="2"/>
  <c r="K3150" i="2"/>
  <c r="L3150" i="2"/>
  <c r="D3150" i="2"/>
  <c r="I3151" i="2"/>
  <c r="J3151" i="2"/>
  <c r="K3151" i="2"/>
  <c r="L3151" i="2"/>
  <c r="D3151" i="2"/>
  <c r="I1126" i="2"/>
  <c r="J1126" i="2"/>
  <c r="K1126" i="2"/>
  <c r="L1126" i="2"/>
  <c r="D1126" i="2"/>
  <c r="I3152" i="2"/>
  <c r="J3152" i="2"/>
  <c r="K3152" i="2"/>
  <c r="L3152" i="2"/>
  <c r="D3152" i="2"/>
  <c r="I3153" i="2"/>
  <c r="J3153" i="2"/>
  <c r="K3153" i="2"/>
  <c r="L3153" i="2"/>
  <c r="D3153" i="2"/>
  <c r="I3154" i="2"/>
  <c r="J3154" i="2"/>
  <c r="K3154" i="2"/>
  <c r="L3154" i="2"/>
  <c r="D3154" i="2"/>
  <c r="I3155" i="2"/>
  <c r="J3155" i="2"/>
  <c r="K3155" i="2"/>
  <c r="L3155" i="2"/>
  <c r="D3155" i="2"/>
  <c r="I3156" i="2"/>
  <c r="J3156" i="2"/>
  <c r="K3156" i="2"/>
  <c r="L3156" i="2"/>
  <c r="D3156" i="2"/>
  <c r="I1127" i="2"/>
  <c r="J1127" i="2"/>
  <c r="K1127" i="2"/>
  <c r="L1127" i="2"/>
  <c r="D1127" i="2"/>
  <c r="I3157" i="2"/>
  <c r="J3157" i="2"/>
  <c r="K3157" i="2"/>
  <c r="L3157" i="2"/>
  <c r="D3157" i="2"/>
  <c r="I3158" i="2"/>
  <c r="J3158" i="2"/>
  <c r="K3158" i="2"/>
  <c r="L3158" i="2"/>
  <c r="D3158" i="2"/>
  <c r="I3159" i="2"/>
  <c r="J3159" i="2"/>
  <c r="K3159" i="2"/>
  <c r="L3159" i="2"/>
  <c r="D3159" i="2"/>
  <c r="I3160" i="2"/>
  <c r="J3160" i="2"/>
  <c r="K3160" i="2"/>
  <c r="L3160" i="2"/>
  <c r="D3160" i="2"/>
  <c r="I3161" i="2"/>
  <c r="J3161" i="2"/>
  <c r="K3161" i="2"/>
  <c r="L3161" i="2"/>
  <c r="D3161" i="2"/>
  <c r="I1409" i="2"/>
  <c r="J1409" i="2"/>
  <c r="K1409" i="2"/>
  <c r="L1409" i="2"/>
  <c r="D1409" i="2"/>
  <c r="I3162" i="2"/>
  <c r="J3162" i="2"/>
  <c r="K3162" i="2"/>
  <c r="L3162" i="2"/>
  <c r="D3162" i="2"/>
  <c r="I3163" i="2"/>
  <c r="J3163" i="2"/>
  <c r="K3163" i="2"/>
  <c r="L3163" i="2"/>
  <c r="D3163" i="2"/>
  <c r="I3164" i="2"/>
  <c r="J3164" i="2"/>
  <c r="K3164" i="2"/>
  <c r="L3164" i="2"/>
  <c r="D3164" i="2"/>
  <c r="I3165" i="2"/>
  <c r="J3165" i="2"/>
  <c r="K3165" i="2"/>
  <c r="L3165" i="2"/>
  <c r="D3165" i="2"/>
  <c r="I3166" i="2"/>
  <c r="J3166" i="2"/>
  <c r="K3166" i="2"/>
  <c r="L3166" i="2"/>
  <c r="D3166" i="2"/>
  <c r="I1128" i="2"/>
  <c r="J1128" i="2"/>
  <c r="K1128" i="2"/>
  <c r="L1128" i="2"/>
  <c r="D1128" i="2"/>
  <c r="I3167" i="2"/>
  <c r="J3167" i="2"/>
  <c r="K3167" i="2"/>
  <c r="L3167" i="2"/>
  <c r="D3167" i="2"/>
  <c r="I3168" i="2"/>
  <c r="J3168" i="2"/>
  <c r="K3168" i="2"/>
  <c r="L3168" i="2"/>
  <c r="D3168" i="2"/>
  <c r="I3169" i="2"/>
  <c r="J3169" i="2"/>
  <c r="K3169" i="2"/>
  <c r="L3169" i="2"/>
  <c r="D3169" i="2"/>
  <c r="I3170" i="2"/>
  <c r="J3170" i="2"/>
  <c r="K3170" i="2"/>
  <c r="L3170" i="2"/>
  <c r="D3170" i="2"/>
  <c r="I3171" i="2"/>
  <c r="J3171" i="2"/>
  <c r="K3171" i="2"/>
  <c r="L3171" i="2"/>
  <c r="D3171" i="2"/>
  <c r="I3172" i="2"/>
  <c r="J3172" i="2"/>
  <c r="K3172" i="2"/>
  <c r="L3172" i="2"/>
  <c r="D3172" i="2"/>
  <c r="I3173" i="2"/>
  <c r="J3173" i="2"/>
  <c r="K3173" i="2"/>
  <c r="L3173" i="2"/>
  <c r="D3173" i="2"/>
  <c r="I3174" i="2"/>
  <c r="J3174" i="2"/>
  <c r="K3174" i="2"/>
  <c r="L3174" i="2"/>
  <c r="D3174" i="2"/>
  <c r="I3175" i="2"/>
  <c r="J3175" i="2"/>
  <c r="K3175" i="2"/>
  <c r="L3175" i="2"/>
  <c r="D3175" i="2"/>
  <c r="I3176" i="2"/>
  <c r="J3176" i="2"/>
  <c r="K3176" i="2"/>
  <c r="L3176" i="2"/>
  <c r="D3176" i="2"/>
  <c r="I3177" i="2"/>
  <c r="J3177" i="2"/>
  <c r="K3177" i="2"/>
  <c r="L3177" i="2"/>
  <c r="D3177" i="2"/>
  <c r="I3178" i="2"/>
  <c r="J3178" i="2"/>
  <c r="K3178" i="2"/>
  <c r="L3178" i="2"/>
  <c r="D3178" i="2"/>
  <c r="I3179" i="2"/>
  <c r="J3179" i="2"/>
  <c r="K3179" i="2"/>
  <c r="L3179" i="2"/>
  <c r="D3179" i="2"/>
  <c r="I1410" i="2"/>
  <c r="J1410" i="2"/>
  <c r="K1410" i="2"/>
  <c r="L1410" i="2"/>
  <c r="D1410" i="2"/>
  <c r="I1129" i="2"/>
  <c r="J1129" i="2"/>
  <c r="K1129" i="2"/>
  <c r="L1129" i="2"/>
  <c r="D1129" i="2"/>
  <c r="I3180" i="2"/>
  <c r="J3180" i="2"/>
  <c r="K3180" i="2"/>
  <c r="L3180" i="2"/>
  <c r="D3180" i="2"/>
  <c r="I3181" i="2"/>
  <c r="J3181" i="2"/>
  <c r="K3181" i="2"/>
  <c r="L3181" i="2"/>
  <c r="D3181" i="2"/>
  <c r="I3182" i="2"/>
  <c r="J3182" i="2"/>
  <c r="K3182" i="2"/>
  <c r="L3182" i="2"/>
  <c r="D3182" i="2"/>
  <c r="I3183" i="2"/>
  <c r="J3183" i="2"/>
  <c r="K3183" i="2"/>
  <c r="L3183" i="2"/>
  <c r="D3183" i="2"/>
  <c r="I3184" i="2"/>
  <c r="J3184" i="2"/>
  <c r="K3184" i="2"/>
  <c r="L3184" i="2"/>
  <c r="D3184" i="2"/>
  <c r="I3185" i="2"/>
  <c r="J3185" i="2"/>
  <c r="K3185" i="2"/>
  <c r="L3185" i="2"/>
  <c r="D3185" i="2"/>
  <c r="I3186" i="2"/>
  <c r="J3186" i="2"/>
  <c r="K3186" i="2"/>
  <c r="L3186" i="2"/>
  <c r="D3186" i="2"/>
  <c r="I3187" i="2"/>
  <c r="J3187" i="2"/>
  <c r="K3187" i="2"/>
  <c r="L3187" i="2"/>
  <c r="D3187" i="2"/>
  <c r="I3188" i="2"/>
  <c r="J3188" i="2"/>
  <c r="K3188" i="2"/>
  <c r="L3188" i="2"/>
  <c r="D3188" i="2"/>
  <c r="I3189" i="2"/>
  <c r="J3189" i="2"/>
  <c r="K3189" i="2"/>
  <c r="L3189" i="2"/>
  <c r="D3189" i="2"/>
  <c r="I3190" i="2"/>
  <c r="J3190" i="2"/>
  <c r="K3190" i="2"/>
  <c r="L3190" i="2"/>
  <c r="D3190" i="2"/>
  <c r="I1130" i="2"/>
  <c r="J1130" i="2"/>
  <c r="K1130" i="2"/>
  <c r="L1130" i="2"/>
  <c r="D1130" i="2"/>
  <c r="I3191" i="2"/>
  <c r="J3191" i="2"/>
  <c r="K3191" i="2"/>
  <c r="L3191" i="2"/>
  <c r="D3191" i="2"/>
  <c r="I3192" i="2"/>
  <c r="J3192" i="2"/>
  <c r="K3192" i="2"/>
  <c r="L3192" i="2"/>
  <c r="D3192" i="2"/>
  <c r="I3193" i="2"/>
  <c r="J3193" i="2"/>
  <c r="K3193" i="2"/>
  <c r="L3193" i="2"/>
  <c r="D3193" i="2"/>
  <c r="I3194" i="2"/>
  <c r="J3194" i="2"/>
  <c r="K3194" i="2"/>
  <c r="L3194" i="2"/>
  <c r="D3194" i="2"/>
  <c r="I3195" i="2"/>
  <c r="J3195" i="2"/>
  <c r="K3195" i="2"/>
  <c r="L3195" i="2"/>
  <c r="D3195" i="2"/>
  <c r="I3196" i="2"/>
  <c r="J3196" i="2"/>
  <c r="K3196" i="2"/>
  <c r="L3196" i="2"/>
  <c r="D3196" i="2"/>
  <c r="I1411" i="2"/>
  <c r="J1411" i="2"/>
  <c r="K1411" i="2"/>
  <c r="L1411" i="2"/>
  <c r="D1411" i="2"/>
  <c r="I1131" i="2"/>
  <c r="J1131" i="2"/>
  <c r="K1131" i="2"/>
  <c r="L1131" i="2"/>
  <c r="D1131" i="2"/>
  <c r="I3197" i="2"/>
  <c r="J3197" i="2"/>
  <c r="K3197" i="2"/>
  <c r="L3197" i="2"/>
  <c r="D3197" i="2"/>
  <c r="I2381" i="2"/>
  <c r="J2381" i="2"/>
  <c r="K2381" i="2"/>
  <c r="L2381" i="2"/>
  <c r="D2381" i="2"/>
  <c r="I3198" i="2"/>
  <c r="J3198" i="2"/>
  <c r="K3198" i="2"/>
  <c r="L3198" i="2"/>
  <c r="D3198" i="2"/>
  <c r="I1412" i="2"/>
  <c r="J1412" i="2"/>
  <c r="K1412" i="2"/>
  <c r="L1412" i="2"/>
  <c r="D1412" i="2"/>
  <c r="I3199" i="2"/>
  <c r="J3199" i="2"/>
  <c r="K3199" i="2"/>
  <c r="L3199" i="2"/>
  <c r="D3199" i="2"/>
  <c r="I3200" i="2"/>
  <c r="J3200" i="2"/>
  <c r="K3200" i="2"/>
  <c r="L3200" i="2"/>
  <c r="D3200" i="2"/>
  <c r="I3201" i="2"/>
  <c r="J3201" i="2"/>
  <c r="K3201" i="2"/>
  <c r="L3201" i="2"/>
  <c r="D3201" i="2"/>
  <c r="I3202" i="2"/>
  <c r="J3202" i="2"/>
  <c r="K3202" i="2"/>
  <c r="L3202" i="2"/>
  <c r="D3202" i="2"/>
  <c r="I3203" i="2"/>
  <c r="J3203" i="2"/>
  <c r="K3203" i="2"/>
  <c r="L3203" i="2"/>
  <c r="D3203" i="2"/>
  <c r="I3204" i="2"/>
  <c r="J3204" i="2"/>
  <c r="K3204" i="2"/>
  <c r="L3204" i="2"/>
  <c r="D3204" i="2"/>
  <c r="I3205" i="2"/>
  <c r="J3205" i="2"/>
  <c r="K3205" i="2"/>
  <c r="L3205" i="2"/>
  <c r="D3205" i="2"/>
  <c r="I3206" i="2"/>
  <c r="J3206" i="2"/>
  <c r="K3206" i="2"/>
  <c r="L3206" i="2"/>
  <c r="D3206" i="2"/>
  <c r="I1132" i="2"/>
  <c r="J1132" i="2"/>
  <c r="K1132" i="2"/>
  <c r="L1132" i="2"/>
  <c r="D1132" i="2"/>
  <c r="I3207" i="2"/>
  <c r="J3207" i="2"/>
  <c r="K3207" i="2"/>
  <c r="L3207" i="2"/>
  <c r="D3207" i="2"/>
  <c r="I3208" i="2"/>
  <c r="J3208" i="2"/>
  <c r="K3208" i="2"/>
  <c r="L3208" i="2"/>
  <c r="D3208" i="2"/>
  <c r="I3209" i="2"/>
  <c r="J3209" i="2"/>
  <c r="K3209" i="2"/>
  <c r="L3209" i="2"/>
  <c r="D3209" i="2"/>
  <c r="I3210" i="2"/>
  <c r="J3210" i="2"/>
  <c r="K3210" i="2"/>
  <c r="L3210" i="2"/>
  <c r="D3210" i="2"/>
  <c r="I3211" i="2"/>
  <c r="J3211" i="2"/>
  <c r="K3211" i="2"/>
  <c r="L3211" i="2"/>
  <c r="D3211" i="2"/>
  <c r="I3212" i="2"/>
  <c r="J3212" i="2"/>
  <c r="K3212" i="2"/>
  <c r="L3212" i="2"/>
  <c r="D3212" i="2"/>
  <c r="I3213" i="2"/>
  <c r="J3213" i="2"/>
  <c r="K3213" i="2"/>
  <c r="L3213" i="2"/>
  <c r="D3213" i="2"/>
  <c r="I3214" i="2"/>
  <c r="J3214" i="2"/>
  <c r="K3214" i="2"/>
  <c r="L3214" i="2"/>
  <c r="D3214" i="2"/>
  <c r="I3215" i="2"/>
  <c r="J3215" i="2"/>
  <c r="K3215" i="2"/>
  <c r="L3215" i="2"/>
  <c r="D3215" i="2"/>
  <c r="I3216" i="2"/>
  <c r="J3216" i="2"/>
  <c r="K3216" i="2"/>
  <c r="L3216" i="2"/>
  <c r="D3216" i="2"/>
  <c r="I3217" i="2"/>
  <c r="J3217" i="2"/>
  <c r="K3217" i="2"/>
  <c r="L3217" i="2"/>
  <c r="D3217" i="2"/>
  <c r="I3218" i="2"/>
  <c r="J3218" i="2"/>
  <c r="K3218" i="2"/>
  <c r="L3218" i="2"/>
  <c r="D3218" i="2"/>
  <c r="I1133" i="2"/>
  <c r="J1133" i="2"/>
  <c r="K1133" i="2"/>
  <c r="L1133" i="2"/>
  <c r="D1133" i="2"/>
  <c r="I3219" i="2"/>
  <c r="J3219" i="2"/>
  <c r="K3219" i="2"/>
  <c r="L3219" i="2"/>
  <c r="D3219" i="2"/>
  <c r="I3220" i="2"/>
  <c r="J3220" i="2"/>
  <c r="K3220" i="2"/>
  <c r="L3220" i="2"/>
  <c r="D3220" i="2"/>
  <c r="I3221" i="2"/>
  <c r="J3221" i="2"/>
  <c r="K3221" i="2"/>
  <c r="L3221" i="2"/>
  <c r="D3221" i="2"/>
  <c r="I1134" i="2"/>
  <c r="J1134" i="2"/>
  <c r="K1134" i="2"/>
  <c r="L1134" i="2"/>
  <c r="D1134" i="2"/>
  <c r="I3222" i="2"/>
  <c r="J3222" i="2"/>
  <c r="K3222" i="2"/>
  <c r="L3222" i="2"/>
  <c r="D3222" i="2"/>
  <c r="I3223" i="2"/>
  <c r="J3223" i="2"/>
  <c r="K3223" i="2"/>
  <c r="L3223" i="2"/>
  <c r="D3223" i="2"/>
  <c r="I3224" i="2"/>
  <c r="J3224" i="2"/>
  <c r="K3224" i="2"/>
  <c r="L3224" i="2"/>
  <c r="D3224" i="2"/>
  <c r="I3225" i="2"/>
  <c r="J3225" i="2"/>
  <c r="K3225" i="2"/>
  <c r="L3225" i="2"/>
  <c r="D3225" i="2"/>
  <c r="I3226" i="2"/>
  <c r="J3226" i="2"/>
  <c r="K3226" i="2"/>
  <c r="L3226" i="2"/>
  <c r="D3226" i="2"/>
  <c r="I3227" i="2"/>
  <c r="J3227" i="2"/>
  <c r="K3227" i="2"/>
  <c r="L3227" i="2"/>
  <c r="D3227" i="2"/>
  <c r="I1135" i="2"/>
  <c r="J1135" i="2"/>
  <c r="K1135" i="2"/>
  <c r="L1135" i="2"/>
  <c r="D1135" i="2"/>
  <c r="I3228" i="2"/>
  <c r="J3228" i="2"/>
  <c r="K3228" i="2"/>
  <c r="L3228" i="2"/>
  <c r="D3228" i="2"/>
  <c r="I3229" i="2"/>
  <c r="J3229" i="2"/>
  <c r="K3229" i="2"/>
  <c r="L3229" i="2"/>
  <c r="D3229" i="2"/>
  <c r="I3230" i="2"/>
  <c r="J3230" i="2"/>
  <c r="K3230" i="2"/>
  <c r="L3230" i="2"/>
  <c r="D3230" i="2"/>
  <c r="I3231" i="2"/>
  <c r="J3231" i="2"/>
  <c r="K3231" i="2"/>
  <c r="L3231" i="2"/>
  <c r="D3231" i="2"/>
  <c r="I3232" i="2"/>
  <c r="J3232" i="2"/>
  <c r="K3232" i="2"/>
  <c r="L3232" i="2"/>
  <c r="D3232" i="2"/>
  <c r="I3233" i="2"/>
  <c r="J3233" i="2"/>
  <c r="K3233" i="2"/>
  <c r="L3233" i="2"/>
  <c r="D3233" i="2"/>
  <c r="I2382" i="2"/>
  <c r="J2382" i="2"/>
  <c r="K2382" i="2"/>
  <c r="L2382" i="2"/>
  <c r="D2382" i="2"/>
  <c r="I3234" i="2"/>
  <c r="J3234" i="2"/>
  <c r="K3234" i="2"/>
  <c r="L3234" i="2"/>
  <c r="D3234" i="2"/>
  <c r="I3235" i="2"/>
  <c r="J3235" i="2"/>
  <c r="K3235" i="2"/>
  <c r="L3235" i="2"/>
  <c r="D3235" i="2"/>
  <c r="I3236" i="2"/>
  <c r="J3236" i="2"/>
  <c r="K3236" i="2"/>
  <c r="L3236" i="2"/>
  <c r="D3236" i="2"/>
  <c r="I3237" i="2"/>
  <c r="J3237" i="2"/>
  <c r="K3237" i="2"/>
  <c r="L3237" i="2"/>
  <c r="D3237" i="2"/>
  <c r="I1413" i="2"/>
  <c r="J1413" i="2"/>
  <c r="K1413" i="2"/>
  <c r="L1413" i="2"/>
  <c r="D1413" i="2"/>
  <c r="I1414" i="2"/>
  <c r="J1414" i="2"/>
  <c r="K1414" i="2"/>
  <c r="L1414" i="2"/>
  <c r="D1414" i="2"/>
  <c r="I1415" i="2"/>
  <c r="J1415" i="2"/>
  <c r="K1415" i="2"/>
  <c r="L1415" i="2"/>
  <c r="D1415" i="2"/>
  <c r="I1416" i="2"/>
  <c r="J1416" i="2"/>
  <c r="K1416" i="2"/>
  <c r="L1416" i="2"/>
  <c r="D1416" i="2"/>
  <c r="I1417" i="2"/>
  <c r="J1417" i="2"/>
  <c r="K1417" i="2"/>
  <c r="L1417" i="2"/>
  <c r="D1417" i="2"/>
  <c r="I1418" i="2"/>
  <c r="J1418" i="2"/>
  <c r="K1418" i="2"/>
  <c r="L1418" i="2"/>
  <c r="D1418" i="2"/>
  <c r="I1419" i="2"/>
  <c r="J1419" i="2"/>
  <c r="K1419" i="2"/>
  <c r="L1419" i="2"/>
  <c r="D1419" i="2"/>
  <c r="I1420" i="2"/>
  <c r="J1420" i="2"/>
  <c r="K1420" i="2"/>
  <c r="L1420" i="2"/>
  <c r="D1420" i="2"/>
  <c r="I1421" i="2"/>
  <c r="J1421" i="2"/>
  <c r="K1421" i="2"/>
  <c r="L1421" i="2"/>
  <c r="D1421" i="2"/>
  <c r="I1422" i="2"/>
  <c r="J1422" i="2"/>
  <c r="K1422" i="2"/>
  <c r="L1422" i="2"/>
  <c r="D1422" i="2"/>
  <c r="I1423" i="2"/>
  <c r="J1423" i="2"/>
  <c r="K1423" i="2"/>
  <c r="L1423" i="2"/>
  <c r="D1423" i="2"/>
  <c r="I1424" i="2"/>
  <c r="J1424" i="2"/>
  <c r="K1424" i="2"/>
  <c r="L1424" i="2"/>
  <c r="D1424" i="2"/>
  <c r="I1425" i="2"/>
  <c r="J1425" i="2"/>
  <c r="K1425" i="2"/>
  <c r="L1425" i="2"/>
  <c r="D1425" i="2"/>
  <c r="I1426" i="2"/>
  <c r="J1426" i="2"/>
  <c r="K1426" i="2"/>
  <c r="L1426" i="2"/>
  <c r="D1426" i="2"/>
  <c r="I1427" i="2"/>
  <c r="J1427" i="2"/>
  <c r="K1427" i="2"/>
  <c r="L1427" i="2"/>
  <c r="D1427" i="2"/>
  <c r="I1428" i="2"/>
  <c r="J1428" i="2"/>
  <c r="K1428" i="2"/>
  <c r="L1428" i="2"/>
  <c r="D1428" i="2"/>
  <c r="I1429" i="2"/>
  <c r="J1429" i="2"/>
  <c r="K1429" i="2"/>
  <c r="L1429" i="2"/>
  <c r="D1429" i="2"/>
  <c r="I1430" i="2"/>
  <c r="J1430" i="2"/>
  <c r="K1430" i="2"/>
  <c r="L1430" i="2"/>
  <c r="D1430" i="2"/>
  <c r="I1431" i="2"/>
  <c r="J1431" i="2"/>
  <c r="K1431" i="2"/>
  <c r="L1431" i="2"/>
  <c r="D1431" i="2"/>
  <c r="I1432" i="2"/>
  <c r="J1432" i="2"/>
  <c r="K1432" i="2"/>
  <c r="L1432" i="2"/>
  <c r="D1432" i="2"/>
  <c r="I1433" i="2"/>
  <c r="J1433" i="2"/>
  <c r="K1433" i="2"/>
  <c r="L1433" i="2"/>
  <c r="D1433" i="2"/>
  <c r="I1434" i="2"/>
  <c r="J1434" i="2"/>
  <c r="K1434" i="2"/>
  <c r="L1434" i="2"/>
  <c r="D1434" i="2"/>
  <c r="I1435" i="2"/>
  <c r="J1435" i="2"/>
  <c r="K1435" i="2"/>
  <c r="L1435" i="2"/>
  <c r="D1435" i="2"/>
  <c r="I1436" i="2"/>
  <c r="J1436" i="2"/>
  <c r="K1436" i="2"/>
  <c r="L1436" i="2"/>
  <c r="D1436" i="2"/>
  <c r="I1437" i="2"/>
  <c r="J1437" i="2"/>
  <c r="K1437" i="2"/>
  <c r="L1437" i="2"/>
  <c r="D1437" i="2"/>
  <c r="I1438" i="2"/>
  <c r="J1438" i="2"/>
  <c r="K1438" i="2"/>
  <c r="L1438" i="2"/>
  <c r="D1438" i="2"/>
  <c r="I1439" i="2"/>
  <c r="J1439" i="2"/>
  <c r="K1439" i="2"/>
  <c r="L1439" i="2"/>
  <c r="D1439" i="2"/>
  <c r="I1440" i="2"/>
  <c r="J1440" i="2"/>
  <c r="K1440" i="2"/>
  <c r="L1440" i="2"/>
  <c r="D1440" i="2"/>
  <c r="I1441" i="2"/>
  <c r="J1441" i="2"/>
  <c r="K1441" i="2"/>
  <c r="L1441" i="2"/>
  <c r="D1441" i="2"/>
  <c r="I1442" i="2"/>
  <c r="J1442" i="2"/>
  <c r="K1442" i="2"/>
  <c r="L1442" i="2"/>
  <c r="D1442" i="2"/>
  <c r="I1443" i="2"/>
  <c r="J1443" i="2"/>
  <c r="K1443" i="2"/>
  <c r="L1443" i="2"/>
  <c r="D1443" i="2"/>
  <c r="I1444" i="2"/>
  <c r="J1444" i="2"/>
  <c r="K1444" i="2"/>
  <c r="L1444" i="2"/>
  <c r="D1444" i="2"/>
  <c r="I1445" i="2"/>
  <c r="J1445" i="2"/>
  <c r="K1445" i="2"/>
  <c r="L1445" i="2"/>
  <c r="D1445" i="2"/>
  <c r="I1446" i="2"/>
  <c r="J1446" i="2"/>
  <c r="K1446" i="2"/>
  <c r="L1446" i="2"/>
  <c r="D1446" i="2"/>
  <c r="I1447" i="2"/>
  <c r="J1447" i="2"/>
  <c r="K1447" i="2"/>
  <c r="L1447" i="2"/>
  <c r="D1447" i="2"/>
  <c r="I1448" i="2"/>
  <c r="J1448" i="2"/>
  <c r="K1448" i="2"/>
  <c r="L1448" i="2"/>
  <c r="D1448" i="2"/>
  <c r="I1449" i="2"/>
  <c r="J1449" i="2"/>
  <c r="K1449" i="2"/>
  <c r="L1449" i="2"/>
  <c r="D1449" i="2"/>
  <c r="I1450" i="2"/>
  <c r="J1450" i="2"/>
  <c r="K1450" i="2"/>
  <c r="L1450" i="2"/>
  <c r="D1450" i="2"/>
  <c r="I1451" i="2"/>
  <c r="J1451" i="2"/>
  <c r="K1451" i="2"/>
  <c r="L1451" i="2"/>
  <c r="D1451" i="2"/>
  <c r="I1452" i="2"/>
  <c r="J1452" i="2"/>
  <c r="K1452" i="2"/>
  <c r="L1452" i="2"/>
  <c r="D1452" i="2"/>
  <c r="I1453" i="2"/>
  <c r="J1453" i="2"/>
  <c r="K1453" i="2"/>
  <c r="L1453" i="2"/>
  <c r="D1453" i="2"/>
  <c r="I1454" i="2"/>
  <c r="J1454" i="2"/>
  <c r="K1454" i="2"/>
  <c r="L1454" i="2"/>
  <c r="D1454" i="2"/>
  <c r="I1455" i="2"/>
  <c r="J1455" i="2"/>
  <c r="K1455" i="2"/>
  <c r="L1455" i="2"/>
  <c r="D1455" i="2"/>
  <c r="I1456" i="2"/>
  <c r="J1456" i="2"/>
  <c r="K1456" i="2"/>
  <c r="L1456" i="2"/>
  <c r="D1456" i="2"/>
  <c r="I1457" i="2"/>
  <c r="J1457" i="2"/>
  <c r="K1457" i="2"/>
  <c r="L1457" i="2"/>
  <c r="D1457" i="2"/>
  <c r="I1458" i="2"/>
  <c r="J1458" i="2"/>
  <c r="K1458" i="2"/>
  <c r="L1458" i="2"/>
  <c r="D1458" i="2"/>
  <c r="I1459" i="2"/>
  <c r="J1459" i="2"/>
  <c r="K1459" i="2"/>
  <c r="L1459" i="2"/>
  <c r="D1459" i="2"/>
  <c r="I1460" i="2"/>
  <c r="J1460" i="2"/>
  <c r="K1460" i="2"/>
  <c r="L1460" i="2"/>
  <c r="D1460" i="2"/>
  <c r="I1461" i="2"/>
  <c r="J1461" i="2"/>
  <c r="K1461" i="2"/>
  <c r="L1461" i="2"/>
  <c r="D1461" i="2"/>
  <c r="I1462" i="2"/>
  <c r="J1462" i="2"/>
  <c r="K1462" i="2"/>
  <c r="L1462" i="2"/>
  <c r="D1462" i="2"/>
  <c r="I1463" i="2"/>
  <c r="J1463" i="2"/>
  <c r="K1463" i="2"/>
  <c r="L1463" i="2"/>
  <c r="D1463" i="2"/>
  <c r="I1464" i="2"/>
  <c r="J1464" i="2"/>
  <c r="K1464" i="2"/>
  <c r="L1464" i="2"/>
  <c r="D1464" i="2"/>
  <c r="I1465" i="2"/>
  <c r="J1465" i="2"/>
  <c r="K1465" i="2"/>
  <c r="L1465" i="2"/>
  <c r="D1465" i="2"/>
  <c r="I1466" i="2"/>
  <c r="J1466" i="2"/>
  <c r="K1466" i="2"/>
  <c r="L1466" i="2"/>
  <c r="D1466" i="2"/>
  <c r="I1467" i="2"/>
  <c r="J1467" i="2"/>
  <c r="K1467" i="2"/>
  <c r="L1467" i="2"/>
  <c r="D1467" i="2"/>
  <c r="I1468" i="2"/>
  <c r="J1468" i="2"/>
  <c r="K1468" i="2"/>
  <c r="L1468" i="2"/>
  <c r="D1468" i="2"/>
  <c r="I1469" i="2"/>
  <c r="J1469" i="2"/>
  <c r="K1469" i="2"/>
  <c r="L1469" i="2"/>
  <c r="D1469" i="2"/>
  <c r="I1470" i="2"/>
  <c r="J1470" i="2"/>
  <c r="K1470" i="2"/>
  <c r="L1470" i="2"/>
  <c r="D1470" i="2"/>
  <c r="I1471" i="2"/>
  <c r="J1471" i="2"/>
  <c r="K1471" i="2"/>
  <c r="L1471" i="2"/>
  <c r="D1471" i="2"/>
  <c r="I1472" i="2"/>
  <c r="J1472" i="2"/>
  <c r="K1472" i="2"/>
  <c r="L1472" i="2"/>
  <c r="D1472" i="2"/>
  <c r="I1473" i="2"/>
  <c r="J1473" i="2"/>
  <c r="K1473" i="2"/>
  <c r="L1473" i="2"/>
  <c r="D1473" i="2"/>
  <c r="I1474" i="2"/>
  <c r="J1474" i="2"/>
  <c r="K1474" i="2"/>
  <c r="L1474" i="2"/>
  <c r="D1474" i="2"/>
  <c r="I1475" i="2"/>
  <c r="J1475" i="2"/>
  <c r="K1475" i="2"/>
  <c r="L1475" i="2"/>
  <c r="D1475" i="2"/>
  <c r="I1476" i="2"/>
  <c r="J1476" i="2"/>
  <c r="K1476" i="2"/>
  <c r="L1476" i="2"/>
  <c r="D1476" i="2"/>
  <c r="I1477" i="2"/>
  <c r="J1477" i="2"/>
  <c r="K1477" i="2"/>
  <c r="L1477" i="2"/>
  <c r="D1477" i="2"/>
  <c r="I1478" i="2"/>
  <c r="J1478" i="2"/>
  <c r="K1478" i="2"/>
  <c r="L1478" i="2"/>
  <c r="D1478" i="2"/>
  <c r="I1479" i="2"/>
  <c r="J1479" i="2"/>
  <c r="K1479" i="2"/>
  <c r="L1479" i="2"/>
  <c r="D1479" i="2"/>
  <c r="I1480" i="2"/>
  <c r="J1480" i="2"/>
  <c r="K1480" i="2"/>
  <c r="L1480" i="2"/>
  <c r="D1480" i="2"/>
  <c r="I1481" i="2"/>
  <c r="J1481" i="2"/>
  <c r="K1481" i="2"/>
  <c r="L1481" i="2"/>
  <c r="D1481" i="2"/>
  <c r="I1482" i="2"/>
  <c r="J1482" i="2"/>
  <c r="K1482" i="2"/>
  <c r="L1482" i="2"/>
  <c r="D1482" i="2"/>
  <c r="I1483" i="2"/>
  <c r="J1483" i="2"/>
  <c r="K1483" i="2"/>
  <c r="L1483" i="2"/>
  <c r="D1483" i="2"/>
  <c r="I1484" i="2"/>
  <c r="J1484" i="2"/>
  <c r="K1484" i="2"/>
  <c r="L1484" i="2"/>
  <c r="D1484" i="2"/>
  <c r="I1485" i="2"/>
  <c r="J1485" i="2"/>
  <c r="K1485" i="2"/>
  <c r="L1485" i="2"/>
  <c r="D1485" i="2"/>
  <c r="I1486" i="2"/>
  <c r="J1486" i="2"/>
  <c r="K1486" i="2"/>
  <c r="L1486" i="2"/>
  <c r="D1486" i="2"/>
  <c r="I1487" i="2"/>
  <c r="J1487" i="2"/>
  <c r="K1487" i="2"/>
  <c r="L1487" i="2"/>
  <c r="D1487" i="2"/>
  <c r="I1488" i="2"/>
  <c r="J1488" i="2"/>
  <c r="K1488" i="2"/>
  <c r="L1488" i="2"/>
  <c r="D1488" i="2"/>
  <c r="I1489" i="2"/>
  <c r="J1489" i="2"/>
  <c r="K1489" i="2"/>
  <c r="L1489" i="2"/>
  <c r="D1489" i="2"/>
  <c r="I1490" i="2"/>
  <c r="J1490" i="2"/>
  <c r="K1490" i="2"/>
  <c r="L1490" i="2"/>
  <c r="D1490" i="2"/>
  <c r="I1491" i="2"/>
  <c r="J1491" i="2"/>
  <c r="K1491" i="2"/>
  <c r="L1491" i="2"/>
  <c r="D1491" i="2"/>
  <c r="I1492" i="2"/>
  <c r="J1492" i="2"/>
  <c r="K1492" i="2"/>
  <c r="L1492" i="2"/>
  <c r="D1492" i="2"/>
  <c r="I1493" i="2"/>
  <c r="J1493" i="2"/>
  <c r="K1493" i="2"/>
  <c r="L1493" i="2"/>
  <c r="D1493" i="2"/>
  <c r="I1494" i="2"/>
  <c r="J1494" i="2"/>
  <c r="K1494" i="2"/>
  <c r="L1494" i="2"/>
  <c r="D1494" i="2"/>
  <c r="I1495" i="2"/>
  <c r="J1495" i="2"/>
  <c r="K1495" i="2"/>
  <c r="L1495" i="2"/>
  <c r="D1495" i="2"/>
  <c r="I1496" i="2"/>
  <c r="J1496" i="2"/>
  <c r="K1496" i="2"/>
  <c r="L1496" i="2"/>
  <c r="D1496" i="2"/>
  <c r="I1497" i="2"/>
  <c r="J1497" i="2"/>
  <c r="K1497" i="2"/>
  <c r="L1497" i="2"/>
  <c r="D1497" i="2"/>
  <c r="I1498" i="2"/>
  <c r="J1498" i="2"/>
  <c r="K1498" i="2"/>
  <c r="L1498" i="2"/>
  <c r="D1498" i="2"/>
  <c r="I1499" i="2"/>
  <c r="J1499" i="2"/>
  <c r="K1499" i="2"/>
  <c r="L1499" i="2"/>
  <c r="D1499" i="2"/>
  <c r="I1500" i="2"/>
  <c r="J1500" i="2"/>
  <c r="K1500" i="2"/>
  <c r="L1500" i="2"/>
  <c r="D1500" i="2"/>
  <c r="I1501" i="2"/>
  <c r="J1501" i="2"/>
  <c r="K1501" i="2"/>
  <c r="L1501" i="2"/>
  <c r="D1501" i="2"/>
  <c r="I1502" i="2"/>
  <c r="J1502" i="2"/>
  <c r="K1502" i="2"/>
  <c r="L1502" i="2"/>
  <c r="D1502" i="2"/>
  <c r="I1503" i="2"/>
  <c r="J1503" i="2"/>
  <c r="K1503" i="2"/>
  <c r="L1503" i="2"/>
  <c r="D1503" i="2"/>
  <c r="I1504" i="2"/>
  <c r="J1504" i="2"/>
  <c r="K1504" i="2"/>
  <c r="L1504" i="2"/>
  <c r="D1504" i="2"/>
  <c r="I1505" i="2"/>
  <c r="J1505" i="2"/>
  <c r="K1505" i="2"/>
  <c r="L1505" i="2"/>
  <c r="D1505" i="2"/>
  <c r="I1506" i="2"/>
  <c r="J1506" i="2"/>
  <c r="K1506" i="2"/>
  <c r="L1506" i="2"/>
  <c r="D1506" i="2"/>
  <c r="I1507" i="2"/>
  <c r="J1507" i="2"/>
  <c r="K1507" i="2"/>
  <c r="L1507" i="2"/>
  <c r="D1507" i="2"/>
  <c r="I1508" i="2"/>
  <c r="J1508" i="2"/>
  <c r="K1508" i="2"/>
  <c r="L1508" i="2"/>
  <c r="D1508" i="2"/>
  <c r="I1509" i="2"/>
  <c r="J1509" i="2"/>
  <c r="K1509" i="2"/>
  <c r="L1509" i="2"/>
  <c r="D1509" i="2"/>
  <c r="I1510" i="2"/>
  <c r="J1510" i="2"/>
  <c r="K1510" i="2"/>
  <c r="L1510" i="2"/>
  <c r="D1510" i="2"/>
  <c r="I1511" i="2"/>
  <c r="J1511" i="2"/>
  <c r="K1511" i="2"/>
  <c r="L1511" i="2"/>
  <c r="D1511" i="2"/>
  <c r="I1512" i="2"/>
  <c r="J1512" i="2"/>
  <c r="K1512" i="2"/>
  <c r="L1512" i="2"/>
  <c r="D1512" i="2"/>
  <c r="I1513" i="2"/>
  <c r="J1513" i="2"/>
  <c r="K1513" i="2"/>
  <c r="L1513" i="2"/>
  <c r="D1513" i="2"/>
  <c r="I1514" i="2"/>
  <c r="J1514" i="2"/>
  <c r="K1514" i="2"/>
  <c r="L1514" i="2"/>
  <c r="D1514" i="2"/>
  <c r="I1515" i="2"/>
  <c r="J1515" i="2"/>
  <c r="K1515" i="2"/>
  <c r="L1515" i="2"/>
  <c r="D1515" i="2"/>
  <c r="I1516" i="2"/>
  <c r="J1516" i="2"/>
  <c r="K1516" i="2"/>
  <c r="L1516" i="2"/>
  <c r="D1516" i="2"/>
  <c r="I1517" i="2"/>
  <c r="J1517" i="2"/>
  <c r="K1517" i="2"/>
  <c r="L1517" i="2"/>
  <c r="D1517" i="2"/>
  <c r="I1518" i="2"/>
  <c r="J1518" i="2"/>
  <c r="K1518" i="2"/>
  <c r="L1518" i="2"/>
  <c r="D1518" i="2"/>
  <c r="I1519" i="2"/>
  <c r="J1519" i="2"/>
  <c r="K1519" i="2"/>
  <c r="L1519" i="2"/>
  <c r="D1519" i="2"/>
  <c r="I1520" i="2"/>
  <c r="J1520" i="2"/>
  <c r="K1520" i="2"/>
  <c r="L1520" i="2"/>
  <c r="D1520" i="2"/>
  <c r="I1521" i="2"/>
  <c r="J1521" i="2"/>
  <c r="K1521" i="2"/>
  <c r="L1521" i="2"/>
  <c r="D1521" i="2"/>
  <c r="I1522" i="2"/>
  <c r="J1522" i="2"/>
  <c r="K1522" i="2"/>
  <c r="L1522" i="2"/>
  <c r="D1522" i="2"/>
  <c r="I1523" i="2"/>
  <c r="J1523" i="2"/>
  <c r="K1523" i="2"/>
  <c r="L1523" i="2"/>
  <c r="D1523" i="2"/>
  <c r="I1524" i="2"/>
  <c r="J1524" i="2"/>
  <c r="K1524" i="2"/>
  <c r="L1524" i="2"/>
  <c r="D1524" i="2"/>
  <c r="I1525" i="2"/>
  <c r="J1525" i="2"/>
  <c r="K1525" i="2"/>
  <c r="L1525" i="2"/>
  <c r="D1525" i="2"/>
  <c r="I1526" i="2"/>
  <c r="J1526" i="2"/>
  <c r="K1526" i="2"/>
  <c r="L1526" i="2"/>
  <c r="D1526" i="2"/>
  <c r="I1527" i="2"/>
  <c r="J1527" i="2"/>
  <c r="K1527" i="2"/>
  <c r="L1527" i="2"/>
  <c r="D1527" i="2"/>
  <c r="I1528" i="2"/>
  <c r="J1528" i="2"/>
  <c r="K1528" i="2"/>
  <c r="L1528" i="2"/>
  <c r="D1528" i="2"/>
  <c r="I1529" i="2"/>
  <c r="J1529" i="2"/>
  <c r="K1529" i="2"/>
  <c r="L1529" i="2"/>
  <c r="D1529" i="2"/>
  <c r="I1530" i="2"/>
  <c r="J1530" i="2"/>
  <c r="K1530" i="2"/>
  <c r="L1530" i="2"/>
  <c r="D1530" i="2"/>
  <c r="I1531" i="2"/>
  <c r="J1531" i="2"/>
  <c r="K1531" i="2"/>
  <c r="L1531" i="2"/>
  <c r="D1531" i="2"/>
  <c r="I1532" i="2"/>
  <c r="J1532" i="2"/>
  <c r="K1532" i="2"/>
  <c r="L1532" i="2"/>
  <c r="D1532" i="2"/>
  <c r="I1533" i="2"/>
  <c r="J1533" i="2"/>
  <c r="K1533" i="2"/>
  <c r="L1533" i="2"/>
  <c r="D1533" i="2"/>
  <c r="I1534" i="2"/>
  <c r="J1534" i="2"/>
  <c r="K1534" i="2"/>
  <c r="L1534" i="2"/>
  <c r="D1534" i="2"/>
  <c r="I1535" i="2"/>
  <c r="J1535" i="2"/>
  <c r="K1535" i="2"/>
  <c r="L1535" i="2"/>
  <c r="D1535" i="2"/>
  <c r="I1536" i="2"/>
  <c r="J1536" i="2"/>
  <c r="K1536" i="2"/>
  <c r="L1536" i="2"/>
  <c r="D1536" i="2"/>
  <c r="I1537" i="2"/>
  <c r="J1537" i="2"/>
  <c r="K1537" i="2"/>
  <c r="L1537" i="2"/>
  <c r="D1537" i="2"/>
  <c r="I1538" i="2"/>
  <c r="J1538" i="2"/>
  <c r="K1538" i="2"/>
  <c r="L1538" i="2"/>
  <c r="D1538" i="2"/>
  <c r="I1539" i="2"/>
  <c r="J1539" i="2"/>
  <c r="K1539" i="2"/>
  <c r="L1539" i="2"/>
  <c r="D1539" i="2"/>
  <c r="I1540" i="2"/>
  <c r="J1540" i="2"/>
  <c r="K1540" i="2"/>
  <c r="L1540" i="2"/>
  <c r="D1540" i="2"/>
  <c r="I1541" i="2"/>
  <c r="J1541" i="2"/>
  <c r="K1541" i="2"/>
  <c r="L1541" i="2"/>
  <c r="D1541" i="2"/>
  <c r="I1542" i="2"/>
  <c r="J1542" i="2"/>
  <c r="K1542" i="2"/>
  <c r="L1542" i="2"/>
  <c r="D1542" i="2"/>
  <c r="I1543" i="2"/>
  <c r="J1543" i="2"/>
  <c r="K1543" i="2"/>
  <c r="L1543" i="2"/>
  <c r="D1543" i="2"/>
  <c r="I1544" i="2"/>
  <c r="J1544" i="2"/>
  <c r="K1544" i="2"/>
  <c r="L1544" i="2"/>
  <c r="D1544" i="2"/>
  <c r="I1545" i="2"/>
  <c r="J1545" i="2"/>
  <c r="K1545" i="2"/>
  <c r="L1545" i="2"/>
  <c r="D1545" i="2"/>
  <c r="I1546" i="2"/>
  <c r="J1546" i="2"/>
  <c r="K1546" i="2"/>
  <c r="L1546" i="2"/>
  <c r="D1546" i="2"/>
  <c r="I1547" i="2"/>
  <c r="J1547" i="2"/>
  <c r="K1547" i="2"/>
  <c r="L1547" i="2"/>
  <c r="D1547" i="2"/>
  <c r="I1548" i="2"/>
  <c r="J1548" i="2"/>
  <c r="K1548" i="2"/>
  <c r="L1548" i="2"/>
  <c r="D1548" i="2"/>
  <c r="I1549" i="2"/>
  <c r="J1549" i="2"/>
  <c r="K1549" i="2"/>
  <c r="L1549" i="2"/>
  <c r="D1549" i="2"/>
  <c r="I1550" i="2"/>
  <c r="J1550" i="2"/>
  <c r="K1550" i="2"/>
  <c r="L1550" i="2"/>
  <c r="D1550" i="2"/>
  <c r="I1551" i="2"/>
  <c r="J1551" i="2"/>
  <c r="K1551" i="2"/>
  <c r="L1551" i="2"/>
  <c r="D1551" i="2"/>
  <c r="I1552" i="2"/>
  <c r="J1552" i="2"/>
  <c r="K1552" i="2"/>
  <c r="L1552" i="2"/>
  <c r="D1552" i="2"/>
  <c r="I1553" i="2"/>
  <c r="J1553" i="2"/>
  <c r="K1553" i="2"/>
  <c r="L1553" i="2"/>
  <c r="D1553" i="2"/>
  <c r="I1554" i="2"/>
  <c r="J1554" i="2"/>
  <c r="K1554" i="2"/>
  <c r="L1554" i="2"/>
  <c r="D1554" i="2"/>
  <c r="I1555" i="2"/>
  <c r="J1555" i="2"/>
  <c r="K1555" i="2"/>
  <c r="L1555" i="2"/>
  <c r="D1555" i="2"/>
  <c r="I1556" i="2"/>
  <c r="J1556" i="2"/>
  <c r="K1556" i="2"/>
  <c r="L1556" i="2"/>
  <c r="D1556" i="2"/>
  <c r="I1557" i="2"/>
  <c r="J1557" i="2"/>
  <c r="K1557" i="2"/>
  <c r="L1557" i="2"/>
  <c r="D1557" i="2"/>
  <c r="I1558" i="2"/>
  <c r="J1558" i="2"/>
  <c r="K1558" i="2"/>
  <c r="L1558" i="2"/>
  <c r="D1558" i="2"/>
  <c r="I1559" i="2"/>
  <c r="J1559" i="2"/>
  <c r="K1559" i="2"/>
  <c r="L1559" i="2"/>
  <c r="D1559" i="2"/>
  <c r="I1560" i="2"/>
  <c r="J1560" i="2"/>
  <c r="K1560" i="2"/>
  <c r="L1560" i="2"/>
  <c r="D1560" i="2"/>
  <c r="I1561" i="2"/>
  <c r="J1561" i="2"/>
  <c r="K1561" i="2"/>
  <c r="L1561" i="2"/>
  <c r="D1561" i="2"/>
  <c r="I1562" i="2"/>
  <c r="J1562" i="2"/>
  <c r="K1562" i="2"/>
  <c r="L1562" i="2"/>
  <c r="D1562" i="2"/>
  <c r="I1563" i="2"/>
  <c r="J1563" i="2"/>
  <c r="K1563" i="2"/>
  <c r="L1563" i="2"/>
  <c r="D1563" i="2"/>
  <c r="I1564" i="2"/>
  <c r="J1564" i="2"/>
  <c r="K1564" i="2"/>
  <c r="L1564" i="2"/>
  <c r="D1564" i="2"/>
  <c r="I1565" i="2"/>
  <c r="J1565" i="2"/>
  <c r="K1565" i="2"/>
  <c r="L1565" i="2"/>
  <c r="D1565" i="2"/>
  <c r="I1566" i="2"/>
  <c r="J1566" i="2"/>
  <c r="K1566" i="2"/>
  <c r="L1566" i="2"/>
  <c r="D1566" i="2"/>
  <c r="I1567" i="2"/>
  <c r="J1567" i="2"/>
  <c r="K1567" i="2"/>
  <c r="L1567" i="2"/>
  <c r="D1567" i="2"/>
  <c r="I1568" i="2"/>
  <c r="J1568" i="2"/>
  <c r="K1568" i="2"/>
  <c r="L1568" i="2"/>
  <c r="D1568" i="2"/>
  <c r="I1569" i="2"/>
  <c r="J1569" i="2"/>
  <c r="K1569" i="2"/>
  <c r="L1569" i="2"/>
  <c r="D1569" i="2"/>
  <c r="I1570" i="2"/>
  <c r="J1570" i="2"/>
  <c r="K1570" i="2"/>
  <c r="L1570" i="2"/>
  <c r="D1570" i="2"/>
  <c r="I1571" i="2"/>
  <c r="J1571" i="2"/>
  <c r="K1571" i="2"/>
  <c r="L1571" i="2"/>
  <c r="D1571" i="2"/>
  <c r="I1572" i="2"/>
  <c r="J1572" i="2"/>
  <c r="K1572" i="2"/>
  <c r="L1572" i="2"/>
  <c r="D1572" i="2"/>
  <c r="I1573" i="2"/>
  <c r="J1573" i="2"/>
  <c r="K1573" i="2"/>
  <c r="L1573" i="2"/>
  <c r="D1573" i="2"/>
  <c r="I1574" i="2"/>
  <c r="J1574" i="2"/>
  <c r="K1574" i="2"/>
  <c r="L1574" i="2"/>
  <c r="D1574" i="2"/>
  <c r="I1575" i="2"/>
  <c r="J1575" i="2"/>
  <c r="K1575" i="2"/>
  <c r="L1575" i="2"/>
  <c r="D1575" i="2"/>
  <c r="I1576" i="2"/>
  <c r="J1576" i="2"/>
  <c r="K1576" i="2"/>
  <c r="L1576" i="2"/>
  <c r="D1576" i="2"/>
  <c r="I1577" i="2"/>
  <c r="J1577" i="2"/>
  <c r="K1577" i="2"/>
  <c r="L1577" i="2"/>
  <c r="D1577" i="2"/>
  <c r="I1578" i="2"/>
  <c r="J1578" i="2"/>
  <c r="K1578" i="2"/>
  <c r="L1578" i="2"/>
  <c r="D1578" i="2"/>
  <c r="I1579" i="2"/>
  <c r="J1579" i="2"/>
  <c r="K1579" i="2"/>
  <c r="L1579" i="2"/>
  <c r="D1579" i="2"/>
  <c r="I1580" i="2"/>
  <c r="J1580" i="2"/>
  <c r="K1580" i="2"/>
  <c r="L1580" i="2"/>
  <c r="D1580" i="2"/>
  <c r="I1581" i="2"/>
  <c r="J1581" i="2"/>
  <c r="K1581" i="2"/>
  <c r="L1581" i="2"/>
  <c r="D1581" i="2"/>
  <c r="I1582" i="2"/>
  <c r="J1582" i="2"/>
  <c r="K1582" i="2"/>
  <c r="L1582" i="2"/>
  <c r="D1582" i="2"/>
  <c r="I1583" i="2"/>
  <c r="J1583" i="2"/>
  <c r="K1583" i="2"/>
  <c r="L1583" i="2"/>
  <c r="D1583" i="2"/>
  <c r="I1584" i="2"/>
  <c r="J1584" i="2"/>
  <c r="K1584" i="2"/>
  <c r="L1584" i="2"/>
  <c r="D1584" i="2"/>
  <c r="I1585" i="2"/>
  <c r="J1585" i="2"/>
  <c r="K1585" i="2"/>
  <c r="L1585" i="2"/>
  <c r="D1585" i="2"/>
  <c r="I1586" i="2"/>
  <c r="J1586" i="2"/>
  <c r="K1586" i="2"/>
  <c r="L1586" i="2"/>
  <c r="D1586" i="2"/>
  <c r="I1587" i="2"/>
  <c r="J1587" i="2"/>
  <c r="K1587" i="2"/>
  <c r="L1587" i="2"/>
  <c r="D1587" i="2"/>
  <c r="I1588" i="2"/>
  <c r="J1588" i="2"/>
  <c r="K1588" i="2"/>
  <c r="L1588" i="2"/>
  <c r="D1588" i="2"/>
  <c r="I1589" i="2"/>
  <c r="J1589" i="2"/>
  <c r="K1589" i="2"/>
  <c r="L1589" i="2"/>
  <c r="D1589" i="2"/>
  <c r="I1590" i="2"/>
  <c r="J1590" i="2"/>
  <c r="K1590" i="2"/>
  <c r="L1590" i="2"/>
  <c r="D1590" i="2"/>
  <c r="I1591" i="2"/>
  <c r="J1591" i="2"/>
  <c r="K1591" i="2"/>
  <c r="L1591" i="2"/>
  <c r="D1591" i="2"/>
  <c r="I2383" i="2"/>
  <c r="J2383" i="2"/>
  <c r="K2383" i="2"/>
  <c r="L2383" i="2"/>
  <c r="D2383" i="2"/>
  <c r="I2384" i="2"/>
  <c r="J2384" i="2"/>
  <c r="K2384" i="2"/>
  <c r="L2384" i="2"/>
  <c r="D2384" i="2"/>
  <c r="I1592" i="2"/>
  <c r="J1592" i="2"/>
  <c r="K1592" i="2"/>
  <c r="L1592" i="2"/>
  <c r="D1592" i="2"/>
  <c r="I1593" i="2"/>
  <c r="J1593" i="2"/>
  <c r="K1593" i="2"/>
  <c r="L1593" i="2"/>
  <c r="D1593" i="2"/>
  <c r="I1594" i="2"/>
  <c r="J1594" i="2"/>
  <c r="K1594" i="2"/>
  <c r="L1594" i="2"/>
  <c r="D1594" i="2"/>
  <c r="I1595" i="2"/>
  <c r="J1595" i="2"/>
  <c r="K1595" i="2"/>
  <c r="L1595" i="2"/>
  <c r="D1595" i="2"/>
  <c r="I1596" i="2"/>
  <c r="J1596" i="2"/>
  <c r="K1596" i="2"/>
  <c r="L1596" i="2"/>
  <c r="D1596" i="2"/>
  <c r="I1597" i="2"/>
  <c r="J1597" i="2"/>
  <c r="K1597" i="2"/>
  <c r="L1597" i="2"/>
  <c r="D1597" i="2"/>
  <c r="I1598" i="2"/>
  <c r="J1598" i="2"/>
  <c r="K1598" i="2"/>
  <c r="L1598" i="2"/>
  <c r="D1598" i="2"/>
  <c r="I1599" i="2"/>
  <c r="J1599" i="2"/>
  <c r="K1599" i="2"/>
  <c r="L1599" i="2"/>
  <c r="D1599" i="2"/>
  <c r="I2385" i="2"/>
  <c r="J2385" i="2"/>
  <c r="K2385" i="2"/>
  <c r="L2385" i="2"/>
  <c r="D2385" i="2"/>
  <c r="I2386" i="2"/>
  <c r="J2386" i="2"/>
  <c r="K2386" i="2"/>
  <c r="L2386" i="2"/>
  <c r="D2386" i="2"/>
  <c r="I2387" i="2"/>
  <c r="J2387" i="2"/>
  <c r="K2387" i="2"/>
  <c r="L2387" i="2"/>
  <c r="D2387" i="2"/>
  <c r="I2388" i="2"/>
  <c r="J2388" i="2"/>
  <c r="K2388" i="2"/>
  <c r="L2388" i="2"/>
  <c r="D2388" i="2"/>
  <c r="I1600" i="2"/>
  <c r="J1600" i="2"/>
  <c r="K1600" i="2"/>
  <c r="L1600" i="2"/>
  <c r="D1600" i="2"/>
  <c r="I1601" i="2"/>
  <c r="J1601" i="2"/>
  <c r="K1601" i="2"/>
  <c r="L1601" i="2"/>
  <c r="D1601" i="2"/>
  <c r="I1602" i="2"/>
  <c r="J1602" i="2"/>
  <c r="K1602" i="2"/>
  <c r="L1602" i="2"/>
  <c r="D1602" i="2"/>
  <c r="I1603" i="2"/>
  <c r="J1603" i="2"/>
  <c r="K1603" i="2"/>
  <c r="L1603" i="2"/>
  <c r="D1603" i="2"/>
  <c r="I1604" i="2"/>
  <c r="J1604" i="2"/>
  <c r="K1604" i="2"/>
  <c r="L1604" i="2"/>
  <c r="D1604" i="2"/>
  <c r="I1605" i="2"/>
  <c r="J1605" i="2"/>
  <c r="K1605" i="2"/>
  <c r="L1605" i="2"/>
  <c r="D1605" i="2"/>
  <c r="I1606" i="2"/>
  <c r="J1606" i="2"/>
  <c r="K1606" i="2"/>
  <c r="L1606" i="2"/>
  <c r="D1606" i="2"/>
  <c r="I1607" i="2"/>
  <c r="J1607" i="2"/>
  <c r="K1607" i="2"/>
  <c r="L1607" i="2"/>
  <c r="D1607" i="2"/>
  <c r="I1608" i="2"/>
  <c r="J1608" i="2"/>
  <c r="K1608" i="2"/>
  <c r="L1608" i="2"/>
  <c r="D1608" i="2"/>
  <c r="I1609" i="2"/>
  <c r="J1609" i="2"/>
  <c r="K1609" i="2"/>
  <c r="L1609" i="2"/>
  <c r="D1609" i="2"/>
  <c r="I1610" i="2"/>
  <c r="J1610" i="2"/>
  <c r="K1610" i="2"/>
  <c r="L1610" i="2"/>
  <c r="D1610" i="2"/>
  <c r="I1611" i="2"/>
  <c r="J1611" i="2"/>
  <c r="K1611" i="2"/>
  <c r="L1611" i="2"/>
  <c r="D1611" i="2"/>
  <c r="I1612" i="2"/>
  <c r="J1612" i="2"/>
  <c r="K1612" i="2"/>
  <c r="L1612" i="2"/>
  <c r="D1612" i="2"/>
  <c r="I1613" i="2"/>
  <c r="J1613" i="2"/>
  <c r="K1613" i="2"/>
  <c r="L1613" i="2"/>
  <c r="D1613" i="2"/>
  <c r="I2389" i="2"/>
  <c r="J2389" i="2"/>
  <c r="K2389" i="2"/>
  <c r="L2389" i="2"/>
  <c r="D2389" i="2"/>
  <c r="I2390" i="2"/>
  <c r="J2390" i="2"/>
  <c r="K2390" i="2"/>
  <c r="L2390" i="2"/>
  <c r="D2390" i="2"/>
  <c r="I2391" i="2"/>
  <c r="J2391" i="2"/>
  <c r="K2391" i="2"/>
  <c r="L2391" i="2"/>
  <c r="D2391" i="2"/>
  <c r="I2392" i="2"/>
  <c r="J2392" i="2"/>
  <c r="K2392" i="2"/>
  <c r="L2392" i="2"/>
  <c r="D2392" i="2"/>
  <c r="I2393" i="2"/>
  <c r="J2393" i="2"/>
  <c r="K2393" i="2"/>
  <c r="L2393" i="2"/>
  <c r="D2393" i="2"/>
  <c r="I2394" i="2"/>
  <c r="J2394" i="2"/>
  <c r="K2394" i="2"/>
  <c r="L2394" i="2"/>
  <c r="D2394" i="2"/>
  <c r="I2395" i="2"/>
  <c r="J2395" i="2"/>
  <c r="K2395" i="2"/>
  <c r="L2395" i="2"/>
  <c r="D2395" i="2"/>
  <c r="I2396" i="2"/>
  <c r="J2396" i="2"/>
  <c r="K2396" i="2"/>
  <c r="L2396" i="2"/>
  <c r="D2396" i="2"/>
  <c r="I2397" i="2"/>
  <c r="J2397" i="2"/>
  <c r="K2397" i="2"/>
  <c r="L2397" i="2"/>
  <c r="D2397" i="2"/>
  <c r="I2398" i="2"/>
  <c r="J2398" i="2"/>
  <c r="K2398" i="2"/>
  <c r="L2398" i="2"/>
  <c r="D2398" i="2"/>
  <c r="I2399" i="2"/>
  <c r="J2399" i="2"/>
  <c r="K2399" i="2"/>
  <c r="L2399" i="2"/>
  <c r="D2399" i="2"/>
  <c r="I2400" i="2"/>
  <c r="J2400" i="2"/>
  <c r="K2400" i="2"/>
  <c r="L2400" i="2"/>
  <c r="D2400" i="2"/>
  <c r="I2401" i="2"/>
  <c r="J2401" i="2"/>
  <c r="K2401" i="2"/>
  <c r="L2401" i="2"/>
  <c r="D2401" i="2"/>
  <c r="I1614" i="2"/>
  <c r="J1614" i="2"/>
  <c r="K1614" i="2"/>
  <c r="L1614" i="2"/>
  <c r="D1614" i="2"/>
  <c r="I1615" i="2"/>
  <c r="J1615" i="2"/>
  <c r="K1615" i="2"/>
  <c r="L1615" i="2"/>
  <c r="D1615" i="2"/>
  <c r="I1616" i="2"/>
  <c r="J1616" i="2"/>
  <c r="K1616" i="2"/>
  <c r="L1616" i="2"/>
  <c r="D1616" i="2"/>
  <c r="I1617" i="2"/>
  <c r="J1617" i="2"/>
  <c r="K1617" i="2"/>
  <c r="L1617" i="2"/>
  <c r="D1617" i="2"/>
  <c r="I1618" i="2"/>
  <c r="J1618" i="2"/>
  <c r="K1618" i="2"/>
  <c r="L1618" i="2"/>
  <c r="D1618" i="2"/>
  <c r="I1619" i="2"/>
  <c r="J1619" i="2"/>
  <c r="K1619" i="2"/>
  <c r="L1619" i="2"/>
  <c r="D1619" i="2"/>
  <c r="I1620" i="2"/>
  <c r="J1620" i="2"/>
  <c r="K1620" i="2"/>
  <c r="L1620" i="2"/>
  <c r="D1620" i="2"/>
  <c r="I1621" i="2"/>
  <c r="J1621" i="2"/>
  <c r="K1621" i="2"/>
  <c r="L1621" i="2"/>
  <c r="D1621" i="2"/>
  <c r="I1622" i="2"/>
  <c r="J1622" i="2"/>
  <c r="K1622" i="2"/>
  <c r="L1622" i="2"/>
  <c r="D1622" i="2"/>
  <c r="I1623" i="2"/>
  <c r="J1623" i="2"/>
  <c r="K1623" i="2"/>
  <c r="L1623" i="2"/>
  <c r="D1623" i="2"/>
  <c r="I1624" i="2"/>
  <c r="J1624" i="2"/>
  <c r="K1624" i="2"/>
  <c r="L1624" i="2"/>
  <c r="D1624" i="2"/>
  <c r="I1625" i="2"/>
  <c r="J1625" i="2"/>
  <c r="K1625" i="2"/>
  <c r="L1625" i="2"/>
  <c r="D1625" i="2"/>
  <c r="I1626" i="2"/>
  <c r="J1626" i="2"/>
  <c r="K1626" i="2"/>
  <c r="L1626" i="2"/>
  <c r="D1626" i="2"/>
  <c r="I1627" i="2"/>
  <c r="J1627" i="2"/>
  <c r="K1627" i="2"/>
  <c r="L1627" i="2"/>
  <c r="D1627" i="2"/>
  <c r="I1628" i="2"/>
  <c r="J1628" i="2"/>
  <c r="K1628" i="2"/>
  <c r="L1628" i="2"/>
  <c r="D1628" i="2"/>
  <c r="I1629" i="2"/>
  <c r="J1629" i="2"/>
  <c r="K1629" i="2"/>
  <c r="L1629" i="2"/>
  <c r="D1629" i="2"/>
  <c r="I1630" i="2"/>
  <c r="J1630" i="2"/>
  <c r="K1630" i="2"/>
  <c r="L1630" i="2"/>
  <c r="D1630" i="2"/>
  <c r="I1631" i="2"/>
  <c r="J1631" i="2"/>
  <c r="K1631" i="2"/>
  <c r="L1631" i="2"/>
  <c r="D1631" i="2"/>
  <c r="I1632" i="2"/>
  <c r="J1632" i="2"/>
  <c r="K1632" i="2"/>
  <c r="L1632" i="2"/>
  <c r="D1632" i="2"/>
  <c r="I1633" i="2"/>
  <c r="J1633" i="2"/>
  <c r="K1633" i="2"/>
  <c r="L1633" i="2"/>
  <c r="D1633" i="2"/>
  <c r="I1634" i="2"/>
  <c r="J1634" i="2"/>
  <c r="K1634" i="2"/>
  <c r="L1634" i="2"/>
  <c r="D1634" i="2"/>
  <c r="I1635" i="2"/>
  <c r="J1635" i="2"/>
  <c r="K1635" i="2"/>
  <c r="L1635" i="2"/>
  <c r="D1635" i="2"/>
  <c r="I1636" i="2"/>
  <c r="J1636" i="2"/>
  <c r="K1636" i="2"/>
  <c r="L1636" i="2"/>
  <c r="D1636" i="2"/>
  <c r="I1637" i="2"/>
  <c r="J1637" i="2"/>
  <c r="K1637" i="2"/>
  <c r="L1637" i="2"/>
  <c r="D1637" i="2"/>
  <c r="I1638" i="2"/>
  <c r="J1638" i="2"/>
  <c r="K1638" i="2"/>
  <c r="L1638" i="2"/>
  <c r="D1638" i="2"/>
  <c r="I1639" i="2"/>
  <c r="J1639" i="2"/>
  <c r="K1639" i="2"/>
  <c r="L1639" i="2"/>
  <c r="D1639" i="2"/>
  <c r="I1640" i="2"/>
  <c r="J1640" i="2"/>
  <c r="K1640" i="2"/>
  <c r="L1640" i="2"/>
  <c r="D1640" i="2"/>
  <c r="I1641" i="2"/>
  <c r="J1641" i="2"/>
  <c r="K1641" i="2"/>
  <c r="L1641" i="2"/>
  <c r="D1641" i="2"/>
  <c r="I1642" i="2"/>
  <c r="J1642" i="2"/>
  <c r="K1642" i="2"/>
  <c r="L1642" i="2"/>
  <c r="D1642" i="2"/>
  <c r="I1643" i="2"/>
  <c r="J1643" i="2"/>
  <c r="K1643" i="2"/>
  <c r="L1643" i="2"/>
  <c r="D1643" i="2"/>
  <c r="I1644" i="2"/>
  <c r="J1644" i="2"/>
  <c r="K1644" i="2"/>
  <c r="L1644" i="2"/>
  <c r="D1644" i="2"/>
  <c r="I1645" i="2"/>
  <c r="J1645" i="2"/>
  <c r="K1645" i="2"/>
  <c r="L1645" i="2"/>
  <c r="D1645" i="2"/>
  <c r="I1646" i="2"/>
  <c r="J1646" i="2"/>
  <c r="K1646" i="2"/>
  <c r="L1646" i="2"/>
  <c r="D1646" i="2"/>
  <c r="I1647" i="2"/>
  <c r="J1647" i="2"/>
  <c r="K1647" i="2"/>
  <c r="L1647" i="2"/>
  <c r="D1647" i="2"/>
  <c r="I1648" i="2"/>
  <c r="J1648" i="2"/>
  <c r="K1648" i="2"/>
  <c r="L1648" i="2"/>
  <c r="D1648" i="2"/>
  <c r="I1649" i="2"/>
  <c r="J1649" i="2"/>
  <c r="K1649" i="2"/>
  <c r="L1649" i="2"/>
  <c r="D1649" i="2"/>
  <c r="I1650" i="2"/>
  <c r="J1650" i="2"/>
  <c r="K1650" i="2"/>
  <c r="L1650" i="2"/>
  <c r="D1650" i="2"/>
  <c r="I1651" i="2"/>
  <c r="J1651" i="2"/>
  <c r="K1651" i="2"/>
  <c r="L1651" i="2"/>
  <c r="D1651" i="2"/>
  <c r="I1652" i="2"/>
  <c r="J1652" i="2"/>
  <c r="K1652" i="2"/>
  <c r="L1652" i="2"/>
  <c r="D1652" i="2"/>
  <c r="I1653" i="2"/>
  <c r="J1653" i="2"/>
  <c r="K1653" i="2"/>
  <c r="L1653" i="2"/>
  <c r="D1653" i="2"/>
  <c r="I1654" i="2"/>
  <c r="J1654" i="2"/>
  <c r="K1654" i="2"/>
  <c r="L1654" i="2"/>
  <c r="D1654" i="2"/>
  <c r="I1655" i="2"/>
  <c r="J1655" i="2"/>
  <c r="K1655" i="2"/>
  <c r="L1655" i="2"/>
  <c r="D1655" i="2"/>
  <c r="I1656" i="2"/>
  <c r="J1656" i="2"/>
  <c r="K1656" i="2"/>
  <c r="L1656" i="2"/>
  <c r="D1656" i="2"/>
  <c r="I1657" i="2"/>
  <c r="J1657" i="2"/>
  <c r="K1657" i="2"/>
  <c r="L1657" i="2"/>
  <c r="D1657" i="2"/>
  <c r="I1658" i="2"/>
  <c r="J1658" i="2"/>
  <c r="K1658" i="2"/>
  <c r="L1658" i="2"/>
  <c r="D1658" i="2"/>
  <c r="I1659" i="2"/>
  <c r="J1659" i="2"/>
  <c r="K1659" i="2"/>
  <c r="L1659" i="2"/>
  <c r="D1659" i="2"/>
  <c r="I1660" i="2"/>
  <c r="J1660" i="2"/>
  <c r="K1660" i="2"/>
  <c r="L1660" i="2"/>
  <c r="D1660" i="2"/>
  <c r="I1661" i="2"/>
  <c r="J1661" i="2"/>
  <c r="K1661" i="2"/>
  <c r="L1661" i="2"/>
  <c r="D1661" i="2"/>
  <c r="I1662" i="2"/>
  <c r="J1662" i="2"/>
  <c r="K1662" i="2"/>
  <c r="L1662" i="2"/>
  <c r="D1662" i="2"/>
  <c r="I1663" i="2"/>
  <c r="J1663" i="2"/>
  <c r="K1663" i="2"/>
  <c r="L1663" i="2"/>
  <c r="D1663" i="2"/>
  <c r="I1664" i="2"/>
  <c r="J1664" i="2"/>
  <c r="K1664" i="2"/>
  <c r="L1664" i="2"/>
  <c r="D1664" i="2"/>
  <c r="I1665" i="2"/>
  <c r="J1665" i="2"/>
  <c r="K1665" i="2"/>
  <c r="L1665" i="2"/>
  <c r="D1665" i="2"/>
  <c r="I1666" i="2"/>
  <c r="J1666" i="2"/>
  <c r="K1666" i="2"/>
  <c r="L1666" i="2"/>
  <c r="D1666" i="2"/>
  <c r="I1667" i="2"/>
  <c r="J1667" i="2"/>
  <c r="K1667" i="2"/>
  <c r="L1667" i="2"/>
  <c r="D1667" i="2"/>
  <c r="I1668" i="2"/>
  <c r="J1668" i="2"/>
  <c r="K1668" i="2"/>
  <c r="L1668" i="2"/>
  <c r="D1668" i="2"/>
  <c r="I1669" i="2"/>
  <c r="J1669" i="2"/>
  <c r="K1669" i="2"/>
  <c r="L1669" i="2"/>
  <c r="D1669" i="2"/>
  <c r="I1670" i="2"/>
  <c r="J1670" i="2"/>
  <c r="K1670" i="2"/>
  <c r="L1670" i="2"/>
  <c r="D1670" i="2"/>
  <c r="I1671" i="2"/>
  <c r="J1671" i="2"/>
  <c r="K1671" i="2"/>
  <c r="L1671" i="2"/>
  <c r="D1671" i="2"/>
  <c r="I1672" i="2"/>
  <c r="J1672" i="2"/>
  <c r="K1672" i="2"/>
  <c r="L1672" i="2"/>
  <c r="D1672" i="2"/>
  <c r="I1673" i="2"/>
  <c r="J1673" i="2"/>
  <c r="K1673" i="2"/>
  <c r="L1673" i="2"/>
  <c r="D1673" i="2"/>
  <c r="I1674" i="2"/>
  <c r="J1674" i="2"/>
  <c r="K1674" i="2"/>
  <c r="L1674" i="2"/>
  <c r="D1674" i="2"/>
  <c r="I1675" i="2"/>
  <c r="J1675" i="2"/>
  <c r="K1675" i="2"/>
  <c r="L1675" i="2"/>
  <c r="D1675" i="2"/>
  <c r="I1676" i="2"/>
  <c r="J1676" i="2"/>
  <c r="K1676" i="2"/>
  <c r="L1676" i="2"/>
  <c r="D1676" i="2"/>
  <c r="I1677" i="2"/>
  <c r="J1677" i="2"/>
  <c r="K1677" i="2"/>
  <c r="L1677" i="2"/>
  <c r="D1677" i="2"/>
  <c r="I1678" i="2"/>
  <c r="J1678" i="2"/>
  <c r="K1678" i="2"/>
  <c r="L1678" i="2"/>
  <c r="D1678" i="2"/>
  <c r="I1679" i="2"/>
  <c r="J1679" i="2"/>
  <c r="K1679" i="2"/>
  <c r="L1679" i="2"/>
  <c r="D1679" i="2"/>
  <c r="I1680" i="2"/>
  <c r="J1680" i="2"/>
  <c r="K1680" i="2"/>
  <c r="L1680" i="2"/>
  <c r="D1680" i="2"/>
  <c r="I1681" i="2"/>
  <c r="J1681" i="2"/>
  <c r="K1681" i="2"/>
  <c r="L1681" i="2"/>
  <c r="D1681" i="2"/>
  <c r="I1682" i="2"/>
  <c r="J1682" i="2"/>
  <c r="K1682" i="2"/>
  <c r="L1682" i="2"/>
  <c r="D1682" i="2"/>
  <c r="I1683" i="2"/>
  <c r="J1683" i="2"/>
  <c r="K1683" i="2"/>
  <c r="L1683" i="2"/>
  <c r="D1683" i="2"/>
  <c r="I1684" i="2"/>
  <c r="J1684" i="2"/>
  <c r="K1684" i="2"/>
  <c r="L1684" i="2"/>
  <c r="D1684" i="2"/>
  <c r="I1685" i="2"/>
  <c r="J1685" i="2"/>
  <c r="K1685" i="2"/>
  <c r="L1685" i="2"/>
  <c r="D1685" i="2"/>
  <c r="I1686" i="2"/>
  <c r="J1686" i="2"/>
  <c r="K1686" i="2"/>
  <c r="L1686" i="2"/>
  <c r="D1686" i="2"/>
  <c r="I1687" i="2"/>
  <c r="J1687" i="2"/>
  <c r="K1687" i="2"/>
  <c r="L1687" i="2"/>
  <c r="D1687" i="2"/>
  <c r="I1688" i="2"/>
  <c r="J1688" i="2"/>
  <c r="K1688" i="2"/>
  <c r="L1688" i="2"/>
  <c r="D1688" i="2"/>
  <c r="I1689" i="2"/>
  <c r="J1689" i="2"/>
  <c r="K1689" i="2"/>
  <c r="L1689" i="2"/>
  <c r="D1689" i="2"/>
  <c r="I1690" i="2"/>
  <c r="J1690" i="2"/>
  <c r="K1690" i="2"/>
  <c r="L1690" i="2"/>
  <c r="D1690" i="2"/>
  <c r="I1691" i="2"/>
  <c r="J1691" i="2"/>
  <c r="K1691" i="2"/>
  <c r="L1691" i="2"/>
  <c r="D1691" i="2"/>
  <c r="I1692" i="2"/>
  <c r="J1692" i="2"/>
  <c r="K1692" i="2"/>
  <c r="L1692" i="2"/>
  <c r="D1692" i="2"/>
  <c r="I1693" i="2"/>
  <c r="J1693" i="2"/>
  <c r="K1693" i="2"/>
  <c r="L1693" i="2"/>
  <c r="D1693" i="2"/>
  <c r="I1694" i="2"/>
  <c r="J1694" i="2"/>
  <c r="K1694" i="2"/>
  <c r="L1694" i="2"/>
  <c r="D1694" i="2"/>
  <c r="I1695" i="2"/>
  <c r="J1695" i="2"/>
  <c r="K1695" i="2"/>
  <c r="L1695" i="2"/>
  <c r="D1695" i="2"/>
  <c r="I1696" i="2"/>
  <c r="J1696" i="2"/>
  <c r="K1696" i="2"/>
  <c r="L1696" i="2"/>
  <c r="D1696" i="2"/>
  <c r="I1697" i="2"/>
  <c r="J1697" i="2"/>
  <c r="K1697" i="2"/>
  <c r="L1697" i="2"/>
  <c r="D1697" i="2"/>
  <c r="I1698" i="2"/>
  <c r="J1698" i="2"/>
  <c r="K1698" i="2"/>
  <c r="L1698" i="2"/>
  <c r="D1698" i="2"/>
  <c r="I1699" i="2"/>
  <c r="J1699" i="2"/>
  <c r="K1699" i="2"/>
  <c r="L1699" i="2"/>
  <c r="D1699" i="2"/>
  <c r="I1700" i="2"/>
  <c r="J1700" i="2"/>
  <c r="K1700" i="2"/>
  <c r="L1700" i="2"/>
  <c r="D1700" i="2"/>
  <c r="I1701" i="2"/>
  <c r="J1701" i="2"/>
  <c r="K1701" i="2"/>
  <c r="L1701" i="2"/>
  <c r="D1701" i="2"/>
  <c r="I1702" i="2"/>
  <c r="J1702" i="2"/>
  <c r="K1702" i="2"/>
  <c r="L1702" i="2"/>
  <c r="D1702" i="2"/>
  <c r="I1703" i="2"/>
  <c r="J1703" i="2"/>
  <c r="K1703" i="2"/>
  <c r="L1703" i="2"/>
  <c r="D1703" i="2"/>
  <c r="I1704" i="2"/>
  <c r="J1704" i="2"/>
  <c r="K1704" i="2"/>
  <c r="L1704" i="2"/>
  <c r="D1704" i="2"/>
  <c r="I1705" i="2"/>
  <c r="J1705" i="2"/>
  <c r="K1705" i="2"/>
  <c r="L1705" i="2"/>
  <c r="D1705" i="2"/>
  <c r="I1706" i="2"/>
  <c r="J1706" i="2"/>
  <c r="K1706" i="2"/>
  <c r="L1706" i="2"/>
  <c r="D1706" i="2"/>
  <c r="I1707" i="2"/>
  <c r="J1707" i="2"/>
  <c r="K1707" i="2"/>
  <c r="L1707" i="2"/>
  <c r="D1707" i="2"/>
  <c r="I1708" i="2"/>
  <c r="J1708" i="2"/>
  <c r="K1708" i="2"/>
  <c r="L1708" i="2"/>
  <c r="D1708" i="2"/>
  <c r="I1709" i="2"/>
  <c r="J1709" i="2"/>
  <c r="K1709" i="2"/>
  <c r="L1709" i="2"/>
  <c r="D1709" i="2"/>
  <c r="I1710" i="2"/>
  <c r="J1710" i="2"/>
  <c r="K1710" i="2"/>
  <c r="L1710" i="2"/>
  <c r="D1710" i="2"/>
  <c r="I1711" i="2"/>
  <c r="J1711" i="2"/>
  <c r="K1711" i="2"/>
  <c r="L1711" i="2"/>
  <c r="D1711" i="2"/>
  <c r="I1712" i="2"/>
  <c r="J1712" i="2"/>
  <c r="K1712" i="2"/>
  <c r="L1712" i="2"/>
  <c r="D1712" i="2"/>
  <c r="I1713" i="2"/>
  <c r="J1713" i="2"/>
  <c r="K1713" i="2"/>
  <c r="L1713" i="2"/>
  <c r="D1713" i="2"/>
  <c r="I1714" i="2"/>
  <c r="J1714" i="2"/>
  <c r="K1714" i="2"/>
  <c r="L1714" i="2"/>
  <c r="D1714" i="2"/>
  <c r="I1715" i="2"/>
  <c r="J1715" i="2"/>
  <c r="K1715" i="2"/>
  <c r="L1715" i="2"/>
  <c r="D1715" i="2"/>
  <c r="I1716" i="2"/>
  <c r="J1716" i="2"/>
  <c r="K1716" i="2"/>
  <c r="L1716" i="2"/>
  <c r="D1716" i="2"/>
  <c r="I1717" i="2"/>
  <c r="J1717" i="2"/>
  <c r="K1717" i="2"/>
  <c r="L1717" i="2"/>
  <c r="D1717" i="2"/>
  <c r="I1718" i="2"/>
  <c r="J1718" i="2"/>
  <c r="K1718" i="2"/>
  <c r="L1718" i="2"/>
  <c r="D1718" i="2"/>
  <c r="I1719" i="2"/>
  <c r="J1719" i="2"/>
  <c r="K1719" i="2"/>
  <c r="L1719" i="2"/>
  <c r="D1719" i="2"/>
  <c r="I1720" i="2"/>
  <c r="J1720" i="2"/>
  <c r="K1720" i="2"/>
  <c r="L1720" i="2"/>
  <c r="D1720" i="2"/>
  <c r="I1721" i="2"/>
  <c r="J1721" i="2"/>
  <c r="K1721" i="2"/>
  <c r="L1721" i="2"/>
  <c r="D1721" i="2"/>
  <c r="I1722" i="2"/>
  <c r="J1722" i="2"/>
  <c r="K1722" i="2"/>
  <c r="L1722" i="2"/>
  <c r="D1722" i="2"/>
  <c r="I1723" i="2"/>
  <c r="J1723" i="2"/>
  <c r="K1723" i="2"/>
  <c r="L1723" i="2"/>
  <c r="D1723" i="2"/>
  <c r="I1724" i="2"/>
  <c r="J1724" i="2"/>
  <c r="K1724" i="2"/>
  <c r="L1724" i="2"/>
  <c r="D1724" i="2"/>
  <c r="I1725" i="2"/>
  <c r="J1725" i="2"/>
  <c r="K1725" i="2"/>
  <c r="L1725" i="2"/>
  <c r="D1725" i="2"/>
  <c r="I1726" i="2"/>
  <c r="J1726" i="2"/>
  <c r="K1726" i="2"/>
  <c r="L1726" i="2"/>
  <c r="D1726" i="2"/>
  <c r="I1727" i="2"/>
  <c r="J1727" i="2"/>
  <c r="K1727" i="2"/>
  <c r="L1727" i="2"/>
  <c r="D1727" i="2"/>
  <c r="I1728" i="2"/>
  <c r="J1728" i="2"/>
  <c r="K1728" i="2"/>
  <c r="L1728" i="2"/>
  <c r="D1728" i="2"/>
  <c r="I1729" i="2"/>
  <c r="J1729" i="2"/>
  <c r="K1729" i="2"/>
  <c r="L1729" i="2"/>
  <c r="D1729" i="2"/>
  <c r="I1730" i="2"/>
  <c r="J1730" i="2"/>
  <c r="K1730" i="2"/>
  <c r="L1730" i="2"/>
  <c r="D1730" i="2"/>
  <c r="I1731" i="2"/>
  <c r="J1731" i="2"/>
  <c r="K1731" i="2"/>
  <c r="L1731" i="2"/>
  <c r="D1731" i="2"/>
  <c r="I1732" i="2"/>
  <c r="J1732" i="2"/>
  <c r="K1732" i="2"/>
  <c r="L1732" i="2"/>
  <c r="D1732" i="2"/>
  <c r="I1733" i="2"/>
  <c r="J1733" i="2"/>
  <c r="K1733" i="2"/>
  <c r="L1733" i="2"/>
  <c r="D1733" i="2"/>
  <c r="I1734" i="2"/>
  <c r="J1734" i="2"/>
  <c r="K1734" i="2"/>
  <c r="L1734" i="2"/>
  <c r="D1734" i="2"/>
  <c r="I1735" i="2"/>
  <c r="J1735" i="2"/>
  <c r="K1735" i="2"/>
  <c r="L1735" i="2"/>
  <c r="D1735" i="2"/>
  <c r="I1736" i="2"/>
  <c r="J1736" i="2"/>
  <c r="K1736" i="2"/>
  <c r="L1736" i="2"/>
  <c r="D1736" i="2"/>
  <c r="I1737" i="2"/>
  <c r="J1737" i="2"/>
  <c r="K1737" i="2"/>
  <c r="L1737" i="2"/>
  <c r="D1737" i="2"/>
  <c r="I1738" i="2"/>
  <c r="J1738" i="2"/>
  <c r="K1738" i="2"/>
  <c r="L1738" i="2"/>
  <c r="D1738" i="2"/>
  <c r="I1739" i="2"/>
  <c r="J1739" i="2"/>
  <c r="K1739" i="2"/>
  <c r="L1739" i="2"/>
  <c r="D1739" i="2"/>
  <c r="I1740" i="2"/>
  <c r="J1740" i="2"/>
  <c r="K1740" i="2"/>
  <c r="L1740" i="2"/>
  <c r="D1740" i="2"/>
  <c r="I1741" i="2"/>
  <c r="J1741" i="2"/>
  <c r="K1741" i="2"/>
  <c r="L1741" i="2"/>
  <c r="D1741" i="2"/>
  <c r="I1742" i="2"/>
  <c r="J1742" i="2"/>
  <c r="K1742" i="2"/>
  <c r="L1742" i="2"/>
  <c r="D1742" i="2"/>
  <c r="I1743" i="2"/>
  <c r="J1743" i="2"/>
  <c r="K1743" i="2"/>
  <c r="L1743" i="2"/>
  <c r="D1743" i="2"/>
  <c r="I1744" i="2"/>
  <c r="J1744" i="2"/>
  <c r="K1744" i="2"/>
  <c r="L1744" i="2"/>
  <c r="D1744" i="2"/>
  <c r="I1745" i="2"/>
  <c r="J1745" i="2"/>
  <c r="K1745" i="2"/>
  <c r="L1745" i="2"/>
  <c r="D1745" i="2"/>
  <c r="I1746" i="2"/>
  <c r="J1746" i="2"/>
  <c r="K1746" i="2"/>
  <c r="L1746" i="2"/>
  <c r="D1746" i="2"/>
  <c r="I1747" i="2"/>
  <c r="J1747" i="2"/>
  <c r="K1747" i="2"/>
  <c r="L1747" i="2"/>
  <c r="D1747" i="2"/>
  <c r="I1748" i="2"/>
  <c r="J1748" i="2"/>
  <c r="K1748" i="2"/>
  <c r="L1748" i="2"/>
  <c r="D1748" i="2"/>
  <c r="I1749" i="2"/>
  <c r="J1749" i="2"/>
  <c r="K1749" i="2"/>
  <c r="L1749" i="2"/>
  <c r="D1749" i="2"/>
  <c r="I1750" i="2"/>
  <c r="J1750" i="2"/>
  <c r="K1750" i="2"/>
  <c r="L1750" i="2"/>
  <c r="D1750" i="2"/>
  <c r="I1751" i="2"/>
  <c r="J1751" i="2"/>
  <c r="K1751" i="2"/>
  <c r="L1751" i="2"/>
  <c r="D1751" i="2"/>
  <c r="I1752" i="2"/>
  <c r="J1752" i="2"/>
  <c r="K1752" i="2"/>
  <c r="L1752" i="2"/>
  <c r="D1752" i="2"/>
  <c r="I1753" i="2"/>
  <c r="J1753" i="2"/>
  <c r="K1753" i="2"/>
  <c r="L1753" i="2"/>
  <c r="D1753" i="2"/>
  <c r="I1754" i="2"/>
  <c r="J1754" i="2"/>
  <c r="K1754" i="2"/>
  <c r="L1754" i="2"/>
  <c r="D1754" i="2"/>
  <c r="I1755" i="2"/>
  <c r="J1755" i="2"/>
  <c r="K1755" i="2"/>
  <c r="L1755" i="2"/>
  <c r="D1755" i="2"/>
  <c r="I1756" i="2"/>
  <c r="J1756" i="2"/>
  <c r="K1756" i="2"/>
  <c r="L1756" i="2"/>
  <c r="D1756" i="2"/>
  <c r="I1757" i="2"/>
  <c r="J1757" i="2"/>
  <c r="K1757" i="2"/>
  <c r="L1757" i="2"/>
  <c r="D1757" i="2"/>
  <c r="I1758" i="2"/>
  <c r="J1758" i="2"/>
  <c r="K1758" i="2"/>
  <c r="L1758" i="2"/>
  <c r="D1758" i="2"/>
  <c r="I1759" i="2"/>
  <c r="J1759" i="2"/>
  <c r="K1759" i="2"/>
  <c r="L1759" i="2"/>
  <c r="D1759" i="2"/>
  <c r="I1760" i="2"/>
  <c r="J1760" i="2"/>
  <c r="K1760" i="2"/>
  <c r="L1760" i="2"/>
  <c r="D1760" i="2"/>
  <c r="I1761" i="2"/>
  <c r="J1761" i="2"/>
  <c r="K1761" i="2"/>
  <c r="L1761" i="2"/>
  <c r="D1761" i="2"/>
  <c r="I1762" i="2"/>
  <c r="J1762" i="2"/>
  <c r="K1762" i="2"/>
  <c r="L1762" i="2"/>
  <c r="D1762" i="2"/>
  <c r="I1763" i="2"/>
  <c r="J1763" i="2"/>
  <c r="K1763" i="2"/>
  <c r="L1763" i="2"/>
  <c r="D1763" i="2"/>
  <c r="I1764" i="2"/>
  <c r="J1764" i="2"/>
  <c r="K1764" i="2"/>
  <c r="L1764" i="2"/>
  <c r="D1764" i="2"/>
  <c r="I1765" i="2"/>
  <c r="J1765" i="2"/>
  <c r="K1765" i="2"/>
  <c r="L1765" i="2"/>
  <c r="D1765" i="2"/>
  <c r="I1766" i="2"/>
  <c r="J1766" i="2"/>
  <c r="K1766" i="2"/>
  <c r="L1766" i="2"/>
  <c r="D1766" i="2"/>
  <c r="I1767" i="2"/>
  <c r="J1767" i="2"/>
  <c r="K1767" i="2"/>
  <c r="L1767" i="2"/>
  <c r="D1767" i="2"/>
  <c r="I1768" i="2"/>
  <c r="J1768" i="2"/>
  <c r="K1768" i="2"/>
  <c r="L1768" i="2"/>
  <c r="D1768" i="2"/>
  <c r="I1769" i="2"/>
  <c r="J1769" i="2"/>
  <c r="K1769" i="2"/>
  <c r="L1769" i="2"/>
  <c r="D1769" i="2"/>
  <c r="I1770" i="2"/>
  <c r="J1770" i="2"/>
  <c r="K1770" i="2"/>
  <c r="L1770" i="2"/>
  <c r="D1770" i="2"/>
  <c r="I1771" i="2"/>
  <c r="J1771" i="2"/>
  <c r="K1771" i="2"/>
  <c r="L1771" i="2"/>
  <c r="D1771" i="2"/>
  <c r="I1772" i="2"/>
  <c r="J1772" i="2"/>
  <c r="K1772" i="2"/>
  <c r="L1772" i="2"/>
  <c r="D1772" i="2"/>
  <c r="I1773" i="2"/>
  <c r="J1773" i="2"/>
  <c r="K1773" i="2"/>
  <c r="L1773" i="2"/>
  <c r="D1773" i="2"/>
  <c r="I1774" i="2"/>
  <c r="J1774" i="2"/>
  <c r="K1774" i="2"/>
  <c r="L1774" i="2"/>
  <c r="D1774" i="2"/>
  <c r="I1775" i="2"/>
  <c r="J1775" i="2"/>
  <c r="K1775" i="2"/>
  <c r="L1775" i="2"/>
  <c r="D1775" i="2"/>
  <c r="I1776" i="2"/>
  <c r="J1776" i="2"/>
  <c r="K1776" i="2"/>
  <c r="L1776" i="2"/>
  <c r="D1776" i="2"/>
  <c r="I1777" i="2"/>
  <c r="J1777" i="2"/>
  <c r="K1777" i="2"/>
  <c r="L1777" i="2"/>
  <c r="D1777" i="2"/>
  <c r="I1778" i="2"/>
  <c r="J1778" i="2"/>
  <c r="K1778" i="2"/>
  <c r="L1778" i="2"/>
  <c r="D1778" i="2"/>
  <c r="I1779" i="2"/>
  <c r="J1779" i="2"/>
  <c r="K1779" i="2"/>
  <c r="L1779" i="2"/>
  <c r="D1779" i="2"/>
  <c r="I1780" i="2"/>
  <c r="J1780" i="2"/>
  <c r="K1780" i="2"/>
  <c r="L1780" i="2"/>
  <c r="D1780" i="2"/>
  <c r="I1781" i="2"/>
  <c r="J1781" i="2"/>
  <c r="K1781" i="2"/>
  <c r="L1781" i="2"/>
  <c r="D1781" i="2"/>
  <c r="I1782" i="2"/>
  <c r="J1782" i="2"/>
  <c r="K1782" i="2"/>
  <c r="L1782" i="2"/>
  <c r="D1782" i="2"/>
  <c r="I1783" i="2"/>
  <c r="J1783" i="2"/>
  <c r="K1783" i="2"/>
  <c r="L1783" i="2"/>
  <c r="D1783" i="2"/>
  <c r="I1784" i="2"/>
  <c r="J1784" i="2"/>
  <c r="K1784" i="2"/>
  <c r="L1784" i="2"/>
  <c r="D1784" i="2"/>
  <c r="I1785" i="2"/>
  <c r="J1785" i="2"/>
  <c r="K1785" i="2"/>
  <c r="L1785" i="2"/>
  <c r="D1785" i="2"/>
  <c r="I1786" i="2"/>
  <c r="J1786" i="2"/>
  <c r="K1786" i="2"/>
  <c r="L1786" i="2"/>
  <c r="D1786" i="2"/>
  <c r="I1787" i="2"/>
  <c r="J1787" i="2"/>
  <c r="K1787" i="2"/>
  <c r="L1787" i="2"/>
  <c r="D1787" i="2"/>
  <c r="I1788" i="2"/>
  <c r="J1788" i="2"/>
  <c r="K1788" i="2"/>
  <c r="L1788" i="2"/>
  <c r="D1788" i="2"/>
  <c r="I1789" i="2"/>
  <c r="J1789" i="2"/>
  <c r="K1789" i="2"/>
  <c r="L1789" i="2"/>
  <c r="D1789" i="2"/>
  <c r="I1790" i="2"/>
  <c r="J1790" i="2"/>
  <c r="K1790" i="2"/>
  <c r="L1790" i="2"/>
  <c r="D1790" i="2"/>
  <c r="I1791" i="2"/>
  <c r="J1791" i="2"/>
  <c r="K1791" i="2"/>
  <c r="L1791" i="2"/>
  <c r="D1791" i="2"/>
  <c r="I1792" i="2"/>
  <c r="J1792" i="2"/>
  <c r="K1792" i="2"/>
  <c r="L1792" i="2"/>
  <c r="D1792" i="2"/>
  <c r="I1793" i="2"/>
  <c r="J1793" i="2"/>
  <c r="K1793" i="2"/>
  <c r="L1793" i="2"/>
  <c r="D1793" i="2"/>
  <c r="I1794" i="2"/>
  <c r="J1794" i="2"/>
  <c r="K1794" i="2"/>
  <c r="L1794" i="2"/>
  <c r="D1794" i="2"/>
  <c r="I1795" i="2"/>
  <c r="J1795" i="2"/>
  <c r="K1795" i="2"/>
  <c r="L1795" i="2"/>
  <c r="D1795" i="2"/>
  <c r="I1796" i="2"/>
  <c r="J1796" i="2"/>
  <c r="K1796" i="2"/>
  <c r="L1796" i="2"/>
  <c r="D1796" i="2"/>
  <c r="I1797" i="2"/>
  <c r="J1797" i="2"/>
  <c r="K1797" i="2"/>
  <c r="L1797" i="2"/>
  <c r="D1797" i="2"/>
  <c r="I1798" i="2"/>
  <c r="J1798" i="2"/>
  <c r="K1798" i="2"/>
  <c r="L1798" i="2"/>
  <c r="D1798" i="2"/>
  <c r="I1799" i="2"/>
  <c r="J1799" i="2"/>
  <c r="K1799" i="2"/>
  <c r="L1799" i="2"/>
  <c r="D1799" i="2"/>
  <c r="I1800" i="2"/>
  <c r="J1800" i="2"/>
  <c r="K1800" i="2"/>
  <c r="L1800" i="2"/>
  <c r="D1800" i="2"/>
  <c r="I1801" i="2"/>
  <c r="J1801" i="2"/>
  <c r="K1801" i="2"/>
  <c r="L1801" i="2"/>
  <c r="D1801" i="2"/>
  <c r="I1802" i="2"/>
  <c r="J1802" i="2"/>
  <c r="K1802" i="2"/>
  <c r="L1802" i="2"/>
  <c r="D1802" i="2"/>
  <c r="I1803" i="2"/>
  <c r="J1803" i="2"/>
  <c r="K1803" i="2"/>
  <c r="L1803" i="2"/>
  <c r="D1803" i="2"/>
  <c r="I1804" i="2"/>
  <c r="J1804" i="2"/>
  <c r="K1804" i="2"/>
  <c r="L1804" i="2"/>
  <c r="D1804" i="2"/>
  <c r="I1805" i="2"/>
  <c r="J1805" i="2"/>
  <c r="K1805" i="2"/>
  <c r="L1805" i="2"/>
  <c r="D1805" i="2"/>
  <c r="I1806" i="2"/>
  <c r="J1806" i="2"/>
  <c r="K1806" i="2"/>
  <c r="L1806" i="2"/>
  <c r="D1806" i="2"/>
  <c r="I1807" i="2"/>
  <c r="J1807" i="2"/>
  <c r="K1807" i="2"/>
  <c r="L1807" i="2"/>
  <c r="D1807" i="2"/>
  <c r="I1808" i="2"/>
  <c r="J1808" i="2"/>
  <c r="K1808" i="2"/>
  <c r="L1808" i="2"/>
  <c r="D1808" i="2"/>
  <c r="I1809" i="2"/>
  <c r="J1809" i="2"/>
  <c r="K1809" i="2"/>
  <c r="L1809" i="2"/>
  <c r="D1809" i="2"/>
  <c r="I1810" i="2"/>
  <c r="J1810" i="2"/>
  <c r="K1810" i="2"/>
  <c r="L1810" i="2"/>
  <c r="D1810" i="2"/>
  <c r="I1811" i="2"/>
  <c r="J1811" i="2"/>
  <c r="K1811" i="2"/>
  <c r="L1811" i="2"/>
  <c r="D1811" i="2"/>
  <c r="I1812" i="2"/>
  <c r="J1812" i="2"/>
  <c r="K1812" i="2"/>
  <c r="L1812" i="2"/>
  <c r="D1812" i="2"/>
  <c r="I1813" i="2"/>
  <c r="J1813" i="2"/>
  <c r="K1813" i="2"/>
  <c r="L1813" i="2"/>
  <c r="D1813" i="2"/>
  <c r="I1814" i="2"/>
  <c r="J1814" i="2"/>
  <c r="K1814" i="2"/>
  <c r="L1814" i="2"/>
  <c r="D1814" i="2"/>
  <c r="I1815" i="2"/>
  <c r="J1815" i="2"/>
  <c r="K1815" i="2"/>
  <c r="L1815" i="2"/>
  <c r="D1815" i="2"/>
  <c r="I1816" i="2"/>
  <c r="J1816" i="2"/>
  <c r="K1816" i="2"/>
  <c r="L1816" i="2"/>
  <c r="D1816" i="2"/>
  <c r="I1817" i="2"/>
  <c r="J1817" i="2"/>
  <c r="K1817" i="2"/>
  <c r="L1817" i="2"/>
  <c r="D1817" i="2"/>
  <c r="I1818" i="2"/>
  <c r="J1818" i="2"/>
  <c r="K1818" i="2"/>
  <c r="L1818" i="2"/>
  <c r="D1818" i="2"/>
  <c r="I1819" i="2"/>
  <c r="J1819" i="2"/>
  <c r="K1819" i="2"/>
  <c r="L1819" i="2"/>
  <c r="D1819" i="2"/>
  <c r="I1820" i="2"/>
  <c r="J1820" i="2"/>
  <c r="K1820" i="2"/>
  <c r="L1820" i="2"/>
  <c r="D1820" i="2"/>
  <c r="I1821" i="2"/>
  <c r="J1821" i="2"/>
  <c r="K1821" i="2"/>
  <c r="L1821" i="2"/>
  <c r="D1821" i="2"/>
  <c r="I1822" i="2"/>
  <c r="J1822" i="2"/>
  <c r="K1822" i="2"/>
  <c r="L1822" i="2"/>
  <c r="D1822" i="2"/>
  <c r="I1823" i="2"/>
  <c r="J1823" i="2"/>
  <c r="K1823" i="2"/>
  <c r="L1823" i="2"/>
  <c r="D1823" i="2"/>
  <c r="I1824" i="2"/>
  <c r="J1824" i="2"/>
  <c r="K1824" i="2"/>
  <c r="L1824" i="2"/>
  <c r="D1824" i="2"/>
  <c r="I1825" i="2"/>
  <c r="J1825" i="2"/>
  <c r="K1825" i="2"/>
  <c r="L1825" i="2"/>
  <c r="D1825" i="2"/>
  <c r="I1826" i="2"/>
  <c r="J1826" i="2"/>
  <c r="K1826" i="2"/>
  <c r="L1826" i="2"/>
  <c r="D1826" i="2"/>
  <c r="I1827" i="2"/>
  <c r="J1827" i="2"/>
  <c r="K1827" i="2"/>
  <c r="L1827" i="2"/>
  <c r="D1827" i="2"/>
  <c r="I1828" i="2"/>
  <c r="J1828" i="2"/>
  <c r="K1828" i="2"/>
  <c r="L1828" i="2"/>
  <c r="D1828" i="2"/>
  <c r="I1829" i="2"/>
  <c r="J1829" i="2"/>
  <c r="K1829" i="2"/>
  <c r="L1829" i="2"/>
  <c r="D1829" i="2"/>
  <c r="I1830" i="2"/>
  <c r="J1830" i="2"/>
  <c r="K1830" i="2"/>
  <c r="L1830" i="2"/>
  <c r="D1830" i="2"/>
  <c r="I1831" i="2"/>
  <c r="J1831" i="2"/>
  <c r="K1831" i="2"/>
  <c r="L1831" i="2"/>
  <c r="D1831" i="2"/>
  <c r="I1832" i="2"/>
  <c r="J1832" i="2"/>
  <c r="K1832" i="2"/>
  <c r="L1832" i="2"/>
  <c r="D1832" i="2"/>
  <c r="I1833" i="2"/>
  <c r="J1833" i="2"/>
  <c r="K1833" i="2"/>
  <c r="L1833" i="2"/>
  <c r="D1833" i="2"/>
  <c r="I1834" i="2"/>
  <c r="J1834" i="2"/>
  <c r="K1834" i="2"/>
  <c r="L1834" i="2"/>
  <c r="D1834" i="2"/>
  <c r="I1835" i="2"/>
  <c r="J1835" i="2"/>
  <c r="K1835" i="2"/>
  <c r="L1835" i="2"/>
  <c r="D1835" i="2"/>
  <c r="I1836" i="2"/>
  <c r="J1836" i="2"/>
  <c r="K1836" i="2"/>
  <c r="L1836" i="2"/>
  <c r="D1836" i="2"/>
  <c r="I1837" i="2"/>
  <c r="J1837" i="2"/>
  <c r="K1837" i="2"/>
  <c r="L1837" i="2"/>
  <c r="D1837" i="2"/>
  <c r="I1838" i="2"/>
  <c r="J1838" i="2"/>
  <c r="K1838" i="2"/>
  <c r="L1838" i="2"/>
  <c r="D1838" i="2"/>
  <c r="I1839" i="2"/>
  <c r="J1839" i="2"/>
  <c r="K1839" i="2"/>
  <c r="L1839" i="2"/>
  <c r="D1839" i="2"/>
  <c r="I1840" i="2"/>
  <c r="J1840" i="2"/>
  <c r="K1840" i="2"/>
  <c r="L1840" i="2"/>
  <c r="D1840" i="2"/>
  <c r="I1841" i="2"/>
  <c r="J1841" i="2"/>
  <c r="K1841" i="2"/>
  <c r="L1841" i="2"/>
  <c r="D1841" i="2"/>
  <c r="I1842" i="2"/>
  <c r="J1842" i="2"/>
  <c r="K1842" i="2"/>
  <c r="L1842" i="2"/>
  <c r="D1842" i="2"/>
  <c r="I1843" i="2"/>
  <c r="J1843" i="2"/>
  <c r="K1843" i="2"/>
  <c r="L1843" i="2"/>
  <c r="D1843" i="2"/>
  <c r="I2402" i="2"/>
  <c r="J2402" i="2"/>
  <c r="K2402" i="2"/>
  <c r="L2402" i="2"/>
  <c r="D2402" i="2"/>
  <c r="I2403" i="2"/>
  <c r="J2403" i="2"/>
  <c r="K2403" i="2"/>
  <c r="L2403" i="2"/>
  <c r="D2403" i="2"/>
  <c r="I2404" i="2"/>
  <c r="J2404" i="2"/>
  <c r="K2404" i="2"/>
  <c r="L2404" i="2"/>
  <c r="D2404" i="2"/>
  <c r="I2405" i="2"/>
  <c r="J2405" i="2"/>
  <c r="K2405" i="2"/>
  <c r="L2405" i="2"/>
  <c r="D2405" i="2"/>
  <c r="I2406" i="2"/>
  <c r="J2406" i="2"/>
  <c r="K2406" i="2"/>
  <c r="L2406" i="2"/>
  <c r="D2406" i="2"/>
  <c r="I2407" i="2"/>
  <c r="J2407" i="2"/>
  <c r="K2407" i="2"/>
  <c r="L2407" i="2"/>
  <c r="D2407" i="2"/>
  <c r="I2408" i="2"/>
  <c r="J2408" i="2"/>
  <c r="K2408" i="2"/>
  <c r="L2408" i="2"/>
  <c r="D2408" i="2"/>
  <c r="I2409" i="2"/>
  <c r="J2409" i="2"/>
  <c r="K2409" i="2"/>
  <c r="L2409" i="2"/>
  <c r="D2409" i="2"/>
  <c r="I2410" i="2"/>
  <c r="J2410" i="2"/>
  <c r="K2410" i="2"/>
  <c r="L2410" i="2"/>
  <c r="D2410" i="2"/>
  <c r="I2411" i="2"/>
  <c r="J2411" i="2"/>
  <c r="K2411" i="2"/>
  <c r="L2411" i="2"/>
  <c r="D2411" i="2"/>
  <c r="I2412" i="2"/>
  <c r="J2412" i="2"/>
  <c r="K2412" i="2"/>
  <c r="L2412" i="2"/>
  <c r="D2412" i="2"/>
  <c r="I2413" i="2"/>
  <c r="J2413" i="2"/>
  <c r="K2413" i="2"/>
  <c r="L2413" i="2"/>
  <c r="D2413" i="2"/>
  <c r="I2414" i="2"/>
  <c r="J2414" i="2"/>
  <c r="K2414" i="2"/>
  <c r="L2414" i="2"/>
  <c r="D2414" i="2"/>
  <c r="I2415" i="2"/>
  <c r="J2415" i="2"/>
  <c r="K2415" i="2"/>
  <c r="L2415" i="2"/>
  <c r="D2415" i="2"/>
  <c r="I2416" i="2"/>
  <c r="J2416" i="2"/>
  <c r="K2416" i="2"/>
  <c r="L2416" i="2"/>
  <c r="D2416" i="2"/>
  <c r="I2417" i="2"/>
  <c r="J2417" i="2"/>
  <c r="K2417" i="2"/>
  <c r="L2417" i="2"/>
  <c r="D2417" i="2"/>
  <c r="I2418" i="2"/>
  <c r="J2418" i="2"/>
  <c r="K2418" i="2"/>
  <c r="L2418" i="2"/>
  <c r="D2418" i="2"/>
  <c r="I2419" i="2"/>
  <c r="J2419" i="2"/>
  <c r="K2419" i="2"/>
  <c r="L2419" i="2"/>
  <c r="D2419" i="2"/>
  <c r="I2420" i="2"/>
  <c r="J2420" i="2"/>
  <c r="K2420" i="2"/>
  <c r="L2420" i="2"/>
  <c r="D2420" i="2"/>
  <c r="I2421" i="2"/>
  <c r="J2421" i="2"/>
  <c r="K2421" i="2"/>
  <c r="L2421" i="2"/>
  <c r="D2421" i="2"/>
  <c r="I2422" i="2"/>
  <c r="J2422" i="2"/>
  <c r="K2422" i="2"/>
  <c r="L2422" i="2"/>
  <c r="D2422" i="2"/>
  <c r="I2423" i="2"/>
  <c r="J2423" i="2"/>
  <c r="K2423" i="2"/>
  <c r="L2423" i="2"/>
  <c r="D2423" i="2"/>
  <c r="I2424" i="2"/>
  <c r="J2424" i="2"/>
  <c r="K2424" i="2"/>
  <c r="L2424" i="2"/>
  <c r="D2424" i="2"/>
  <c r="I2425" i="2"/>
  <c r="J2425" i="2"/>
  <c r="K2425" i="2"/>
  <c r="L2425" i="2"/>
  <c r="D2425" i="2"/>
  <c r="I2426" i="2"/>
  <c r="J2426" i="2"/>
  <c r="K2426" i="2"/>
  <c r="L2426" i="2"/>
  <c r="D2426" i="2"/>
  <c r="I2427" i="2"/>
  <c r="J2427" i="2"/>
  <c r="K2427" i="2"/>
  <c r="L2427" i="2"/>
  <c r="D2427" i="2"/>
  <c r="I2428" i="2"/>
  <c r="J2428" i="2"/>
  <c r="K2428" i="2"/>
  <c r="L2428" i="2"/>
  <c r="D2428" i="2"/>
  <c r="I2429" i="2"/>
  <c r="J2429" i="2"/>
  <c r="K2429" i="2"/>
  <c r="L2429" i="2"/>
  <c r="D2429" i="2"/>
  <c r="I2430" i="2"/>
  <c r="J2430" i="2"/>
  <c r="K2430" i="2"/>
  <c r="L2430" i="2"/>
  <c r="D2430" i="2"/>
  <c r="I2431" i="2"/>
  <c r="J2431" i="2"/>
  <c r="K2431" i="2"/>
  <c r="L2431" i="2"/>
  <c r="D2431" i="2"/>
  <c r="I2432" i="2"/>
  <c r="J2432" i="2"/>
  <c r="K2432" i="2"/>
  <c r="L2432" i="2"/>
  <c r="D2432" i="2"/>
  <c r="I2433" i="2"/>
  <c r="J2433" i="2"/>
  <c r="K2433" i="2"/>
  <c r="L2433" i="2"/>
  <c r="D2433" i="2"/>
  <c r="I2434" i="2"/>
  <c r="J2434" i="2"/>
  <c r="K2434" i="2"/>
  <c r="L2434" i="2"/>
  <c r="D2434" i="2"/>
  <c r="I2435" i="2"/>
  <c r="J2435" i="2"/>
  <c r="K2435" i="2"/>
  <c r="L2435" i="2"/>
  <c r="D2435" i="2"/>
  <c r="I2436" i="2"/>
  <c r="J2436" i="2"/>
  <c r="K2436" i="2"/>
  <c r="L2436" i="2"/>
  <c r="D2436" i="2"/>
  <c r="I2437" i="2"/>
  <c r="J2437" i="2"/>
  <c r="K2437" i="2"/>
  <c r="L2437" i="2"/>
  <c r="D2437" i="2"/>
  <c r="I2438" i="2"/>
  <c r="J2438" i="2"/>
  <c r="K2438" i="2"/>
  <c r="L2438" i="2"/>
  <c r="D2438" i="2"/>
  <c r="I2439" i="2"/>
  <c r="J2439" i="2"/>
  <c r="K2439" i="2"/>
  <c r="L2439" i="2"/>
  <c r="D2439" i="2"/>
  <c r="I2440" i="2"/>
  <c r="J2440" i="2"/>
  <c r="K2440" i="2"/>
  <c r="L2440" i="2"/>
  <c r="D2440" i="2"/>
  <c r="I2441" i="2"/>
  <c r="J2441" i="2"/>
  <c r="K2441" i="2"/>
  <c r="L2441" i="2"/>
  <c r="D2441" i="2"/>
  <c r="I2442" i="2"/>
  <c r="J2442" i="2"/>
  <c r="K2442" i="2"/>
  <c r="L2442" i="2"/>
  <c r="D2442" i="2"/>
  <c r="I1844" i="2"/>
  <c r="J1844" i="2"/>
  <c r="K1844" i="2"/>
  <c r="L1844" i="2"/>
  <c r="D1844" i="2"/>
  <c r="I2443" i="2"/>
  <c r="J2443" i="2"/>
  <c r="K2443" i="2"/>
  <c r="L2443" i="2"/>
  <c r="D2443" i="2"/>
  <c r="I2444" i="2"/>
  <c r="J2444" i="2"/>
  <c r="K2444" i="2"/>
  <c r="L2444" i="2"/>
  <c r="D2444" i="2"/>
  <c r="I2445" i="2"/>
  <c r="J2445" i="2"/>
  <c r="K2445" i="2"/>
  <c r="L2445" i="2"/>
  <c r="D2445" i="2"/>
  <c r="I2446" i="2"/>
  <c r="J2446" i="2"/>
  <c r="K2446" i="2"/>
  <c r="L2446" i="2"/>
  <c r="D2446" i="2"/>
  <c r="I2447" i="2"/>
  <c r="J2447" i="2"/>
  <c r="K2447" i="2"/>
  <c r="L2447" i="2"/>
  <c r="D2447" i="2"/>
  <c r="I2448" i="2"/>
  <c r="J2448" i="2"/>
  <c r="K2448" i="2"/>
  <c r="L2448" i="2"/>
  <c r="D2448" i="2"/>
  <c r="I2449" i="2"/>
  <c r="J2449" i="2"/>
  <c r="K2449" i="2"/>
  <c r="L2449" i="2"/>
  <c r="D2449" i="2"/>
  <c r="I2450" i="2"/>
  <c r="J2450" i="2"/>
  <c r="K2450" i="2"/>
  <c r="L2450" i="2"/>
  <c r="D2450" i="2"/>
  <c r="I2451" i="2"/>
  <c r="J2451" i="2"/>
  <c r="K2451" i="2"/>
  <c r="L2451" i="2"/>
  <c r="D2451" i="2"/>
  <c r="I2452" i="2"/>
  <c r="J2452" i="2"/>
  <c r="K2452" i="2"/>
  <c r="L2452" i="2"/>
  <c r="D2452" i="2"/>
  <c r="I2453" i="2"/>
  <c r="J2453" i="2"/>
  <c r="K2453" i="2"/>
  <c r="L2453" i="2"/>
  <c r="D2453" i="2"/>
  <c r="I2454" i="2"/>
  <c r="J2454" i="2"/>
  <c r="K2454" i="2"/>
  <c r="L2454" i="2"/>
  <c r="D2454" i="2"/>
  <c r="I2455" i="2"/>
  <c r="J2455" i="2"/>
  <c r="K2455" i="2"/>
  <c r="L2455" i="2"/>
  <c r="D2455" i="2"/>
  <c r="I2456" i="2"/>
  <c r="J2456" i="2"/>
  <c r="K2456" i="2"/>
  <c r="L2456" i="2"/>
  <c r="D2456" i="2"/>
  <c r="I2457" i="2"/>
  <c r="J2457" i="2"/>
  <c r="K2457" i="2"/>
  <c r="L2457" i="2"/>
  <c r="D2457" i="2"/>
  <c r="I2458" i="2"/>
  <c r="J2458" i="2"/>
  <c r="K2458" i="2"/>
  <c r="L2458" i="2"/>
  <c r="D2458" i="2"/>
  <c r="I2459" i="2"/>
  <c r="J2459" i="2"/>
  <c r="K2459" i="2"/>
  <c r="L2459" i="2"/>
  <c r="D2459" i="2"/>
  <c r="I2460" i="2"/>
  <c r="J2460" i="2"/>
  <c r="K2460" i="2"/>
  <c r="L2460" i="2"/>
  <c r="D2460" i="2"/>
  <c r="I2461" i="2"/>
  <c r="J2461" i="2"/>
  <c r="K2461" i="2"/>
  <c r="L2461" i="2"/>
  <c r="D2461" i="2"/>
  <c r="I2462" i="2"/>
  <c r="J2462" i="2"/>
  <c r="K2462" i="2"/>
  <c r="L2462" i="2"/>
  <c r="D2462" i="2"/>
  <c r="I2463" i="2"/>
  <c r="J2463" i="2"/>
  <c r="K2463" i="2"/>
  <c r="L2463" i="2"/>
  <c r="D2463" i="2"/>
  <c r="I2464" i="2"/>
  <c r="J2464" i="2"/>
  <c r="K2464" i="2"/>
  <c r="L2464" i="2"/>
  <c r="D2464" i="2"/>
  <c r="I2465" i="2"/>
  <c r="J2465" i="2"/>
  <c r="K2465" i="2"/>
  <c r="L2465" i="2"/>
  <c r="D2465" i="2"/>
  <c r="I2466" i="2"/>
  <c r="J2466" i="2"/>
  <c r="K2466" i="2"/>
  <c r="L2466" i="2"/>
  <c r="D2466" i="2"/>
  <c r="I2467" i="2"/>
  <c r="J2467" i="2"/>
  <c r="K2467" i="2"/>
  <c r="L2467" i="2"/>
  <c r="D2467" i="2"/>
  <c r="I2468" i="2"/>
  <c r="J2468" i="2"/>
  <c r="K2468" i="2"/>
  <c r="L2468" i="2"/>
  <c r="D2468" i="2"/>
  <c r="I2469" i="2"/>
  <c r="J2469" i="2"/>
  <c r="K2469" i="2"/>
  <c r="L2469" i="2"/>
  <c r="D2469" i="2"/>
  <c r="I1845" i="2"/>
  <c r="J1845" i="2"/>
  <c r="K1845" i="2"/>
  <c r="L1845" i="2"/>
  <c r="D1845" i="2"/>
  <c r="I2470" i="2"/>
  <c r="J2470" i="2"/>
  <c r="K2470" i="2"/>
  <c r="L2470" i="2"/>
  <c r="D2470" i="2"/>
  <c r="I2471" i="2"/>
  <c r="J2471" i="2"/>
  <c r="K2471" i="2"/>
  <c r="L2471" i="2"/>
  <c r="D2471" i="2"/>
  <c r="I2472" i="2"/>
  <c r="J2472" i="2"/>
  <c r="K2472" i="2"/>
  <c r="L2472" i="2"/>
  <c r="D2472" i="2"/>
  <c r="I1846" i="2"/>
  <c r="J1846" i="2"/>
  <c r="K1846" i="2"/>
  <c r="L1846" i="2"/>
  <c r="D1846" i="2"/>
  <c r="I2473" i="2"/>
  <c r="J2473" i="2"/>
  <c r="K2473" i="2"/>
  <c r="L2473" i="2"/>
  <c r="D2473" i="2"/>
  <c r="I1847" i="2"/>
  <c r="J1847" i="2"/>
  <c r="K1847" i="2"/>
  <c r="L1847" i="2"/>
  <c r="D1847" i="2"/>
  <c r="I2474" i="2"/>
  <c r="J2474" i="2"/>
  <c r="K2474" i="2"/>
  <c r="L2474" i="2"/>
  <c r="D2474" i="2"/>
  <c r="I2475" i="2"/>
  <c r="J2475" i="2"/>
  <c r="K2475" i="2"/>
  <c r="L2475" i="2"/>
  <c r="D2475" i="2"/>
  <c r="I2476" i="2"/>
  <c r="J2476" i="2"/>
  <c r="K2476" i="2"/>
  <c r="L2476" i="2"/>
  <c r="D2476" i="2"/>
  <c r="I1848" i="2"/>
  <c r="J1848" i="2"/>
  <c r="K1848" i="2"/>
  <c r="L1848" i="2"/>
  <c r="D1848" i="2"/>
  <c r="I2477" i="2"/>
  <c r="J2477" i="2"/>
  <c r="K2477" i="2"/>
  <c r="L2477" i="2"/>
  <c r="D2477" i="2"/>
  <c r="I1849" i="2"/>
  <c r="J1849" i="2"/>
  <c r="K1849" i="2"/>
  <c r="L1849" i="2"/>
  <c r="D1849" i="2"/>
  <c r="I2478" i="2"/>
  <c r="J2478" i="2"/>
  <c r="K2478" i="2"/>
  <c r="L2478" i="2"/>
  <c r="D2478" i="2"/>
  <c r="I2479" i="2"/>
  <c r="J2479" i="2"/>
  <c r="K2479" i="2"/>
  <c r="L2479" i="2"/>
  <c r="D2479" i="2"/>
  <c r="I1850" i="2"/>
  <c r="J1850" i="2"/>
  <c r="K1850" i="2"/>
  <c r="L1850" i="2"/>
  <c r="D1850" i="2"/>
  <c r="I2480" i="2"/>
  <c r="J2480" i="2"/>
  <c r="K2480" i="2"/>
  <c r="L2480" i="2"/>
  <c r="D2480" i="2"/>
  <c r="I2481" i="2"/>
  <c r="J2481" i="2"/>
  <c r="K2481" i="2"/>
  <c r="L2481" i="2"/>
  <c r="D2481" i="2"/>
  <c r="I2482" i="2"/>
  <c r="J2482" i="2"/>
  <c r="K2482" i="2"/>
  <c r="L2482" i="2"/>
  <c r="D2482" i="2"/>
  <c r="I2483" i="2"/>
  <c r="J2483" i="2"/>
  <c r="K2483" i="2"/>
  <c r="L2483" i="2"/>
  <c r="D2483" i="2"/>
  <c r="I2484" i="2"/>
  <c r="J2484" i="2"/>
  <c r="K2484" i="2"/>
  <c r="L2484" i="2"/>
  <c r="D2484" i="2"/>
  <c r="I1851" i="2"/>
  <c r="J1851" i="2"/>
  <c r="K1851" i="2"/>
  <c r="L1851" i="2"/>
  <c r="D1851" i="2"/>
  <c r="I2485" i="2"/>
  <c r="J2485" i="2"/>
  <c r="K2485" i="2"/>
  <c r="L2485" i="2"/>
  <c r="D2485" i="2"/>
  <c r="I2486" i="2"/>
  <c r="J2486" i="2"/>
  <c r="K2486" i="2"/>
  <c r="L2486" i="2"/>
  <c r="D2486" i="2"/>
  <c r="I2487" i="2"/>
  <c r="J2487" i="2"/>
  <c r="K2487" i="2"/>
  <c r="L2487" i="2"/>
  <c r="D2487" i="2"/>
  <c r="I2488" i="2"/>
  <c r="J2488" i="2"/>
  <c r="K2488" i="2"/>
  <c r="L2488" i="2"/>
  <c r="D2488" i="2"/>
  <c r="I2489" i="2"/>
  <c r="J2489" i="2"/>
  <c r="K2489" i="2"/>
  <c r="L2489" i="2"/>
  <c r="D2489" i="2"/>
  <c r="I2490" i="2"/>
  <c r="J2490" i="2"/>
  <c r="K2490" i="2"/>
  <c r="L2490" i="2"/>
  <c r="D2490" i="2"/>
  <c r="I2491" i="2"/>
  <c r="J2491" i="2"/>
  <c r="K2491" i="2"/>
  <c r="L2491" i="2"/>
  <c r="D2491" i="2"/>
  <c r="I1852" i="2"/>
  <c r="J1852" i="2"/>
  <c r="K1852" i="2"/>
  <c r="L1852" i="2"/>
  <c r="D1852" i="2"/>
  <c r="I2492" i="2"/>
  <c r="J2492" i="2"/>
  <c r="K2492" i="2"/>
  <c r="L2492" i="2"/>
  <c r="D2492" i="2"/>
  <c r="I2493" i="2"/>
  <c r="J2493" i="2"/>
  <c r="K2493" i="2"/>
  <c r="L2493" i="2"/>
  <c r="D2493" i="2"/>
  <c r="I2494" i="2"/>
  <c r="J2494" i="2"/>
  <c r="K2494" i="2"/>
  <c r="L2494" i="2"/>
  <c r="D2494" i="2"/>
  <c r="I2495" i="2"/>
  <c r="J2495" i="2"/>
  <c r="K2495" i="2"/>
  <c r="L2495" i="2"/>
  <c r="D2495" i="2"/>
  <c r="I2496" i="2"/>
  <c r="J2496" i="2"/>
  <c r="K2496" i="2"/>
  <c r="L2496" i="2"/>
  <c r="D2496" i="2"/>
  <c r="I2497" i="2"/>
  <c r="J2497" i="2"/>
  <c r="K2497" i="2"/>
  <c r="L2497" i="2"/>
  <c r="D2497" i="2"/>
  <c r="I2498" i="2"/>
  <c r="J2498" i="2"/>
  <c r="K2498" i="2"/>
  <c r="L2498" i="2"/>
  <c r="D2498" i="2"/>
  <c r="I2499" i="2"/>
  <c r="J2499" i="2"/>
  <c r="K2499" i="2"/>
  <c r="L2499" i="2"/>
  <c r="D2499" i="2"/>
  <c r="I2500" i="2"/>
  <c r="J2500" i="2"/>
  <c r="K2500" i="2"/>
  <c r="L2500" i="2"/>
  <c r="D2500" i="2"/>
  <c r="I2501" i="2"/>
  <c r="J2501" i="2"/>
  <c r="K2501" i="2"/>
  <c r="L2501" i="2"/>
  <c r="D2501" i="2"/>
  <c r="I2502" i="2"/>
  <c r="J2502" i="2"/>
  <c r="K2502" i="2"/>
  <c r="L2502" i="2"/>
  <c r="D2502" i="2"/>
  <c r="I2503" i="2"/>
  <c r="J2503" i="2"/>
  <c r="K2503" i="2"/>
  <c r="L2503" i="2"/>
  <c r="D2503" i="2"/>
  <c r="I2504" i="2"/>
  <c r="J2504" i="2"/>
  <c r="K2504" i="2"/>
  <c r="L2504" i="2"/>
  <c r="D2504" i="2"/>
  <c r="I2505" i="2"/>
  <c r="J2505" i="2"/>
  <c r="K2505" i="2"/>
  <c r="L2505" i="2"/>
  <c r="D2505" i="2"/>
  <c r="I2506" i="2"/>
  <c r="J2506" i="2"/>
  <c r="K2506" i="2"/>
  <c r="L2506" i="2"/>
  <c r="D2506" i="2"/>
  <c r="I2507" i="2"/>
  <c r="J2507" i="2"/>
  <c r="K2507" i="2"/>
  <c r="L2507" i="2"/>
  <c r="D2507" i="2"/>
  <c r="I2508" i="2"/>
  <c r="J2508" i="2"/>
  <c r="K2508" i="2"/>
  <c r="L2508" i="2"/>
  <c r="D2508" i="2"/>
  <c r="I2509" i="2"/>
  <c r="J2509" i="2"/>
  <c r="K2509" i="2"/>
  <c r="L2509" i="2"/>
  <c r="D2509" i="2"/>
  <c r="I2510" i="2"/>
  <c r="J2510" i="2"/>
  <c r="K2510" i="2"/>
  <c r="L2510" i="2"/>
  <c r="D2510" i="2"/>
  <c r="I2511" i="2"/>
  <c r="J2511" i="2"/>
  <c r="K2511" i="2"/>
  <c r="L2511" i="2"/>
  <c r="D2511" i="2"/>
  <c r="I2512" i="2"/>
  <c r="J2512" i="2"/>
  <c r="K2512" i="2"/>
  <c r="L2512" i="2"/>
  <c r="D2512" i="2"/>
  <c r="I2513" i="2"/>
  <c r="J2513" i="2"/>
  <c r="K2513" i="2"/>
  <c r="L2513" i="2"/>
  <c r="D2513" i="2"/>
  <c r="I2514" i="2"/>
  <c r="J2514" i="2"/>
  <c r="K2514" i="2"/>
  <c r="L2514" i="2"/>
  <c r="D2514" i="2"/>
  <c r="I2515" i="2"/>
  <c r="J2515" i="2"/>
  <c r="K2515" i="2"/>
  <c r="L2515" i="2"/>
  <c r="D2515" i="2"/>
  <c r="I1853" i="2"/>
  <c r="J1853" i="2"/>
  <c r="K1853" i="2"/>
  <c r="L1853" i="2"/>
  <c r="D1853" i="2"/>
  <c r="I1854" i="2"/>
  <c r="J1854" i="2"/>
  <c r="K1854" i="2"/>
  <c r="L1854" i="2"/>
  <c r="D1854" i="2"/>
  <c r="I2516" i="2"/>
  <c r="J2516" i="2"/>
  <c r="K2516" i="2"/>
  <c r="L2516" i="2"/>
  <c r="D2516" i="2"/>
  <c r="I2517" i="2"/>
  <c r="J2517" i="2"/>
  <c r="K2517" i="2"/>
  <c r="L2517" i="2"/>
  <c r="D2517" i="2"/>
  <c r="I2518" i="2"/>
  <c r="J2518" i="2"/>
  <c r="K2518" i="2"/>
  <c r="L2518" i="2"/>
  <c r="D2518" i="2"/>
  <c r="I2519" i="2"/>
  <c r="J2519" i="2"/>
  <c r="K2519" i="2"/>
  <c r="L2519" i="2"/>
  <c r="D2519" i="2"/>
  <c r="I1855" i="2"/>
  <c r="J1855" i="2"/>
  <c r="K1855" i="2"/>
  <c r="L1855" i="2"/>
  <c r="D1855" i="2"/>
  <c r="I2520" i="2"/>
  <c r="J2520" i="2"/>
  <c r="K2520" i="2"/>
  <c r="L2520" i="2"/>
  <c r="D2520" i="2"/>
  <c r="I2521" i="2"/>
  <c r="J2521" i="2"/>
  <c r="K2521" i="2"/>
  <c r="L2521" i="2"/>
  <c r="D2521" i="2"/>
  <c r="I1856" i="2"/>
  <c r="J1856" i="2"/>
  <c r="K1856" i="2"/>
  <c r="L1856" i="2"/>
  <c r="D1856" i="2"/>
  <c r="I2522" i="2"/>
  <c r="J2522" i="2"/>
  <c r="K2522" i="2"/>
  <c r="L2522" i="2"/>
  <c r="D2522" i="2"/>
  <c r="I2523" i="2"/>
  <c r="J2523" i="2"/>
  <c r="K2523" i="2"/>
  <c r="L2523" i="2"/>
  <c r="D2523" i="2"/>
  <c r="I1857" i="2"/>
  <c r="J1857" i="2"/>
  <c r="K1857" i="2"/>
  <c r="L1857" i="2"/>
  <c r="D1857" i="2"/>
  <c r="I2524" i="2"/>
  <c r="J2524" i="2"/>
  <c r="K2524" i="2"/>
  <c r="L2524" i="2"/>
  <c r="D2524" i="2"/>
  <c r="I2525" i="2"/>
  <c r="J2525" i="2"/>
  <c r="K2525" i="2"/>
  <c r="L2525" i="2"/>
  <c r="D2525" i="2"/>
  <c r="I2526" i="2"/>
  <c r="J2526" i="2"/>
  <c r="K2526" i="2"/>
  <c r="L2526" i="2"/>
  <c r="D2526" i="2"/>
  <c r="I2527" i="2"/>
  <c r="J2527" i="2"/>
  <c r="K2527" i="2"/>
  <c r="L2527" i="2"/>
  <c r="D2527" i="2"/>
  <c r="I2528" i="2"/>
  <c r="J2528" i="2"/>
  <c r="K2528" i="2"/>
  <c r="L2528" i="2"/>
  <c r="D2528" i="2"/>
  <c r="I2529" i="2"/>
  <c r="J2529" i="2"/>
  <c r="K2529" i="2"/>
  <c r="L2529" i="2"/>
  <c r="D2529" i="2"/>
  <c r="I2530" i="2"/>
  <c r="J2530" i="2"/>
  <c r="K2530" i="2"/>
  <c r="L2530" i="2"/>
  <c r="D2530" i="2"/>
  <c r="I2531" i="2"/>
  <c r="J2531" i="2"/>
  <c r="K2531" i="2"/>
  <c r="L2531" i="2"/>
  <c r="D2531" i="2"/>
  <c r="I2532" i="2"/>
  <c r="J2532" i="2"/>
  <c r="K2532" i="2"/>
  <c r="L2532" i="2"/>
  <c r="D2532" i="2"/>
  <c r="I2533" i="2"/>
  <c r="J2533" i="2"/>
  <c r="K2533" i="2"/>
  <c r="L2533" i="2"/>
  <c r="D2533" i="2"/>
  <c r="I2534" i="2"/>
  <c r="J2534" i="2"/>
  <c r="K2534" i="2"/>
  <c r="L2534" i="2"/>
  <c r="D2534" i="2"/>
  <c r="I2535" i="2"/>
  <c r="J2535" i="2"/>
  <c r="K2535" i="2"/>
  <c r="L2535" i="2"/>
  <c r="D2535" i="2"/>
  <c r="I2536" i="2"/>
  <c r="J2536" i="2"/>
  <c r="K2536" i="2"/>
  <c r="L2536" i="2"/>
  <c r="D2536" i="2"/>
  <c r="I1858" i="2"/>
  <c r="J1858" i="2"/>
  <c r="K1858" i="2"/>
  <c r="L1858" i="2"/>
  <c r="D1858" i="2"/>
  <c r="I1859" i="2"/>
  <c r="J1859" i="2"/>
  <c r="K1859" i="2"/>
  <c r="L1859" i="2"/>
  <c r="D1859" i="2"/>
  <c r="I2537" i="2"/>
  <c r="J2537" i="2"/>
  <c r="K2537" i="2"/>
  <c r="L2537" i="2"/>
  <c r="D2537" i="2"/>
  <c r="I2538" i="2"/>
  <c r="J2538" i="2"/>
  <c r="K2538" i="2"/>
  <c r="L2538" i="2"/>
  <c r="D2538" i="2"/>
  <c r="I2539" i="2"/>
  <c r="J2539" i="2"/>
  <c r="K2539" i="2"/>
  <c r="L2539" i="2"/>
  <c r="D2539" i="2"/>
  <c r="I2540" i="2"/>
  <c r="J2540" i="2"/>
  <c r="K2540" i="2"/>
  <c r="L2540" i="2"/>
  <c r="D2540" i="2"/>
  <c r="I2541" i="2"/>
  <c r="J2541" i="2"/>
  <c r="K2541" i="2"/>
  <c r="L2541" i="2"/>
  <c r="D2541" i="2"/>
  <c r="I2542" i="2"/>
  <c r="J2542" i="2"/>
  <c r="K2542" i="2"/>
  <c r="L2542" i="2"/>
  <c r="D2542" i="2"/>
  <c r="I2543" i="2"/>
  <c r="J2543" i="2"/>
  <c r="K2543" i="2"/>
  <c r="L2543" i="2"/>
  <c r="D2543" i="2"/>
  <c r="I2544" i="2"/>
  <c r="J2544" i="2"/>
  <c r="K2544" i="2"/>
  <c r="L2544" i="2"/>
  <c r="D2544" i="2"/>
  <c r="I2545" i="2"/>
  <c r="J2545" i="2"/>
  <c r="K2545" i="2"/>
  <c r="L2545" i="2"/>
  <c r="D2545" i="2"/>
  <c r="I2546" i="2"/>
  <c r="J2546" i="2"/>
  <c r="K2546" i="2"/>
  <c r="L2546" i="2"/>
  <c r="D2546" i="2"/>
  <c r="I1860" i="2"/>
  <c r="J1860" i="2"/>
  <c r="K1860" i="2"/>
  <c r="L1860" i="2"/>
  <c r="D1860" i="2"/>
  <c r="I2547" i="2"/>
  <c r="J2547" i="2"/>
  <c r="K2547" i="2"/>
  <c r="L2547" i="2"/>
  <c r="D2547" i="2"/>
  <c r="I2548" i="2"/>
  <c r="J2548" i="2"/>
  <c r="K2548" i="2"/>
  <c r="L2548" i="2"/>
  <c r="D2548" i="2"/>
  <c r="I1861" i="2"/>
  <c r="J1861" i="2"/>
  <c r="K1861" i="2"/>
  <c r="L1861" i="2"/>
  <c r="D1861" i="2"/>
  <c r="I2549" i="2"/>
  <c r="J2549" i="2"/>
  <c r="K2549" i="2"/>
  <c r="L2549" i="2"/>
  <c r="D2549" i="2"/>
  <c r="I2550" i="2"/>
  <c r="J2550" i="2"/>
  <c r="K2550" i="2"/>
  <c r="L2550" i="2"/>
  <c r="D2550" i="2"/>
  <c r="I2551" i="2"/>
  <c r="J2551" i="2"/>
  <c r="K2551" i="2"/>
  <c r="L2551" i="2"/>
  <c r="D2551" i="2"/>
  <c r="I2552" i="2"/>
  <c r="J2552" i="2"/>
  <c r="K2552" i="2"/>
  <c r="L2552" i="2"/>
  <c r="D2552" i="2"/>
  <c r="I2553" i="2"/>
  <c r="J2553" i="2"/>
  <c r="K2553" i="2"/>
  <c r="L2553" i="2"/>
  <c r="D2553" i="2"/>
  <c r="I1862" i="2"/>
  <c r="J1862" i="2"/>
  <c r="K1862" i="2"/>
  <c r="L1862" i="2"/>
  <c r="D1862" i="2"/>
  <c r="I1863" i="2"/>
  <c r="J1863" i="2"/>
  <c r="K1863" i="2"/>
  <c r="L1863" i="2"/>
  <c r="D1863" i="2"/>
  <c r="I2554" i="2"/>
  <c r="J2554" i="2"/>
  <c r="K2554" i="2"/>
  <c r="L2554" i="2"/>
  <c r="D2554" i="2"/>
  <c r="I2555" i="2"/>
  <c r="J2555" i="2"/>
  <c r="K2555" i="2"/>
  <c r="L2555" i="2"/>
  <c r="D2555" i="2"/>
  <c r="I1864" i="2"/>
  <c r="J1864" i="2"/>
  <c r="K1864" i="2"/>
  <c r="L1864" i="2"/>
  <c r="D1864" i="2"/>
  <c r="I2556" i="2"/>
  <c r="J2556" i="2"/>
  <c r="K2556" i="2"/>
  <c r="L2556" i="2"/>
  <c r="D2556" i="2"/>
  <c r="I2557" i="2"/>
  <c r="J2557" i="2"/>
  <c r="K2557" i="2"/>
  <c r="L2557" i="2"/>
  <c r="D2557" i="2"/>
  <c r="I2558" i="2"/>
  <c r="J2558" i="2"/>
  <c r="K2558" i="2"/>
  <c r="L2558" i="2"/>
  <c r="D2558" i="2"/>
  <c r="I2559" i="2"/>
  <c r="J2559" i="2"/>
  <c r="K2559" i="2"/>
  <c r="L2559" i="2"/>
  <c r="D2559" i="2"/>
  <c r="I2560" i="2"/>
  <c r="J2560" i="2"/>
  <c r="K2560" i="2"/>
  <c r="L2560" i="2"/>
  <c r="D2560" i="2"/>
  <c r="I1865" i="2"/>
  <c r="J1865" i="2"/>
  <c r="K1865" i="2"/>
  <c r="L1865" i="2"/>
  <c r="D1865" i="2"/>
  <c r="I2561" i="2"/>
  <c r="J2561" i="2"/>
  <c r="K2561" i="2"/>
  <c r="L2561" i="2"/>
  <c r="D2561" i="2"/>
  <c r="I2562" i="2"/>
  <c r="J2562" i="2"/>
  <c r="K2562" i="2"/>
  <c r="L2562" i="2"/>
  <c r="D2562" i="2"/>
  <c r="I2563" i="2"/>
  <c r="J2563" i="2"/>
  <c r="K2563" i="2"/>
  <c r="L2563" i="2"/>
  <c r="D2563" i="2"/>
  <c r="I1866" i="2"/>
  <c r="J1866" i="2"/>
  <c r="K1866" i="2"/>
  <c r="L1866" i="2"/>
  <c r="D1866" i="2"/>
  <c r="I1867" i="2"/>
  <c r="J1867" i="2"/>
  <c r="K1867" i="2"/>
  <c r="L1867" i="2"/>
  <c r="D1867" i="2"/>
  <c r="I1868" i="2"/>
  <c r="J1868" i="2"/>
  <c r="K1868" i="2"/>
  <c r="L1868" i="2"/>
  <c r="D1868" i="2"/>
  <c r="I2564" i="2"/>
  <c r="J2564" i="2"/>
  <c r="K2564" i="2"/>
  <c r="L2564" i="2"/>
  <c r="D2564" i="2"/>
  <c r="I2565" i="2"/>
  <c r="J2565" i="2"/>
  <c r="K2565" i="2"/>
  <c r="L2565" i="2"/>
  <c r="D2565" i="2"/>
  <c r="I2566" i="2"/>
  <c r="J2566" i="2"/>
  <c r="K2566" i="2"/>
  <c r="L2566" i="2"/>
  <c r="D2566" i="2"/>
  <c r="I1869" i="2"/>
  <c r="J1869" i="2"/>
  <c r="K1869" i="2"/>
  <c r="L1869" i="2"/>
  <c r="D1869" i="2"/>
  <c r="I1870" i="2"/>
  <c r="J1870" i="2"/>
  <c r="K1870" i="2"/>
  <c r="L1870" i="2"/>
  <c r="D1870" i="2"/>
  <c r="I2567" i="2"/>
  <c r="J2567" i="2"/>
  <c r="K2567" i="2"/>
  <c r="L2567" i="2"/>
  <c r="D2567" i="2"/>
  <c r="I2568" i="2"/>
  <c r="J2568" i="2"/>
  <c r="K2568" i="2"/>
  <c r="L2568" i="2"/>
  <c r="D2568" i="2"/>
  <c r="I2569" i="2"/>
  <c r="J2569" i="2"/>
  <c r="K2569" i="2"/>
  <c r="L2569" i="2"/>
  <c r="D2569" i="2"/>
  <c r="I1871" i="2"/>
  <c r="J1871" i="2"/>
  <c r="K1871" i="2"/>
  <c r="L1871" i="2"/>
  <c r="D1871" i="2"/>
  <c r="I2570" i="2"/>
  <c r="J2570" i="2"/>
  <c r="K2570" i="2"/>
  <c r="L2570" i="2"/>
  <c r="D2570" i="2"/>
  <c r="I2571" i="2"/>
  <c r="J2571" i="2"/>
  <c r="K2571" i="2"/>
  <c r="L2571" i="2"/>
  <c r="D2571" i="2"/>
  <c r="I2572" i="2"/>
  <c r="J2572" i="2"/>
  <c r="K2572" i="2"/>
  <c r="L2572" i="2"/>
  <c r="D2572" i="2"/>
  <c r="I3238" i="2"/>
  <c r="J3238" i="2"/>
  <c r="K3238" i="2"/>
  <c r="L3238" i="2"/>
  <c r="D3238" i="2"/>
  <c r="I3239" i="2"/>
  <c r="J3239" i="2"/>
  <c r="K3239" i="2"/>
  <c r="L3239" i="2"/>
  <c r="D3239" i="2"/>
  <c r="I3240" i="2"/>
  <c r="J3240" i="2"/>
  <c r="K3240" i="2"/>
  <c r="L3240" i="2"/>
  <c r="D3240" i="2"/>
  <c r="I3241" i="2"/>
  <c r="J3241" i="2"/>
  <c r="K3241" i="2"/>
  <c r="L3241" i="2"/>
  <c r="D3241" i="2"/>
  <c r="I3242" i="2"/>
  <c r="J3242" i="2"/>
  <c r="K3242" i="2"/>
  <c r="L3242" i="2"/>
  <c r="D3242" i="2"/>
  <c r="I2573" i="2"/>
  <c r="J2573" i="2"/>
  <c r="K2573" i="2"/>
  <c r="L2573" i="2"/>
  <c r="D2573" i="2"/>
  <c r="I3243" i="2"/>
  <c r="J3243" i="2"/>
  <c r="K3243" i="2"/>
  <c r="L3243" i="2"/>
  <c r="D3243" i="2"/>
  <c r="I2574" i="2"/>
  <c r="J2574" i="2"/>
  <c r="K2574" i="2"/>
  <c r="L2574" i="2"/>
  <c r="D2574" i="2"/>
  <c r="I2575" i="2"/>
  <c r="J2575" i="2"/>
  <c r="K2575" i="2"/>
  <c r="L2575" i="2"/>
  <c r="D2575" i="2"/>
  <c r="I3244" i="2"/>
  <c r="J3244" i="2"/>
  <c r="K3244" i="2"/>
  <c r="L3244" i="2"/>
  <c r="D3244" i="2"/>
  <c r="I3245" i="2"/>
  <c r="J3245" i="2"/>
  <c r="K3245" i="2"/>
  <c r="L3245" i="2"/>
  <c r="D3245" i="2"/>
  <c r="I3246" i="2"/>
  <c r="J3246" i="2"/>
  <c r="K3246" i="2"/>
  <c r="L3246" i="2"/>
  <c r="D3246" i="2"/>
  <c r="I3247" i="2"/>
  <c r="J3247" i="2"/>
  <c r="K3247" i="2"/>
  <c r="L3247" i="2"/>
  <c r="D3247" i="2"/>
  <c r="I3248" i="2"/>
  <c r="J3248" i="2"/>
  <c r="K3248" i="2"/>
  <c r="L3248" i="2"/>
  <c r="D3248" i="2"/>
  <c r="I3249" i="2"/>
  <c r="J3249" i="2"/>
  <c r="K3249" i="2"/>
  <c r="L3249" i="2"/>
  <c r="D3249" i="2"/>
  <c r="I1872" i="2"/>
  <c r="J1872" i="2"/>
  <c r="K1872" i="2"/>
  <c r="L1872" i="2"/>
  <c r="D1872" i="2"/>
  <c r="I1873" i="2"/>
  <c r="J1873" i="2"/>
  <c r="K1873" i="2"/>
  <c r="L1873" i="2"/>
  <c r="D1873" i="2"/>
  <c r="I1874" i="2"/>
  <c r="J1874" i="2"/>
  <c r="K1874" i="2"/>
  <c r="L1874" i="2"/>
  <c r="D1874" i="2"/>
  <c r="I1875" i="2"/>
  <c r="J1875" i="2"/>
  <c r="K1875" i="2"/>
  <c r="L1875" i="2"/>
  <c r="D1875" i="2"/>
  <c r="I1876" i="2"/>
  <c r="J1876" i="2"/>
  <c r="K1876" i="2"/>
  <c r="L1876" i="2"/>
  <c r="D1876" i="2"/>
  <c r="I2576" i="2"/>
  <c r="J2576" i="2"/>
  <c r="K2576" i="2"/>
  <c r="L2576" i="2"/>
  <c r="D2576" i="2"/>
  <c r="I3250" i="2"/>
  <c r="J3250" i="2"/>
  <c r="K3250" i="2"/>
  <c r="L3250" i="2"/>
  <c r="D3250" i="2"/>
  <c r="I3251" i="2"/>
  <c r="J3251" i="2"/>
  <c r="K3251" i="2"/>
  <c r="L3251" i="2"/>
  <c r="D3251" i="2"/>
  <c r="I3252" i="2"/>
  <c r="J3252" i="2"/>
  <c r="K3252" i="2"/>
  <c r="L3252" i="2"/>
  <c r="D3252" i="2"/>
  <c r="I3253" i="2"/>
  <c r="J3253" i="2"/>
  <c r="K3253" i="2"/>
  <c r="L3253" i="2"/>
  <c r="D3253" i="2"/>
  <c r="I3254" i="2"/>
  <c r="J3254" i="2"/>
  <c r="K3254" i="2"/>
  <c r="L3254" i="2"/>
  <c r="D3254" i="2"/>
  <c r="I3255" i="2"/>
  <c r="J3255" i="2"/>
  <c r="K3255" i="2"/>
  <c r="L3255" i="2"/>
  <c r="D3255" i="2"/>
  <c r="I3256" i="2"/>
  <c r="J3256" i="2"/>
  <c r="K3256" i="2"/>
  <c r="L3256" i="2"/>
  <c r="D3256" i="2"/>
  <c r="I3257" i="2"/>
  <c r="J3257" i="2"/>
  <c r="K3257" i="2"/>
  <c r="L3257" i="2"/>
  <c r="D3257" i="2"/>
  <c r="I3258" i="2"/>
  <c r="J3258" i="2"/>
  <c r="K3258" i="2"/>
  <c r="L3258" i="2"/>
  <c r="D3258" i="2"/>
  <c r="I1877" i="2"/>
  <c r="J1877" i="2"/>
  <c r="K1877" i="2"/>
  <c r="L1877" i="2"/>
  <c r="D1877" i="2"/>
  <c r="I1878" i="2"/>
  <c r="J1878" i="2"/>
  <c r="K1878" i="2"/>
  <c r="L1878" i="2"/>
  <c r="D1878" i="2"/>
  <c r="I1879" i="2"/>
  <c r="J1879" i="2"/>
  <c r="K1879" i="2"/>
  <c r="L1879" i="2"/>
  <c r="D1879" i="2"/>
  <c r="I1880" i="2"/>
  <c r="J1880" i="2"/>
  <c r="K1880" i="2"/>
  <c r="L1880" i="2"/>
  <c r="D1880" i="2"/>
  <c r="I1881" i="2"/>
  <c r="J1881" i="2"/>
  <c r="K1881" i="2"/>
  <c r="L1881" i="2"/>
  <c r="D1881" i="2"/>
  <c r="I1882" i="2"/>
  <c r="J1882" i="2"/>
  <c r="K1882" i="2"/>
  <c r="L1882" i="2"/>
  <c r="D1882" i="2"/>
  <c r="I1883" i="2"/>
  <c r="J1883" i="2"/>
  <c r="K1883" i="2"/>
  <c r="L1883" i="2"/>
  <c r="D1883" i="2"/>
  <c r="I1884" i="2"/>
  <c r="J1884" i="2"/>
  <c r="K1884" i="2"/>
  <c r="L1884" i="2"/>
  <c r="D1884" i="2"/>
  <c r="I1885" i="2"/>
  <c r="J1885" i="2"/>
  <c r="K1885" i="2"/>
  <c r="L1885" i="2"/>
  <c r="D1885" i="2"/>
  <c r="I2577" i="2"/>
  <c r="J2577" i="2"/>
  <c r="K2577" i="2"/>
  <c r="L2577" i="2"/>
  <c r="D2577" i="2"/>
  <c r="I2578" i="2"/>
  <c r="J2578" i="2"/>
  <c r="K2578" i="2"/>
  <c r="L2578" i="2"/>
  <c r="D2578" i="2"/>
  <c r="I2579" i="2"/>
  <c r="J2579" i="2"/>
  <c r="K2579" i="2"/>
  <c r="L2579" i="2"/>
  <c r="D2579" i="2"/>
  <c r="I2580" i="2"/>
  <c r="J2580" i="2"/>
  <c r="K2580" i="2"/>
  <c r="L2580" i="2"/>
  <c r="D2580" i="2"/>
  <c r="I2581" i="2"/>
  <c r="J2581" i="2"/>
  <c r="K2581" i="2"/>
  <c r="L2581" i="2"/>
  <c r="D2581" i="2"/>
  <c r="I2582" i="2"/>
  <c r="J2582" i="2"/>
  <c r="K2582" i="2"/>
  <c r="L2582" i="2"/>
  <c r="D2582" i="2"/>
  <c r="I2583" i="2"/>
  <c r="J2583" i="2"/>
  <c r="K2583" i="2"/>
  <c r="L2583" i="2"/>
  <c r="D2583" i="2"/>
  <c r="I2584" i="2"/>
  <c r="J2584" i="2"/>
  <c r="K2584" i="2"/>
  <c r="L2584" i="2"/>
  <c r="D2584" i="2"/>
  <c r="I2585" i="2"/>
  <c r="J2585" i="2"/>
  <c r="K2585" i="2"/>
  <c r="L2585" i="2"/>
  <c r="D2585" i="2"/>
  <c r="I2586" i="2"/>
  <c r="J2586" i="2"/>
  <c r="K2586" i="2"/>
  <c r="L2586" i="2"/>
  <c r="D2586" i="2"/>
  <c r="I2587" i="2"/>
  <c r="J2587" i="2"/>
  <c r="K2587" i="2"/>
  <c r="L2587" i="2"/>
  <c r="D2587" i="2"/>
  <c r="I2588" i="2"/>
  <c r="J2588" i="2"/>
  <c r="K2588" i="2"/>
  <c r="L2588" i="2"/>
  <c r="D2588" i="2"/>
  <c r="I3259" i="2"/>
  <c r="J3259" i="2"/>
  <c r="K3259" i="2"/>
  <c r="L3259" i="2"/>
  <c r="D3259" i="2"/>
  <c r="I3260" i="2"/>
  <c r="J3260" i="2"/>
  <c r="K3260" i="2"/>
  <c r="L3260" i="2"/>
  <c r="D3260" i="2"/>
  <c r="I3261" i="2"/>
  <c r="J3261" i="2"/>
  <c r="K3261" i="2"/>
  <c r="L3261" i="2"/>
  <c r="D3261" i="2"/>
  <c r="I3262" i="2"/>
  <c r="J3262" i="2"/>
  <c r="K3262" i="2"/>
  <c r="L3262" i="2"/>
  <c r="D3262" i="2"/>
  <c r="I3263" i="2"/>
  <c r="J3263" i="2"/>
  <c r="K3263" i="2"/>
  <c r="L3263" i="2"/>
  <c r="D3263" i="2"/>
  <c r="I3264" i="2"/>
  <c r="J3264" i="2"/>
  <c r="K3264" i="2"/>
  <c r="L3264" i="2"/>
  <c r="D3264" i="2"/>
  <c r="I3265" i="2"/>
  <c r="J3265" i="2"/>
  <c r="K3265" i="2"/>
  <c r="L3265" i="2"/>
  <c r="D3265" i="2"/>
  <c r="I3266" i="2"/>
  <c r="J3266" i="2"/>
  <c r="K3266" i="2"/>
  <c r="L3266" i="2"/>
  <c r="D3266" i="2"/>
  <c r="I3267" i="2"/>
  <c r="J3267" i="2"/>
  <c r="K3267" i="2"/>
  <c r="L3267" i="2"/>
  <c r="D3267" i="2"/>
  <c r="I3268" i="2"/>
  <c r="J3268" i="2"/>
  <c r="K3268" i="2"/>
  <c r="L3268" i="2"/>
  <c r="D3268" i="2"/>
  <c r="I3269" i="2"/>
  <c r="J3269" i="2"/>
  <c r="K3269" i="2"/>
  <c r="L3269" i="2"/>
  <c r="D3269" i="2"/>
  <c r="I3270" i="2"/>
  <c r="J3270" i="2"/>
  <c r="K3270" i="2"/>
  <c r="L3270" i="2"/>
  <c r="D3270" i="2"/>
  <c r="I3271" i="2"/>
  <c r="J3271" i="2"/>
  <c r="K3271" i="2"/>
  <c r="L3271" i="2"/>
  <c r="D3271" i="2"/>
  <c r="I3272" i="2"/>
  <c r="J3272" i="2"/>
  <c r="K3272" i="2"/>
  <c r="L3272" i="2"/>
  <c r="D3272" i="2"/>
  <c r="I3273" i="2"/>
  <c r="J3273" i="2"/>
  <c r="K3273" i="2"/>
  <c r="L3273" i="2"/>
  <c r="D3273" i="2"/>
  <c r="I3274" i="2"/>
  <c r="J3274" i="2"/>
  <c r="K3274" i="2"/>
  <c r="L3274" i="2"/>
  <c r="D3274" i="2"/>
  <c r="I3275" i="2"/>
  <c r="J3275" i="2"/>
  <c r="K3275" i="2"/>
  <c r="L3275" i="2"/>
  <c r="D3275" i="2"/>
  <c r="I3276" i="2"/>
  <c r="J3276" i="2"/>
  <c r="K3276" i="2"/>
  <c r="L3276" i="2"/>
  <c r="D3276" i="2"/>
  <c r="I3277" i="2"/>
  <c r="J3277" i="2"/>
  <c r="K3277" i="2"/>
  <c r="L3277" i="2"/>
  <c r="D3277" i="2"/>
  <c r="I3278" i="2"/>
  <c r="J3278" i="2"/>
  <c r="K3278" i="2"/>
  <c r="L3278" i="2"/>
  <c r="D3278" i="2"/>
  <c r="I3279" i="2"/>
  <c r="J3279" i="2"/>
  <c r="K3279" i="2"/>
  <c r="L3279" i="2"/>
  <c r="D3279" i="2"/>
  <c r="I3280" i="2"/>
  <c r="J3280" i="2"/>
  <c r="K3280" i="2"/>
  <c r="L3280" i="2"/>
  <c r="D3280" i="2"/>
  <c r="I3281" i="2"/>
  <c r="J3281" i="2"/>
  <c r="K3281" i="2"/>
  <c r="L3281" i="2"/>
  <c r="D3281" i="2"/>
  <c r="I3282" i="2"/>
  <c r="J3282" i="2"/>
  <c r="K3282" i="2"/>
  <c r="L3282" i="2"/>
  <c r="D3282" i="2"/>
  <c r="I3283" i="2"/>
  <c r="J3283" i="2"/>
  <c r="K3283" i="2"/>
  <c r="L3283" i="2"/>
  <c r="D3283" i="2"/>
  <c r="I3284" i="2"/>
  <c r="J3284" i="2"/>
  <c r="K3284" i="2"/>
  <c r="L3284" i="2"/>
  <c r="D3284" i="2"/>
  <c r="I3285" i="2"/>
  <c r="J3285" i="2"/>
  <c r="K3285" i="2"/>
  <c r="L3285" i="2"/>
  <c r="D3285" i="2"/>
  <c r="I3286" i="2"/>
  <c r="J3286" i="2"/>
  <c r="K3286" i="2"/>
  <c r="L3286" i="2"/>
  <c r="D3286" i="2"/>
  <c r="I3287" i="2"/>
  <c r="J3287" i="2"/>
  <c r="K3287" i="2"/>
  <c r="L3287" i="2"/>
  <c r="D3287" i="2"/>
  <c r="I3288" i="2"/>
  <c r="J3288" i="2"/>
  <c r="K3288" i="2"/>
  <c r="L3288" i="2"/>
  <c r="D3288" i="2"/>
  <c r="I3289" i="2"/>
  <c r="J3289" i="2"/>
  <c r="K3289" i="2"/>
  <c r="L3289" i="2"/>
  <c r="D3289" i="2"/>
  <c r="I3290" i="2"/>
  <c r="J3290" i="2"/>
  <c r="K3290" i="2"/>
  <c r="L3290" i="2"/>
  <c r="D3290" i="2"/>
  <c r="I3291" i="2"/>
  <c r="J3291" i="2"/>
  <c r="K3291" i="2"/>
  <c r="L3291" i="2"/>
  <c r="D3291" i="2"/>
  <c r="I3292" i="2"/>
  <c r="J3292" i="2"/>
  <c r="K3292" i="2"/>
  <c r="L3292" i="2"/>
  <c r="D3292" i="2"/>
  <c r="I3293" i="2"/>
  <c r="J3293" i="2"/>
  <c r="K3293" i="2"/>
  <c r="L3293" i="2"/>
  <c r="D3293" i="2"/>
  <c r="I3294" i="2"/>
  <c r="J3294" i="2"/>
  <c r="K3294" i="2"/>
  <c r="L3294" i="2"/>
  <c r="D3294" i="2"/>
  <c r="I3295" i="2"/>
  <c r="J3295" i="2"/>
  <c r="K3295" i="2"/>
  <c r="L3295" i="2"/>
  <c r="D3295" i="2"/>
  <c r="I1886" i="2"/>
  <c r="J1886" i="2"/>
  <c r="K1886" i="2"/>
  <c r="L1886" i="2"/>
  <c r="D1886" i="2"/>
  <c r="I1887" i="2"/>
  <c r="J1887" i="2"/>
  <c r="K1887" i="2"/>
  <c r="L1887" i="2"/>
  <c r="D1887" i="2"/>
  <c r="I1888" i="2"/>
  <c r="J1888" i="2"/>
  <c r="K1888" i="2"/>
  <c r="L1888" i="2"/>
  <c r="D1888" i="2"/>
  <c r="I1889" i="2"/>
  <c r="J1889" i="2"/>
  <c r="K1889" i="2"/>
  <c r="L1889" i="2"/>
  <c r="D1889" i="2"/>
  <c r="I1890" i="2"/>
  <c r="J1890" i="2"/>
  <c r="K1890" i="2"/>
  <c r="L1890" i="2"/>
  <c r="D1890" i="2"/>
  <c r="I1891" i="2"/>
  <c r="J1891" i="2"/>
  <c r="K1891" i="2"/>
  <c r="L1891" i="2"/>
  <c r="D1891" i="2"/>
  <c r="I1892" i="2"/>
  <c r="J1892" i="2"/>
  <c r="K1892" i="2"/>
  <c r="L1892" i="2"/>
  <c r="D1892" i="2"/>
  <c r="I1893" i="2"/>
  <c r="J1893" i="2"/>
  <c r="K1893" i="2"/>
  <c r="L1893" i="2"/>
  <c r="D1893" i="2"/>
  <c r="I1894" i="2"/>
  <c r="J1894" i="2"/>
  <c r="K1894" i="2"/>
  <c r="L1894" i="2"/>
  <c r="D1894" i="2"/>
  <c r="I1895" i="2"/>
  <c r="J1895" i="2"/>
  <c r="K1895" i="2"/>
  <c r="L1895" i="2"/>
  <c r="D1895" i="2"/>
  <c r="I1896" i="2"/>
  <c r="J1896" i="2"/>
  <c r="K1896" i="2"/>
  <c r="L1896" i="2"/>
  <c r="D1896" i="2"/>
  <c r="I1897" i="2"/>
  <c r="J1897" i="2"/>
  <c r="K1897" i="2"/>
  <c r="L1897" i="2"/>
  <c r="D1897" i="2"/>
  <c r="I1898" i="2"/>
  <c r="J1898" i="2"/>
  <c r="K1898" i="2"/>
  <c r="L1898" i="2"/>
  <c r="D1898" i="2"/>
  <c r="I1899" i="2"/>
  <c r="J1899" i="2"/>
  <c r="K1899" i="2"/>
  <c r="L1899" i="2"/>
  <c r="D1899" i="2"/>
  <c r="I1900" i="2"/>
  <c r="J1900" i="2"/>
  <c r="K1900" i="2"/>
  <c r="L1900" i="2"/>
  <c r="D1900" i="2"/>
  <c r="I1901" i="2"/>
  <c r="J1901" i="2"/>
  <c r="K1901" i="2"/>
  <c r="L1901" i="2"/>
  <c r="D1901" i="2"/>
  <c r="I1902" i="2"/>
  <c r="J1902" i="2"/>
  <c r="K1902" i="2"/>
  <c r="L1902" i="2"/>
  <c r="D1902" i="2"/>
  <c r="I1903" i="2"/>
  <c r="J1903" i="2"/>
  <c r="K1903" i="2"/>
  <c r="L1903" i="2"/>
  <c r="D1903" i="2"/>
  <c r="I1904" i="2"/>
  <c r="J1904" i="2"/>
  <c r="K1904" i="2"/>
  <c r="L1904" i="2"/>
  <c r="D1904" i="2"/>
  <c r="I1905" i="2"/>
  <c r="J1905" i="2"/>
  <c r="K1905" i="2"/>
  <c r="L1905" i="2"/>
  <c r="D1905" i="2"/>
  <c r="I1906" i="2"/>
  <c r="J1906" i="2"/>
  <c r="K1906" i="2"/>
  <c r="L1906" i="2"/>
  <c r="D1906" i="2"/>
  <c r="I1907" i="2"/>
  <c r="J1907" i="2"/>
  <c r="K1907" i="2"/>
  <c r="L1907" i="2"/>
  <c r="D1907" i="2"/>
  <c r="I1908" i="2"/>
  <c r="J1908" i="2"/>
  <c r="K1908" i="2"/>
  <c r="L1908" i="2"/>
  <c r="D1908" i="2"/>
  <c r="I1909" i="2"/>
  <c r="J1909" i="2"/>
  <c r="K1909" i="2"/>
  <c r="L1909" i="2"/>
  <c r="D1909" i="2"/>
  <c r="I1910" i="2"/>
  <c r="J1910" i="2"/>
  <c r="K1910" i="2"/>
  <c r="L1910" i="2"/>
  <c r="D1910" i="2"/>
  <c r="I1911" i="2"/>
  <c r="J1911" i="2"/>
  <c r="K1911" i="2"/>
  <c r="L1911" i="2"/>
  <c r="D1911" i="2"/>
  <c r="I1912" i="2"/>
  <c r="J1912" i="2"/>
  <c r="K1912" i="2"/>
  <c r="L1912" i="2"/>
  <c r="D1912" i="2"/>
  <c r="I1913" i="2"/>
  <c r="J1913" i="2"/>
  <c r="K1913" i="2"/>
  <c r="L1913" i="2"/>
  <c r="D1913" i="2"/>
  <c r="I1914" i="2"/>
  <c r="J1914" i="2"/>
  <c r="K1914" i="2"/>
  <c r="L1914" i="2"/>
  <c r="D1914" i="2"/>
  <c r="I1915" i="2"/>
  <c r="J1915" i="2"/>
  <c r="K1915" i="2"/>
  <c r="L1915" i="2"/>
  <c r="D1915" i="2"/>
  <c r="I1916" i="2"/>
  <c r="J1916" i="2"/>
  <c r="K1916" i="2"/>
  <c r="L1916" i="2"/>
  <c r="D1916" i="2"/>
  <c r="I1917" i="2"/>
  <c r="J1917" i="2"/>
  <c r="K1917" i="2"/>
  <c r="L1917" i="2"/>
  <c r="D1917" i="2"/>
  <c r="I1918" i="2"/>
  <c r="J1918" i="2"/>
  <c r="K1918" i="2"/>
  <c r="L1918" i="2"/>
  <c r="D1918" i="2"/>
  <c r="I1919" i="2"/>
  <c r="J1919" i="2"/>
  <c r="K1919" i="2"/>
  <c r="L1919" i="2"/>
  <c r="D1919" i="2"/>
  <c r="I1920" i="2"/>
  <c r="J1920" i="2"/>
  <c r="K1920" i="2"/>
  <c r="L1920" i="2"/>
  <c r="D1920" i="2"/>
  <c r="I1921" i="2"/>
  <c r="J1921" i="2"/>
  <c r="K1921" i="2"/>
  <c r="L1921" i="2"/>
  <c r="D1921" i="2"/>
  <c r="I1922" i="2"/>
  <c r="J1922" i="2"/>
  <c r="K1922" i="2"/>
  <c r="L1922" i="2"/>
  <c r="D1922" i="2"/>
  <c r="I1923" i="2"/>
  <c r="J1923" i="2"/>
  <c r="K1923" i="2"/>
  <c r="L1923" i="2"/>
  <c r="D1923" i="2"/>
  <c r="I1924" i="2"/>
  <c r="J1924" i="2"/>
  <c r="K1924" i="2"/>
  <c r="L1924" i="2"/>
  <c r="D1924" i="2"/>
  <c r="I1925" i="2"/>
  <c r="J1925" i="2"/>
  <c r="K1925" i="2"/>
  <c r="L1925" i="2"/>
  <c r="D1925" i="2"/>
  <c r="I1926" i="2"/>
  <c r="J1926" i="2"/>
  <c r="K1926" i="2"/>
  <c r="L1926" i="2"/>
  <c r="D1926" i="2"/>
  <c r="I1927" i="2"/>
  <c r="J1927" i="2"/>
  <c r="K1927" i="2"/>
  <c r="L1927" i="2"/>
  <c r="D1927" i="2"/>
  <c r="I1928" i="2"/>
  <c r="J1928" i="2"/>
  <c r="K1928" i="2"/>
  <c r="L1928" i="2"/>
  <c r="D1928" i="2"/>
  <c r="I1929" i="2"/>
  <c r="J1929" i="2"/>
  <c r="K1929" i="2"/>
  <c r="L1929" i="2"/>
  <c r="D1929" i="2"/>
  <c r="I1930" i="2"/>
  <c r="J1930" i="2"/>
  <c r="K1930" i="2"/>
  <c r="L1930" i="2"/>
  <c r="D1930" i="2"/>
  <c r="I1931" i="2"/>
  <c r="J1931" i="2"/>
  <c r="K1931" i="2"/>
  <c r="L1931" i="2"/>
  <c r="D1931" i="2"/>
  <c r="I1932" i="2"/>
  <c r="J1932" i="2"/>
  <c r="K1932" i="2"/>
  <c r="L1932" i="2"/>
  <c r="D1932" i="2"/>
  <c r="I1933" i="2"/>
  <c r="J1933" i="2"/>
  <c r="K1933" i="2"/>
  <c r="L1933" i="2"/>
  <c r="D1933" i="2"/>
  <c r="I1934" i="2"/>
  <c r="J1934" i="2"/>
  <c r="K1934" i="2"/>
  <c r="L1934" i="2"/>
  <c r="D1934" i="2"/>
  <c r="I1935" i="2"/>
  <c r="J1935" i="2"/>
  <c r="K1935" i="2"/>
  <c r="L1935" i="2"/>
  <c r="D1935" i="2"/>
  <c r="I1936" i="2"/>
  <c r="J1936" i="2"/>
  <c r="K1936" i="2"/>
  <c r="L1936" i="2"/>
  <c r="D1936" i="2"/>
  <c r="I1937" i="2"/>
  <c r="J1937" i="2"/>
  <c r="K1937" i="2"/>
  <c r="L1937" i="2"/>
  <c r="D1937" i="2"/>
  <c r="I1938" i="2"/>
  <c r="J1938" i="2"/>
  <c r="K1938" i="2"/>
  <c r="L1938" i="2"/>
  <c r="D1938" i="2"/>
  <c r="I1939" i="2"/>
  <c r="J1939" i="2"/>
  <c r="K1939" i="2"/>
  <c r="L1939" i="2"/>
  <c r="D1939" i="2"/>
  <c r="I1940" i="2"/>
  <c r="J1940" i="2"/>
  <c r="K1940" i="2"/>
  <c r="L1940" i="2"/>
  <c r="D1940" i="2"/>
  <c r="I1941" i="2"/>
  <c r="J1941" i="2"/>
  <c r="K1941" i="2"/>
  <c r="L1941" i="2"/>
  <c r="D1941" i="2"/>
  <c r="I1942" i="2"/>
  <c r="J1942" i="2"/>
  <c r="K1942" i="2"/>
  <c r="L1942" i="2"/>
  <c r="D1942" i="2"/>
  <c r="I1943" i="2"/>
  <c r="J1943" i="2"/>
  <c r="K1943" i="2"/>
  <c r="L1943" i="2"/>
  <c r="D1943" i="2"/>
  <c r="I1944" i="2"/>
  <c r="J1944" i="2"/>
  <c r="K1944" i="2"/>
  <c r="L1944" i="2"/>
  <c r="D1944" i="2"/>
  <c r="I1945" i="2"/>
  <c r="J1945" i="2"/>
  <c r="K1945" i="2"/>
  <c r="L1945" i="2"/>
  <c r="D1945" i="2"/>
  <c r="I1946" i="2"/>
  <c r="J1946" i="2"/>
  <c r="K1946" i="2"/>
  <c r="L1946" i="2"/>
  <c r="D1946" i="2"/>
  <c r="I1947" i="2"/>
  <c r="J1947" i="2"/>
  <c r="K1947" i="2"/>
  <c r="L1947" i="2"/>
  <c r="D1947" i="2"/>
  <c r="I1948" i="2"/>
  <c r="J1948" i="2"/>
  <c r="K1948" i="2"/>
  <c r="L1948" i="2"/>
  <c r="D1948" i="2"/>
  <c r="I1949" i="2"/>
  <c r="J1949" i="2"/>
  <c r="K1949" i="2"/>
  <c r="L1949" i="2"/>
  <c r="D1949" i="2"/>
  <c r="I1950" i="2"/>
  <c r="J1950" i="2"/>
  <c r="K1950" i="2"/>
  <c r="L1950" i="2"/>
  <c r="D1950" i="2"/>
  <c r="I1951" i="2"/>
  <c r="J1951" i="2"/>
  <c r="K1951" i="2"/>
  <c r="L1951" i="2"/>
  <c r="D1951" i="2"/>
  <c r="I1952" i="2"/>
  <c r="J1952" i="2"/>
  <c r="K1952" i="2"/>
  <c r="L1952" i="2"/>
  <c r="D1952" i="2"/>
  <c r="I1953" i="2"/>
  <c r="J1953" i="2"/>
  <c r="K1953" i="2"/>
  <c r="L1953" i="2"/>
  <c r="D1953" i="2"/>
  <c r="I1954" i="2"/>
  <c r="J1954" i="2"/>
  <c r="K1954" i="2"/>
  <c r="L1954" i="2"/>
  <c r="D1954" i="2"/>
  <c r="I1955" i="2"/>
  <c r="J1955" i="2"/>
  <c r="K1955" i="2"/>
  <c r="L1955" i="2"/>
  <c r="D1955" i="2"/>
  <c r="I1956" i="2"/>
  <c r="J1956" i="2"/>
  <c r="K1956" i="2"/>
  <c r="L1956" i="2"/>
  <c r="D1956" i="2"/>
  <c r="I1957" i="2"/>
  <c r="J1957" i="2"/>
  <c r="K1957" i="2"/>
  <c r="L1957" i="2"/>
  <c r="D1957" i="2"/>
  <c r="I1958" i="2"/>
  <c r="J1958" i="2"/>
  <c r="K1958" i="2"/>
  <c r="L1958" i="2"/>
  <c r="D1958" i="2"/>
  <c r="I1959" i="2"/>
  <c r="J1959" i="2"/>
  <c r="K1959" i="2"/>
  <c r="L1959" i="2"/>
  <c r="D1959" i="2"/>
  <c r="I1960" i="2"/>
  <c r="J1960" i="2"/>
  <c r="K1960" i="2"/>
  <c r="L1960" i="2"/>
  <c r="D1960" i="2"/>
  <c r="I1961" i="2"/>
  <c r="J1961" i="2"/>
  <c r="K1961" i="2"/>
  <c r="L1961" i="2"/>
  <c r="D1961" i="2"/>
  <c r="I1962" i="2"/>
  <c r="J1962" i="2"/>
  <c r="K1962" i="2"/>
  <c r="L1962" i="2"/>
  <c r="D1962" i="2"/>
  <c r="I1963" i="2"/>
  <c r="J1963" i="2"/>
  <c r="K1963" i="2"/>
  <c r="L1963" i="2"/>
  <c r="D1963" i="2"/>
  <c r="I1964" i="2"/>
  <c r="J1964" i="2"/>
  <c r="K1964" i="2"/>
  <c r="L1964" i="2"/>
  <c r="D1964" i="2"/>
  <c r="I1965" i="2"/>
  <c r="J1965" i="2"/>
  <c r="K1965" i="2"/>
  <c r="L1965" i="2"/>
  <c r="D1965" i="2"/>
  <c r="I1966" i="2"/>
  <c r="J1966" i="2"/>
  <c r="K1966" i="2"/>
  <c r="L1966" i="2"/>
  <c r="D1966" i="2"/>
  <c r="I1967" i="2"/>
  <c r="J1967" i="2"/>
  <c r="K1967" i="2"/>
  <c r="L1967" i="2"/>
  <c r="D1967" i="2"/>
  <c r="I1968" i="2"/>
  <c r="J1968" i="2"/>
  <c r="K1968" i="2"/>
  <c r="L1968" i="2"/>
  <c r="D1968" i="2"/>
  <c r="I1969" i="2"/>
  <c r="J1969" i="2"/>
  <c r="K1969" i="2"/>
  <c r="L1969" i="2"/>
  <c r="D1969" i="2"/>
  <c r="I1970" i="2"/>
  <c r="J1970" i="2"/>
  <c r="K1970" i="2"/>
  <c r="L1970" i="2"/>
  <c r="D1970" i="2"/>
  <c r="I1971" i="2"/>
  <c r="J1971" i="2"/>
  <c r="K1971" i="2"/>
  <c r="L1971" i="2"/>
  <c r="D1971" i="2"/>
  <c r="I1972" i="2"/>
  <c r="J1972" i="2"/>
  <c r="K1972" i="2"/>
  <c r="L1972" i="2"/>
  <c r="D1972" i="2"/>
  <c r="I1973" i="2"/>
  <c r="J1973" i="2"/>
  <c r="K1973" i="2"/>
  <c r="L1973" i="2"/>
  <c r="D1973" i="2"/>
  <c r="I1974" i="2"/>
  <c r="J1974" i="2"/>
  <c r="K1974" i="2"/>
  <c r="L1974" i="2"/>
  <c r="D1974" i="2"/>
  <c r="I1975" i="2"/>
  <c r="J1975" i="2"/>
  <c r="K1975" i="2"/>
  <c r="L1975" i="2"/>
  <c r="D1975" i="2"/>
  <c r="I1976" i="2"/>
  <c r="J1976" i="2"/>
  <c r="K1976" i="2"/>
  <c r="L1976" i="2"/>
  <c r="D1976" i="2"/>
  <c r="I1977" i="2"/>
  <c r="J1977" i="2"/>
  <c r="K1977" i="2"/>
  <c r="L1977" i="2"/>
  <c r="D1977" i="2"/>
  <c r="I1978" i="2"/>
  <c r="J1978" i="2"/>
  <c r="K1978" i="2"/>
  <c r="L1978" i="2"/>
  <c r="D1978" i="2"/>
  <c r="I1979" i="2"/>
  <c r="J1979" i="2"/>
  <c r="K1979" i="2"/>
  <c r="L1979" i="2"/>
  <c r="D1979" i="2"/>
  <c r="I1980" i="2"/>
  <c r="J1980" i="2"/>
  <c r="K1980" i="2"/>
  <c r="L1980" i="2"/>
  <c r="D1980" i="2"/>
  <c r="I1981" i="2"/>
  <c r="J1981" i="2"/>
  <c r="K1981" i="2"/>
  <c r="L1981" i="2"/>
  <c r="D1981" i="2"/>
  <c r="I1982" i="2"/>
  <c r="J1982" i="2"/>
  <c r="K1982" i="2"/>
  <c r="L1982" i="2"/>
  <c r="D1982" i="2"/>
  <c r="I1983" i="2"/>
  <c r="J1983" i="2"/>
  <c r="K1983" i="2"/>
  <c r="L1983" i="2"/>
  <c r="D1983" i="2"/>
  <c r="I1984" i="2"/>
  <c r="J1984" i="2"/>
  <c r="K1984" i="2"/>
  <c r="L1984" i="2"/>
  <c r="D1984" i="2"/>
  <c r="I1985" i="2"/>
  <c r="J1985" i="2"/>
  <c r="K1985" i="2"/>
  <c r="L1985" i="2"/>
  <c r="D1985" i="2"/>
  <c r="I1986" i="2"/>
  <c r="J1986" i="2"/>
  <c r="K1986" i="2"/>
  <c r="L1986" i="2"/>
  <c r="D1986" i="2"/>
  <c r="I1987" i="2"/>
  <c r="J1987" i="2"/>
  <c r="K1987" i="2"/>
  <c r="L1987" i="2"/>
  <c r="D1987" i="2"/>
  <c r="I1988" i="2"/>
  <c r="J1988" i="2"/>
  <c r="K1988" i="2"/>
  <c r="L1988" i="2"/>
  <c r="D1988" i="2"/>
  <c r="I1989" i="2"/>
  <c r="J1989" i="2"/>
  <c r="K1989" i="2"/>
  <c r="L1989" i="2"/>
  <c r="D1989" i="2"/>
  <c r="I1990" i="2"/>
  <c r="J1990" i="2"/>
  <c r="K1990" i="2"/>
  <c r="L1990" i="2"/>
  <c r="D1990" i="2"/>
  <c r="I1991" i="2"/>
  <c r="J1991" i="2"/>
  <c r="K1991" i="2"/>
  <c r="L1991" i="2"/>
  <c r="D1991" i="2"/>
  <c r="I1992" i="2"/>
  <c r="J1992" i="2"/>
  <c r="K1992" i="2"/>
  <c r="L1992" i="2"/>
  <c r="D1992" i="2"/>
  <c r="I1993" i="2"/>
  <c r="J1993" i="2"/>
  <c r="K1993" i="2"/>
  <c r="L1993" i="2"/>
  <c r="D1993" i="2"/>
  <c r="I1994" i="2"/>
  <c r="J1994" i="2"/>
  <c r="K1994" i="2"/>
  <c r="L1994" i="2"/>
  <c r="D1994" i="2"/>
  <c r="I1995" i="2"/>
  <c r="J1995" i="2"/>
  <c r="K1995" i="2"/>
  <c r="L1995" i="2"/>
  <c r="D1995" i="2"/>
  <c r="I1996" i="2"/>
  <c r="J1996" i="2"/>
  <c r="K1996" i="2"/>
  <c r="L1996" i="2"/>
  <c r="D1996" i="2"/>
  <c r="I1997" i="2"/>
  <c r="J1997" i="2"/>
  <c r="K1997" i="2"/>
  <c r="L1997" i="2"/>
  <c r="D1997" i="2"/>
  <c r="I1998" i="2"/>
  <c r="J1998" i="2"/>
  <c r="K1998" i="2"/>
  <c r="L1998" i="2"/>
  <c r="D1998" i="2"/>
  <c r="I1999" i="2"/>
  <c r="J1999" i="2"/>
  <c r="K1999" i="2"/>
  <c r="L1999" i="2"/>
  <c r="D1999" i="2"/>
  <c r="I2000" i="2"/>
  <c r="J2000" i="2"/>
  <c r="K2000" i="2"/>
  <c r="L2000" i="2"/>
  <c r="D2000" i="2"/>
  <c r="I2001" i="2"/>
  <c r="J2001" i="2"/>
  <c r="K2001" i="2"/>
  <c r="L2001" i="2"/>
  <c r="D2001" i="2"/>
  <c r="I2002" i="2"/>
  <c r="J2002" i="2"/>
  <c r="K2002" i="2"/>
  <c r="L2002" i="2"/>
  <c r="D2002" i="2"/>
  <c r="I2003" i="2"/>
  <c r="J2003" i="2"/>
  <c r="K2003" i="2"/>
  <c r="L2003" i="2"/>
  <c r="D2003" i="2"/>
  <c r="I2004" i="2"/>
  <c r="J2004" i="2"/>
  <c r="K2004" i="2"/>
  <c r="L2004" i="2"/>
  <c r="D2004" i="2"/>
  <c r="I2005" i="2"/>
  <c r="J2005" i="2"/>
  <c r="K2005" i="2"/>
  <c r="L2005" i="2"/>
  <c r="D2005" i="2"/>
  <c r="I2006" i="2"/>
  <c r="J2006" i="2"/>
  <c r="K2006" i="2"/>
  <c r="L2006" i="2"/>
  <c r="D2006" i="2"/>
  <c r="I2007" i="2"/>
  <c r="J2007" i="2"/>
  <c r="K2007" i="2"/>
  <c r="L2007" i="2"/>
  <c r="D2007" i="2"/>
  <c r="I2008" i="2"/>
  <c r="J2008" i="2"/>
  <c r="K2008" i="2"/>
  <c r="L2008" i="2"/>
  <c r="D2008" i="2"/>
  <c r="I2009" i="2"/>
  <c r="J2009" i="2"/>
  <c r="K2009" i="2"/>
  <c r="L2009" i="2"/>
  <c r="D2009" i="2"/>
  <c r="I2010" i="2"/>
  <c r="J2010" i="2"/>
  <c r="K2010" i="2"/>
  <c r="L2010" i="2"/>
  <c r="D2010" i="2"/>
  <c r="I2011" i="2"/>
  <c r="J2011" i="2"/>
  <c r="K2011" i="2"/>
  <c r="L2011" i="2"/>
  <c r="D2011" i="2"/>
  <c r="I2012" i="2"/>
  <c r="J2012" i="2"/>
  <c r="K2012" i="2"/>
  <c r="L2012" i="2"/>
  <c r="D2012" i="2"/>
  <c r="I2013" i="2"/>
  <c r="J2013" i="2"/>
  <c r="K2013" i="2"/>
  <c r="L2013" i="2"/>
  <c r="D2013" i="2"/>
  <c r="I2014" i="2"/>
  <c r="J2014" i="2"/>
  <c r="K2014" i="2"/>
  <c r="L2014" i="2"/>
  <c r="D2014" i="2"/>
  <c r="I2015" i="2"/>
  <c r="J2015" i="2"/>
  <c r="K2015" i="2"/>
  <c r="L2015" i="2"/>
  <c r="D2015" i="2"/>
  <c r="I2016" i="2"/>
  <c r="J2016" i="2"/>
  <c r="K2016" i="2"/>
  <c r="L2016" i="2"/>
  <c r="D2016" i="2"/>
  <c r="I2017" i="2"/>
  <c r="J2017" i="2"/>
  <c r="K2017" i="2"/>
  <c r="L2017" i="2"/>
  <c r="D2017" i="2"/>
  <c r="I2018" i="2"/>
  <c r="J2018" i="2"/>
  <c r="K2018" i="2"/>
  <c r="L2018" i="2"/>
  <c r="D2018" i="2"/>
  <c r="I2019" i="2"/>
  <c r="J2019" i="2"/>
  <c r="K2019" i="2"/>
  <c r="L2019" i="2"/>
  <c r="D2019" i="2"/>
  <c r="I2020" i="2"/>
  <c r="J2020" i="2"/>
  <c r="K2020" i="2"/>
  <c r="L2020" i="2"/>
  <c r="D2020" i="2"/>
  <c r="I2021" i="2"/>
  <c r="J2021" i="2"/>
  <c r="K2021" i="2"/>
  <c r="L2021" i="2"/>
  <c r="D2021" i="2"/>
  <c r="I2022" i="2"/>
  <c r="J2022" i="2"/>
  <c r="K2022" i="2"/>
  <c r="L2022" i="2"/>
  <c r="D2022" i="2"/>
  <c r="I2023" i="2"/>
  <c r="J2023" i="2"/>
  <c r="K2023" i="2"/>
  <c r="L2023" i="2"/>
  <c r="D2023" i="2"/>
  <c r="I2024" i="2"/>
  <c r="J2024" i="2"/>
  <c r="K2024" i="2"/>
  <c r="L2024" i="2"/>
  <c r="D2024" i="2"/>
  <c r="I2025" i="2"/>
  <c r="J2025" i="2"/>
  <c r="K2025" i="2"/>
  <c r="L2025" i="2"/>
  <c r="D2025" i="2"/>
  <c r="I2026" i="2"/>
  <c r="J2026" i="2"/>
  <c r="K2026" i="2"/>
  <c r="L2026" i="2"/>
  <c r="D2026" i="2"/>
  <c r="I2027" i="2"/>
  <c r="J2027" i="2"/>
  <c r="K2027" i="2"/>
  <c r="L2027" i="2"/>
  <c r="D2027" i="2"/>
  <c r="I2028" i="2"/>
  <c r="J2028" i="2"/>
  <c r="K2028" i="2"/>
  <c r="L2028" i="2"/>
  <c r="D2028" i="2"/>
  <c r="I2029" i="2"/>
  <c r="J2029" i="2"/>
  <c r="K2029" i="2"/>
  <c r="L2029" i="2"/>
  <c r="D2029" i="2"/>
  <c r="I2030" i="2"/>
  <c r="J2030" i="2"/>
  <c r="K2030" i="2"/>
  <c r="L2030" i="2"/>
  <c r="D2030" i="2"/>
  <c r="I2031" i="2"/>
  <c r="J2031" i="2"/>
  <c r="K2031" i="2"/>
  <c r="L2031" i="2"/>
  <c r="D2031" i="2"/>
  <c r="I2032" i="2"/>
  <c r="J2032" i="2"/>
  <c r="K2032" i="2"/>
  <c r="L2032" i="2"/>
  <c r="D2032" i="2"/>
  <c r="I2033" i="2"/>
  <c r="J2033" i="2"/>
  <c r="K2033" i="2"/>
  <c r="L2033" i="2"/>
  <c r="D2033" i="2"/>
  <c r="I2034" i="2"/>
  <c r="J2034" i="2"/>
  <c r="K2034" i="2"/>
  <c r="L2034" i="2"/>
  <c r="D2034" i="2"/>
  <c r="I2589" i="2"/>
  <c r="J2589" i="2"/>
  <c r="K2589" i="2"/>
  <c r="L2589" i="2"/>
  <c r="D2589" i="2"/>
  <c r="I2590" i="2"/>
  <c r="J2590" i="2"/>
  <c r="K2590" i="2"/>
  <c r="L2590" i="2"/>
  <c r="D2590" i="2"/>
  <c r="I2591" i="2"/>
  <c r="J2591" i="2"/>
  <c r="K2591" i="2"/>
  <c r="L2591" i="2"/>
  <c r="D2591" i="2"/>
  <c r="I2592" i="2"/>
  <c r="J2592" i="2"/>
  <c r="K2592" i="2"/>
  <c r="L2592" i="2"/>
  <c r="D2592" i="2"/>
  <c r="I2593" i="2"/>
  <c r="J2593" i="2"/>
  <c r="K2593" i="2"/>
  <c r="L2593" i="2"/>
  <c r="D2593" i="2"/>
  <c r="I2594" i="2"/>
  <c r="J2594" i="2"/>
  <c r="K2594" i="2"/>
  <c r="L2594" i="2"/>
  <c r="D2594" i="2"/>
  <c r="I2595" i="2"/>
  <c r="J2595" i="2"/>
  <c r="K2595" i="2"/>
  <c r="L2595" i="2"/>
  <c r="D2595" i="2"/>
  <c r="I2596" i="2"/>
  <c r="J2596" i="2"/>
  <c r="K2596" i="2"/>
  <c r="L2596" i="2"/>
  <c r="D2596" i="2"/>
  <c r="I2035" i="2"/>
  <c r="J2035" i="2"/>
  <c r="K2035" i="2"/>
  <c r="L2035" i="2"/>
  <c r="D2035" i="2"/>
  <c r="I2597" i="2"/>
  <c r="J2597" i="2"/>
  <c r="K2597" i="2"/>
  <c r="L2597" i="2"/>
  <c r="D2597" i="2"/>
  <c r="I2598" i="2"/>
  <c r="J2598" i="2"/>
  <c r="K2598" i="2"/>
  <c r="L2598" i="2"/>
  <c r="D2598" i="2"/>
  <c r="I2599" i="2"/>
  <c r="J2599" i="2"/>
  <c r="K2599" i="2"/>
  <c r="L2599" i="2"/>
  <c r="D2599" i="2"/>
  <c r="I2600" i="2"/>
  <c r="J2600" i="2"/>
  <c r="K2600" i="2"/>
  <c r="L2600" i="2"/>
  <c r="D2600" i="2"/>
  <c r="I2601" i="2"/>
  <c r="J2601" i="2"/>
  <c r="K2601" i="2"/>
  <c r="L2601" i="2"/>
  <c r="D2601" i="2"/>
  <c r="I2602" i="2"/>
  <c r="J2602" i="2"/>
  <c r="K2602" i="2"/>
  <c r="L2602" i="2"/>
  <c r="D2602" i="2"/>
  <c r="I2603" i="2"/>
  <c r="J2603" i="2"/>
  <c r="K2603" i="2"/>
  <c r="L2603" i="2"/>
  <c r="D2603" i="2"/>
  <c r="I2036" i="2"/>
  <c r="J2036" i="2"/>
  <c r="K2036" i="2"/>
  <c r="L2036" i="2"/>
  <c r="D2036" i="2"/>
  <c r="I2604" i="2"/>
  <c r="J2604" i="2"/>
  <c r="K2604" i="2"/>
  <c r="L2604" i="2"/>
  <c r="D2604" i="2"/>
  <c r="I2605" i="2"/>
  <c r="J2605" i="2"/>
  <c r="K2605" i="2"/>
  <c r="L2605" i="2"/>
  <c r="D2605" i="2"/>
  <c r="I2606" i="2"/>
  <c r="J2606" i="2"/>
  <c r="K2606" i="2"/>
  <c r="L2606" i="2"/>
  <c r="D2606" i="2"/>
  <c r="I2607" i="2"/>
  <c r="J2607" i="2"/>
  <c r="K2607" i="2"/>
  <c r="L2607" i="2"/>
  <c r="D2607" i="2"/>
  <c r="I2608" i="2"/>
  <c r="J2608" i="2"/>
  <c r="K2608" i="2"/>
  <c r="L2608" i="2"/>
  <c r="D2608" i="2"/>
  <c r="I2609" i="2"/>
  <c r="J2609" i="2"/>
  <c r="K2609" i="2"/>
  <c r="L2609" i="2"/>
  <c r="D2609" i="2"/>
  <c r="I2037" i="2"/>
  <c r="J2037" i="2"/>
  <c r="K2037" i="2"/>
  <c r="L2037" i="2"/>
  <c r="D2037" i="2"/>
  <c r="I2610" i="2"/>
  <c r="J2610" i="2"/>
  <c r="K2610" i="2"/>
  <c r="L2610" i="2"/>
  <c r="D2610" i="2"/>
  <c r="I2038" i="2"/>
  <c r="J2038" i="2"/>
  <c r="K2038" i="2"/>
  <c r="L2038" i="2"/>
  <c r="D2038" i="2"/>
  <c r="I2611" i="2"/>
  <c r="J2611" i="2"/>
  <c r="K2611" i="2"/>
  <c r="L2611" i="2"/>
  <c r="D2611" i="2"/>
  <c r="I2612" i="2"/>
  <c r="J2612" i="2"/>
  <c r="K2612" i="2"/>
  <c r="L2612" i="2"/>
  <c r="D2612" i="2"/>
  <c r="I2613" i="2"/>
  <c r="J2613" i="2"/>
  <c r="K2613" i="2"/>
  <c r="L2613" i="2"/>
  <c r="D2613" i="2"/>
  <c r="I2614" i="2"/>
  <c r="J2614" i="2"/>
  <c r="K2614" i="2"/>
  <c r="L2614" i="2"/>
  <c r="D2614" i="2"/>
  <c r="I2615" i="2"/>
  <c r="J2615" i="2"/>
  <c r="K2615" i="2"/>
  <c r="L2615" i="2"/>
  <c r="D2615" i="2"/>
  <c r="I2616" i="2"/>
  <c r="J2616" i="2"/>
  <c r="K2616" i="2"/>
  <c r="L2616" i="2"/>
  <c r="D2616" i="2"/>
  <c r="I2617" i="2"/>
  <c r="J2617" i="2"/>
  <c r="K2617" i="2"/>
  <c r="L2617" i="2"/>
  <c r="D2617" i="2"/>
  <c r="I2618" i="2"/>
  <c r="J2618" i="2"/>
  <c r="K2618" i="2"/>
  <c r="L2618" i="2"/>
  <c r="D2618" i="2"/>
  <c r="I2619" i="2"/>
  <c r="J2619" i="2"/>
  <c r="K2619" i="2"/>
  <c r="L2619" i="2"/>
  <c r="D2619" i="2"/>
  <c r="I2620" i="2"/>
  <c r="J2620" i="2"/>
  <c r="K2620" i="2"/>
  <c r="L2620" i="2"/>
  <c r="D2620" i="2"/>
  <c r="I2621" i="2"/>
  <c r="J2621" i="2"/>
  <c r="K2621" i="2"/>
  <c r="L2621" i="2"/>
  <c r="D2621" i="2"/>
  <c r="I2622" i="2"/>
  <c r="J2622" i="2"/>
  <c r="K2622" i="2"/>
  <c r="L2622" i="2"/>
  <c r="D2622" i="2"/>
  <c r="I2623" i="2"/>
  <c r="J2623" i="2"/>
  <c r="K2623" i="2"/>
  <c r="L2623" i="2"/>
  <c r="D2623" i="2"/>
  <c r="I2624" i="2"/>
  <c r="J2624" i="2"/>
  <c r="K2624" i="2"/>
  <c r="L2624" i="2"/>
  <c r="D2624" i="2"/>
  <c r="I2625" i="2"/>
  <c r="J2625" i="2"/>
  <c r="K2625" i="2"/>
  <c r="L2625" i="2"/>
  <c r="D2625" i="2"/>
  <c r="I2626" i="2"/>
  <c r="J2626" i="2"/>
  <c r="K2626" i="2"/>
  <c r="L2626" i="2"/>
  <c r="D2626" i="2"/>
  <c r="I2627" i="2"/>
  <c r="J2627" i="2"/>
  <c r="K2627" i="2"/>
  <c r="L2627" i="2"/>
  <c r="D2627" i="2"/>
  <c r="I2628" i="2"/>
  <c r="J2628" i="2"/>
  <c r="K2628" i="2"/>
  <c r="L2628" i="2"/>
  <c r="D2628" i="2"/>
  <c r="I2629" i="2"/>
  <c r="J2629" i="2"/>
  <c r="K2629" i="2"/>
  <c r="L2629" i="2"/>
  <c r="D2629" i="2"/>
  <c r="I2630" i="2"/>
  <c r="J2630" i="2"/>
  <c r="K2630" i="2"/>
  <c r="L2630" i="2"/>
  <c r="D2630" i="2"/>
  <c r="I2631" i="2"/>
  <c r="J2631" i="2"/>
  <c r="K2631" i="2"/>
  <c r="L2631" i="2"/>
  <c r="D2631" i="2"/>
  <c r="I2632" i="2"/>
  <c r="J2632" i="2"/>
  <c r="K2632" i="2"/>
  <c r="L2632" i="2"/>
  <c r="D2632" i="2"/>
  <c r="I2633" i="2"/>
  <c r="J2633" i="2"/>
  <c r="K2633" i="2"/>
  <c r="L2633" i="2"/>
  <c r="D2633" i="2"/>
  <c r="I2634" i="2"/>
  <c r="J2634" i="2"/>
  <c r="K2634" i="2"/>
  <c r="L2634" i="2"/>
  <c r="D2634" i="2"/>
  <c r="I2039" i="2"/>
  <c r="J2039" i="2"/>
  <c r="K2039" i="2"/>
  <c r="L2039" i="2"/>
  <c r="D2039" i="2"/>
  <c r="I2635" i="2"/>
  <c r="J2635" i="2"/>
  <c r="K2635" i="2"/>
  <c r="L2635" i="2"/>
  <c r="D2635" i="2"/>
  <c r="I2636" i="2"/>
  <c r="J2636" i="2"/>
  <c r="K2636" i="2"/>
  <c r="L2636" i="2"/>
  <c r="D2636" i="2"/>
  <c r="I2637" i="2"/>
  <c r="J2637" i="2"/>
  <c r="K2637" i="2"/>
  <c r="L2637" i="2"/>
  <c r="D2637" i="2"/>
  <c r="I2638" i="2"/>
  <c r="J2638" i="2"/>
  <c r="K2638" i="2"/>
  <c r="L2638" i="2"/>
  <c r="D2638" i="2"/>
  <c r="I2639" i="2"/>
  <c r="J2639" i="2"/>
  <c r="K2639" i="2"/>
  <c r="L2639" i="2"/>
  <c r="D2639" i="2"/>
  <c r="I2640" i="2"/>
  <c r="J2640" i="2"/>
  <c r="K2640" i="2"/>
  <c r="L2640" i="2"/>
  <c r="D2640" i="2"/>
  <c r="I2641" i="2"/>
  <c r="J2641" i="2"/>
  <c r="K2641" i="2"/>
  <c r="L2641" i="2"/>
  <c r="D2641" i="2"/>
  <c r="I2642" i="2"/>
  <c r="J2642" i="2"/>
  <c r="K2642" i="2"/>
  <c r="L2642" i="2"/>
  <c r="D2642" i="2"/>
  <c r="I2643" i="2"/>
  <c r="J2643" i="2"/>
  <c r="K2643" i="2"/>
  <c r="L2643" i="2"/>
  <c r="D2643" i="2"/>
  <c r="I2644" i="2"/>
  <c r="J2644" i="2"/>
  <c r="K2644" i="2"/>
  <c r="L2644" i="2"/>
  <c r="D2644" i="2"/>
  <c r="I2645" i="2"/>
  <c r="J2645" i="2"/>
  <c r="K2645" i="2"/>
  <c r="L2645" i="2"/>
  <c r="D2645" i="2"/>
  <c r="I2646" i="2"/>
  <c r="J2646" i="2"/>
  <c r="K2646" i="2"/>
  <c r="L2646" i="2"/>
  <c r="D2646" i="2"/>
  <c r="I2040" i="2"/>
  <c r="J2040" i="2"/>
  <c r="K2040" i="2"/>
  <c r="L2040" i="2"/>
  <c r="D2040" i="2"/>
  <c r="I2647" i="2"/>
  <c r="J2647" i="2"/>
  <c r="K2647" i="2"/>
  <c r="L2647" i="2"/>
  <c r="D2647" i="2"/>
  <c r="I2648" i="2"/>
  <c r="J2648" i="2"/>
  <c r="K2648" i="2"/>
  <c r="L2648" i="2"/>
  <c r="D2648" i="2"/>
  <c r="I2649" i="2"/>
  <c r="J2649" i="2"/>
  <c r="K2649" i="2"/>
  <c r="L2649" i="2"/>
  <c r="D2649" i="2"/>
  <c r="I2650" i="2"/>
  <c r="J2650" i="2"/>
  <c r="K2650" i="2"/>
  <c r="L2650" i="2"/>
  <c r="D2650" i="2"/>
  <c r="I2651" i="2"/>
  <c r="J2651" i="2"/>
  <c r="K2651" i="2"/>
  <c r="L2651" i="2"/>
  <c r="D2651" i="2"/>
  <c r="I2652" i="2"/>
  <c r="J2652" i="2"/>
  <c r="K2652" i="2"/>
  <c r="L2652" i="2"/>
  <c r="D2652" i="2"/>
  <c r="I2041" i="2"/>
  <c r="J2041" i="2"/>
  <c r="K2041" i="2"/>
  <c r="L2041" i="2"/>
  <c r="D2041" i="2"/>
  <c r="I2653" i="2"/>
  <c r="J2653" i="2"/>
  <c r="K2653" i="2"/>
  <c r="L2653" i="2"/>
  <c r="D2653" i="2"/>
  <c r="I2042" i="2"/>
  <c r="J2042" i="2"/>
  <c r="K2042" i="2"/>
  <c r="L2042" i="2"/>
  <c r="D2042" i="2"/>
  <c r="I2654" i="2"/>
  <c r="J2654" i="2"/>
  <c r="K2654" i="2"/>
  <c r="L2654" i="2"/>
  <c r="D2654" i="2"/>
  <c r="I2655" i="2"/>
  <c r="J2655" i="2"/>
  <c r="K2655" i="2"/>
  <c r="L2655" i="2"/>
  <c r="D2655" i="2"/>
  <c r="I2656" i="2"/>
  <c r="J2656" i="2"/>
  <c r="K2656" i="2"/>
  <c r="L2656" i="2"/>
  <c r="D2656" i="2"/>
  <c r="I2657" i="2"/>
  <c r="J2657" i="2"/>
  <c r="K2657" i="2"/>
  <c r="L2657" i="2"/>
  <c r="D2657" i="2"/>
  <c r="I2658" i="2"/>
  <c r="J2658" i="2"/>
  <c r="K2658" i="2"/>
  <c r="L2658" i="2"/>
  <c r="D2658" i="2"/>
  <c r="I2659" i="2"/>
  <c r="J2659" i="2"/>
  <c r="K2659" i="2"/>
  <c r="L2659" i="2"/>
  <c r="D2659" i="2"/>
  <c r="I2660" i="2"/>
  <c r="J2660" i="2"/>
  <c r="K2660" i="2"/>
  <c r="L2660" i="2"/>
  <c r="D2660" i="2"/>
  <c r="I2661" i="2"/>
  <c r="J2661" i="2"/>
  <c r="K2661" i="2"/>
  <c r="L2661" i="2"/>
  <c r="D2661" i="2"/>
  <c r="I2043" i="2"/>
  <c r="J2043" i="2"/>
  <c r="K2043" i="2"/>
  <c r="L2043" i="2"/>
  <c r="D2043" i="2"/>
  <c r="I2662" i="2"/>
  <c r="J2662" i="2"/>
  <c r="K2662" i="2"/>
  <c r="L2662" i="2"/>
  <c r="D2662" i="2"/>
  <c r="I2663" i="2"/>
  <c r="J2663" i="2"/>
  <c r="K2663" i="2"/>
  <c r="L2663" i="2"/>
  <c r="D2663" i="2"/>
  <c r="I2664" i="2"/>
  <c r="J2664" i="2"/>
  <c r="K2664" i="2"/>
  <c r="L2664" i="2"/>
  <c r="D2664" i="2"/>
  <c r="I2665" i="2"/>
  <c r="J2665" i="2"/>
  <c r="K2665" i="2"/>
  <c r="L2665" i="2"/>
  <c r="D2665" i="2"/>
  <c r="I2666" i="2"/>
  <c r="J2666" i="2"/>
  <c r="K2666" i="2"/>
  <c r="L2666" i="2"/>
  <c r="D2666" i="2"/>
  <c r="I2667" i="2"/>
  <c r="J2667" i="2"/>
  <c r="K2667" i="2"/>
  <c r="L2667" i="2"/>
  <c r="D2667" i="2"/>
  <c r="I2668" i="2"/>
  <c r="J2668" i="2"/>
  <c r="K2668" i="2"/>
  <c r="L2668" i="2"/>
  <c r="D2668" i="2"/>
  <c r="I2669" i="2"/>
  <c r="J2669" i="2"/>
  <c r="K2669" i="2"/>
  <c r="L2669" i="2"/>
  <c r="D2669" i="2"/>
  <c r="I2670" i="2"/>
  <c r="J2670" i="2"/>
  <c r="K2670" i="2"/>
  <c r="L2670" i="2"/>
  <c r="D2670" i="2"/>
  <c r="I2671" i="2"/>
  <c r="J2671" i="2"/>
  <c r="K2671" i="2"/>
  <c r="L2671" i="2"/>
  <c r="D2671" i="2"/>
  <c r="I2672" i="2"/>
  <c r="J2672" i="2"/>
  <c r="K2672" i="2"/>
  <c r="L2672" i="2"/>
  <c r="D2672" i="2"/>
  <c r="I2673" i="2"/>
  <c r="J2673" i="2"/>
  <c r="K2673" i="2"/>
  <c r="L2673" i="2"/>
  <c r="D2673" i="2"/>
  <c r="I2674" i="2"/>
  <c r="J2674" i="2"/>
  <c r="K2674" i="2"/>
  <c r="L2674" i="2"/>
  <c r="D2674" i="2"/>
  <c r="I2675" i="2"/>
  <c r="J2675" i="2"/>
  <c r="K2675" i="2"/>
  <c r="L2675" i="2"/>
  <c r="D2675" i="2"/>
  <c r="I2676" i="2"/>
  <c r="J2676" i="2"/>
  <c r="K2676" i="2"/>
  <c r="L2676" i="2"/>
  <c r="D2676" i="2"/>
  <c r="I2677" i="2"/>
  <c r="J2677" i="2"/>
  <c r="K2677" i="2"/>
  <c r="L2677" i="2"/>
  <c r="D2677" i="2"/>
  <c r="I2678" i="2"/>
  <c r="J2678" i="2"/>
  <c r="K2678" i="2"/>
  <c r="L2678" i="2"/>
  <c r="D2678" i="2"/>
  <c r="I2679" i="2"/>
  <c r="J2679" i="2"/>
  <c r="K2679" i="2"/>
  <c r="L2679" i="2"/>
  <c r="D2679" i="2"/>
  <c r="I2680" i="2"/>
  <c r="J2680" i="2"/>
  <c r="K2680" i="2"/>
  <c r="L2680" i="2"/>
  <c r="D2680" i="2"/>
  <c r="I2681" i="2"/>
  <c r="J2681" i="2"/>
  <c r="K2681" i="2"/>
  <c r="L2681" i="2"/>
  <c r="D2681" i="2"/>
  <c r="I2682" i="2"/>
  <c r="J2682" i="2"/>
  <c r="K2682" i="2"/>
  <c r="L2682" i="2"/>
  <c r="D2682" i="2"/>
  <c r="I2683" i="2"/>
  <c r="J2683" i="2"/>
  <c r="K2683" i="2"/>
  <c r="L2683" i="2"/>
  <c r="D2683" i="2"/>
  <c r="I2684" i="2"/>
  <c r="J2684" i="2"/>
  <c r="K2684" i="2"/>
  <c r="L2684" i="2"/>
  <c r="D2684" i="2"/>
  <c r="I2685" i="2"/>
  <c r="J2685" i="2"/>
  <c r="K2685" i="2"/>
  <c r="L2685" i="2"/>
  <c r="D2685" i="2"/>
  <c r="I2686" i="2"/>
  <c r="J2686" i="2"/>
  <c r="K2686" i="2"/>
  <c r="L2686" i="2"/>
  <c r="D2686" i="2"/>
  <c r="I2687" i="2"/>
  <c r="J2687" i="2"/>
  <c r="K2687" i="2"/>
  <c r="L2687" i="2"/>
  <c r="D2687" i="2"/>
  <c r="I2688" i="2"/>
  <c r="J2688" i="2"/>
  <c r="K2688" i="2"/>
  <c r="L2688" i="2"/>
  <c r="D2688" i="2"/>
  <c r="I2689" i="2"/>
  <c r="J2689" i="2"/>
  <c r="K2689" i="2"/>
  <c r="L2689" i="2"/>
  <c r="D2689" i="2"/>
  <c r="I2044" i="2"/>
  <c r="J2044" i="2"/>
  <c r="K2044" i="2"/>
  <c r="L2044" i="2"/>
  <c r="D2044" i="2"/>
  <c r="I2690" i="2"/>
  <c r="J2690" i="2"/>
  <c r="K2690" i="2"/>
  <c r="L2690" i="2"/>
  <c r="D2690" i="2"/>
  <c r="I2691" i="2"/>
  <c r="J2691" i="2"/>
  <c r="K2691" i="2"/>
  <c r="L2691" i="2"/>
  <c r="D2691" i="2"/>
  <c r="I2692" i="2"/>
  <c r="J2692" i="2"/>
  <c r="K2692" i="2"/>
  <c r="L2692" i="2"/>
  <c r="D2692" i="2"/>
  <c r="I2693" i="2"/>
  <c r="J2693" i="2"/>
  <c r="K2693" i="2"/>
  <c r="L2693" i="2"/>
  <c r="D2693" i="2"/>
  <c r="I2694" i="2"/>
  <c r="J2694" i="2"/>
  <c r="K2694" i="2"/>
  <c r="L2694" i="2"/>
  <c r="D2694" i="2"/>
  <c r="I2045" i="2"/>
  <c r="J2045" i="2"/>
  <c r="K2045" i="2"/>
  <c r="L2045" i="2"/>
  <c r="D2045" i="2"/>
  <c r="I2695" i="2"/>
  <c r="J2695" i="2"/>
  <c r="K2695" i="2"/>
  <c r="L2695" i="2"/>
  <c r="D2695" i="2"/>
  <c r="I2696" i="2"/>
  <c r="J2696" i="2"/>
  <c r="K2696" i="2"/>
  <c r="L2696" i="2"/>
  <c r="D2696" i="2"/>
  <c r="I2697" i="2"/>
  <c r="J2697" i="2"/>
  <c r="K2697" i="2"/>
  <c r="L2697" i="2"/>
  <c r="D2697" i="2"/>
  <c r="I2698" i="2"/>
  <c r="J2698" i="2"/>
  <c r="K2698" i="2"/>
  <c r="L2698" i="2"/>
  <c r="D2698" i="2"/>
  <c r="I2699" i="2"/>
  <c r="J2699" i="2"/>
  <c r="K2699" i="2"/>
  <c r="L2699" i="2"/>
  <c r="D2699" i="2"/>
  <c r="I2700" i="2"/>
  <c r="J2700" i="2"/>
  <c r="K2700" i="2"/>
  <c r="L2700" i="2"/>
  <c r="D2700" i="2"/>
  <c r="I2701" i="2"/>
  <c r="J2701" i="2"/>
  <c r="K2701" i="2"/>
  <c r="L2701" i="2"/>
  <c r="D2701" i="2"/>
  <c r="I2702" i="2"/>
  <c r="J2702" i="2"/>
  <c r="K2702" i="2"/>
  <c r="L2702" i="2"/>
  <c r="D2702" i="2"/>
  <c r="I2703" i="2"/>
  <c r="J2703" i="2"/>
  <c r="K2703" i="2"/>
  <c r="L2703" i="2"/>
  <c r="D2703" i="2"/>
  <c r="I2046" i="2"/>
  <c r="J2046" i="2"/>
  <c r="K2046" i="2"/>
  <c r="L2046" i="2"/>
  <c r="D2046" i="2"/>
  <c r="I2047" i="2"/>
  <c r="J2047" i="2"/>
  <c r="K2047" i="2"/>
  <c r="L2047" i="2"/>
  <c r="D2047" i="2"/>
  <c r="I2704" i="2"/>
  <c r="J2704" i="2"/>
  <c r="K2704" i="2"/>
  <c r="L2704" i="2"/>
  <c r="D2704" i="2"/>
  <c r="I2705" i="2"/>
  <c r="J2705" i="2"/>
  <c r="K2705" i="2"/>
  <c r="L2705" i="2"/>
  <c r="D2705" i="2"/>
  <c r="I2706" i="2"/>
  <c r="J2706" i="2"/>
  <c r="K2706" i="2"/>
  <c r="L2706" i="2"/>
  <c r="D2706" i="2"/>
  <c r="I2048" i="2"/>
  <c r="J2048" i="2"/>
  <c r="K2048" i="2"/>
  <c r="L2048" i="2"/>
  <c r="D2048" i="2"/>
  <c r="I2049" i="2"/>
  <c r="J2049" i="2"/>
  <c r="K2049" i="2"/>
  <c r="L2049" i="2"/>
  <c r="D2049" i="2"/>
  <c r="I2707" i="2"/>
  <c r="J2707" i="2"/>
  <c r="K2707" i="2"/>
  <c r="L2707" i="2"/>
  <c r="D2707" i="2"/>
  <c r="I2050" i="2"/>
  <c r="J2050" i="2"/>
  <c r="K2050" i="2"/>
  <c r="L2050" i="2"/>
  <c r="D2050" i="2"/>
  <c r="I2051" i="2"/>
  <c r="J2051" i="2"/>
  <c r="K2051" i="2"/>
  <c r="L2051" i="2"/>
  <c r="D2051" i="2"/>
  <c r="I2708" i="2"/>
  <c r="J2708" i="2"/>
  <c r="K2708" i="2"/>
  <c r="L2708" i="2"/>
  <c r="D2708" i="2"/>
  <c r="I2709" i="2"/>
  <c r="J2709" i="2"/>
  <c r="K2709" i="2"/>
  <c r="L2709" i="2"/>
  <c r="D2709" i="2"/>
  <c r="I2052" i="2"/>
  <c r="J2052" i="2"/>
  <c r="K2052" i="2"/>
  <c r="L2052" i="2"/>
  <c r="D2052" i="2"/>
  <c r="I2710" i="2"/>
  <c r="J2710" i="2"/>
  <c r="K2710" i="2"/>
  <c r="L2710" i="2"/>
  <c r="D2710" i="2"/>
  <c r="I2711" i="2"/>
  <c r="J2711" i="2"/>
  <c r="K2711" i="2"/>
  <c r="L2711" i="2"/>
  <c r="D2711" i="2"/>
  <c r="I2712" i="2"/>
  <c r="J2712" i="2"/>
  <c r="K2712" i="2"/>
  <c r="L2712" i="2"/>
  <c r="D2712" i="2"/>
  <c r="I2713" i="2"/>
  <c r="J2713" i="2"/>
  <c r="K2713" i="2"/>
  <c r="L2713" i="2"/>
  <c r="D2713" i="2"/>
  <c r="I2714" i="2"/>
  <c r="J2714" i="2"/>
  <c r="K2714" i="2"/>
  <c r="L2714" i="2"/>
  <c r="D2714" i="2"/>
  <c r="I2715" i="2"/>
  <c r="J2715" i="2"/>
  <c r="K2715" i="2"/>
  <c r="L2715" i="2"/>
  <c r="D2715" i="2"/>
  <c r="I2716" i="2"/>
  <c r="J2716" i="2"/>
  <c r="K2716" i="2"/>
  <c r="L2716" i="2"/>
  <c r="D2716" i="2"/>
  <c r="I2717" i="2"/>
  <c r="J2717" i="2"/>
  <c r="K2717" i="2"/>
  <c r="L2717" i="2"/>
  <c r="D2717" i="2"/>
  <c r="I2718" i="2"/>
  <c r="J2718" i="2"/>
  <c r="K2718" i="2"/>
  <c r="L2718" i="2"/>
  <c r="D2718" i="2"/>
  <c r="I2719" i="2"/>
  <c r="J2719" i="2"/>
  <c r="K2719" i="2"/>
  <c r="L2719" i="2"/>
  <c r="D2719" i="2"/>
  <c r="I2720" i="2"/>
  <c r="J2720" i="2"/>
  <c r="K2720" i="2"/>
  <c r="L2720" i="2"/>
  <c r="D2720" i="2"/>
  <c r="I2721" i="2"/>
  <c r="J2721" i="2"/>
  <c r="K2721" i="2"/>
  <c r="L2721" i="2"/>
  <c r="D2721" i="2"/>
  <c r="I2722" i="2"/>
  <c r="J2722" i="2"/>
  <c r="K2722" i="2"/>
  <c r="L2722" i="2"/>
  <c r="D2722" i="2"/>
  <c r="I2723" i="2"/>
  <c r="J2723" i="2"/>
  <c r="K2723" i="2"/>
  <c r="L2723" i="2"/>
  <c r="D2723" i="2"/>
  <c r="I2724" i="2"/>
  <c r="J2724" i="2"/>
  <c r="K2724" i="2"/>
  <c r="L2724" i="2"/>
  <c r="D2724" i="2"/>
  <c r="I2053" i="2"/>
  <c r="J2053" i="2"/>
  <c r="K2053" i="2"/>
  <c r="L2053" i="2"/>
  <c r="D2053" i="2"/>
  <c r="I2725" i="2"/>
  <c r="J2725" i="2"/>
  <c r="K2725" i="2"/>
  <c r="L2725" i="2"/>
  <c r="D2725" i="2"/>
  <c r="I2054" i="2"/>
  <c r="J2054" i="2"/>
  <c r="K2054" i="2"/>
  <c r="L2054" i="2"/>
  <c r="D2054" i="2"/>
  <c r="I2055" i="2"/>
  <c r="J2055" i="2"/>
  <c r="K2055" i="2"/>
  <c r="L2055" i="2"/>
  <c r="D2055" i="2"/>
  <c r="I2056" i="2"/>
  <c r="J2056" i="2"/>
  <c r="K2056" i="2"/>
  <c r="L2056" i="2"/>
  <c r="D2056" i="2"/>
  <c r="I3296" i="2"/>
  <c r="J3296" i="2"/>
  <c r="K3296" i="2"/>
  <c r="L3296" i="2"/>
  <c r="D3296" i="2"/>
  <c r="I3297" i="2"/>
  <c r="J3297" i="2"/>
  <c r="K3297" i="2"/>
  <c r="L3297" i="2"/>
  <c r="D3297" i="2"/>
  <c r="I3298" i="2"/>
  <c r="J3298" i="2"/>
  <c r="K3298" i="2"/>
  <c r="L3298" i="2"/>
  <c r="D3298" i="2"/>
  <c r="I3299" i="2"/>
  <c r="J3299" i="2"/>
  <c r="K3299" i="2"/>
  <c r="L3299" i="2"/>
  <c r="D3299" i="2"/>
  <c r="I3300" i="2"/>
  <c r="J3300" i="2"/>
  <c r="K3300" i="2"/>
  <c r="L3300" i="2"/>
  <c r="D3300" i="2"/>
  <c r="I3301" i="2"/>
  <c r="J3301" i="2"/>
  <c r="K3301" i="2"/>
  <c r="L3301" i="2"/>
  <c r="D3301" i="2"/>
  <c r="I3302" i="2"/>
  <c r="J3302" i="2"/>
  <c r="K3302" i="2"/>
  <c r="L3302" i="2"/>
  <c r="D3302" i="2"/>
  <c r="I3303" i="2"/>
  <c r="J3303" i="2"/>
  <c r="K3303" i="2"/>
  <c r="L3303" i="2"/>
  <c r="D3303" i="2"/>
  <c r="I3304" i="2"/>
  <c r="J3304" i="2"/>
  <c r="K3304" i="2"/>
  <c r="L3304" i="2"/>
  <c r="D3304" i="2"/>
  <c r="I3305" i="2"/>
  <c r="J3305" i="2"/>
  <c r="K3305" i="2"/>
  <c r="L3305" i="2"/>
  <c r="D3305" i="2"/>
  <c r="I3306" i="2"/>
  <c r="J3306" i="2"/>
  <c r="K3306" i="2"/>
  <c r="L3306" i="2"/>
  <c r="D3306" i="2"/>
  <c r="I3307" i="2"/>
  <c r="J3307" i="2"/>
  <c r="K3307" i="2"/>
  <c r="L3307" i="2"/>
  <c r="D3307" i="2"/>
  <c r="I3308" i="2"/>
  <c r="J3308" i="2"/>
  <c r="K3308" i="2"/>
  <c r="L3308" i="2"/>
  <c r="D3308" i="2"/>
  <c r="I3309" i="2"/>
  <c r="J3309" i="2"/>
  <c r="K3309" i="2"/>
  <c r="L3309" i="2"/>
  <c r="D3309" i="2"/>
  <c r="I3310" i="2"/>
  <c r="J3310" i="2"/>
  <c r="K3310" i="2"/>
  <c r="L3310" i="2"/>
  <c r="D3310" i="2"/>
  <c r="I3311" i="2"/>
  <c r="J3311" i="2"/>
  <c r="K3311" i="2"/>
  <c r="L3311" i="2"/>
  <c r="D3311" i="2"/>
  <c r="I3312" i="2"/>
  <c r="J3312" i="2"/>
  <c r="K3312" i="2"/>
  <c r="L3312" i="2"/>
  <c r="D3312" i="2"/>
  <c r="I3313" i="2"/>
  <c r="J3313" i="2"/>
  <c r="K3313" i="2"/>
  <c r="L3313" i="2"/>
  <c r="D3313" i="2"/>
  <c r="I3314" i="2"/>
  <c r="J3314" i="2"/>
  <c r="K3314" i="2"/>
  <c r="L3314" i="2"/>
  <c r="D3314" i="2"/>
  <c r="I3315" i="2"/>
  <c r="J3315" i="2"/>
  <c r="K3315" i="2"/>
  <c r="L3315" i="2"/>
  <c r="D3315" i="2"/>
  <c r="I3316" i="2"/>
  <c r="J3316" i="2"/>
  <c r="K3316" i="2"/>
  <c r="L3316" i="2"/>
  <c r="D3316" i="2"/>
  <c r="I3317" i="2"/>
  <c r="J3317" i="2"/>
  <c r="K3317" i="2"/>
  <c r="L3317" i="2"/>
  <c r="D3317" i="2"/>
  <c r="I3318" i="2"/>
  <c r="J3318" i="2"/>
  <c r="K3318" i="2"/>
  <c r="L3318" i="2"/>
  <c r="D3318" i="2"/>
  <c r="I3319" i="2"/>
  <c r="J3319" i="2"/>
  <c r="K3319" i="2"/>
  <c r="L3319" i="2"/>
  <c r="D3319" i="2"/>
  <c r="I3320" i="2"/>
  <c r="J3320" i="2"/>
  <c r="K3320" i="2"/>
  <c r="L3320" i="2"/>
  <c r="D3320" i="2"/>
  <c r="I3321" i="2"/>
  <c r="J3321" i="2"/>
  <c r="K3321" i="2"/>
  <c r="L3321" i="2"/>
  <c r="D3321" i="2"/>
  <c r="I3322" i="2"/>
  <c r="J3322" i="2"/>
  <c r="K3322" i="2"/>
  <c r="L3322" i="2"/>
  <c r="D3322" i="2"/>
  <c r="I3323" i="2"/>
  <c r="J3323" i="2"/>
  <c r="K3323" i="2"/>
  <c r="L3323" i="2"/>
  <c r="D3323" i="2"/>
  <c r="I3324" i="2"/>
  <c r="J3324" i="2"/>
  <c r="K3324" i="2"/>
  <c r="L3324" i="2"/>
  <c r="D3324" i="2"/>
  <c r="I3325" i="2"/>
  <c r="J3325" i="2"/>
  <c r="K3325" i="2"/>
  <c r="L3325" i="2"/>
  <c r="D3325" i="2"/>
  <c r="I3326" i="2"/>
  <c r="J3326" i="2"/>
  <c r="K3326" i="2"/>
  <c r="L3326" i="2"/>
  <c r="D3326" i="2"/>
  <c r="I3327" i="2"/>
  <c r="J3327" i="2"/>
  <c r="K3327" i="2"/>
  <c r="L3327" i="2"/>
  <c r="D3327" i="2"/>
  <c r="I3328" i="2"/>
  <c r="J3328" i="2"/>
  <c r="K3328" i="2"/>
  <c r="L3328" i="2"/>
  <c r="D3328" i="2"/>
  <c r="I3329" i="2"/>
  <c r="J3329" i="2"/>
  <c r="K3329" i="2"/>
  <c r="L3329" i="2"/>
  <c r="D3329" i="2"/>
  <c r="I3330" i="2"/>
  <c r="J3330" i="2"/>
  <c r="K3330" i="2"/>
  <c r="L3330" i="2"/>
  <c r="D3330" i="2"/>
  <c r="I3331" i="2"/>
  <c r="J3331" i="2"/>
  <c r="K3331" i="2"/>
  <c r="L3331" i="2"/>
  <c r="D3331" i="2"/>
  <c r="I3332" i="2"/>
  <c r="J3332" i="2"/>
  <c r="K3332" i="2"/>
  <c r="L3332" i="2"/>
  <c r="D3332" i="2"/>
  <c r="I3333" i="2"/>
  <c r="J3333" i="2"/>
  <c r="K3333" i="2"/>
  <c r="L3333" i="2"/>
  <c r="D3333" i="2"/>
  <c r="I3334" i="2"/>
  <c r="J3334" i="2"/>
  <c r="K3334" i="2"/>
  <c r="L3334" i="2"/>
  <c r="D3334" i="2"/>
  <c r="I3335" i="2"/>
  <c r="J3335" i="2"/>
  <c r="K3335" i="2"/>
  <c r="L3335" i="2"/>
  <c r="D3335" i="2"/>
  <c r="I3336" i="2"/>
  <c r="J3336" i="2"/>
  <c r="K3336" i="2"/>
  <c r="L3336" i="2"/>
  <c r="D3336" i="2"/>
  <c r="I3337" i="2"/>
  <c r="J3337" i="2"/>
  <c r="K3337" i="2"/>
  <c r="L3337" i="2"/>
  <c r="D3337" i="2"/>
  <c r="I3338" i="2"/>
  <c r="J3338" i="2"/>
  <c r="K3338" i="2"/>
  <c r="L3338" i="2"/>
  <c r="D3338" i="2"/>
  <c r="I3339" i="2"/>
  <c r="J3339" i="2"/>
  <c r="K3339" i="2"/>
  <c r="L3339" i="2"/>
  <c r="D3339" i="2"/>
  <c r="I3340" i="2"/>
  <c r="J3340" i="2"/>
  <c r="K3340" i="2"/>
  <c r="L3340" i="2"/>
  <c r="D3340" i="2"/>
  <c r="I3341" i="2"/>
  <c r="J3341" i="2"/>
  <c r="K3341" i="2"/>
  <c r="L3341" i="2"/>
  <c r="D3341" i="2"/>
  <c r="I3342" i="2"/>
  <c r="J3342" i="2"/>
  <c r="K3342" i="2"/>
  <c r="L3342" i="2"/>
  <c r="D3342" i="2"/>
  <c r="I3343" i="2"/>
  <c r="J3343" i="2"/>
  <c r="K3343" i="2"/>
  <c r="L3343" i="2"/>
  <c r="D3343" i="2"/>
  <c r="I3344" i="2"/>
  <c r="J3344" i="2"/>
  <c r="K3344" i="2"/>
  <c r="L3344" i="2"/>
  <c r="D3344" i="2"/>
  <c r="I3345" i="2"/>
  <c r="J3345" i="2"/>
  <c r="K3345" i="2"/>
  <c r="L3345" i="2"/>
  <c r="D3345" i="2"/>
  <c r="I3346" i="2"/>
  <c r="J3346" i="2"/>
  <c r="K3346" i="2"/>
  <c r="L3346" i="2"/>
  <c r="D3346" i="2"/>
  <c r="I3347" i="2"/>
  <c r="J3347" i="2"/>
  <c r="K3347" i="2"/>
  <c r="L3347" i="2"/>
  <c r="D3347" i="2"/>
  <c r="I3348" i="2"/>
  <c r="J3348" i="2"/>
  <c r="K3348" i="2"/>
  <c r="L3348" i="2"/>
  <c r="D3348" i="2"/>
  <c r="I3349" i="2"/>
  <c r="J3349" i="2"/>
  <c r="K3349" i="2"/>
  <c r="L3349" i="2"/>
  <c r="D3349" i="2"/>
  <c r="I3350" i="2"/>
  <c r="J3350" i="2"/>
  <c r="K3350" i="2"/>
  <c r="L3350" i="2"/>
  <c r="D3350" i="2"/>
  <c r="I3351" i="2"/>
  <c r="J3351" i="2"/>
  <c r="K3351" i="2"/>
  <c r="L3351" i="2"/>
  <c r="D3351" i="2"/>
  <c r="I3352" i="2"/>
  <c r="J3352" i="2"/>
  <c r="K3352" i="2"/>
  <c r="L3352" i="2"/>
  <c r="D3352" i="2"/>
  <c r="I3353" i="2"/>
  <c r="J3353" i="2"/>
  <c r="K3353" i="2"/>
  <c r="L3353" i="2"/>
  <c r="D3353" i="2"/>
  <c r="I3354" i="2"/>
  <c r="J3354" i="2"/>
  <c r="K3354" i="2"/>
  <c r="L3354" i="2"/>
  <c r="D3354" i="2"/>
  <c r="I2726" i="2"/>
  <c r="J2726" i="2"/>
  <c r="K2726" i="2"/>
  <c r="L2726" i="2"/>
  <c r="D2726" i="2"/>
  <c r="I3355" i="2"/>
  <c r="J3355" i="2"/>
  <c r="K3355" i="2"/>
  <c r="L3355" i="2"/>
  <c r="D3355" i="2"/>
  <c r="I3356" i="2"/>
  <c r="J3356" i="2"/>
  <c r="K3356" i="2"/>
  <c r="L3356" i="2"/>
  <c r="D3356" i="2"/>
  <c r="I3357" i="2"/>
  <c r="J3357" i="2"/>
  <c r="K3357" i="2"/>
  <c r="L3357" i="2"/>
  <c r="D3357" i="2"/>
  <c r="I3358" i="2"/>
  <c r="J3358" i="2"/>
  <c r="K3358" i="2"/>
  <c r="L3358" i="2"/>
  <c r="D3358" i="2"/>
  <c r="I3359" i="2"/>
  <c r="J3359" i="2"/>
  <c r="K3359" i="2"/>
  <c r="L3359" i="2"/>
  <c r="D3359" i="2"/>
  <c r="I3360" i="2"/>
  <c r="J3360" i="2"/>
  <c r="K3360" i="2"/>
  <c r="L3360" i="2"/>
  <c r="D3360" i="2"/>
  <c r="I3361" i="2"/>
  <c r="J3361" i="2"/>
  <c r="K3361" i="2"/>
  <c r="L3361" i="2"/>
  <c r="D3361" i="2"/>
  <c r="I3362" i="2"/>
  <c r="J3362" i="2"/>
  <c r="K3362" i="2"/>
  <c r="L3362" i="2"/>
  <c r="D3362" i="2"/>
  <c r="I3363" i="2"/>
  <c r="J3363" i="2"/>
  <c r="K3363" i="2"/>
  <c r="L3363" i="2"/>
  <c r="D3363" i="2"/>
  <c r="I3364" i="2"/>
  <c r="J3364" i="2"/>
  <c r="K3364" i="2"/>
  <c r="L3364" i="2"/>
  <c r="D3364" i="2"/>
  <c r="I3365" i="2"/>
  <c r="J3365" i="2"/>
  <c r="K3365" i="2"/>
  <c r="L3365" i="2"/>
  <c r="D3365" i="2"/>
  <c r="I3366" i="2"/>
  <c r="J3366" i="2"/>
  <c r="K3366" i="2"/>
  <c r="L3366" i="2"/>
  <c r="D3366" i="2"/>
  <c r="I3367" i="2"/>
  <c r="J3367" i="2"/>
  <c r="K3367" i="2"/>
  <c r="L3367" i="2"/>
  <c r="D3367" i="2"/>
  <c r="I3368" i="2"/>
  <c r="J3368" i="2"/>
  <c r="K3368" i="2"/>
  <c r="L3368" i="2"/>
  <c r="D3368" i="2"/>
  <c r="I3369" i="2"/>
  <c r="J3369" i="2"/>
  <c r="K3369" i="2"/>
  <c r="L3369" i="2"/>
  <c r="D3369" i="2"/>
  <c r="I3370" i="2"/>
  <c r="J3370" i="2"/>
  <c r="K3370" i="2"/>
  <c r="L3370" i="2"/>
  <c r="D3370" i="2"/>
  <c r="I3371" i="2"/>
  <c r="J3371" i="2"/>
  <c r="K3371" i="2"/>
  <c r="L3371" i="2"/>
  <c r="D3371" i="2"/>
  <c r="I3372" i="2"/>
  <c r="J3372" i="2"/>
  <c r="K3372" i="2"/>
  <c r="L3372" i="2"/>
  <c r="D3372" i="2"/>
  <c r="I3373" i="2"/>
  <c r="J3373" i="2"/>
  <c r="K3373" i="2"/>
  <c r="L3373" i="2"/>
  <c r="D3373" i="2"/>
  <c r="I3374" i="2"/>
  <c r="J3374" i="2"/>
  <c r="K3374" i="2"/>
  <c r="L3374" i="2"/>
  <c r="D3374" i="2"/>
  <c r="I3375" i="2"/>
  <c r="J3375" i="2"/>
  <c r="K3375" i="2"/>
  <c r="L3375" i="2"/>
  <c r="D3375" i="2"/>
  <c r="I3376" i="2"/>
  <c r="J3376" i="2"/>
  <c r="K3376" i="2"/>
  <c r="L3376" i="2"/>
  <c r="D3376" i="2"/>
  <c r="I3377" i="2"/>
  <c r="J3377" i="2"/>
  <c r="K3377" i="2"/>
  <c r="L3377" i="2"/>
  <c r="D3377" i="2"/>
  <c r="I3378" i="2"/>
  <c r="J3378" i="2"/>
  <c r="K3378" i="2"/>
  <c r="L3378" i="2"/>
  <c r="D3378" i="2"/>
  <c r="I3379" i="2"/>
  <c r="J3379" i="2"/>
  <c r="K3379" i="2"/>
  <c r="L3379" i="2"/>
  <c r="D3379" i="2"/>
  <c r="I3380" i="2"/>
  <c r="J3380" i="2"/>
  <c r="K3380" i="2"/>
  <c r="L3380" i="2"/>
  <c r="D3380" i="2"/>
  <c r="I3381" i="2"/>
  <c r="J3381" i="2"/>
  <c r="K3381" i="2"/>
  <c r="L3381" i="2"/>
  <c r="D3381" i="2"/>
  <c r="I3382" i="2"/>
  <c r="J3382" i="2"/>
  <c r="K3382" i="2"/>
  <c r="L3382" i="2"/>
  <c r="D3382" i="2"/>
  <c r="I3383" i="2"/>
  <c r="J3383" i="2"/>
  <c r="K3383" i="2"/>
  <c r="L3383" i="2"/>
  <c r="D3383" i="2"/>
  <c r="I3384" i="2"/>
  <c r="J3384" i="2"/>
  <c r="K3384" i="2"/>
  <c r="L3384" i="2"/>
  <c r="D3384" i="2"/>
  <c r="I3385" i="2"/>
  <c r="J3385" i="2"/>
  <c r="K3385" i="2"/>
  <c r="L3385" i="2"/>
  <c r="D3385" i="2"/>
  <c r="I3386" i="2"/>
  <c r="J3386" i="2"/>
  <c r="K3386" i="2"/>
  <c r="L3386" i="2"/>
  <c r="D3386" i="2"/>
  <c r="I3387" i="2"/>
  <c r="J3387" i="2"/>
  <c r="K3387" i="2"/>
  <c r="L3387" i="2"/>
  <c r="D3387" i="2"/>
  <c r="I3388" i="2"/>
  <c r="J3388" i="2"/>
  <c r="K3388" i="2"/>
  <c r="L3388" i="2"/>
  <c r="D3388" i="2"/>
  <c r="I3389" i="2"/>
  <c r="J3389" i="2"/>
  <c r="K3389" i="2"/>
  <c r="L3389" i="2"/>
  <c r="D3389" i="2"/>
  <c r="I3390" i="2"/>
  <c r="J3390" i="2"/>
  <c r="K3390" i="2"/>
  <c r="L3390" i="2"/>
  <c r="D3390" i="2"/>
  <c r="I3391" i="2"/>
  <c r="J3391" i="2"/>
  <c r="K3391" i="2"/>
  <c r="L3391" i="2"/>
  <c r="D3391" i="2"/>
  <c r="I2727" i="2"/>
  <c r="J2727" i="2"/>
  <c r="K2727" i="2"/>
  <c r="L2727" i="2"/>
  <c r="D2727" i="2"/>
  <c r="I3392" i="2"/>
  <c r="J3392" i="2"/>
  <c r="K3392" i="2"/>
  <c r="L3392" i="2"/>
  <c r="D3392" i="2"/>
  <c r="I3393" i="2"/>
  <c r="J3393" i="2"/>
  <c r="K3393" i="2"/>
  <c r="L3393" i="2"/>
  <c r="D3393" i="2"/>
  <c r="I3394" i="2"/>
  <c r="J3394" i="2"/>
  <c r="K3394" i="2"/>
  <c r="L3394" i="2"/>
  <c r="D3394" i="2"/>
  <c r="I3395" i="2"/>
  <c r="J3395" i="2"/>
  <c r="K3395" i="2"/>
  <c r="L3395" i="2"/>
  <c r="D3395" i="2"/>
  <c r="I3396" i="2"/>
  <c r="J3396" i="2"/>
  <c r="K3396" i="2"/>
  <c r="L3396" i="2"/>
  <c r="D3396" i="2"/>
  <c r="I3397" i="2"/>
  <c r="J3397" i="2"/>
  <c r="K3397" i="2"/>
  <c r="L3397" i="2"/>
  <c r="D3397" i="2"/>
  <c r="I3398" i="2"/>
  <c r="J3398" i="2"/>
  <c r="K3398" i="2"/>
  <c r="L3398" i="2"/>
  <c r="D3398" i="2"/>
  <c r="I3399" i="2"/>
  <c r="J3399" i="2"/>
  <c r="K3399" i="2"/>
  <c r="L3399" i="2"/>
  <c r="D3399" i="2"/>
  <c r="I3400" i="2"/>
  <c r="J3400" i="2"/>
  <c r="K3400" i="2"/>
  <c r="L3400" i="2"/>
  <c r="D3400" i="2"/>
  <c r="I3401" i="2"/>
  <c r="J3401" i="2"/>
  <c r="K3401" i="2"/>
  <c r="L3401" i="2"/>
  <c r="D3401" i="2"/>
  <c r="I3402" i="2"/>
  <c r="J3402" i="2"/>
  <c r="K3402" i="2"/>
  <c r="L3402" i="2"/>
  <c r="D3402" i="2"/>
  <c r="I3403" i="2"/>
  <c r="J3403" i="2"/>
  <c r="K3403" i="2"/>
  <c r="L3403" i="2"/>
  <c r="D3403" i="2"/>
  <c r="I3404" i="2"/>
  <c r="J3404" i="2"/>
  <c r="K3404" i="2"/>
  <c r="L3404" i="2"/>
  <c r="D3404" i="2"/>
  <c r="I3405" i="2"/>
  <c r="J3405" i="2"/>
  <c r="K3405" i="2"/>
  <c r="L3405" i="2"/>
  <c r="D3405" i="2"/>
  <c r="I3406" i="2"/>
  <c r="J3406" i="2"/>
  <c r="K3406" i="2"/>
  <c r="L3406" i="2"/>
  <c r="D3406" i="2"/>
  <c r="I3407" i="2"/>
  <c r="J3407" i="2"/>
  <c r="K3407" i="2"/>
  <c r="L3407" i="2"/>
  <c r="D3407" i="2"/>
  <c r="I3408" i="2"/>
  <c r="J3408" i="2"/>
  <c r="K3408" i="2"/>
  <c r="L3408" i="2"/>
  <c r="D3408" i="2"/>
  <c r="I3409" i="2"/>
  <c r="J3409" i="2"/>
  <c r="K3409" i="2"/>
  <c r="L3409" i="2"/>
  <c r="D3409" i="2"/>
  <c r="I3410" i="2"/>
  <c r="J3410" i="2"/>
  <c r="K3410" i="2"/>
  <c r="L3410" i="2"/>
  <c r="D3410" i="2"/>
  <c r="I3411" i="2"/>
  <c r="J3411" i="2"/>
  <c r="K3411" i="2"/>
  <c r="L3411" i="2"/>
  <c r="D3411" i="2"/>
  <c r="I3412" i="2"/>
  <c r="J3412" i="2"/>
  <c r="K3412" i="2"/>
  <c r="L3412" i="2"/>
  <c r="D3412" i="2"/>
  <c r="I3413" i="2"/>
  <c r="J3413" i="2"/>
  <c r="K3413" i="2"/>
  <c r="L3413" i="2"/>
  <c r="D3413" i="2"/>
  <c r="I3414" i="2"/>
  <c r="J3414" i="2"/>
  <c r="K3414" i="2"/>
  <c r="L3414" i="2"/>
  <c r="D3414" i="2"/>
  <c r="I3415" i="2"/>
  <c r="J3415" i="2"/>
  <c r="K3415" i="2"/>
  <c r="L3415" i="2"/>
  <c r="D3415" i="2"/>
  <c r="I3416" i="2"/>
  <c r="J3416" i="2"/>
  <c r="K3416" i="2"/>
  <c r="L3416" i="2"/>
  <c r="D3416" i="2"/>
  <c r="I3417" i="2"/>
  <c r="J3417" i="2"/>
  <c r="K3417" i="2"/>
  <c r="L3417" i="2"/>
  <c r="D3417" i="2"/>
  <c r="I3418" i="2"/>
  <c r="J3418" i="2"/>
  <c r="K3418" i="2"/>
  <c r="L3418" i="2"/>
  <c r="D3418" i="2"/>
  <c r="I3419" i="2"/>
  <c r="J3419" i="2"/>
  <c r="K3419" i="2"/>
  <c r="L3419" i="2"/>
  <c r="D3419" i="2"/>
  <c r="I3420" i="2"/>
  <c r="J3420" i="2"/>
  <c r="K3420" i="2"/>
  <c r="L3420" i="2"/>
  <c r="D3420" i="2"/>
  <c r="I3421" i="2"/>
  <c r="J3421" i="2"/>
  <c r="K3421" i="2"/>
  <c r="L3421" i="2"/>
  <c r="D3421" i="2"/>
  <c r="I3422" i="2"/>
  <c r="J3422" i="2"/>
  <c r="K3422" i="2"/>
  <c r="L3422" i="2"/>
  <c r="D3422" i="2"/>
  <c r="I3423" i="2"/>
  <c r="J3423" i="2"/>
  <c r="K3423" i="2"/>
  <c r="L3423" i="2"/>
  <c r="D3423" i="2"/>
  <c r="I3424" i="2"/>
  <c r="J3424" i="2"/>
  <c r="K3424" i="2"/>
  <c r="L3424" i="2"/>
  <c r="D3424" i="2"/>
  <c r="I3425" i="2"/>
  <c r="J3425" i="2"/>
  <c r="K3425" i="2"/>
  <c r="L3425" i="2"/>
  <c r="D3425" i="2"/>
  <c r="I3426" i="2"/>
  <c r="J3426" i="2"/>
  <c r="K3426" i="2"/>
  <c r="L3426" i="2"/>
  <c r="D3426" i="2"/>
  <c r="I3427" i="2"/>
  <c r="J3427" i="2"/>
  <c r="K3427" i="2"/>
  <c r="L3427" i="2"/>
  <c r="D3427" i="2"/>
  <c r="I3428" i="2"/>
  <c r="J3428" i="2"/>
  <c r="K3428" i="2"/>
  <c r="L3428" i="2"/>
  <c r="D3428" i="2"/>
  <c r="I2057" i="2"/>
  <c r="J2057" i="2"/>
  <c r="K2057" i="2"/>
  <c r="L2057" i="2"/>
  <c r="D2057" i="2"/>
  <c r="I3429" i="2"/>
  <c r="J3429" i="2"/>
  <c r="K3429" i="2"/>
  <c r="L3429" i="2"/>
  <c r="D3429" i="2"/>
  <c r="I3430" i="2"/>
  <c r="J3430" i="2"/>
  <c r="K3430" i="2"/>
  <c r="L3430" i="2"/>
  <c r="D3430" i="2"/>
  <c r="I3431" i="2"/>
  <c r="J3431" i="2"/>
  <c r="K3431" i="2"/>
  <c r="L3431" i="2"/>
  <c r="D3431" i="2"/>
  <c r="I2058" i="2"/>
  <c r="J2058" i="2"/>
  <c r="K2058" i="2"/>
  <c r="L2058" i="2"/>
  <c r="D2058" i="2"/>
  <c r="I3432" i="2"/>
  <c r="J3432" i="2"/>
  <c r="K3432" i="2"/>
  <c r="L3432" i="2"/>
  <c r="D3432" i="2"/>
  <c r="I3433" i="2"/>
  <c r="J3433" i="2"/>
  <c r="K3433" i="2"/>
  <c r="L3433" i="2"/>
  <c r="D3433" i="2"/>
  <c r="I3434" i="2"/>
  <c r="J3434" i="2"/>
  <c r="K3434" i="2"/>
  <c r="L3434" i="2"/>
  <c r="D3434" i="2"/>
  <c r="I2059" i="2"/>
  <c r="J2059" i="2"/>
  <c r="K2059" i="2"/>
  <c r="L2059" i="2"/>
  <c r="D2059" i="2"/>
  <c r="I3435" i="2"/>
  <c r="J3435" i="2"/>
  <c r="K3435" i="2"/>
  <c r="L3435" i="2"/>
  <c r="D3435" i="2"/>
  <c r="I3436" i="2"/>
  <c r="J3436" i="2"/>
  <c r="K3436" i="2"/>
  <c r="L3436" i="2"/>
  <c r="D3436" i="2"/>
  <c r="I3437" i="2"/>
  <c r="J3437" i="2"/>
  <c r="K3437" i="2"/>
  <c r="L3437" i="2"/>
  <c r="D3437" i="2"/>
  <c r="I3438" i="2"/>
  <c r="J3438" i="2"/>
  <c r="K3438" i="2"/>
  <c r="L3438" i="2"/>
  <c r="D3438" i="2"/>
  <c r="I3439" i="2"/>
  <c r="J3439" i="2"/>
  <c r="K3439" i="2"/>
  <c r="L3439" i="2"/>
  <c r="D3439" i="2"/>
  <c r="I3440" i="2"/>
  <c r="J3440" i="2"/>
  <c r="K3440" i="2"/>
  <c r="L3440" i="2"/>
  <c r="D3440" i="2"/>
  <c r="I3441" i="2"/>
  <c r="J3441" i="2"/>
  <c r="K3441" i="2"/>
  <c r="L3441" i="2"/>
  <c r="D3441" i="2"/>
  <c r="I3442" i="2"/>
  <c r="J3442" i="2"/>
  <c r="K3442" i="2"/>
  <c r="L3442" i="2"/>
  <c r="D3442" i="2"/>
  <c r="I3443" i="2"/>
  <c r="J3443" i="2"/>
  <c r="K3443" i="2"/>
  <c r="L3443" i="2"/>
  <c r="D3443" i="2"/>
  <c r="I3444" i="2"/>
  <c r="J3444" i="2"/>
  <c r="K3444" i="2"/>
  <c r="L3444" i="2"/>
  <c r="D3444" i="2"/>
  <c r="I3445" i="2"/>
  <c r="J3445" i="2"/>
  <c r="K3445" i="2"/>
  <c r="L3445" i="2"/>
  <c r="D3445" i="2"/>
  <c r="I3446" i="2"/>
  <c r="J3446" i="2"/>
  <c r="K3446" i="2"/>
  <c r="L3446" i="2"/>
  <c r="D3446" i="2"/>
  <c r="I2060" i="2"/>
  <c r="J2060" i="2"/>
  <c r="K2060" i="2"/>
  <c r="L2060" i="2"/>
  <c r="D2060" i="2"/>
  <c r="I2061" i="2"/>
  <c r="J2061" i="2"/>
  <c r="K2061" i="2"/>
  <c r="L2061" i="2"/>
  <c r="D2061" i="2"/>
  <c r="I3447" i="2"/>
  <c r="J3447" i="2"/>
  <c r="K3447" i="2"/>
  <c r="L3447" i="2"/>
  <c r="D3447" i="2"/>
  <c r="I3448" i="2"/>
  <c r="J3448" i="2"/>
  <c r="K3448" i="2"/>
  <c r="L3448" i="2"/>
  <c r="D3448" i="2"/>
  <c r="I3449" i="2"/>
  <c r="J3449" i="2"/>
  <c r="K3449" i="2"/>
  <c r="L3449" i="2"/>
  <c r="D3449" i="2"/>
  <c r="I3450" i="2"/>
  <c r="J3450" i="2"/>
  <c r="K3450" i="2"/>
  <c r="L3450" i="2"/>
  <c r="D3450" i="2"/>
  <c r="I3451" i="2"/>
  <c r="J3451" i="2"/>
  <c r="K3451" i="2"/>
  <c r="L3451" i="2"/>
  <c r="D3451" i="2"/>
  <c r="I3452" i="2"/>
  <c r="J3452" i="2"/>
  <c r="K3452" i="2"/>
  <c r="L3452" i="2"/>
  <c r="D3452" i="2"/>
  <c r="I2062" i="2"/>
  <c r="J2062" i="2"/>
  <c r="K2062" i="2"/>
  <c r="L2062" i="2"/>
  <c r="D2062" i="2"/>
  <c r="I2063" i="2"/>
  <c r="J2063" i="2"/>
  <c r="K2063" i="2"/>
  <c r="L2063" i="2"/>
  <c r="D2063" i="2"/>
  <c r="I3453" i="2"/>
  <c r="J3453" i="2"/>
  <c r="K3453" i="2"/>
  <c r="L3453" i="2"/>
  <c r="D3453" i="2"/>
  <c r="I3454" i="2"/>
  <c r="J3454" i="2"/>
  <c r="K3454" i="2"/>
  <c r="L3454" i="2"/>
  <c r="D3454" i="2"/>
  <c r="I3455" i="2"/>
  <c r="J3455" i="2"/>
  <c r="K3455" i="2"/>
  <c r="L3455" i="2"/>
  <c r="D3455" i="2"/>
  <c r="I3456" i="2"/>
  <c r="J3456" i="2"/>
  <c r="K3456" i="2"/>
  <c r="L3456" i="2"/>
  <c r="D3456" i="2"/>
  <c r="I3457" i="2"/>
  <c r="J3457" i="2"/>
  <c r="K3457" i="2"/>
  <c r="L3457" i="2"/>
  <c r="D3457" i="2"/>
  <c r="I3458" i="2"/>
  <c r="J3458" i="2"/>
  <c r="K3458" i="2"/>
  <c r="L3458" i="2"/>
  <c r="D3458" i="2"/>
  <c r="I3459" i="2"/>
  <c r="J3459" i="2"/>
  <c r="K3459" i="2"/>
  <c r="L3459" i="2"/>
  <c r="D3459" i="2"/>
  <c r="I3460" i="2"/>
  <c r="J3460" i="2"/>
  <c r="K3460" i="2"/>
  <c r="L3460" i="2"/>
  <c r="D3460" i="2"/>
  <c r="I3461" i="2"/>
  <c r="J3461" i="2"/>
  <c r="K3461" i="2"/>
  <c r="L3461" i="2"/>
  <c r="D3461" i="2"/>
  <c r="I3462" i="2"/>
  <c r="J3462" i="2"/>
  <c r="K3462" i="2"/>
  <c r="L3462" i="2"/>
  <c r="D3462" i="2"/>
  <c r="I3463" i="2"/>
  <c r="J3463" i="2"/>
  <c r="K3463" i="2"/>
  <c r="L3463" i="2"/>
  <c r="D3463" i="2"/>
  <c r="I3464" i="2"/>
  <c r="J3464" i="2"/>
  <c r="K3464" i="2"/>
  <c r="L3464" i="2"/>
  <c r="D3464" i="2"/>
  <c r="I3465" i="2"/>
  <c r="J3465" i="2"/>
  <c r="K3465" i="2"/>
  <c r="L3465" i="2"/>
  <c r="D3465" i="2"/>
  <c r="I3466" i="2"/>
  <c r="J3466" i="2"/>
  <c r="K3466" i="2"/>
  <c r="L3466" i="2"/>
  <c r="D3466" i="2"/>
  <c r="I3467" i="2"/>
  <c r="J3467" i="2"/>
  <c r="K3467" i="2"/>
  <c r="L3467" i="2"/>
  <c r="D3467" i="2"/>
  <c r="I3468" i="2"/>
  <c r="J3468" i="2"/>
  <c r="K3468" i="2"/>
  <c r="L3468" i="2"/>
  <c r="D3468" i="2"/>
  <c r="I3469" i="2"/>
  <c r="J3469" i="2"/>
  <c r="K3469" i="2"/>
  <c r="L3469" i="2"/>
  <c r="D3469" i="2"/>
  <c r="I3470" i="2"/>
  <c r="J3470" i="2"/>
  <c r="K3470" i="2"/>
  <c r="L3470" i="2"/>
  <c r="D3470" i="2"/>
  <c r="I3471" i="2"/>
  <c r="J3471" i="2"/>
  <c r="K3471" i="2"/>
  <c r="L3471" i="2"/>
  <c r="D3471" i="2"/>
  <c r="I3472" i="2"/>
  <c r="J3472" i="2"/>
  <c r="K3472" i="2"/>
  <c r="L3472" i="2"/>
  <c r="D3472" i="2"/>
  <c r="I3473" i="2"/>
  <c r="J3473" i="2"/>
  <c r="K3473" i="2"/>
  <c r="L3473" i="2"/>
  <c r="D3473" i="2"/>
  <c r="I3474" i="2"/>
  <c r="J3474" i="2"/>
  <c r="K3474" i="2"/>
  <c r="L3474" i="2"/>
  <c r="D3474" i="2"/>
  <c r="I3475" i="2"/>
  <c r="J3475" i="2"/>
  <c r="K3475" i="2"/>
  <c r="L3475" i="2"/>
  <c r="D3475" i="2"/>
  <c r="I3476" i="2"/>
  <c r="J3476" i="2"/>
  <c r="K3476" i="2"/>
  <c r="L3476" i="2"/>
  <c r="D3476" i="2"/>
  <c r="I3477" i="2"/>
  <c r="J3477" i="2"/>
  <c r="K3477" i="2"/>
  <c r="L3477" i="2"/>
  <c r="D3477" i="2"/>
  <c r="I3478" i="2"/>
  <c r="J3478" i="2"/>
  <c r="K3478" i="2"/>
  <c r="L3478" i="2"/>
  <c r="D3478" i="2"/>
  <c r="I3479" i="2"/>
  <c r="J3479" i="2"/>
  <c r="K3479" i="2"/>
  <c r="L3479" i="2"/>
  <c r="D3479" i="2"/>
  <c r="I2064" i="2"/>
  <c r="J2064" i="2"/>
  <c r="K2064" i="2"/>
  <c r="L2064" i="2"/>
  <c r="D2064" i="2"/>
  <c r="I2065" i="2"/>
  <c r="J2065" i="2"/>
  <c r="K2065" i="2"/>
  <c r="L2065" i="2"/>
  <c r="D2065" i="2"/>
  <c r="I3480" i="2"/>
  <c r="J3480" i="2"/>
  <c r="K3480" i="2"/>
  <c r="L3480" i="2"/>
  <c r="D3480" i="2"/>
  <c r="I3481" i="2"/>
  <c r="J3481" i="2"/>
  <c r="K3481" i="2"/>
  <c r="L3481" i="2"/>
  <c r="D3481" i="2"/>
  <c r="I2728" i="2"/>
  <c r="J2728" i="2"/>
  <c r="K2728" i="2"/>
  <c r="L2728" i="2"/>
  <c r="D2728" i="2"/>
  <c r="I3482" i="2"/>
  <c r="J3482" i="2"/>
  <c r="K3482" i="2"/>
  <c r="L3482" i="2"/>
  <c r="D3482" i="2"/>
  <c r="I3483" i="2"/>
  <c r="J3483" i="2"/>
  <c r="K3483" i="2"/>
  <c r="L3483" i="2"/>
  <c r="D3483" i="2"/>
  <c r="I3484" i="2"/>
  <c r="J3484" i="2"/>
  <c r="K3484" i="2"/>
  <c r="L3484" i="2"/>
  <c r="D3484" i="2"/>
  <c r="I2066" i="2"/>
  <c r="J2066" i="2"/>
  <c r="K2066" i="2"/>
  <c r="L2066" i="2"/>
  <c r="D2066" i="2"/>
  <c r="I3485" i="2"/>
  <c r="J3485" i="2"/>
  <c r="K3485" i="2"/>
  <c r="L3485" i="2"/>
  <c r="D3485" i="2"/>
  <c r="I3486" i="2"/>
  <c r="J3486" i="2"/>
  <c r="K3486" i="2"/>
  <c r="L3486" i="2"/>
  <c r="D3486" i="2"/>
  <c r="I2067" i="2"/>
  <c r="J2067" i="2"/>
  <c r="K2067" i="2"/>
  <c r="L2067" i="2"/>
  <c r="D2067" i="2"/>
  <c r="I3487" i="2"/>
  <c r="J3487" i="2"/>
  <c r="K3487" i="2"/>
  <c r="L3487" i="2"/>
  <c r="D3487" i="2"/>
  <c r="I3488" i="2"/>
  <c r="J3488" i="2"/>
  <c r="K3488" i="2"/>
  <c r="L3488" i="2"/>
  <c r="D3488" i="2"/>
  <c r="I2729" i="2"/>
  <c r="J2729" i="2"/>
  <c r="K2729" i="2"/>
  <c r="L2729" i="2"/>
  <c r="D2729" i="2"/>
  <c r="I3489" i="2"/>
  <c r="J3489" i="2"/>
  <c r="K3489" i="2"/>
  <c r="L3489" i="2"/>
  <c r="D3489" i="2"/>
  <c r="I3490" i="2"/>
  <c r="J3490" i="2"/>
  <c r="K3490" i="2"/>
  <c r="L3490" i="2"/>
  <c r="D3490" i="2"/>
  <c r="I3491" i="2"/>
  <c r="J3491" i="2"/>
  <c r="K3491" i="2"/>
  <c r="L3491" i="2"/>
  <c r="D3491" i="2"/>
  <c r="I3492" i="2"/>
  <c r="J3492" i="2"/>
  <c r="K3492" i="2"/>
  <c r="L3492" i="2"/>
  <c r="D3492" i="2"/>
  <c r="I3493" i="2"/>
  <c r="J3493" i="2"/>
  <c r="K3493" i="2"/>
  <c r="L3493" i="2"/>
  <c r="D3493" i="2"/>
  <c r="I2068" i="2"/>
  <c r="J2068" i="2"/>
  <c r="K2068" i="2"/>
  <c r="L2068" i="2"/>
  <c r="D2068" i="2"/>
  <c r="I3494" i="2"/>
  <c r="J3494" i="2"/>
  <c r="K3494" i="2"/>
  <c r="L3494" i="2"/>
  <c r="D3494" i="2"/>
  <c r="I3495" i="2"/>
  <c r="J3495" i="2"/>
  <c r="K3495" i="2"/>
  <c r="L3495" i="2"/>
  <c r="D3495" i="2"/>
  <c r="I2069" i="2"/>
  <c r="J2069" i="2"/>
  <c r="K2069" i="2"/>
  <c r="L2069" i="2"/>
  <c r="D2069" i="2"/>
  <c r="I3496" i="2"/>
  <c r="J3496" i="2"/>
  <c r="K3496" i="2"/>
  <c r="L3496" i="2"/>
  <c r="D3496" i="2"/>
  <c r="I2070" i="2"/>
  <c r="J2070" i="2"/>
  <c r="K2070" i="2"/>
  <c r="L2070" i="2"/>
  <c r="D2070" i="2"/>
  <c r="I2071" i="2"/>
  <c r="J2071" i="2"/>
  <c r="K2071" i="2"/>
  <c r="L2071" i="2"/>
  <c r="D2071" i="2"/>
  <c r="I3497" i="2"/>
  <c r="J3497" i="2"/>
  <c r="K3497" i="2"/>
  <c r="L3497" i="2"/>
  <c r="D3497" i="2"/>
  <c r="I3498" i="2"/>
  <c r="J3498" i="2"/>
  <c r="K3498" i="2"/>
  <c r="L3498" i="2"/>
  <c r="D3498" i="2"/>
  <c r="I3499" i="2"/>
  <c r="J3499" i="2"/>
  <c r="K3499" i="2"/>
  <c r="L3499" i="2"/>
  <c r="D3499" i="2"/>
  <c r="I3500" i="2"/>
  <c r="J3500" i="2"/>
  <c r="K3500" i="2"/>
  <c r="L3500" i="2"/>
  <c r="D3500" i="2"/>
  <c r="I3501" i="2"/>
  <c r="J3501" i="2"/>
  <c r="K3501" i="2"/>
  <c r="L3501" i="2"/>
  <c r="D3501" i="2"/>
  <c r="I2072" i="2"/>
  <c r="J2072" i="2"/>
  <c r="K2072" i="2"/>
  <c r="L2072" i="2"/>
  <c r="D2072" i="2"/>
  <c r="I3502" i="2"/>
  <c r="J3502" i="2"/>
  <c r="K3502" i="2"/>
  <c r="L3502" i="2"/>
  <c r="D3502" i="2"/>
  <c r="I3503" i="2"/>
  <c r="J3503" i="2"/>
  <c r="K3503" i="2"/>
  <c r="L3503" i="2"/>
  <c r="D3503" i="2"/>
  <c r="I3504" i="2"/>
  <c r="J3504" i="2"/>
  <c r="K3504" i="2"/>
  <c r="L3504" i="2"/>
  <c r="D3504" i="2"/>
  <c r="I3505" i="2"/>
  <c r="J3505" i="2"/>
  <c r="K3505" i="2"/>
  <c r="L3505" i="2"/>
  <c r="D3505" i="2"/>
  <c r="I3506" i="2"/>
  <c r="J3506" i="2"/>
  <c r="K3506" i="2"/>
  <c r="L3506" i="2"/>
  <c r="D3506" i="2"/>
  <c r="I3507" i="2"/>
  <c r="J3507" i="2"/>
  <c r="K3507" i="2"/>
  <c r="L3507" i="2"/>
  <c r="D3507" i="2"/>
  <c r="I3508" i="2"/>
  <c r="J3508" i="2"/>
  <c r="K3508" i="2"/>
  <c r="L3508" i="2"/>
  <c r="D3508" i="2"/>
  <c r="I3509" i="2"/>
  <c r="J3509" i="2"/>
  <c r="K3509" i="2"/>
  <c r="L3509" i="2"/>
  <c r="D3509" i="2"/>
  <c r="I3510" i="2"/>
  <c r="J3510" i="2"/>
  <c r="K3510" i="2"/>
  <c r="L3510" i="2"/>
  <c r="D3510" i="2"/>
  <c r="I3511" i="2"/>
  <c r="J3511" i="2"/>
  <c r="K3511" i="2"/>
  <c r="L3511" i="2"/>
  <c r="D3511" i="2"/>
  <c r="I3512" i="2"/>
  <c r="J3512" i="2"/>
  <c r="K3512" i="2"/>
  <c r="L3512" i="2"/>
  <c r="D3512" i="2"/>
  <c r="I3513" i="2"/>
  <c r="J3513" i="2"/>
  <c r="K3513" i="2"/>
  <c r="L3513" i="2"/>
  <c r="D3513" i="2"/>
  <c r="I3514" i="2"/>
  <c r="J3514" i="2"/>
  <c r="K3514" i="2"/>
  <c r="L3514" i="2"/>
  <c r="D3514" i="2"/>
  <c r="I3515" i="2"/>
  <c r="J3515" i="2"/>
  <c r="K3515" i="2"/>
  <c r="L3515" i="2"/>
  <c r="D3515" i="2"/>
  <c r="I3516" i="2"/>
  <c r="J3516" i="2"/>
  <c r="K3516" i="2"/>
  <c r="L3516" i="2"/>
  <c r="D3516" i="2"/>
  <c r="I3517" i="2"/>
  <c r="J3517" i="2"/>
  <c r="K3517" i="2"/>
  <c r="L3517" i="2"/>
  <c r="D3517" i="2"/>
  <c r="I3518" i="2"/>
  <c r="J3518" i="2"/>
  <c r="K3518" i="2"/>
  <c r="L3518" i="2"/>
  <c r="D3518" i="2"/>
  <c r="I3519" i="2"/>
  <c r="J3519" i="2"/>
  <c r="K3519" i="2"/>
  <c r="L3519" i="2"/>
  <c r="D3519" i="2"/>
  <c r="I3520" i="2"/>
  <c r="J3520" i="2"/>
  <c r="K3520" i="2"/>
  <c r="L3520" i="2"/>
  <c r="D3520" i="2"/>
  <c r="I3521" i="2"/>
  <c r="J3521" i="2"/>
  <c r="K3521" i="2"/>
  <c r="L3521" i="2"/>
  <c r="D3521" i="2"/>
  <c r="I3522" i="2"/>
  <c r="J3522" i="2"/>
  <c r="K3522" i="2"/>
  <c r="L3522" i="2"/>
  <c r="D3522" i="2"/>
  <c r="I3523" i="2"/>
  <c r="J3523" i="2"/>
  <c r="K3523" i="2"/>
  <c r="L3523" i="2"/>
  <c r="D3523" i="2"/>
  <c r="I3524" i="2"/>
  <c r="J3524" i="2"/>
  <c r="K3524" i="2"/>
  <c r="L3524" i="2"/>
  <c r="D3524" i="2"/>
  <c r="I3525" i="2"/>
  <c r="J3525" i="2"/>
  <c r="K3525" i="2"/>
  <c r="L3525" i="2"/>
  <c r="D3525" i="2"/>
  <c r="I3526" i="2"/>
  <c r="J3526" i="2"/>
  <c r="K3526" i="2"/>
  <c r="L3526" i="2"/>
  <c r="D3526" i="2"/>
  <c r="I3527" i="2"/>
  <c r="J3527" i="2"/>
  <c r="K3527" i="2"/>
  <c r="L3527" i="2"/>
  <c r="D3527" i="2"/>
  <c r="I3528" i="2"/>
  <c r="J3528" i="2"/>
  <c r="K3528" i="2"/>
  <c r="L3528" i="2"/>
  <c r="D3528" i="2"/>
  <c r="I2073" i="2"/>
  <c r="J2073" i="2"/>
  <c r="K2073" i="2"/>
  <c r="L2073" i="2"/>
  <c r="D2073" i="2"/>
  <c r="I3529" i="2"/>
  <c r="J3529" i="2"/>
  <c r="K3529" i="2"/>
  <c r="L3529" i="2"/>
  <c r="D3529" i="2"/>
  <c r="I3530" i="2"/>
  <c r="J3530" i="2"/>
  <c r="K3530" i="2"/>
  <c r="L3530" i="2"/>
  <c r="D3530" i="2"/>
  <c r="I3531" i="2"/>
  <c r="J3531" i="2"/>
  <c r="K3531" i="2"/>
  <c r="L3531" i="2"/>
  <c r="D3531" i="2"/>
  <c r="I3532" i="2"/>
  <c r="J3532" i="2"/>
  <c r="K3532" i="2"/>
  <c r="L3532" i="2"/>
  <c r="D3532" i="2"/>
  <c r="I3533" i="2"/>
  <c r="J3533" i="2"/>
  <c r="K3533" i="2"/>
  <c r="L3533" i="2"/>
  <c r="D3533" i="2"/>
  <c r="I3534" i="2"/>
  <c r="J3534" i="2"/>
  <c r="K3534" i="2"/>
  <c r="L3534" i="2"/>
  <c r="D3534" i="2"/>
  <c r="I3535" i="2"/>
  <c r="J3535" i="2"/>
  <c r="K3535" i="2"/>
  <c r="L3535" i="2"/>
  <c r="D3535" i="2"/>
  <c r="I3536" i="2"/>
  <c r="J3536" i="2"/>
  <c r="K3536" i="2"/>
  <c r="L3536" i="2"/>
  <c r="D3536" i="2"/>
  <c r="I3537" i="2"/>
  <c r="J3537" i="2"/>
  <c r="K3537" i="2"/>
  <c r="L3537" i="2"/>
  <c r="D3537" i="2"/>
  <c r="I2074" i="2"/>
  <c r="J2074" i="2"/>
  <c r="K2074" i="2"/>
  <c r="L2074" i="2"/>
  <c r="D2074" i="2"/>
  <c r="I3538" i="2"/>
  <c r="J3538" i="2"/>
  <c r="K3538" i="2"/>
  <c r="L3538" i="2"/>
  <c r="D3538" i="2"/>
  <c r="I2075" i="2"/>
  <c r="J2075" i="2"/>
  <c r="K2075" i="2"/>
  <c r="L2075" i="2"/>
  <c r="D2075" i="2"/>
  <c r="I3539" i="2"/>
  <c r="J3539" i="2"/>
  <c r="K3539" i="2"/>
  <c r="L3539" i="2"/>
  <c r="D3539" i="2"/>
  <c r="I3540" i="2"/>
  <c r="J3540" i="2"/>
  <c r="K3540" i="2"/>
  <c r="L3540" i="2"/>
  <c r="D3540" i="2"/>
  <c r="I3541" i="2"/>
  <c r="J3541" i="2"/>
  <c r="K3541" i="2"/>
  <c r="L3541" i="2"/>
  <c r="D3541" i="2"/>
  <c r="I3542" i="2"/>
  <c r="J3542" i="2"/>
  <c r="K3542" i="2"/>
  <c r="L3542" i="2"/>
  <c r="D3542" i="2"/>
  <c r="I3543" i="2"/>
  <c r="J3543" i="2"/>
  <c r="K3543" i="2"/>
  <c r="L3543" i="2"/>
  <c r="D3543" i="2"/>
  <c r="I3544" i="2"/>
  <c r="J3544" i="2"/>
  <c r="K3544" i="2"/>
  <c r="L3544" i="2"/>
  <c r="D3544" i="2"/>
  <c r="I3545" i="2"/>
  <c r="J3545" i="2"/>
  <c r="K3545" i="2"/>
  <c r="L3545" i="2"/>
  <c r="D3545" i="2"/>
  <c r="I3546" i="2"/>
  <c r="J3546" i="2"/>
  <c r="K3546" i="2"/>
  <c r="L3546" i="2"/>
  <c r="D3546" i="2"/>
  <c r="I3547" i="2"/>
  <c r="J3547" i="2"/>
  <c r="K3547" i="2"/>
  <c r="L3547" i="2"/>
  <c r="D3547" i="2"/>
  <c r="I3548" i="2"/>
  <c r="J3548" i="2"/>
  <c r="K3548" i="2"/>
  <c r="L3548" i="2"/>
  <c r="D3548" i="2"/>
  <c r="I2076" i="2"/>
  <c r="J2076" i="2"/>
  <c r="K2076" i="2"/>
  <c r="L2076" i="2"/>
  <c r="D2076" i="2"/>
  <c r="I3549" i="2"/>
  <c r="J3549" i="2"/>
  <c r="K3549" i="2"/>
  <c r="L3549" i="2"/>
  <c r="D3549" i="2"/>
  <c r="I3550" i="2"/>
  <c r="J3550" i="2"/>
  <c r="K3550" i="2"/>
  <c r="L3550" i="2"/>
  <c r="D3550" i="2"/>
  <c r="I3551" i="2"/>
  <c r="J3551" i="2"/>
  <c r="K3551" i="2"/>
  <c r="L3551" i="2"/>
  <c r="D3551" i="2"/>
  <c r="I3552" i="2"/>
  <c r="J3552" i="2"/>
  <c r="K3552" i="2"/>
  <c r="L3552" i="2"/>
  <c r="D3552" i="2"/>
  <c r="I3553" i="2"/>
  <c r="J3553" i="2"/>
  <c r="K3553" i="2"/>
  <c r="L3553" i="2"/>
  <c r="D3553" i="2"/>
  <c r="I3554" i="2"/>
  <c r="J3554" i="2"/>
  <c r="K3554" i="2"/>
  <c r="L3554" i="2"/>
  <c r="D3554" i="2"/>
  <c r="I3555" i="2"/>
  <c r="J3555" i="2"/>
  <c r="K3555" i="2"/>
  <c r="L3555" i="2"/>
  <c r="D3555" i="2"/>
  <c r="I3556" i="2"/>
  <c r="J3556" i="2"/>
  <c r="K3556" i="2"/>
  <c r="L3556" i="2"/>
  <c r="D3556" i="2"/>
  <c r="I3557" i="2"/>
  <c r="J3557" i="2"/>
  <c r="K3557" i="2"/>
  <c r="L3557" i="2"/>
  <c r="D3557" i="2"/>
  <c r="I2077" i="2"/>
  <c r="J2077" i="2"/>
  <c r="K2077" i="2"/>
  <c r="L2077" i="2"/>
  <c r="D2077" i="2"/>
  <c r="I3558" i="2"/>
  <c r="J3558" i="2"/>
  <c r="K3558" i="2"/>
  <c r="L3558" i="2"/>
  <c r="D3558" i="2"/>
  <c r="I3559" i="2"/>
  <c r="J3559" i="2"/>
  <c r="K3559" i="2"/>
  <c r="L3559" i="2"/>
  <c r="D3559" i="2"/>
  <c r="I3560" i="2"/>
  <c r="J3560" i="2"/>
  <c r="K3560" i="2"/>
  <c r="L3560" i="2"/>
  <c r="D3560" i="2"/>
  <c r="I3561" i="2"/>
  <c r="J3561" i="2"/>
  <c r="K3561" i="2"/>
  <c r="L3561" i="2"/>
  <c r="D3561" i="2"/>
  <c r="I3562" i="2"/>
  <c r="J3562" i="2"/>
  <c r="K3562" i="2"/>
  <c r="L3562" i="2"/>
  <c r="D3562" i="2"/>
  <c r="I2078" i="2"/>
  <c r="J2078" i="2"/>
  <c r="K2078" i="2"/>
  <c r="L2078" i="2"/>
  <c r="D2078" i="2"/>
  <c r="I3563" i="2"/>
  <c r="J3563" i="2"/>
  <c r="K3563" i="2"/>
  <c r="L3563" i="2"/>
  <c r="D3563" i="2"/>
  <c r="I3564" i="2"/>
  <c r="J3564" i="2"/>
  <c r="K3564" i="2"/>
  <c r="L3564" i="2"/>
  <c r="D3564" i="2"/>
  <c r="I3565" i="2"/>
  <c r="J3565" i="2"/>
  <c r="K3565" i="2"/>
  <c r="L3565" i="2"/>
  <c r="D3565" i="2"/>
  <c r="I3566" i="2"/>
  <c r="J3566" i="2"/>
  <c r="K3566" i="2"/>
  <c r="L3566" i="2"/>
  <c r="D3566" i="2"/>
  <c r="I2730" i="2"/>
  <c r="J2730" i="2"/>
  <c r="K2730" i="2"/>
  <c r="L2730" i="2"/>
  <c r="D2730" i="2"/>
  <c r="I3567" i="2"/>
  <c r="J3567" i="2"/>
  <c r="K3567" i="2"/>
  <c r="L3567" i="2"/>
  <c r="D3567" i="2"/>
  <c r="I3568" i="2"/>
  <c r="J3568" i="2"/>
  <c r="K3568" i="2"/>
  <c r="L3568" i="2"/>
  <c r="D3568" i="2"/>
  <c r="I3569" i="2"/>
  <c r="J3569" i="2"/>
  <c r="K3569" i="2"/>
  <c r="L3569" i="2"/>
  <c r="D3569" i="2"/>
  <c r="I2731" i="2"/>
  <c r="J2731" i="2"/>
  <c r="K2731" i="2"/>
  <c r="L2731" i="2"/>
  <c r="D2731" i="2"/>
  <c r="I3570" i="2"/>
  <c r="J3570" i="2"/>
  <c r="K3570" i="2"/>
  <c r="L3570" i="2"/>
  <c r="D3570" i="2"/>
  <c r="I3571" i="2"/>
  <c r="J3571" i="2"/>
  <c r="K3571" i="2"/>
  <c r="L3571" i="2"/>
  <c r="D3571" i="2"/>
  <c r="I2732" i="2"/>
  <c r="J2732" i="2"/>
  <c r="K2732" i="2"/>
  <c r="L2732" i="2"/>
  <c r="D2732" i="2"/>
  <c r="I3572" i="2"/>
  <c r="J3572" i="2"/>
  <c r="K3572" i="2"/>
  <c r="L3572" i="2"/>
  <c r="D3572" i="2"/>
  <c r="I2079" i="2"/>
  <c r="J2079" i="2"/>
  <c r="K2079" i="2"/>
  <c r="L2079" i="2"/>
  <c r="D2079" i="2"/>
  <c r="I3573" i="2"/>
  <c r="J3573" i="2"/>
  <c r="K3573" i="2"/>
  <c r="L3573" i="2"/>
  <c r="D3573" i="2"/>
  <c r="I3574" i="2"/>
  <c r="J3574" i="2"/>
  <c r="K3574" i="2"/>
  <c r="L3574" i="2"/>
  <c r="D3574" i="2"/>
  <c r="I3575" i="2"/>
  <c r="J3575" i="2"/>
  <c r="K3575" i="2"/>
  <c r="L3575" i="2"/>
  <c r="D3575" i="2"/>
  <c r="I3576" i="2"/>
  <c r="J3576" i="2"/>
  <c r="K3576" i="2"/>
  <c r="L3576" i="2"/>
  <c r="D3576" i="2"/>
  <c r="I3577" i="2"/>
  <c r="J3577" i="2"/>
  <c r="K3577" i="2"/>
  <c r="L3577" i="2"/>
  <c r="D3577" i="2"/>
  <c r="I2080" i="2"/>
  <c r="J2080" i="2"/>
  <c r="K2080" i="2"/>
  <c r="L2080" i="2"/>
  <c r="D2080" i="2"/>
  <c r="I2081" i="2"/>
  <c r="J2081" i="2"/>
  <c r="K2081" i="2"/>
  <c r="L2081" i="2"/>
  <c r="D2081" i="2"/>
  <c r="I3578" i="2"/>
  <c r="J3578" i="2"/>
  <c r="K3578" i="2"/>
  <c r="L3578" i="2"/>
  <c r="D3578" i="2"/>
  <c r="I3579" i="2"/>
  <c r="J3579" i="2"/>
  <c r="K3579" i="2"/>
  <c r="L3579" i="2"/>
  <c r="D3579" i="2"/>
  <c r="I3580" i="2"/>
  <c r="J3580" i="2"/>
  <c r="K3580" i="2"/>
  <c r="L3580" i="2"/>
  <c r="D3580" i="2"/>
  <c r="I3581" i="2"/>
  <c r="J3581" i="2"/>
  <c r="K3581" i="2"/>
  <c r="L3581" i="2"/>
  <c r="D3581" i="2"/>
  <c r="I2733" i="2"/>
  <c r="J2733" i="2"/>
  <c r="K2733" i="2"/>
  <c r="L2733" i="2"/>
  <c r="D2733" i="2"/>
  <c r="I3582" i="2"/>
  <c r="J3582" i="2"/>
  <c r="K3582" i="2"/>
  <c r="L3582" i="2"/>
  <c r="D3582" i="2"/>
  <c r="I3583" i="2"/>
  <c r="J3583" i="2"/>
  <c r="K3583" i="2"/>
  <c r="L3583" i="2"/>
  <c r="D3583" i="2"/>
  <c r="I3584" i="2"/>
  <c r="J3584" i="2"/>
  <c r="K3584" i="2"/>
  <c r="L3584" i="2"/>
  <c r="D3584" i="2"/>
  <c r="I2082" i="2"/>
  <c r="J2082" i="2"/>
  <c r="K2082" i="2"/>
  <c r="L2082" i="2"/>
  <c r="D2082" i="2"/>
  <c r="I3585" i="2"/>
  <c r="J3585" i="2"/>
  <c r="K3585" i="2"/>
  <c r="L3585" i="2"/>
  <c r="D3585" i="2"/>
  <c r="I3586" i="2"/>
  <c r="J3586" i="2"/>
  <c r="K3586" i="2"/>
  <c r="L3586" i="2"/>
  <c r="D3586" i="2"/>
  <c r="I3587" i="2"/>
  <c r="J3587" i="2"/>
  <c r="K3587" i="2"/>
  <c r="L3587" i="2"/>
  <c r="D3587" i="2"/>
  <c r="I3588" i="2"/>
  <c r="J3588" i="2"/>
  <c r="K3588" i="2"/>
  <c r="L3588" i="2"/>
  <c r="D3588" i="2"/>
  <c r="I2083" i="2"/>
  <c r="J2083" i="2"/>
  <c r="K2083" i="2"/>
  <c r="L2083" i="2"/>
  <c r="D2083" i="2"/>
  <c r="I3589" i="2"/>
  <c r="J3589" i="2"/>
  <c r="K3589" i="2"/>
  <c r="L3589" i="2"/>
  <c r="D3589" i="2"/>
  <c r="I3590" i="2"/>
  <c r="J3590" i="2"/>
  <c r="K3590" i="2"/>
  <c r="L3590" i="2"/>
  <c r="D3590" i="2"/>
  <c r="I3591" i="2"/>
  <c r="J3591" i="2"/>
  <c r="K3591" i="2"/>
  <c r="L3591" i="2"/>
  <c r="D3591" i="2"/>
  <c r="I2084" i="2"/>
  <c r="J2084" i="2"/>
  <c r="K2084" i="2"/>
  <c r="L2084" i="2"/>
  <c r="D2084" i="2"/>
  <c r="I3592" i="2"/>
  <c r="J3592" i="2"/>
  <c r="K3592" i="2"/>
  <c r="L3592" i="2"/>
  <c r="D3592" i="2"/>
  <c r="I2085" i="2"/>
  <c r="J2085" i="2"/>
  <c r="K2085" i="2"/>
  <c r="L2085" i="2"/>
  <c r="D2085" i="2"/>
  <c r="I3593" i="2"/>
  <c r="J3593" i="2"/>
  <c r="K3593" i="2"/>
  <c r="L3593" i="2"/>
  <c r="D3593" i="2"/>
  <c r="I3594" i="2"/>
  <c r="J3594" i="2"/>
  <c r="K3594" i="2"/>
  <c r="L3594" i="2"/>
  <c r="D3594" i="2"/>
  <c r="I3595" i="2"/>
  <c r="J3595" i="2"/>
  <c r="K3595" i="2"/>
  <c r="L3595" i="2"/>
  <c r="D3595" i="2"/>
  <c r="I3596" i="2"/>
  <c r="J3596" i="2"/>
  <c r="K3596" i="2"/>
  <c r="L3596" i="2"/>
  <c r="D3596" i="2"/>
  <c r="I3597" i="2"/>
  <c r="J3597" i="2"/>
  <c r="K3597" i="2"/>
  <c r="L3597" i="2"/>
  <c r="D3597" i="2"/>
  <c r="I3598" i="2"/>
  <c r="J3598" i="2"/>
  <c r="K3598" i="2"/>
  <c r="L3598" i="2"/>
  <c r="D3598" i="2"/>
  <c r="I3599" i="2"/>
  <c r="J3599" i="2"/>
  <c r="K3599" i="2"/>
  <c r="L3599" i="2"/>
  <c r="D3599" i="2"/>
  <c r="I3600" i="2"/>
  <c r="J3600" i="2"/>
  <c r="K3600" i="2"/>
  <c r="L3600" i="2"/>
  <c r="D3600" i="2"/>
  <c r="I3601" i="2"/>
  <c r="J3601" i="2"/>
  <c r="K3601" i="2"/>
  <c r="L3601" i="2"/>
  <c r="D3601" i="2"/>
  <c r="I3602" i="2"/>
  <c r="J3602" i="2"/>
  <c r="K3602" i="2"/>
  <c r="L3602" i="2"/>
  <c r="D3602" i="2"/>
  <c r="I3603" i="2"/>
  <c r="J3603" i="2"/>
  <c r="K3603" i="2"/>
  <c r="L3603" i="2"/>
  <c r="D3603" i="2"/>
  <c r="I3604" i="2"/>
  <c r="J3604" i="2"/>
  <c r="K3604" i="2"/>
  <c r="L3604" i="2"/>
  <c r="D3604" i="2"/>
  <c r="I3605" i="2"/>
  <c r="J3605" i="2"/>
  <c r="K3605" i="2"/>
  <c r="L3605" i="2"/>
  <c r="D3605" i="2"/>
  <c r="I3606" i="2"/>
  <c r="J3606" i="2"/>
  <c r="K3606" i="2"/>
  <c r="L3606" i="2"/>
  <c r="D3606" i="2"/>
  <c r="I3607" i="2"/>
  <c r="J3607" i="2"/>
  <c r="K3607" i="2"/>
  <c r="L3607" i="2"/>
  <c r="D3607" i="2"/>
  <c r="I3608" i="2"/>
  <c r="J3608" i="2"/>
  <c r="K3608" i="2"/>
  <c r="L3608" i="2"/>
  <c r="D3608" i="2"/>
  <c r="I3609" i="2"/>
  <c r="J3609" i="2"/>
  <c r="K3609" i="2"/>
  <c r="L3609" i="2"/>
  <c r="D3609" i="2"/>
  <c r="I3610" i="2"/>
  <c r="J3610" i="2"/>
  <c r="K3610" i="2"/>
  <c r="L3610" i="2"/>
  <c r="D3610" i="2"/>
  <c r="I3611" i="2"/>
  <c r="J3611" i="2"/>
  <c r="K3611" i="2"/>
  <c r="L3611" i="2"/>
  <c r="D3611" i="2"/>
  <c r="I3612" i="2"/>
  <c r="J3612" i="2"/>
  <c r="K3612" i="2"/>
  <c r="L3612" i="2"/>
  <c r="D3612" i="2"/>
  <c r="I3613" i="2"/>
  <c r="J3613" i="2"/>
  <c r="K3613" i="2"/>
  <c r="L3613" i="2"/>
  <c r="D3613" i="2"/>
  <c r="I3614" i="2"/>
  <c r="J3614" i="2"/>
  <c r="K3614" i="2"/>
  <c r="L3614" i="2"/>
  <c r="D3614" i="2"/>
  <c r="I3615" i="2"/>
  <c r="J3615" i="2"/>
  <c r="K3615" i="2"/>
  <c r="L3615" i="2"/>
  <c r="D3615" i="2"/>
  <c r="I3616" i="2"/>
  <c r="J3616" i="2"/>
  <c r="K3616" i="2"/>
  <c r="L3616" i="2"/>
  <c r="D3616" i="2"/>
  <c r="I3617" i="2"/>
  <c r="J3617" i="2"/>
  <c r="K3617" i="2"/>
  <c r="L3617" i="2"/>
  <c r="D3617" i="2"/>
  <c r="I3618" i="2"/>
  <c r="J3618" i="2"/>
  <c r="K3618" i="2"/>
  <c r="L3618" i="2"/>
  <c r="D3618" i="2"/>
  <c r="I3619" i="2"/>
  <c r="J3619" i="2"/>
  <c r="K3619" i="2"/>
  <c r="L3619" i="2"/>
  <c r="D3619" i="2"/>
  <c r="I2086" i="2"/>
  <c r="J2086" i="2"/>
  <c r="K2086" i="2"/>
  <c r="L2086" i="2"/>
  <c r="D2086" i="2"/>
  <c r="I3620" i="2"/>
  <c r="J3620" i="2"/>
  <c r="K3620" i="2"/>
  <c r="L3620" i="2"/>
  <c r="D3620" i="2"/>
  <c r="I2734" i="2"/>
  <c r="J2734" i="2"/>
  <c r="K2734" i="2"/>
  <c r="L2734" i="2"/>
  <c r="D2734" i="2"/>
  <c r="I3621" i="2"/>
  <c r="J3621" i="2"/>
  <c r="K3621" i="2"/>
  <c r="L3621" i="2"/>
  <c r="D3621" i="2"/>
  <c r="I3622" i="2"/>
  <c r="J3622" i="2"/>
  <c r="K3622" i="2"/>
  <c r="L3622" i="2"/>
  <c r="D3622" i="2"/>
  <c r="I3623" i="2"/>
  <c r="J3623" i="2"/>
  <c r="K3623" i="2"/>
  <c r="L3623" i="2"/>
  <c r="D3623" i="2"/>
  <c r="I3624" i="2"/>
  <c r="J3624" i="2"/>
  <c r="K3624" i="2"/>
  <c r="L3624" i="2"/>
  <c r="D3624" i="2"/>
  <c r="I3625" i="2"/>
  <c r="J3625" i="2"/>
  <c r="K3625" i="2"/>
  <c r="L3625" i="2"/>
  <c r="D3625" i="2"/>
  <c r="I3626" i="2"/>
  <c r="J3626" i="2"/>
  <c r="K3626" i="2"/>
  <c r="L3626" i="2"/>
  <c r="D3626" i="2"/>
  <c r="I3627" i="2"/>
  <c r="J3627" i="2"/>
  <c r="K3627" i="2"/>
  <c r="L3627" i="2"/>
  <c r="D3627" i="2"/>
  <c r="I2087" i="2"/>
  <c r="J2087" i="2"/>
  <c r="K2087" i="2"/>
  <c r="L2087" i="2"/>
  <c r="D2087" i="2"/>
  <c r="I2088" i="2"/>
  <c r="J2088" i="2"/>
  <c r="K2088" i="2"/>
  <c r="L2088" i="2"/>
  <c r="D2088" i="2"/>
  <c r="I3628" i="2"/>
  <c r="J3628" i="2"/>
  <c r="K3628" i="2"/>
  <c r="L3628" i="2"/>
  <c r="D3628" i="2"/>
  <c r="I3629" i="2"/>
  <c r="J3629" i="2"/>
  <c r="K3629" i="2"/>
  <c r="L3629" i="2"/>
  <c r="D3629" i="2"/>
  <c r="I2089" i="2"/>
  <c r="J2089" i="2"/>
  <c r="K2089" i="2"/>
  <c r="L2089" i="2"/>
  <c r="D2089" i="2"/>
  <c r="I2735" i="2"/>
  <c r="J2735" i="2"/>
  <c r="K2735" i="2"/>
  <c r="L2735" i="2"/>
  <c r="D2735" i="2"/>
  <c r="I3630" i="2"/>
  <c r="J3630" i="2"/>
  <c r="K3630" i="2"/>
  <c r="L3630" i="2"/>
  <c r="D3630" i="2"/>
  <c r="I3631" i="2"/>
  <c r="J3631" i="2"/>
  <c r="K3631" i="2"/>
  <c r="L3631" i="2"/>
  <c r="D3631" i="2"/>
  <c r="I3632" i="2"/>
  <c r="J3632" i="2"/>
  <c r="K3632" i="2"/>
  <c r="L3632" i="2"/>
  <c r="D3632" i="2"/>
  <c r="I3633" i="2"/>
  <c r="J3633" i="2"/>
  <c r="K3633" i="2"/>
  <c r="L3633" i="2"/>
  <c r="D3633" i="2"/>
  <c r="I3634" i="2"/>
  <c r="J3634" i="2"/>
  <c r="K3634" i="2"/>
  <c r="L3634" i="2"/>
  <c r="D3634" i="2"/>
  <c r="I3635" i="2"/>
  <c r="J3635" i="2"/>
  <c r="K3635" i="2"/>
  <c r="L3635" i="2"/>
  <c r="D3635" i="2"/>
  <c r="I3636" i="2"/>
  <c r="J3636" i="2"/>
  <c r="K3636" i="2"/>
  <c r="L3636" i="2"/>
  <c r="D3636" i="2"/>
  <c r="I3637" i="2"/>
  <c r="J3637" i="2"/>
  <c r="K3637" i="2"/>
  <c r="L3637" i="2"/>
  <c r="D3637" i="2"/>
  <c r="I2090" i="2"/>
  <c r="J2090" i="2"/>
  <c r="K2090" i="2"/>
  <c r="L2090" i="2"/>
  <c r="D2090" i="2"/>
  <c r="I3638" i="2"/>
  <c r="J3638" i="2"/>
  <c r="K3638" i="2"/>
  <c r="L3638" i="2"/>
  <c r="D3638" i="2"/>
  <c r="I3639" i="2"/>
  <c r="J3639" i="2"/>
  <c r="K3639" i="2"/>
  <c r="L3639" i="2"/>
  <c r="D3639" i="2"/>
  <c r="I3640" i="2"/>
  <c r="J3640" i="2"/>
  <c r="K3640" i="2"/>
  <c r="L3640" i="2"/>
  <c r="D3640" i="2"/>
  <c r="I3641" i="2"/>
  <c r="J3641" i="2"/>
  <c r="K3641" i="2"/>
  <c r="L3641" i="2"/>
  <c r="D3641" i="2"/>
  <c r="I3642" i="2"/>
  <c r="J3642" i="2"/>
  <c r="K3642" i="2"/>
  <c r="L3642" i="2"/>
  <c r="D3642" i="2"/>
  <c r="I3643" i="2"/>
  <c r="J3643" i="2"/>
  <c r="K3643" i="2"/>
  <c r="L3643" i="2"/>
  <c r="D3643" i="2"/>
  <c r="I3644" i="2"/>
  <c r="J3644" i="2"/>
  <c r="K3644" i="2"/>
  <c r="L3644" i="2"/>
  <c r="D3644" i="2"/>
  <c r="I3645" i="2"/>
  <c r="J3645" i="2"/>
  <c r="K3645" i="2"/>
  <c r="L3645" i="2"/>
  <c r="D3645" i="2"/>
  <c r="I3646" i="2"/>
  <c r="J3646" i="2"/>
  <c r="K3646" i="2"/>
  <c r="L3646" i="2"/>
  <c r="D3646" i="2"/>
  <c r="I3647" i="2"/>
  <c r="J3647" i="2"/>
  <c r="K3647" i="2"/>
  <c r="L3647" i="2"/>
  <c r="D3647" i="2"/>
  <c r="I3648" i="2"/>
  <c r="J3648" i="2"/>
  <c r="K3648" i="2"/>
  <c r="L3648" i="2"/>
  <c r="D3648" i="2"/>
  <c r="I2736" i="2"/>
  <c r="J2736" i="2"/>
  <c r="K2736" i="2"/>
  <c r="L2736" i="2"/>
  <c r="D2736" i="2"/>
  <c r="I3649" i="2"/>
  <c r="J3649" i="2"/>
  <c r="K3649" i="2"/>
  <c r="L3649" i="2"/>
  <c r="D3649" i="2"/>
  <c r="I3650" i="2"/>
  <c r="J3650" i="2"/>
  <c r="K3650" i="2"/>
  <c r="L3650" i="2"/>
  <c r="D3650" i="2"/>
  <c r="I3651" i="2"/>
  <c r="J3651" i="2"/>
  <c r="K3651" i="2"/>
  <c r="L3651" i="2"/>
  <c r="D3651" i="2"/>
  <c r="I3652" i="2"/>
  <c r="J3652" i="2"/>
  <c r="K3652" i="2"/>
  <c r="L3652" i="2"/>
  <c r="D3652" i="2"/>
  <c r="I3653" i="2"/>
  <c r="J3653" i="2"/>
  <c r="K3653" i="2"/>
  <c r="L3653" i="2"/>
  <c r="D3653" i="2"/>
  <c r="I3654" i="2"/>
  <c r="J3654" i="2"/>
  <c r="K3654" i="2"/>
  <c r="L3654" i="2"/>
  <c r="D3654" i="2"/>
  <c r="I3655" i="2"/>
  <c r="J3655" i="2"/>
  <c r="K3655" i="2"/>
  <c r="L3655" i="2"/>
  <c r="D3655" i="2"/>
  <c r="I2091" i="2"/>
  <c r="J2091" i="2"/>
  <c r="K2091" i="2"/>
  <c r="L2091" i="2"/>
  <c r="D2091" i="2"/>
  <c r="I3656" i="2"/>
  <c r="J3656" i="2"/>
  <c r="K3656" i="2"/>
  <c r="L3656" i="2"/>
  <c r="D3656" i="2"/>
  <c r="I2737" i="2"/>
  <c r="J2737" i="2"/>
  <c r="K2737" i="2"/>
  <c r="L2737" i="2"/>
  <c r="D2737" i="2"/>
  <c r="I3657" i="2"/>
  <c r="J3657" i="2"/>
  <c r="K3657" i="2"/>
  <c r="L3657" i="2"/>
  <c r="D3657" i="2"/>
  <c r="I3658" i="2"/>
  <c r="J3658" i="2"/>
  <c r="K3658" i="2"/>
  <c r="L3658" i="2"/>
  <c r="D3658" i="2"/>
  <c r="I3659" i="2"/>
  <c r="J3659" i="2"/>
  <c r="K3659" i="2"/>
  <c r="L3659" i="2"/>
  <c r="D3659" i="2"/>
  <c r="I3660" i="2"/>
  <c r="J3660" i="2"/>
  <c r="K3660" i="2"/>
  <c r="L3660" i="2"/>
  <c r="D3660" i="2"/>
  <c r="I3661" i="2"/>
  <c r="J3661" i="2"/>
  <c r="K3661" i="2"/>
  <c r="L3661" i="2"/>
  <c r="D3661" i="2"/>
  <c r="I3662" i="2"/>
  <c r="J3662" i="2"/>
  <c r="K3662" i="2"/>
  <c r="L3662" i="2"/>
  <c r="D3662" i="2"/>
  <c r="I3663" i="2"/>
  <c r="J3663" i="2"/>
  <c r="K3663" i="2"/>
  <c r="L3663" i="2"/>
  <c r="D3663" i="2"/>
  <c r="I2092" i="2"/>
  <c r="J2092" i="2"/>
  <c r="K2092" i="2"/>
  <c r="L2092" i="2"/>
  <c r="D2092" i="2"/>
  <c r="I3664" i="2"/>
  <c r="J3664" i="2"/>
  <c r="K3664" i="2"/>
  <c r="L3664" i="2"/>
  <c r="D3664" i="2"/>
  <c r="I3665" i="2"/>
  <c r="J3665" i="2"/>
  <c r="K3665" i="2"/>
  <c r="L3665" i="2"/>
  <c r="D3665" i="2"/>
  <c r="I3666" i="2"/>
  <c r="J3666" i="2"/>
  <c r="K3666" i="2"/>
  <c r="L3666" i="2"/>
  <c r="D3666" i="2"/>
  <c r="I3667" i="2"/>
  <c r="J3667" i="2"/>
  <c r="K3667" i="2"/>
  <c r="L3667" i="2"/>
  <c r="D3667" i="2"/>
  <c r="I3668" i="2"/>
  <c r="J3668" i="2"/>
  <c r="K3668" i="2"/>
  <c r="L3668" i="2"/>
  <c r="D3668" i="2"/>
  <c r="I2093" i="2"/>
  <c r="J2093" i="2"/>
  <c r="K2093" i="2"/>
  <c r="L2093" i="2"/>
  <c r="D2093" i="2"/>
  <c r="I2094" i="2"/>
  <c r="J2094" i="2"/>
  <c r="K2094" i="2"/>
  <c r="L2094" i="2"/>
  <c r="D2094" i="2"/>
  <c r="I3669" i="2"/>
  <c r="J3669" i="2"/>
  <c r="K3669" i="2"/>
  <c r="L3669" i="2"/>
  <c r="D3669" i="2"/>
  <c r="I3670" i="2"/>
  <c r="J3670" i="2"/>
  <c r="K3670" i="2"/>
  <c r="L3670" i="2"/>
  <c r="D3670" i="2"/>
  <c r="I3671" i="2"/>
  <c r="J3671" i="2"/>
  <c r="K3671" i="2"/>
  <c r="L3671" i="2"/>
  <c r="D3671" i="2"/>
  <c r="I3672" i="2"/>
  <c r="J3672" i="2"/>
  <c r="K3672" i="2"/>
  <c r="L3672" i="2"/>
  <c r="D3672" i="2"/>
  <c r="I3673" i="2"/>
  <c r="J3673" i="2"/>
  <c r="K3673" i="2"/>
  <c r="L3673" i="2"/>
  <c r="D3673" i="2"/>
  <c r="I3674" i="2"/>
  <c r="J3674" i="2"/>
  <c r="K3674" i="2"/>
  <c r="L3674" i="2"/>
  <c r="D3674" i="2"/>
  <c r="I3675" i="2"/>
  <c r="J3675" i="2"/>
  <c r="K3675" i="2"/>
  <c r="L3675" i="2"/>
  <c r="D3675" i="2"/>
  <c r="I3676" i="2"/>
  <c r="J3676" i="2"/>
  <c r="K3676" i="2"/>
  <c r="L3676" i="2"/>
  <c r="D3676" i="2"/>
  <c r="I2095" i="2"/>
  <c r="J2095" i="2"/>
  <c r="K2095" i="2"/>
  <c r="L2095" i="2"/>
  <c r="D2095" i="2"/>
  <c r="I2096" i="2"/>
  <c r="J2096" i="2"/>
  <c r="K2096" i="2"/>
  <c r="L2096" i="2"/>
  <c r="D2096" i="2"/>
  <c r="I3677" i="2"/>
  <c r="J3677" i="2"/>
  <c r="K3677" i="2"/>
  <c r="L3677" i="2"/>
  <c r="D3677" i="2"/>
  <c r="I3678" i="2"/>
  <c r="J3678" i="2"/>
  <c r="K3678" i="2"/>
  <c r="L3678" i="2"/>
  <c r="D3678" i="2"/>
  <c r="I3679" i="2"/>
  <c r="J3679" i="2"/>
  <c r="K3679" i="2"/>
  <c r="L3679" i="2"/>
  <c r="D3679" i="2"/>
  <c r="I3680" i="2"/>
  <c r="J3680" i="2"/>
  <c r="K3680" i="2"/>
  <c r="L3680" i="2"/>
  <c r="D3680" i="2"/>
  <c r="I3681" i="2"/>
  <c r="J3681" i="2"/>
  <c r="K3681" i="2"/>
  <c r="L3681" i="2"/>
  <c r="D3681" i="2"/>
  <c r="I3682" i="2"/>
  <c r="J3682" i="2"/>
  <c r="K3682" i="2"/>
  <c r="L3682" i="2"/>
  <c r="D3682" i="2"/>
  <c r="I3683" i="2"/>
  <c r="J3683" i="2"/>
  <c r="K3683" i="2"/>
  <c r="L3683" i="2"/>
  <c r="D3683" i="2"/>
  <c r="I3684" i="2"/>
  <c r="J3684" i="2"/>
  <c r="K3684" i="2"/>
  <c r="L3684" i="2"/>
  <c r="D3684" i="2"/>
  <c r="I2097" i="2"/>
  <c r="J2097" i="2"/>
  <c r="K2097" i="2"/>
  <c r="L2097" i="2"/>
  <c r="D2097" i="2"/>
  <c r="I3685" i="2"/>
  <c r="J3685" i="2"/>
  <c r="K3685" i="2"/>
  <c r="L3685" i="2"/>
  <c r="D3685" i="2"/>
  <c r="I2738" i="2"/>
  <c r="J2738" i="2"/>
  <c r="K2738" i="2"/>
  <c r="L2738" i="2"/>
  <c r="D2738" i="2"/>
  <c r="I3686" i="2"/>
  <c r="J3686" i="2"/>
  <c r="K3686" i="2"/>
  <c r="L3686" i="2"/>
  <c r="D3686" i="2"/>
  <c r="I3687" i="2"/>
  <c r="J3687" i="2"/>
  <c r="K3687" i="2"/>
  <c r="L3687" i="2"/>
  <c r="D3687" i="2"/>
  <c r="I3688" i="2"/>
  <c r="J3688" i="2"/>
  <c r="K3688" i="2"/>
  <c r="L3688" i="2"/>
  <c r="D3688" i="2"/>
  <c r="I3689" i="2"/>
  <c r="J3689" i="2"/>
  <c r="K3689" i="2"/>
  <c r="L3689" i="2"/>
  <c r="D3689" i="2"/>
  <c r="I3690" i="2"/>
  <c r="J3690" i="2"/>
  <c r="K3690" i="2"/>
  <c r="L3690" i="2"/>
  <c r="D3690" i="2"/>
  <c r="I3691" i="2"/>
  <c r="J3691" i="2"/>
  <c r="K3691" i="2"/>
  <c r="L3691" i="2"/>
  <c r="D3691" i="2"/>
  <c r="I3692" i="2"/>
  <c r="J3692" i="2"/>
  <c r="K3692" i="2"/>
  <c r="L3692" i="2"/>
  <c r="D3692" i="2"/>
  <c r="I3693" i="2"/>
  <c r="J3693" i="2"/>
  <c r="K3693" i="2"/>
  <c r="L3693" i="2"/>
  <c r="D3693" i="2"/>
  <c r="I3694" i="2"/>
  <c r="J3694" i="2"/>
  <c r="K3694" i="2"/>
  <c r="L3694" i="2"/>
  <c r="D3694" i="2"/>
  <c r="I3695" i="2"/>
  <c r="J3695" i="2"/>
  <c r="K3695" i="2"/>
  <c r="L3695" i="2"/>
  <c r="D3695" i="2"/>
  <c r="I3696" i="2"/>
  <c r="J3696" i="2"/>
  <c r="K3696" i="2"/>
  <c r="L3696" i="2"/>
  <c r="D3696" i="2"/>
  <c r="I3697" i="2"/>
  <c r="J3697" i="2"/>
  <c r="K3697" i="2"/>
  <c r="L3697" i="2"/>
  <c r="D3697" i="2"/>
  <c r="I3698" i="2"/>
  <c r="J3698" i="2"/>
  <c r="K3698" i="2"/>
  <c r="L3698" i="2"/>
  <c r="D3698" i="2"/>
  <c r="I3699" i="2"/>
  <c r="J3699" i="2"/>
  <c r="K3699" i="2"/>
  <c r="L3699" i="2"/>
  <c r="D3699" i="2"/>
  <c r="I3700" i="2"/>
  <c r="J3700" i="2"/>
  <c r="K3700" i="2"/>
  <c r="L3700" i="2"/>
  <c r="D3700" i="2"/>
  <c r="I3701" i="2"/>
  <c r="J3701" i="2"/>
  <c r="K3701" i="2"/>
  <c r="L3701" i="2"/>
  <c r="D3701" i="2"/>
  <c r="I3702" i="2"/>
  <c r="J3702" i="2"/>
  <c r="K3702" i="2"/>
  <c r="L3702" i="2"/>
  <c r="D3702" i="2"/>
  <c r="I3703" i="2"/>
  <c r="J3703" i="2"/>
  <c r="K3703" i="2"/>
  <c r="L3703" i="2"/>
  <c r="D3703" i="2"/>
  <c r="I3704" i="2"/>
  <c r="J3704" i="2"/>
  <c r="K3704" i="2"/>
  <c r="L3704" i="2"/>
  <c r="D3704" i="2"/>
  <c r="I3705" i="2"/>
  <c r="J3705" i="2"/>
  <c r="K3705" i="2"/>
  <c r="L3705" i="2"/>
  <c r="D3705" i="2"/>
  <c r="I3706" i="2"/>
  <c r="J3706" i="2"/>
  <c r="K3706" i="2"/>
  <c r="L3706" i="2"/>
  <c r="D3706" i="2"/>
  <c r="I3707" i="2"/>
  <c r="J3707" i="2"/>
  <c r="K3707" i="2"/>
  <c r="L3707" i="2"/>
  <c r="D3707" i="2"/>
  <c r="I3708" i="2"/>
  <c r="J3708" i="2"/>
  <c r="K3708" i="2"/>
  <c r="L3708" i="2"/>
  <c r="D3708" i="2"/>
  <c r="I3709" i="2"/>
  <c r="J3709" i="2"/>
  <c r="K3709" i="2"/>
  <c r="L3709" i="2"/>
  <c r="D3709" i="2"/>
  <c r="I3710" i="2"/>
  <c r="J3710" i="2"/>
  <c r="K3710" i="2"/>
  <c r="L3710" i="2"/>
  <c r="D3710" i="2"/>
  <c r="I3711" i="2"/>
  <c r="J3711" i="2"/>
  <c r="K3711" i="2"/>
  <c r="L3711" i="2"/>
  <c r="D3711" i="2"/>
  <c r="I3712" i="2"/>
  <c r="J3712" i="2"/>
  <c r="K3712" i="2"/>
  <c r="L3712" i="2"/>
  <c r="D3712" i="2"/>
  <c r="I2739" i="2"/>
  <c r="J2739" i="2"/>
  <c r="K2739" i="2"/>
  <c r="L2739" i="2"/>
  <c r="D2739" i="2"/>
  <c r="I3713" i="2"/>
  <c r="J3713" i="2"/>
  <c r="K3713" i="2"/>
  <c r="L3713" i="2"/>
  <c r="D3713" i="2"/>
  <c r="I3714" i="2"/>
  <c r="J3714" i="2"/>
  <c r="K3714" i="2"/>
  <c r="L3714" i="2"/>
  <c r="D3714" i="2"/>
  <c r="I2098" i="2"/>
  <c r="J2098" i="2"/>
  <c r="K2098" i="2"/>
  <c r="L2098" i="2"/>
  <c r="D2098" i="2"/>
  <c r="I3715" i="2"/>
  <c r="J3715" i="2"/>
  <c r="K3715" i="2"/>
  <c r="L3715" i="2"/>
  <c r="D3715" i="2"/>
  <c r="I3716" i="2"/>
  <c r="J3716" i="2"/>
  <c r="K3716" i="2"/>
  <c r="L3716" i="2"/>
  <c r="D3716" i="2"/>
  <c r="I3717" i="2"/>
  <c r="J3717" i="2"/>
  <c r="K3717" i="2"/>
  <c r="L3717" i="2"/>
  <c r="D3717" i="2"/>
  <c r="I3718" i="2"/>
  <c r="J3718" i="2"/>
  <c r="K3718" i="2"/>
  <c r="L3718" i="2"/>
  <c r="D3718" i="2"/>
  <c r="I3719" i="2"/>
  <c r="J3719" i="2"/>
  <c r="K3719" i="2"/>
  <c r="L3719" i="2"/>
  <c r="D3719" i="2"/>
  <c r="I3720" i="2"/>
  <c r="J3720" i="2"/>
  <c r="K3720" i="2"/>
  <c r="L3720" i="2"/>
  <c r="D3720" i="2"/>
  <c r="I3721" i="2"/>
  <c r="J3721" i="2"/>
  <c r="K3721" i="2"/>
  <c r="L3721" i="2"/>
  <c r="D3721" i="2"/>
  <c r="I3722" i="2"/>
  <c r="J3722" i="2"/>
  <c r="K3722" i="2"/>
  <c r="L3722" i="2"/>
  <c r="D3722" i="2"/>
  <c r="I3723" i="2"/>
  <c r="J3723" i="2"/>
  <c r="K3723" i="2"/>
  <c r="L3723" i="2"/>
  <c r="D3723" i="2"/>
  <c r="I3724" i="2"/>
  <c r="J3724" i="2"/>
  <c r="K3724" i="2"/>
  <c r="L3724" i="2"/>
  <c r="D3724" i="2"/>
  <c r="I2099" i="2"/>
  <c r="J2099" i="2"/>
  <c r="K2099" i="2"/>
  <c r="L2099" i="2"/>
  <c r="D2099" i="2"/>
  <c r="I3725" i="2"/>
  <c r="J3725" i="2"/>
  <c r="K3725" i="2"/>
  <c r="L3725" i="2"/>
  <c r="D3725" i="2"/>
  <c r="I3726" i="2"/>
  <c r="J3726" i="2"/>
  <c r="K3726" i="2"/>
  <c r="L3726" i="2"/>
  <c r="D3726" i="2"/>
  <c r="I3727" i="2"/>
  <c r="J3727" i="2"/>
  <c r="K3727" i="2"/>
  <c r="L3727" i="2"/>
  <c r="D3727" i="2"/>
  <c r="I2100" i="2"/>
  <c r="J2100" i="2"/>
  <c r="K2100" i="2"/>
  <c r="L2100" i="2"/>
  <c r="D2100" i="2"/>
  <c r="I3728" i="2"/>
  <c r="J3728" i="2"/>
  <c r="K3728" i="2"/>
  <c r="L3728" i="2"/>
  <c r="D3728" i="2"/>
  <c r="I3729" i="2"/>
  <c r="J3729" i="2"/>
  <c r="K3729" i="2"/>
  <c r="L3729" i="2"/>
  <c r="D3729" i="2"/>
  <c r="I2101" i="2"/>
  <c r="J2101" i="2"/>
  <c r="K2101" i="2"/>
  <c r="L2101" i="2"/>
  <c r="D2101" i="2"/>
  <c r="I3730" i="2"/>
  <c r="J3730" i="2"/>
  <c r="K3730" i="2"/>
  <c r="L3730" i="2"/>
  <c r="D3730" i="2"/>
  <c r="I3731" i="2"/>
  <c r="J3731" i="2"/>
  <c r="K3731" i="2"/>
  <c r="L3731" i="2"/>
  <c r="D3731" i="2"/>
  <c r="I3732" i="2"/>
  <c r="J3732" i="2"/>
  <c r="K3732" i="2"/>
  <c r="L3732" i="2"/>
  <c r="D3732" i="2"/>
  <c r="I3733" i="2"/>
  <c r="J3733" i="2"/>
  <c r="K3733" i="2"/>
  <c r="L3733" i="2"/>
  <c r="D3733" i="2"/>
  <c r="I3734" i="2"/>
  <c r="J3734" i="2"/>
  <c r="K3734" i="2"/>
  <c r="L3734" i="2"/>
  <c r="D3734" i="2"/>
  <c r="I3735" i="2"/>
  <c r="J3735" i="2"/>
  <c r="K3735" i="2"/>
  <c r="L3735" i="2"/>
  <c r="D3735" i="2"/>
  <c r="I3736" i="2"/>
  <c r="J3736" i="2"/>
  <c r="K3736" i="2"/>
  <c r="L3736" i="2"/>
  <c r="D3736" i="2"/>
  <c r="I2102" i="2"/>
  <c r="J2102" i="2"/>
  <c r="K2102" i="2"/>
  <c r="L2102" i="2"/>
  <c r="D2102" i="2"/>
  <c r="I3737" i="2"/>
  <c r="J3737" i="2"/>
  <c r="K3737" i="2"/>
  <c r="L3737" i="2"/>
  <c r="D3737" i="2"/>
  <c r="I3738" i="2"/>
  <c r="J3738" i="2"/>
  <c r="K3738" i="2"/>
  <c r="L3738" i="2"/>
  <c r="D3738" i="2"/>
  <c r="I2740" i="2"/>
  <c r="J2740" i="2"/>
  <c r="K2740" i="2"/>
  <c r="L2740" i="2"/>
  <c r="D2740" i="2"/>
  <c r="I3739" i="2"/>
  <c r="J3739" i="2"/>
  <c r="K3739" i="2"/>
  <c r="L3739" i="2"/>
  <c r="D3739" i="2"/>
  <c r="I3740" i="2"/>
  <c r="J3740" i="2"/>
  <c r="K3740" i="2"/>
  <c r="L3740" i="2"/>
  <c r="D3740" i="2"/>
  <c r="I2103" i="2"/>
  <c r="J2103" i="2"/>
  <c r="K2103" i="2"/>
  <c r="L2103" i="2"/>
  <c r="D2103" i="2"/>
  <c r="I3741" i="2"/>
  <c r="J3741" i="2"/>
  <c r="K3741" i="2"/>
  <c r="L3741" i="2"/>
  <c r="D3741" i="2"/>
  <c r="I3742" i="2"/>
  <c r="J3742" i="2"/>
  <c r="K3742" i="2"/>
  <c r="L3742" i="2"/>
  <c r="D3742" i="2"/>
  <c r="I3743" i="2"/>
  <c r="J3743" i="2"/>
  <c r="K3743" i="2"/>
  <c r="L3743" i="2"/>
  <c r="D3743" i="2"/>
  <c r="I3744" i="2"/>
  <c r="J3744" i="2"/>
  <c r="K3744" i="2"/>
  <c r="L3744" i="2"/>
  <c r="D3744" i="2"/>
  <c r="I3745" i="2"/>
  <c r="J3745" i="2"/>
  <c r="K3745" i="2"/>
  <c r="L3745" i="2"/>
  <c r="D3745" i="2"/>
  <c r="I3746" i="2"/>
  <c r="J3746" i="2"/>
  <c r="K3746" i="2"/>
  <c r="L3746" i="2"/>
  <c r="D3746" i="2"/>
  <c r="I2104" i="2"/>
  <c r="J2104" i="2"/>
  <c r="K2104" i="2"/>
  <c r="L2104" i="2"/>
  <c r="D2104" i="2"/>
  <c r="I3747" i="2"/>
  <c r="J3747" i="2"/>
  <c r="K3747" i="2"/>
  <c r="L3747" i="2"/>
  <c r="D3747" i="2"/>
  <c r="I3748" i="2"/>
  <c r="J3748" i="2"/>
  <c r="K3748" i="2"/>
  <c r="L3748" i="2"/>
  <c r="D3748" i="2"/>
  <c r="I3749" i="2"/>
  <c r="J3749" i="2"/>
  <c r="K3749" i="2"/>
  <c r="L3749" i="2"/>
  <c r="D3749" i="2"/>
  <c r="I3750" i="2"/>
  <c r="J3750" i="2"/>
  <c r="K3750" i="2"/>
  <c r="L3750" i="2"/>
  <c r="D3750" i="2"/>
  <c r="I3751" i="2"/>
  <c r="J3751" i="2"/>
  <c r="K3751" i="2"/>
  <c r="L3751" i="2"/>
  <c r="D3751" i="2"/>
  <c r="I3752" i="2"/>
  <c r="J3752" i="2"/>
  <c r="K3752" i="2"/>
  <c r="L3752" i="2"/>
  <c r="D3752" i="2"/>
  <c r="I3753" i="2"/>
  <c r="J3753" i="2"/>
  <c r="K3753" i="2"/>
  <c r="L3753" i="2"/>
  <c r="D3753" i="2"/>
  <c r="I3754" i="2"/>
  <c r="J3754" i="2"/>
  <c r="K3754" i="2"/>
  <c r="L3754" i="2"/>
  <c r="D3754" i="2"/>
  <c r="I3755" i="2"/>
  <c r="J3755" i="2"/>
  <c r="K3755" i="2"/>
  <c r="L3755" i="2"/>
  <c r="D3755" i="2"/>
  <c r="I3756" i="2"/>
  <c r="J3756" i="2"/>
  <c r="K3756" i="2"/>
  <c r="L3756" i="2"/>
  <c r="D3756" i="2"/>
  <c r="I3757" i="2"/>
  <c r="J3757" i="2"/>
  <c r="K3757" i="2"/>
  <c r="L3757" i="2"/>
  <c r="D3757" i="2"/>
  <c r="I3758" i="2"/>
  <c r="J3758" i="2"/>
  <c r="K3758" i="2"/>
  <c r="L3758" i="2"/>
  <c r="D3758" i="2"/>
  <c r="I3759" i="2"/>
  <c r="J3759" i="2"/>
  <c r="K3759" i="2"/>
  <c r="L3759" i="2"/>
  <c r="D3759" i="2"/>
  <c r="I3760" i="2"/>
  <c r="J3760" i="2"/>
  <c r="K3760" i="2"/>
  <c r="L3760" i="2"/>
  <c r="D3760" i="2"/>
  <c r="I2105" i="2"/>
  <c r="J2105" i="2"/>
  <c r="K2105" i="2"/>
  <c r="L2105" i="2"/>
  <c r="D2105" i="2"/>
  <c r="I3761" i="2"/>
  <c r="J3761" i="2"/>
  <c r="K3761" i="2"/>
  <c r="L3761" i="2"/>
  <c r="D3761" i="2"/>
  <c r="I3762" i="2"/>
  <c r="J3762" i="2"/>
  <c r="K3762" i="2"/>
  <c r="L3762" i="2"/>
  <c r="D3762" i="2"/>
  <c r="I3763" i="2"/>
  <c r="J3763" i="2"/>
  <c r="K3763" i="2"/>
  <c r="L3763" i="2"/>
  <c r="D3763" i="2"/>
  <c r="I3764" i="2"/>
  <c r="J3764" i="2"/>
  <c r="K3764" i="2"/>
  <c r="L3764" i="2"/>
  <c r="D3764" i="2"/>
  <c r="I3765" i="2"/>
  <c r="J3765" i="2"/>
  <c r="K3765" i="2"/>
  <c r="L3765" i="2"/>
  <c r="D3765" i="2"/>
  <c r="I3766" i="2"/>
  <c r="J3766" i="2"/>
  <c r="K3766" i="2"/>
  <c r="L3766" i="2"/>
  <c r="D3766" i="2"/>
  <c r="I2106" i="2"/>
  <c r="J2106" i="2"/>
  <c r="K2106" i="2"/>
  <c r="L2106" i="2"/>
  <c r="D2106" i="2"/>
  <c r="I3767" i="2"/>
  <c r="J3767" i="2"/>
  <c r="K3767" i="2"/>
  <c r="L3767" i="2"/>
  <c r="D3767" i="2"/>
  <c r="I3768" i="2"/>
  <c r="J3768" i="2"/>
  <c r="K3768" i="2"/>
  <c r="L3768" i="2"/>
  <c r="D3768" i="2"/>
  <c r="I3769" i="2"/>
  <c r="J3769" i="2"/>
  <c r="K3769" i="2"/>
  <c r="L3769" i="2"/>
  <c r="D3769" i="2"/>
  <c r="I3770" i="2"/>
  <c r="J3770" i="2"/>
  <c r="K3770" i="2"/>
  <c r="L3770" i="2"/>
  <c r="D3770" i="2"/>
  <c r="I3771" i="2"/>
  <c r="J3771" i="2"/>
  <c r="K3771" i="2"/>
  <c r="L3771" i="2"/>
  <c r="D3771" i="2"/>
  <c r="I3772" i="2"/>
  <c r="J3772" i="2"/>
  <c r="K3772" i="2"/>
  <c r="L3772" i="2"/>
  <c r="D3772" i="2"/>
  <c r="I3773" i="2"/>
  <c r="J3773" i="2"/>
  <c r="K3773" i="2"/>
  <c r="L3773" i="2"/>
  <c r="D3773" i="2"/>
  <c r="I3774" i="2"/>
  <c r="J3774" i="2"/>
  <c r="K3774" i="2"/>
  <c r="L3774" i="2"/>
  <c r="D3774" i="2"/>
  <c r="I3775" i="2"/>
  <c r="J3775" i="2"/>
  <c r="K3775" i="2"/>
  <c r="L3775" i="2"/>
  <c r="D3775" i="2"/>
  <c r="I3776" i="2"/>
  <c r="J3776" i="2"/>
  <c r="K3776" i="2"/>
  <c r="L3776" i="2"/>
  <c r="D3776" i="2"/>
  <c r="I3777" i="2"/>
  <c r="J3777" i="2"/>
  <c r="K3777" i="2"/>
  <c r="L3777" i="2"/>
  <c r="D3777" i="2"/>
  <c r="I3778" i="2"/>
  <c r="J3778" i="2"/>
  <c r="K3778" i="2"/>
  <c r="L3778" i="2"/>
  <c r="D3778" i="2"/>
  <c r="I3779" i="2"/>
  <c r="J3779" i="2"/>
  <c r="K3779" i="2"/>
  <c r="L3779" i="2"/>
  <c r="D3779" i="2"/>
  <c r="I2107" i="2"/>
  <c r="J2107" i="2"/>
  <c r="K2107" i="2"/>
  <c r="L2107" i="2"/>
  <c r="D2107" i="2"/>
  <c r="I2741" i="2"/>
  <c r="J2741" i="2"/>
  <c r="K2741" i="2"/>
  <c r="L2741" i="2"/>
  <c r="D2741" i="2"/>
  <c r="I3780" i="2"/>
  <c r="J3780" i="2"/>
  <c r="K3780" i="2"/>
  <c r="L3780" i="2"/>
  <c r="D3780" i="2"/>
  <c r="I3781" i="2"/>
  <c r="J3781" i="2"/>
  <c r="K3781" i="2"/>
  <c r="L3781" i="2"/>
  <c r="D3781" i="2"/>
  <c r="I3782" i="2"/>
  <c r="J3782" i="2"/>
  <c r="K3782" i="2"/>
  <c r="L3782" i="2"/>
  <c r="D3782" i="2"/>
  <c r="I3783" i="2"/>
  <c r="J3783" i="2"/>
  <c r="K3783" i="2"/>
  <c r="L3783" i="2"/>
  <c r="D3783" i="2"/>
  <c r="I3784" i="2"/>
  <c r="J3784" i="2"/>
  <c r="K3784" i="2"/>
  <c r="L3784" i="2"/>
  <c r="D3784" i="2"/>
  <c r="I3785" i="2"/>
  <c r="J3785" i="2"/>
  <c r="K3785" i="2"/>
  <c r="L3785" i="2"/>
  <c r="D3785" i="2"/>
  <c r="I3786" i="2"/>
  <c r="J3786" i="2"/>
  <c r="K3786" i="2"/>
  <c r="L3786" i="2"/>
  <c r="D3786" i="2"/>
  <c r="I3787" i="2"/>
  <c r="J3787" i="2"/>
  <c r="K3787" i="2"/>
  <c r="L3787" i="2"/>
  <c r="D3787" i="2"/>
  <c r="I3788" i="2"/>
  <c r="J3788" i="2"/>
  <c r="K3788" i="2"/>
  <c r="L3788" i="2"/>
  <c r="D3788" i="2"/>
  <c r="I3789" i="2"/>
  <c r="J3789" i="2"/>
  <c r="K3789" i="2"/>
  <c r="L3789" i="2"/>
  <c r="D3789" i="2"/>
  <c r="I3790" i="2"/>
  <c r="J3790" i="2"/>
  <c r="K3790" i="2"/>
  <c r="L3790" i="2"/>
  <c r="D3790" i="2"/>
  <c r="I3791" i="2"/>
  <c r="J3791" i="2"/>
  <c r="K3791" i="2"/>
  <c r="L3791" i="2"/>
  <c r="D3791" i="2"/>
  <c r="I3792" i="2"/>
  <c r="J3792" i="2"/>
  <c r="K3792" i="2"/>
  <c r="L3792" i="2"/>
  <c r="D3792" i="2"/>
  <c r="I3793" i="2"/>
  <c r="J3793" i="2"/>
  <c r="K3793" i="2"/>
  <c r="L3793" i="2"/>
  <c r="D3793" i="2"/>
  <c r="I3794" i="2"/>
  <c r="J3794" i="2"/>
  <c r="K3794" i="2"/>
  <c r="L3794" i="2"/>
  <c r="D3794" i="2"/>
  <c r="I3795" i="2"/>
  <c r="J3795" i="2"/>
  <c r="K3795" i="2"/>
  <c r="L3795" i="2"/>
  <c r="D3795" i="2"/>
  <c r="I2108" i="2"/>
  <c r="J2108" i="2"/>
  <c r="K2108" i="2"/>
  <c r="L2108" i="2"/>
  <c r="D2108" i="2"/>
  <c r="I3796" i="2"/>
  <c r="J3796" i="2"/>
  <c r="K3796" i="2"/>
  <c r="L3796" i="2"/>
  <c r="D3796" i="2"/>
  <c r="I3797" i="2"/>
  <c r="J3797" i="2"/>
  <c r="K3797" i="2"/>
  <c r="L3797" i="2"/>
  <c r="D3797" i="2"/>
  <c r="I2109" i="2"/>
  <c r="J2109" i="2"/>
  <c r="K2109" i="2"/>
  <c r="L2109" i="2"/>
  <c r="D2109" i="2"/>
  <c r="I3798" i="2"/>
  <c r="J3798" i="2"/>
  <c r="K3798" i="2"/>
  <c r="L3798" i="2"/>
  <c r="D3798" i="2"/>
  <c r="I3799" i="2"/>
  <c r="J3799" i="2"/>
  <c r="K3799" i="2"/>
  <c r="L3799" i="2"/>
  <c r="D3799" i="2"/>
  <c r="I2742" i="2"/>
  <c r="J2742" i="2"/>
  <c r="K2742" i="2"/>
  <c r="L2742" i="2"/>
  <c r="D2742" i="2"/>
  <c r="I3800" i="2"/>
  <c r="J3800" i="2"/>
  <c r="K3800" i="2"/>
  <c r="L3800" i="2"/>
  <c r="D3800" i="2"/>
  <c r="I3801" i="2"/>
  <c r="J3801" i="2"/>
  <c r="K3801" i="2"/>
  <c r="L3801" i="2"/>
  <c r="D3801" i="2"/>
  <c r="I3802" i="2"/>
  <c r="J3802" i="2"/>
  <c r="K3802" i="2"/>
  <c r="L3802" i="2"/>
  <c r="D3802" i="2"/>
  <c r="I3803" i="2"/>
  <c r="J3803" i="2"/>
  <c r="K3803" i="2"/>
  <c r="L3803" i="2"/>
  <c r="D3803" i="2"/>
  <c r="I3804" i="2"/>
  <c r="J3804" i="2"/>
  <c r="K3804" i="2"/>
  <c r="L3804" i="2"/>
  <c r="D3804" i="2"/>
  <c r="I2110" i="2"/>
  <c r="J2110" i="2"/>
  <c r="K2110" i="2"/>
  <c r="L2110" i="2"/>
  <c r="D2110" i="2"/>
  <c r="I2111" i="2"/>
  <c r="J2111" i="2"/>
  <c r="K2111" i="2"/>
  <c r="L2111" i="2"/>
  <c r="D2111" i="2"/>
  <c r="I3805" i="2"/>
  <c r="J3805" i="2"/>
  <c r="K3805" i="2"/>
  <c r="L3805" i="2"/>
  <c r="D3805" i="2"/>
  <c r="I3806" i="2"/>
  <c r="J3806" i="2"/>
  <c r="K3806" i="2"/>
  <c r="L3806" i="2"/>
  <c r="D3806" i="2"/>
  <c r="I3807" i="2"/>
  <c r="J3807" i="2"/>
  <c r="K3807" i="2"/>
  <c r="L3807" i="2"/>
  <c r="D3807" i="2"/>
  <c r="I3808" i="2"/>
  <c r="J3808" i="2"/>
  <c r="K3808" i="2"/>
  <c r="L3808" i="2"/>
  <c r="D3808" i="2"/>
  <c r="I3809" i="2"/>
  <c r="J3809" i="2"/>
  <c r="K3809" i="2"/>
  <c r="L3809" i="2"/>
  <c r="D3809" i="2"/>
  <c r="I3810" i="2"/>
  <c r="J3810" i="2"/>
  <c r="K3810" i="2"/>
  <c r="L3810" i="2"/>
  <c r="D3810" i="2"/>
  <c r="I3811" i="2"/>
  <c r="J3811" i="2"/>
  <c r="K3811" i="2"/>
  <c r="L3811" i="2"/>
  <c r="D3811" i="2"/>
  <c r="I3812" i="2"/>
  <c r="J3812" i="2"/>
  <c r="K3812" i="2"/>
  <c r="L3812" i="2"/>
  <c r="D3812" i="2"/>
  <c r="I3813" i="2"/>
  <c r="J3813" i="2"/>
  <c r="K3813" i="2"/>
  <c r="L3813" i="2"/>
  <c r="D3813" i="2"/>
  <c r="I3814" i="2"/>
  <c r="J3814" i="2"/>
  <c r="K3814" i="2"/>
  <c r="L3814" i="2"/>
  <c r="D3814" i="2"/>
  <c r="I3815" i="2"/>
  <c r="J3815" i="2"/>
  <c r="K3815" i="2"/>
  <c r="L3815" i="2"/>
  <c r="D3815" i="2"/>
  <c r="I3816" i="2"/>
  <c r="J3816" i="2"/>
  <c r="K3816" i="2"/>
  <c r="L3816" i="2"/>
  <c r="D3816" i="2"/>
  <c r="I3817" i="2"/>
  <c r="J3817" i="2"/>
  <c r="K3817" i="2"/>
  <c r="L3817" i="2"/>
  <c r="D3817" i="2"/>
  <c r="I3818" i="2"/>
  <c r="J3818" i="2"/>
  <c r="K3818" i="2"/>
  <c r="L3818" i="2"/>
  <c r="D3818" i="2"/>
  <c r="I3819" i="2"/>
  <c r="J3819" i="2"/>
  <c r="K3819" i="2"/>
  <c r="L3819" i="2"/>
  <c r="D3819" i="2"/>
  <c r="I3820" i="2"/>
  <c r="J3820" i="2"/>
  <c r="K3820" i="2"/>
  <c r="L3820" i="2"/>
  <c r="D3820" i="2"/>
  <c r="I3821" i="2"/>
  <c r="J3821" i="2"/>
  <c r="K3821" i="2"/>
  <c r="L3821" i="2"/>
  <c r="D3821" i="2"/>
  <c r="I3822" i="2"/>
  <c r="J3822" i="2"/>
  <c r="K3822" i="2"/>
  <c r="L3822" i="2"/>
  <c r="D3822" i="2"/>
  <c r="I3823" i="2"/>
  <c r="J3823" i="2"/>
  <c r="K3823" i="2"/>
  <c r="L3823" i="2"/>
  <c r="D3823" i="2"/>
  <c r="I3824" i="2"/>
  <c r="J3824" i="2"/>
  <c r="K3824" i="2"/>
  <c r="L3824" i="2"/>
  <c r="D3824" i="2"/>
  <c r="I3825" i="2"/>
  <c r="J3825" i="2"/>
  <c r="K3825" i="2"/>
  <c r="L3825" i="2"/>
  <c r="D3825" i="2"/>
  <c r="I3826" i="2"/>
  <c r="J3826" i="2"/>
  <c r="K3826" i="2"/>
  <c r="L3826" i="2"/>
  <c r="D3826" i="2"/>
  <c r="I3827" i="2"/>
  <c r="J3827" i="2"/>
  <c r="K3827" i="2"/>
  <c r="L3827" i="2"/>
  <c r="D3827" i="2"/>
  <c r="I3828" i="2"/>
  <c r="J3828" i="2"/>
  <c r="K3828" i="2"/>
  <c r="L3828" i="2"/>
  <c r="D3828" i="2"/>
  <c r="I3829" i="2"/>
  <c r="J3829" i="2"/>
  <c r="K3829" i="2"/>
  <c r="L3829" i="2"/>
  <c r="D3829" i="2"/>
  <c r="I3830" i="2"/>
  <c r="J3830" i="2"/>
  <c r="K3830" i="2"/>
  <c r="L3830" i="2"/>
  <c r="D3830" i="2"/>
  <c r="I3831" i="2"/>
  <c r="J3831" i="2"/>
  <c r="K3831" i="2"/>
  <c r="L3831" i="2"/>
  <c r="D3831" i="2"/>
  <c r="I3832" i="2"/>
  <c r="J3832" i="2"/>
  <c r="K3832" i="2"/>
  <c r="L3832" i="2"/>
  <c r="D3832" i="2"/>
  <c r="I2112" i="2"/>
  <c r="J2112" i="2"/>
  <c r="K2112" i="2"/>
  <c r="L2112" i="2"/>
  <c r="D2112" i="2"/>
  <c r="I3833" i="2"/>
  <c r="J3833" i="2"/>
  <c r="K3833" i="2"/>
  <c r="L3833" i="2"/>
  <c r="D3833" i="2"/>
  <c r="I3834" i="2"/>
  <c r="J3834" i="2"/>
  <c r="K3834" i="2"/>
  <c r="L3834" i="2"/>
  <c r="D3834" i="2"/>
  <c r="I3835" i="2"/>
  <c r="J3835" i="2"/>
  <c r="K3835" i="2"/>
  <c r="L3835" i="2"/>
  <c r="D3835" i="2"/>
  <c r="I2113" i="2"/>
  <c r="J2113" i="2"/>
  <c r="K2113" i="2"/>
  <c r="L2113" i="2"/>
  <c r="D2113" i="2"/>
  <c r="I3836" i="2"/>
  <c r="J3836" i="2"/>
  <c r="K3836" i="2"/>
  <c r="L3836" i="2"/>
  <c r="D3836" i="2"/>
  <c r="I3837" i="2"/>
  <c r="J3837" i="2"/>
  <c r="K3837" i="2"/>
  <c r="L3837" i="2"/>
  <c r="D3837" i="2"/>
  <c r="I3838" i="2"/>
  <c r="J3838" i="2"/>
  <c r="K3838" i="2"/>
  <c r="L3838" i="2"/>
  <c r="D3838" i="2"/>
  <c r="I2743" i="2"/>
  <c r="J2743" i="2"/>
  <c r="K2743" i="2"/>
  <c r="L2743" i="2"/>
  <c r="D2743" i="2"/>
  <c r="I3839" i="2"/>
  <c r="J3839" i="2"/>
  <c r="K3839" i="2"/>
  <c r="L3839" i="2"/>
  <c r="D3839" i="2"/>
  <c r="I3840" i="2"/>
  <c r="J3840" i="2"/>
  <c r="K3840" i="2"/>
  <c r="L3840" i="2"/>
  <c r="D3840" i="2"/>
  <c r="I2114" i="2"/>
  <c r="J2114" i="2"/>
  <c r="K2114" i="2"/>
  <c r="L2114" i="2"/>
  <c r="D2114" i="2"/>
  <c r="I3841" i="2"/>
  <c r="J3841" i="2"/>
  <c r="K3841" i="2"/>
  <c r="L3841" i="2"/>
  <c r="D3841" i="2"/>
  <c r="I3842" i="2"/>
  <c r="J3842" i="2"/>
  <c r="K3842" i="2"/>
  <c r="L3842" i="2"/>
  <c r="D3842" i="2"/>
  <c r="I3843" i="2"/>
  <c r="J3843" i="2"/>
  <c r="K3843" i="2"/>
  <c r="L3843" i="2"/>
  <c r="D3843" i="2"/>
  <c r="I3844" i="2"/>
  <c r="J3844" i="2"/>
  <c r="K3844" i="2"/>
  <c r="L3844" i="2"/>
  <c r="D3844" i="2"/>
  <c r="I3845" i="2"/>
  <c r="J3845" i="2"/>
  <c r="K3845" i="2"/>
  <c r="L3845" i="2"/>
  <c r="D3845" i="2"/>
  <c r="I3846" i="2"/>
  <c r="J3846" i="2"/>
  <c r="K3846" i="2"/>
  <c r="L3846" i="2"/>
  <c r="D3846" i="2"/>
  <c r="I3847" i="2"/>
  <c r="J3847" i="2"/>
  <c r="K3847" i="2"/>
  <c r="L3847" i="2"/>
  <c r="D3847" i="2"/>
  <c r="I2115" i="2"/>
  <c r="J2115" i="2"/>
  <c r="K2115" i="2"/>
  <c r="L2115" i="2"/>
  <c r="D2115" i="2"/>
  <c r="I3848" i="2"/>
  <c r="J3848" i="2"/>
  <c r="K3848" i="2"/>
  <c r="L3848" i="2"/>
  <c r="D3848" i="2"/>
  <c r="I3849" i="2"/>
  <c r="J3849" i="2"/>
  <c r="K3849" i="2"/>
  <c r="L3849" i="2"/>
  <c r="D3849" i="2"/>
  <c r="I3850" i="2"/>
  <c r="J3850" i="2"/>
  <c r="K3850" i="2"/>
  <c r="L3850" i="2"/>
  <c r="D3850" i="2"/>
  <c r="I3851" i="2"/>
  <c r="J3851" i="2"/>
  <c r="K3851" i="2"/>
  <c r="L3851" i="2"/>
  <c r="D3851" i="2"/>
  <c r="I2116" i="2"/>
  <c r="J2116" i="2"/>
  <c r="K2116" i="2"/>
  <c r="L2116" i="2"/>
  <c r="D2116" i="2"/>
  <c r="I3852" i="2"/>
  <c r="J3852" i="2"/>
  <c r="K3852" i="2"/>
  <c r="L3852" i="2"/>
  <c r="D3852" i="2"/>
  <c r="I3853" i="2"/>
  <c r="J3853" i="2"/>
  <c r="K3853" i="2"/>
  <c r="L3853" i="2"/>
  <c r="D3853" i="2"/>
  <c r="I3854" i="2"/>
  <c r="J3854" i="2"/>
  <c r="K3854" i="2"/>
  <c r="L3854" i="2"/>
  <c r="D3854" i="2"/>
  <c r="I3855" i="2"/>
  <c r="J3855" i="2"/>
  <c r="K3855" i="2"/>
  <c r="L3855" i="2"/>
  <c r="D3855" i="2"/>
  <c r="I3856" i="2"/>
  <c r="J3856" i="2"/>
  <c r="K3856" i="2"/>
  <c r="L3856" i="2"/>
  <c r="D3856" i="2"/>
  <c r="I3857" i="2"/>
  <c r="J3857" i="2"/>
  <c r="K3857" i="2"/>
  <c r="L3857" i="2"/>
  <c r="D3857" i="2"/>
  <c r="I2117" i="2"/>
  <c r="J2117" i="2"/>
  <c r="K2117" i="2"/>
  <c r="L2117" i="2"/>
  <c r="D2117" i="2"/>
  <c r="I3858" i="2"/>
  <c r="J3858" i="2"/>
  <c r="K3858" i="2"/>
  <c r="L3858" i="2"/>
  <c r="D3858" i="2"/>
  <c r="I3859" i="2"/>
  <c r="J3859" i="2"/>
  <c r="K3859" i="2"/>
  <c r="L3859" i="2"/>
  <c r="D3859" i="2"/>
  <c r="I3860" i="2"/>
  <c r="J3860" i="2"/>
  <c r="K3860" i="2"/>
  <c r="L3860" i="2"/>
  <c r="D3860" i="2"/>
  <c r="I3861" i="2"/>
  <c r="J3861" i="2"/>
  <c r="K3861" i="2"/>
  <c r="L3861" i="2"/>
  <c r="D3861" i="2"/>
  <c r="I3862" i="2"/>
  <c r="J3862" i="2"/>
  <c r="K3862" i="2"/>
  <c r="L3862" i="2"/>
  <c r="D3862" i="2"/>
  <c r="I3863" i="2"/>
  <c r="J3863" i="2"/>
  <c r="K3863" i="2"/>
  <c r="L3863" i="2"/>
  <c r="D3863" i="2"/>
  <c r="I3864" i="2"/>
  <c r="J3864" i="2"/>
  <c r="K3864" i="2"/>
  <c r="L3864" i="2"/>
  <c r="D3864" i="2"/>
  <c r="I3865" i="2"/>
  <c r="J3865" i="2"/>
  <c r="K3865" i="2"/>
  <c r="L3865" i="2"/>
  <c r="D3865" i="2"/>
  <c r="I3866" i="2"/>
  <c r="J3866" i="2"/>
  <c r="K3866" i="2"/>
  <c r="L3866" i="2"/>
  <c r="D3866" i="2"/>
  <c r="I3867" i="2"/>
  <c r="J3867" i="2"/>
  <c r="K3867" i="2"/>
  <c r="L3867" i="2"/>
  <c r="D3867" i="2"/>
  <c r="I3868" i="2"/>
  <c r="J3868" i="2"/>
  <c r="K3868" i="2"/>
  <c r="L3868" i="2"/>
  <c r="D3868" i="2"/>
  <c r="I2118" i="2"/>
  <c r="J2118" i="2"/>
  <c r="K2118" i="2"/>
  <c r="L2118" i="2"/>
  <c r="D2118" i="2"/>
  <c r="I3869" i="2"/>
  <c r="J3869" i="2"/>
  <c r="K3869" i="2"/>
  <c r="L3869" i="2"/>
  <c r="D3869" i="2"/>
  <c r="I3870" i="2"/>
  <c r="J3870" i="2"/>
  <c r="K3870" i="2"/>
  <c r="L3870" i="2"/>
  <c r="D3870" i="2"/>
  <c r="I3871" i="2"/>
  <c r="J3871" i="2"/>
  <c r="K3871" i="2"/>
  <c r="L3871" i="2"/>
  <c r="D3871" i="2"/>
  <c r="I3872" i="2"/>
  <c r="J3872" i="2"/>
  <c r="K3872" i="2"/>
  <c r="L3872" i="2"/>
  <c r="D3872" i="2"/>
  <c r="I3873" i="2"/>
  <c r="J3873" i="2"/>
  <c r="K3873" i="2"/>
  <c r="L3873" i="2"/>
  <c r="D3873" i="2"/>
  <c r="I3874" i="2"/>
  <c r="J3874" i="2"/>
  <c r="K3874" i="2"/>
  <c r="L3874" i="2"/>
  <c r="D3874" i="2"/>
  <c r="I3875" i="2"/>
  <c r="J3875" i="2"/>
  <c r="K3875" i="2"/>
  <c r="L3875" i="2"/>
  <c r="D3875" i="2"/>
  <c r="I3876" i="2"/>
  <c r="J3876" i="2"/>
  <c r="K3876" i="2"/>
  <c r="L3876" i="2"/>
  <c r="D3876" i="2"/>
  <c r="I3877" i="2"/>
  <c r="J3877" i="2"/>
  <c r="K3877" i="2"/>
  <c r="L3877" i="2"/>
  <c r="D3877" i="2"/>
  <c r="I3878" i="2"/>
  <c r="J3878" i="2"/>
  <c r="K3878" i="2"/>
  <c r="L3878" i="2"/>
  <c r="D3878" i="2"/>
  <c r="I3879" i="2"/>
  <c r="J3879" i="2"/>
  <c r="K3879" i="2"/>
  <c r="L3879" i="2"/>
  <c r="D3879" i="2"/>
  <c r="I3880" i="2"/>
  <c r="J3880" i="2"/>
  <c r="K3880" i="2"/>
  <c r="L3880" i="2"/>
  <c r="D3880" i="2"/>
  <c r="I3881" i="2"/>
  <c r="J3881" i="2"/>
  <c r="K3881" i="2"/>
  <c r="L3881" i="2"/>
  <c r="D3881" i="2"/>
  <c r="I3882" i="2"/>
  <c r="J3882" i="2"/>
  <c r="K3882" i="2"/>
  <c r="L3882" i="2"/>
  <c r="D3882" i="2"/>
  <c r="I3883" i="2"/>
  <c r="J3883" i="2"/>
  <c r="K3883" i="2"/>
  <c r="L3883" i="2"/>
  <c r="D3883" i="2"/>
  <c r="I3884" i="2"/>
  <c r="J3884" i="2"/>
  <c r="K3884" i="2"/>
  <c r="L3884" i="2"/>
  <c r="D3884" i="2"/>
  <c r="I3885" i="2"/>
  <c r="J3885" i="2"/>
  <c r="K3885" i="2"/>
  <c r="L3885" i="2"/>
  <c r="D3885" i="2"/>
  <c r="I3886" i="2"/>
  <c r="J3886" i="2"/>
  <c r="K3886" i="2"/>
  <c r="L3886" i="2"/>
  <c r="D3886" i="2"/>
  <c r="I3887" i="2"/>
  <c r="J3887" i="2"/>
  <c r="K3887" i="2"/>
  <c r="L3887" i="2"/>
  <c r="D3887" i="2"/>
  <c r="I3888" i="2"/>
  <c r="J3888" i="2"/>
  <c r="K3888" i="2"/>
  <c r="L3888" i="2"/>
  <c r="D3888" i="2"/>
  <c r="I3889" i="2"/>
  <c r="J3889" i="2"/>
  <c r="K3889" i="2"/>
  <c r="L3889" i="2"/>
  <c r="D3889" i="2"/>
  <c r="I3890" i="2"/>
  <c r="J3890" i="2"/>
  <c r="K3890" i="2"/>
  <c r="L3890" i="2"/>
  <c r="D3890" i="2"/>
  <c r="I3891" i="2"/>
  <c r="J3891" i="2"/>
  <c r="K3891" i="2"/>
  <c r="L3891" i="2"/>
  <c r="D3891" i="2"/>
  <c r="I3892" i="2"/>
  <c r="J3892" i="2"/>
  <c r="K3892" i="2"/>
  <c r="L3892" i="2"/>
  <c r="D3892" i="2"/>
  <c r="I2119" i="2"/>
  <c r="J2119" i="2"/>
  <c r="K2119" i="2"/>
  <c r="L2119" i="2"/>
  <c r="D2119" i="2"/>
  <c r="I3893" i="2"/>
  <c r="J3893" i="2"/>
  <c r="K3893" i="2"/>
  <c r="L3893" i="2"/>
  <c r="D3893" i="2"/>
  <c r="I3894" i="2"/>
  <c r="J3894" i="2"/>
  <c r="K3894" i="2"/>
  <c r="L3894" i="2"/>
  <c r="D3894" i="2"/>
  <c r="I3895" i="2"/>
  <c r="J3895" i="2"/>
  <c r="K3895" i="2"/>
  <c r="L3895" i="2"/>
  <c r="D3895" i="2"/>
  <c r="I3896" i="2"/>
  <c r="J3896" i="2"/>
  <c r="K3896" i="2"/>
  <c r="L3896" i="2"/>
  <c r="D3896" i="2"/>
  <c r="I3897" i="2"/>
  <c r="J3897" i="2"/>
  <c r="K3897" i="2"/>
  <c r="L3897" i="2"/>
  <c r="D3897" i="2"/>
  <c r="I2744" i="2"/>
  <c r="J2744" i="2"/>
  <c r="K2744" i="2"/>
  <c r="L2744" i="2"/>
  <c r="D2744" i="2"/>
  <c r="I3898" i="2"/>
  <c r="J3898" i="2"/>
  <c r="K3898" i="2"/>
  <c r="L3898" i="2"/>
  <c r="D3898" i="2"/>
  <c r="I3899" i="2"/>
  <c r="J3899" i="2"/>
  <c r="K3899" i="2"/>
  <c r="L3899" i="2"/>
  <c r="D3899" i="2"/>
  <c r="I3900" i="2"/>
  <c r="J3900" i="2"/>
  <c r="K3900" i="2"/>
  <c r="L3900" i="2"/>
  <c r="D3900" i="2"/>
  <c r="I3901" i="2"/>
  <c r="J3901" i="2"/>
  <c r="K3901" i="2"/>
  <c r="L3901" i="2"/>
  <c r="D3901" i="2"/>
  <c r="I3902" i="2"/>
  <c r="J3902" i="2"/>
  <c r="K3902" i="2"/>
  <c r="L3902" i="2"/>
  <c r="D3902" i="2"/>
  <c r="I3903" i="2"/>
  <c r="J3903" i="2"/>
  <c r="K3903" i="2"/>
  <c r="L3903" i="2"/>
  <c r="D3903" i="2"/>
  <c r="I3904" i="2"/>
  <c r="J3904" i="2"/>
  <c r="K3904" i="2"/>
  <c r="L3904" i="2"/>
  <c r="D3904" i="2"/>
  <c r="I3905" i="2"/>
  <c r="J3905" i="2"/>
  <c r="K3905" i="2"/>
  <c r="L3905" i="2"/>
  <c r="D3905" i="2"/>
  <c r="I3906" i="2"/>
  <c r="J3906" i="2"/>
  <c r="K3906" i="2"/>
  <c r="L3906" i="2"/>
  <c r="D3906" i="2"/>
  <c r="I3907" i="2"/>
  <c r="J3907" i="2"/>
  <c r="K3907" i="2"/>
  <c r="L3907" i="2"/>
  <c r="D3907" i="2"/>
  <c r="I3908" i="2"/>
  <c r="J3908" i="2"/>
  <c r="K3908" i="2"/>
  <c r="L3908" i="2"/>
  <c r="D3908" i="2"/>
  <c r="I3909" i="2"/>
  <c r="J3909" i="2"/>
  <c r="K3909" i="2"/>
  <c r="L3909" i="2"/>
  <c r="D3909" i="2"/>
  <c r="I3910" i="2"/>
  <c r="J3910" i="2"/>
  <c r="K3910" i="2"/>
  <c r="L3910" i="2"/>
  <c r="D3910" i="2"/>
  <c r="I3911" i="2"/>
  <c r="J3911" i="2"/>
  <c r="K3911" i="2"/>
  <c r="L3911" i="2"/>
  <c r="D3911" i="2"/>
  <c r="I3912" i="2"/>
  <c r="J3912" i="2"/>
  <c r="K3912" i="2"/>
  <c r="L3912" i="2"/>
  <c r="D3912" i="2"/>
  <c r="I3913" i="2"/>
  <c r="J3913" i="2"/>
  <c r="K3913" i="2"/>
  <c r="L3913" i="2"/>
  <c r="D3913" i="2"/>
  <c r="I3914" i="2"/>
  <c r="J3914" i="2"/>
  <c r="K3914" i="2"/>
  <c r="L3914" i="2"/>
  <c r="D3914" i="2"/>
  <c r="I3915" i="2"/>
  <c r="J3915" i="2"/>
  <c r="K3915" i="2"/>
  <c r="L3915" i="2"/>
  <c r="D3915" i="2"/>
  <c r="I3916" i="2"/>
  <c r="J3916" i="2"/>
  <c r="K3916" i="2"/>
  <c r="L3916" i="2"/>
  <c r="D3916" i="2"/>
  <c r="I3917" i="2"/>
  <c r="J3917" i="2"/>
  <c r="K3917" i="2"/>
  <c r="L3917" i="2"/>
  <c r="D3917" i="2"/>
  <c r="I3918" i="2"/>
  <c r="J3918" i="2"/>
  <c r="K3918" i="2"/>
  <c r="L3918" i="2"/>
  <c r="D3918" i="2"/>
  <c r="I3919" i="2"/>
  <c r="J3919" i="2"/>
  <c r="K3919" i="2"/>
  <c r="L3919" i="2"/>
  <c r="D3919" i="2"/>
  <c r="I2120" i="2"/>
  <c r="J2120" i="2"/>
  <c r="K2120" i="2"/>
  <c r="L2120" i="2"/>
  <c r="D2120" i="2"/>
  <c r="I3920" i="2"/>
  <c r="J3920" i="2"/>
  <c r="K3920" i="2"/>
  <c r="L3920" i="2"/>
  <c r="D3920" i="2"/>
  <c r="I3921" i="2"/>
  <c r="J3921" i="2"/>
  <c r="K3921" i="2"/>
  <c r="L3921" i="2"/>
  <c r="D3921" i="2"/>
  <c r="I3922" i="2"/>
  <c r="J3922" i="2"/>
  <c r="K3922" i="2"/>
  <c r="L3922" i="2"/>
  <c r="D3922" i="2"/>
  <c r="I3923" i="2"/>
  <c r="J3923" i="2"/>
  <c r="K3923" i="2"/>
  <c r="L3923" i="2"/>
  <c r="D3923" i="2"/>
  <c r="I3924" i="2"/>
  <c r="J3924" i="2"/>
  <c r="K3924" i="2"/>
  <c r="L3924" i="2"/>
  <c r="D3924" i="2"/>
  <c r="I3925" i="2"/>
  <c r="J3925" i="2"/>
  <c r="K3925" i="2"/>
  <c r="L3925" i="2"/>
  <c r="D3925" i="2"/>
  <c r="I3926" i="2"/>
  <c r="J3926" i="2"/>
  <c r="K3926" i="2"/>
  <c r="L3926" i="2"/>
  <c r="D3926" i="2"/>
  <c r="M71" i="2"/>
  <c r="N71" i="2"/>
  <c r="O71" i="2"/>
  <c r="M64" i="2"/>
  <c r="N64" i="2"/>
  <c r="O64" i="2"/>
  <c r="M5" i="2"/>
  <c r="N5" i="2"/>
  <c r="O5" i="2"/>
  <c r="M15" i="2"/>
  <c r="N15" i="2"/>
  <c r="O15" i="2"/>
  <c r="M56" i="2"/>
  <c r="N56" i="2"/>
  <c r="O56" i="2"/>
  <c r="M87" i="2"/>
  <c r="N87" i="2"/>
  <c r="O87" i="2"/>
  <c r="M32" i="2"/>
  <c r="N32" i="2"/>
  <c r="O32" i="2"/>
  <c r="M52" i="2"/>
  <c r="N52" i="2"/>
  <c r="O52" i="2"/>
  <c r="M29" i="2"/>
  <c r="N29" i="2"/>
  <c r="O29" i="2"/>
  <c r="M84" i="2"/>
  <c r="N84" i="2"/>
  <c r="O84" i="2"/>
  <c r="M85" i="2"/>
  <c r="N85" i="2"/>
  <c r="O85" i="2"/>
  <c r="M47" i="2"/>
  <c r="N47" i="2"/>
  <c r="O47" i="2"/>
  <c r="M757" i="2"/>
  <c r="N757" i="2"/>
  <c r="O757" i="2"/>
  <c r="M40" i="2"/>
  <c r="N40" i="2"/>
  <c r="O40" i="2"/>
  <c r="M6" i="2"/>
  <c r="N6" i="2"/>
  <c r="O6" i="2"/>
  <c r="M11" i="2"/>
  <c r="N11" i="2"/>
  <c r="O11" i="2"/>
  <c r="M77" i="2"/>
  <c r="N77" i="2"/>
  <c r="O77" i="2"/>
  <c r="M22" i="2"/>
  <c r="N22" i="2"/>
  <c r="O22" i="2"/>
  <c r="M21" i="2"/>
  <c r="N21" i="2"/>
  <c r="O21" i="2"/>
  <c r="M13" i="2"/>
  <c r="N13" i="2"/>
  <c r="O13" i="2"/>
  <c r="M49" i="2"/>
  <c r="N49" i="2"/>
  <c r="O49" i="2"/>
  <c r="M7" i="2"/>
  <c r="N7" i="2"/>
  <c r="O7" i="2"/>
  <c r="M36" i="2"/>
  <c r="N36" i="2"/>
  <c r="O36" i="2"/>
  <c r="M94" i="2"/>
  <c r="N94" i="2"/>
  <c r="O94" i="2"/>
  <c r="M78" i="2"/>
  <c r="N78" i="2"/>
  <c r="O78" i="2"/>
  <c r="M25" i="2"/>
  <c r="N25" i="2"/>
  <c r="O25" i="2"/>
  <c r="M18" i="2"/>
  <c r="N18" i="2"/>
  <c r="O18" i="2"/>
  <c r="M53" i="2"/>
  <c r="N53" i="2"/>
  <c r="O53" i="2"/>
  <c r="M43" i="2"/>
  <c r="N43" i="2"/>
  <c r="O43" i="2"/>
  <c r="M17" i="2"/>
  <c r="N17" i="2"/>
  <c r="O17" i="2"/>
  <c r="M91" i="2"/>
  <c r="N91" i="2"/>
  <c r="O91" i="2"/>
  <c r="M82" i="2"/>
  <c r="N82" i="2"/>
  <c r="O82" i="2"/>
  <c r="M81" i="2"/>
  <c r="N81" i="2"/>
  <c r="O81" i="2"/>
  <c r="M2326" i="2"/>
  <c r="N2326" i="2"/>
  <c r="O2326" i="2"/>
  <c r="M16" i="2"/>
  <c r="N16" i="2"/>
  <c r="O16" i="2"/>
  <c r="M24" i="2"/>
  <c r="N24" i="2"/>
  <c r="O24" i="2"/>
  <c r="M34" i="2"/>
  <c r="N34" i="2"/>
  <c r="O34" i="2"/>
  <c r="M55" i="2"/>
  <c r="N55" i="2"/>
  <c r="O55" i="2"/>
  <c r="M68" i="2"/>
  <c r="N68" i="2"/>
  <c r="O68" i="2"/>
  <c r="M23" i="2"/>
  <c r="N23" i="2"/>
  <c r="O23" i="2"/>
  <c r="M88" i="2"/>
  <c r="N88" i="2"/>
  <c r="O88" i="2"/>
  <c r="M93" i="2"/>
  <c r="N93" i="2"/>
  <c r="O93" i="2"/>
  <c r="M75" i="2"/>
  <c r="N75" i="2"/>
  <c r="O75" i="2"/>
  <c r="M31" i="2"/>
  <c r="N31" i="2"/>
  <c r="O31" i="2"/>
  <c r="M10" i="2"/>
  <c r="N10" i="2"/>
  <c r="O10" i="2"/>
  <c r="M72" i="2"/>
  <c r="N72" i="2"/>
  <c r="O72" i="2"/>
  <c r="M67" i="2"/>
  <c r="N67" i="2"/>
  <c r="O67" i="2"/>
  <c r="M74" i="2"/>
  <c r="N74" i="2"/>
  <c r="O74" i="2"/>
  <c r="M62" i="2"/>
  <c r="N62" i="2"/>
  <c r="O62" i="2"/>
  <c r="M229" i="2"/>
  <c r="N229" i="2"/>
  <c r="O229" i="2"/>
  <c r="M41" i="2"/>
  <c r="N41" i="2"/>
  <c r="O41" i="2"/>
  <c r="M44" i="2"/>
  <c r="N44" i="2"/>
  <c r="O44" i="2"/>
  <c r="M9" i="2"/>
  <c r="N9" i="2"/>
  <c r="O9" i="2"/>
  <c r="M38" i="2"/>
  <c r="N38" i="2"/>
  <c r="O38" i="2"/>
  <c r="M553" i="2"/>
  <c r="N553" i="2"/>
  <c r="O553" i="2"/>
  <c r="M45" i="2"/>
  <c r="N45" i="2"/>
  <c r="O45" i="2"/>
  <c r="M12" i="2"/>
  <c r="N12" i="2"/>
  <c r="O12" i="2"/>
  <c r="M2133" i="2"/>
  <c r="N2133" i="2"/>
  <c r="O2133" i="2"/>
  <c r="M2771" i="2"/>
  <c r="N2771" i="2"/>
  <c r="O2771" i="2"/>
  <c r="M37" i="2"/>
  <c r="N37" i="2"/>
  <c r="O37" i="2"/>
  <c r="M19" i="2"/>
  <c r="N19" i="2"/>
  <c r="O19" i="2"/>
  <c r="M83" i="2"/>
  <c r="N83" i="2"/>
  <c r="O83" i="2"/>
  <c r="M3" i="2"/>
  <c r="N3" i="2"/>
  <c r="O3" i="2"/>
  <c r="M57" i="2"/>
  <c r="N57" i="2"/>
  <c r="O57" i="2"/>
  <c r="M42" i="2"/>
  <c r="N42" i="2"/>
  <c r="O42" i="2"/>
  <c r="M60" i="2"/>
  <c r="N60" i="2"/>
  <c r="O60" i="2"/>
  <c r="M63" i="2"/>
  <c r="N63" i="2"/>
  <c r="O63" i="2"/>
  <c r="M50" i="2"/>
  <c r="N50" i="2"/>
  <c r="O50" i="2"/>
  <c r="M80" i="2"/>
  <c r="N80" i="2"/>
  <c r="O80" i="2"/>
  <c r="M290" i="2"/>
  <c r="N290" i="2"/>
  <c r="O290" i="2"/>
  <c r="M79" i="2"/>
  <c r="N79" i="2"/>
  <c r="O79" i="2"/>
  <c r="M65" i="2"/>
  <c r="N65" i="2"/>
  <c r="O65" i="2"/>
  <c r="M8" i="2"/>
  <c r="N8" i="2"/>
  <c r="O8" i="2"/>
  <c r="M70" i="2"/>
  <c r="N70" i="2"/>
  <c r="O70" i="2"/>
  <c r="M69" i="2"/>
  <c r="N69" i="2"/>
  <c r="O69" i="2"/>
  <c r="M89" i="2"/>
  <c r="N89" i="2"/>
  <c r="O89" i="2"/>
  <c r="M76" i="2"/>
  <c r="N76" i="2"/>
  <c r="O76" i="2"/>
  <c r="M112" i="2"/>
  <c r="N112" i="2"/>
  <c r="O112" i="2"/>
  <c r="M143" i="2"/>
  <c r="N143" i="2"/>
  <c r="O143" i="2"/>
  <c r="M30" i="2"/>
  <c r="N30" i="2"/>
  <c r="O30" i="2"/>
  <c r="M39" i="2"/>
  <c r="N39" i="2"/>
  <c r="O39" i="2"/>
  <c r="M33" i="2"/>
  <c r="N33" i="2"/>
  <c r="O33" i="2"/>
  <c r="M223" i="2"/>
  <c r="N223" i="2"/>
  <c r="O223" i="2"/>
  <c r="M234" i="2"/>
  <c r="N234" i="2"/>
  <c r="O234" i="2"/>
  <c r="M26" i="2"/>
  <c r="N26" i="2"/>
  <c r="O26" i="2"/>
  <c r="M58" i="2"/>
  <c r="N58" i="2"/>
  <c r="O58" i="2"/>
  <c r="M114" i="2"/>
  <c r="N114" i="2"/>
  <c r="O114" i="2"/>
  <c r="M113" i="2"/>
  <c r="N113" i="2"/>
  <c r="O113" i="2"/>
  <c r="M54" i="2"/>
  <c r="N54" i="2"/>
  <c r="O54" i="2"/>
  <c r="M86" i="2"/>
  <c r="N86" i="2"/>
  <c r="O86" i="2"/>
  <c r="M224" i="2"/>
  <c r="N224" i="2"/>
  <c r="O224" i="2"/>
  <c r="M222" i="2"/>
  <c r="N222" i="2"/>
  <c r="O222" i="2"/>
  <c r="M226" i="2"/>
  <c r="N226" i="2"/>
  <c r="O226" i="2"/>
  <c r="M379" i="2"/>
  <c r="N379" i="2"/>
  <c r="O379" i="2"/>
  <c r="M377" i="2"/>
  <c r="N377" i="2"/>
  <c r="O377" i="2"/>
  <c r="M378" i="2"/>
  <c r="N378" i="2"/>
  <c r="O378" i="2"/>
  <c r="M506" i="2"/>
  <c r="N506" i="2"/>
  <c r="O506" i="2"/>
  <c r="M1136" i="2"/>
  <c r="N1136" i="2"/>
  <c r="O1136" i="2"/>
  <c r="M27" i="2"/>
  <c r="N27" i="2"/>
  <c r="O27" i="2"/>
  <c r="M4" i="2"/>
  <c r="N4" i="2"/>
  <c r="O4" i="2"/>
  <c r="M108" i="2"/>
  <c r="N108" i="2"/>
  <c r="O108" i="2"/>
  <c r="M90" i="2"/>
  <c r="N90" i="2"/>
  <c r="O90" i="2"/>
  <c r="M99" i="2"/>
  <c r="N99" i="2"/>
  <c r="O99" i="2"/>
  <c r="M98" i="2"/>
  <c r="N98" i="2"/>
  <c r="O98" i="2"/>
  <c r="M102" i="2"/>
  <c r="N102" i="2"/>
  <c r="O102" i="2"/>
  <c r="M48" i="2"/>
  <c r="N48" i="2"/>
  <c r="O48" i="2"/>
  <c r="M173" i="2"/>
  <c r="N173" i="2"/>
  <c r="O173" i="2"/>
  <c r="M115" i="2"/>
  <c r="N115" i="2"/>
  <c r="O115" i="2"/>
  <c r="M178" i="2"/>
  <c r="N178" i="2"/>
  <c r="O178" i="2"/>
  <c r="M724" i="2"/>
  <c r="N724" i="2"/>
  <c r="O724" i="2"/>
  <c r="M722" i="2"/>
  <c r="N722" i="2"/>
  <c r="O722" i="2"/>
  <c r="M1137" i="2"/>
  <c r="N1137" i="2"/>
  <c r="O1137" i="2"/>
  <c r="M2745" i="2"/>
  <c r="N2745" i="2"/>
  <c r="O2745" i="2"/>
  <c r="M66" i="2"/>
  <c r="N66" i="2"/>
  <c r="O66" i="2"/>
  <c r="M61" i="2"/>
  <c r="N61" i="2"/>
  <c r="O61" i="2"/>
  <c r="M46" i="2"/>
  <c r="N46" i="2"/>
  <c r="O46" i="2"/>
  <c r="M35" i="2"/>
  <c r="N35" i="2"/>
  <c r="O35" i="2"/>
  <c r="M20" i="2"/>
  <c r="N20" i="2"/>
  <c r="O20" i="2"/>
  <c r="M73" i="2"/>
  <c r="N73" i="2"/>
  <c r="O73" i="2"/>
  <c r="M2" i="2"/>
  <c r="N2" i="2"/>
  <c r="O2" i="2"/>
  <c r="M103" i="2"/>
  <c r="N103" i="2"/>
  <c r="O103" i="2"/>
  <c r="M100" i="2"/>
  <c r="N100" i="2"/>
  <c r="O100" i="2"/>
  <c r="M101" i="2"/>
  <c r="N101" i="2"/>
  <c r="O101" i="2"/>
  <c r="M117" i="2"/>
  <c r="N117" i="2"/>
  <c r="O117" i="2"/>
  <c r="M225" i="2"/>
  <c r="N225" i="2"/>
  <c r="O225" i="2"/>
  <c r="M291" i="2"/>
  <c r="N291" i="2"/>
  <c r="O291" i="2"/>
  <c r="M380" i="2"/>
  <c r="N380" i="2"/>
  <c r="O380" i="2"/>
  <c r="M514" i="2"/>
  <c r="N514" i="2"/>
  <c r="O514" i="2"/>
  <c r="M723" i="2"/>
  <c r="N723" i="2"/>
  <c r="O723" i="2"/>
  <c r="M2383" i="2"/>
  <c r="N2383" i="2"/>
  <c r="O2383" i="2"/>
  <c r="M2121" i="2"/>
  <c r="N2121" i="2"/>
  <c r="O2121" i="2"/>
  <c r="M2789" i="2"/>
  <c r="N2789" i="2"/>
  <c r="O2789" i="2"/>
  <c r="M2814" i="2"/>
  <c r="N2814" i="2"/>
  <c r="O2814" i="2"/>
  <c r="M51" i="2"/>
  <c r="N51" i="2"/>
  <c r="O51" i="2"/>
  <c r="M92" i="2"/>
  <c r="N92" i="2"/>
  <c r="O92" i="2"/>
  <c r="M14" i="2"/>
  <c r="N14" i="2"/>
  <c r="O14" i="2"/>
  <c r="M28" i="2"/>
  <c r="N28" i="2"/>
  <c r="O28" i="2"/>
  <c r="M59" i="2"/>
  <c r="N59" i="2"/>
  <c r="O59" i="2"/>
  <c r="M107" i="2"/>
  <c r="N107" i="2"/>
  <c r="O107" i="2"/>
  <c r="M104" i="2"/>
  <c r="N104" i="2"/>
  <c r="O104" i="2"/>
  <c r="M116" i="2"/>
  <c r="N116" i="2"/>
  <c r="O116" i="2"/>
  <c r="M154" i="2"/>
  <c r="N154" i="2"/>
  <c r="O154" i="2"/>
  <c r="M144" i="2"/>
  <c r="N144" i="2"/>
  <c r="O144" i="2"/>
  <c r="M147" i="2"/>
  <c r="N147" i="2"/>
  <c r="O147" i="2"/>
  <c r="M179" i="2"/>
  <c r="N179" i="2"/>
  <c r="O179" i="2"/>
  <c r="M227" i="2"/>
  <c r="N227" i="2"/>
  <c r="O227" i="2"/>
  <c r="M228" i="2"/>
  <c r="N228" i="2"/>
  <c r="O228" i="2"/>
  <c r="M289" i="2"/>
  <c r="N289" i="2"/>
  <c r="O289" i="2"/>
  <c r="M381" i="2"/>
  <c r="N381" i="2"/>
  <c r="O381" i="2"/>
  <c r="M382" i="2"/>
  <c r="N382" i="2"/>
  <c r="O382" i="2"/>
  <c r="M573" i="2"/>
  <c r="N573" i="2"/>
  <c r="O573" i="2"/>
  <c r="M508" i="2"/>
  <c r="N508" i="2"/>
  <c r="O508" i="2"/>
  <c r="M513" i="2"/>
  <c r="N513" i="2"/>
  <c r="O513" i="2"/>
  <c r="M507" i="2"/>
  <c r="N507" i="2"/>
  <c r="O507" i="2"/>
  <c r="M725" i="2"/>
  <c r="N725" i="2"/>
  <c r="O725" i="2"/>
  <c r="M1138" i="2"/>
  <c r="N1138" i="2"/>
  <c r="O1138" i="2"/>
  <c r="M1150" i="2"/>
  <c r="N1150" i="2"/>
  <c r="O1150" i="2"/>
  <c r="M2254" i="2"/>
  <c r="N2254" i="2"/>
  <c r="O2254" i="2"/>
  <c r="M2746" i="2"/>
  <c r="N2746" i="2"/>
  <c r="O2746" i="2"/>
  <c r="M96" i="2"/>
  <c r="N96" i="2"/>
  <c r="O96" i="2"/>
  <c r="M97" i="2"/>
  <c r="N97" i="2"/>
  <c r="O97" i="2"/>
  <c r="M95" i="2"/>
  <c r="N95" i="2"/>
  <c r="O95" i="2"/>
  <c r="M109" i="2"/>
  <c r="N109" i="2"/>
  <c r="O109" i="2"/>
  <c r="M106" i="2"/>
  <c r="N106" i="2"/>
  <c r="O106" i="2"/>
  <c r="M110" i="2"/>
  <c r="N110" i="2"/>
  <c r="O110" i="2"/>
  <c r="M105" i="2"/>
  <c r="N105" i="2"/>
  <c r="O105" i="2"/>
  <c r="M119" i="2"/>
  <c r="N119" i="2"/>
  <c r="O119" i="2"/>
  <c r="M118" i="2"/>
  <c r="N118" i="2"/>
  <c r="O118" i="2"/>
  <c r="M126" i="2"/>
  <c r="N126" i="2"/>
  <c r="O126" i="2"/>
  <c r="M120" i="2"/>
  <c r="N120" i="2"/>
  <c r="O120" i="2"/>
  <c r="M149" i="2"/>
  <c r="N149" i="2"/>
  <c r="O149" i="2"/>
  <c r="M150" i="2"/>
  <c r="N150" i="2"/>
  <c r="O150" i="2"/>
  <c r="M151" i="2"/>
  <c r="N151" i="2"/>
  <c r="O151" i="2"/>
  <c r="M146" i="2"/>
  <c r="N146" i="2"/>
  <c r="O146" i="2"/>
  <c r="M148" i="2"/>
  <c r="N148" i="2"/>
  <c r="O148" i="2"/>
  <c r="M145" i="2"/>
  <c r="N145" i="2"/>
  <c r="O145" i="2"/>
  <c r="M180" i="2"/>
  <c r="N180" i="2"/>
  <c r="O180" i="2"/>
  <c r="M182" i="2"/>
  <c r="N182" i="2"/>
  <c r="O182" i="2"/>
  <c r="M181" i="2"/>
  <c r="N181" i="2"/>
  <c r="O181" i="2"/>
  <c r="M236" i="2"/>
  <c r="N236" i="2"/>
  <c r="O236" i="2"/>
  <c r="M252" i="2"/>
  <c r="N252" i="2"/>
  <c r="O252" i="2"/>
  <c r="M235" i="2"/>
  <c r="N235" i="2"/>
  <c r="O235" i="2"/>
  <c r="M292" i="2"/>
  <c r="N292" i="2"/>
  <c r="O292" i="2"/>
  <c r="M400" i="2"/>
  <c r="N400" i="2"/>
  <c r="O400" i="2"/>
  <c r="M386" i="2"/>
  <c r="N386" i="2"/>
  <c r="O386" i="2"/>
  <c r="M221" i="2"/>
  <c r="N221" i="2"/>
  <c r="O221" i="2"/>
  <c r="M509" i="2"/>
  <c r="N509" i="2"/>
  <c r="O509" i="2"/>
  <c r="M510" i="2"/>
  <c r="N510" i="2"/>
  <c r="O510" i="2"/>
  <c r="M726" i="2"/>
  <c r="N726" i="2"/>
  <c r="O726" i="2"/>
  <c r="M772" i="2"/>
  <c r="N772" i="2"/>
  <c r="O772" i="2"/>
  <c r="M1139" i="2"/>
  <c r="N1139" i="2"/>
  <c r="O1139" i="2"/>
  <c r="M1142" i="2"/>
  <c r="N1142" i="2"/>
  <c r="O1142" i="2"/>
  <c r="M2748" i="2"/>
  <c r="N2748" i="2"/>
  <c r="O2748" i="2"/>
  <c r="M127" i="2"/>
  <c r="N127" i="2"/>
  <c r="O127" i="2"/>
  <c r="M128" i="2"/>
  <c r="N128" i="2"/>
  <c r="O128" i="2"/>
  <c r="M124" i="2"/>
  <c r="N124" i="2"/>
  <c r="O124" i="2"/>
  <c r="M122" i="2"/>
  <c r="N122" i="2"/>
  <c r="O122" i="2"/>
  <c r="M123" i="2"/>
  <c r="N123" i="2"/>
  <c r="O123" i="2"/>
  <c r="M129" i="2"/>
  <c r="N129" i="2"/>
  <c r="O129" i="2"/>
  <c r="M121" i="2"/>
  <c r="N121" i="2"/>
  <c r="O121" i="2"/>
  <c r="M130" i="2"/>
  <c r="N130" i="2"/>
  <c r="O130" i="2"/>
  <c r="M155" i="2"/>
  <c r="N155" i="2"/>
  <c r="O155" i="2"/>
  <c r="M156" i="2"/>
  <c r="N156" i="2"/>
  <c r="O156" i="2"/>
  <c r="M158" i="2"/>
  <c r="N158" i="2"/>
  <c r="O158" i="2"/>
  <c r="M125" i="2"/>
  <c r="N125" i="2"/>
  <c r="O125" i="2"/>
  <c r="M153" i="2"/>
  <c r="N153" i="2"/>
  <c r="O153" i="2"/>
  <c r="M139" i="2"/>
  <c r="N139" i="2"/>
  <c r="O139" i="2"/>
  <c r="M152" i="2"/>
  <c r="N152" i="2"/>
  <c r="O152" i="2"/>
  <c r="M111" i="2"/>
  <c r="N111" i="2"/>
  <c r="O111" i="2"/>
  <c r="M231" i="2"/>
  <c r="N231" i="2"/>
  <c r="O231" i="2"/>
  <c r="M232" i="2"/>
  <c r="N232" i="2"/>
  <c r="O232" i="2"/>
  <c r="M230" i="2"/>
  <c r="N230" i="2"/>
  <c r="O230" i="2"/>
  <c r="M233" i="2"/>
  <c r="N233" i="2"/>
  <c r="O233" i="2"/>
  <c r="M293" i="2"/>
  <c r="N293" i="2"/>
  <c r="O293" i="2"/>
  <c r="M384" i="2"/>
  <c r="N384" i="2"/>
  <c r="O384" i="2"/>
  <c r="M383" i="2"/>
  <c r="N383" i="2"/>
  <c r="O383" i="2"/>
  <c r="M389" i="2"/>
  <c r="N389" i="2"/>
  <c r="O389" i="2"/>
  <c r="M294" i="2"/>
  <c r="N294" i="2"/>
  <c r="O294" i="2"/>
  <c r="M511" i="2"/>
  <c r="N511" i="2"/>
  <c r="O511" i="2"/>
  <c r="M512" i="2"/>
  <c r="N512" i="2"/>
  <c r="O512" i="2"/>
  <c r="M839" i="2"/>
  <c r="N839" i="2"/>
  <c r="O839" i="2"/>
  <c r="M1010" i="2"/>
  <c r="N1010" i="2"/>
  <c r="O1010" i="2"/>
  <c r="M930" i="2"/>
  <c r="N930" i="2"/>
  <c r="O930" i="2"/>
  <c r="M753" i="2"/>
  <c r="N753" i="2"/>
  <c r="O753" i="2"/>
  <c r="M1146" i="2"/>
  <c r="N1146" i="2"/>
  <c r="O1146" i="2"/>
  <c r="M1140" i="2"/>
  <c r="N1140" i="2"/>
  <c r="O1140" i="2"/>
  <c r="M1151" i="2"/>
  <c r="N1151" i="2"/>
  <c r="O1151" i="2"/>
  <c r="M2124" i="2"/>
  <c r="N2124" i="2"/>
  <c r="O2124" i="2"/>
  <c r="M2137" i="2"/>
  <c r="N2137" i="2"/>
  <c r="O2137" i="2"/>
  <c r="M2747" i="2"/>
  <c r="N2747" i="2"/>
  <c r="O2747" i="2"/>
  <c r="M142" i="2"/>
  <c r="N142" i="2"/>
  <c r="O142" i="2"/>
  <c r="M140" i="2"/>
  <c r="N140" i="2"/>
  <c r="O140" i="2"/>
  <c r="M141" i="2"/>
  <c r="N141" i="2"/>
  <c r="O141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1" i="2"/>
  <c r="N131" i="2"/>
  <c r="O131" i="2"/>
  <c r="M132" i="2"/>
  <c r="N132" i="2"/>
  <c r="O132" i="2"/>
  <c r="M134" i="2"/>
  <c r="N134" i="2"/>
  <c r="O134" i="2"/>
  <c r="M133" i="2"/>
  <c r="N133" i="2"/>
  <c r="O133" i="2"/>
  <c r="M159" i="2"/>
  <c r="N159" i="2"/>
  <c r="O159" i="2"/>
  <c r="M160" i="2"/>
  <c r="N160" i="2"/>
  <c r="O160" i="2"/>
  <c r="M157" i="2"/>
  <c r="N157" i="2"/>
  <c r="O157" i="2"/>
  <c r="M169" i="2"/>
  <c r="N169" i="2"/>
  <c r="O169" i="2"/>
  <c r="M161" i="2"/>
  <c r="N161" i="2"/>
  <c r="O161" i="2"/>
  <c r="M184" i="2"/>
  <c r="N184" i="2"/>
  <c r="O184" i="2"/>
  <c r="M183" i="2"/>
  <c r="N183" i="2"/>
  <c r="O183" i="2"/>
  <c r="M185" i="2"/>
  <c r="N185" i="2"/>
  <c r="O185" i="2"/>
  <c r="M201" i="2"/>
  <c r="N201" i="2"/>
  <c r="O201" i="2"/>
  <c r="M239" i="2"/>
  <c r="N239" i="2"/>
  <c r="O239" i="2"/>
  <c r="M324" i="2"/>
  <c r="N324" i="2"/>
  <c r="O324" i="2"/>
  <c r="M238" i="2"/>
  <c r="N238" i="2"/>
  <c r="O238" i="2"/>
  <c r="M309" i="2"/>
  <c r="N309" i="2"/>
  <c r="O309" i="2"/>
  <c r="M325" i="2"/>
  <c r="N325" i="2"/>
  <c r="O325" i="2"/>
  <c r="M385" i="2"/>
  <c r="N385" i="2"/>
  <c r="O385" i="2"/>
  <c r="M192" i="2"/>
  <c r="N192" i="2"/>
  <c r="O192" i="2"/>
  <c r="M588" i="2"/>
  <c r="N588" i="2"/>
  <c r="O588" i="2"/>
  <c r="M735" i="2"/>
  <c r="N735" i="2"/>
  <c r="O735" i="2"/>
  <c r="M758" i="2"/>
  <c r="N758" i="2"/>
  <c r="O758" i="2"/>
  <c r="M747" i="2"/>
  <c r="N747" i="2"/>
  <c r="O747" i="2"/>
  <c r="M237" i="2"/>
  <c r="N237" i="2"/>
  <c r="O237" i="2"/>
  <c r="M764" i="2"/>
  <c r="N764" i="2"/>
  <c r="O764" i="2"/>
  <c r="M516" i="2"/>
  <c r="N516" i="2"/>
  <c r="O516" i="2"/>
  <c r="M727" i="2"/>
  <c r="N727" i="2"/>
  <c r="O727" i="2"/>
  <c r="M728" i="2"/>
  <c r="N728" i="2"/>
  <c r="O728" i="2"/>
  <c r="M739" i="2"/>
  <c r="N739" i="2"/>
  <c r="O739" i="2"/>
  <c r="M1156" i="2"/>
  <c r="N1156" i="2"/>
  <c r="O1156" i="2"/>
  <c r="M1141" i="2"/>
  <c r="N1141" i="2"/>
  <c r="O1141" i="2"/>
  <c r="M740" i="2"/>
  <c r="N740" i="2"/>
  <c r="O740" i="2"/>
  <c r="M2138" i="2"/>
  <c r="N2138" i="2"/>
  <c r="O2138" i="2"/>
  <c r="M2139" i="2"/>
  <c r="N2139" i="2"/>
  <c r="O2139" i="2"/>
  <c r="M2122" i="2"/>
  <c r="N2122" i="2"/>
  <c r="O2122" i="2"/>
  <c r="M2749" i="2"/>
  <c r="N2749" i="2"/>
  <c r="O2749" i="2"/>
  <c r="M2750" i="2"/>
  <c r="N2750" i="2"/>
  <c r="O2750" i="2"/>
  <c r="M2751" i="2"/>
  <c r="N2751" i="2"/>
  <c r="O2751" i="2"/>
  <c r="M2772" i="2"/>
  <c r="N2772" i="2"/>
  <c r="O2772" i="2"/>
  <c r="M2875" i="2"/>
  <c r="N2875" i="2"/>
  <c r="O2875" i="2"/>
  <c r="M171" i="2"/>
  <c r="N171" i="2"/>
  <c r="O171" i="2"/>
  <c r="M174" i="2"/>
  <c r="N174" i="2"/>
  <c r="O174" i="2"/>
  <c r="M166" i="2"/>
  <c r="N166" i="2"/>
  <c r="O166" i="2"/>
  <c r="M167" i="2"/>
  <c r="N167" i="2"/>
  <c r="O167" i="2"/>
  <c r="M164" i="2"/>
  <c r="N164" i="2"/>
  <c r="O164" i="2"/>
  <c r="M168" i="2"/>
  <c r="N168" i="2"/>
  <c r="O168" i="2"/>
  <c r="M165" i="2"/>
  <c r="N165" i="2"/>
  <c r="O165" i="2"/>
  <c r="M162" i="2"/>
  <c r="N162" i="2"/>
  <c r="O162" i="2"/>
  <c r="M163" i="2"/>
  <c r="N163" i="2"/>
  <c r="O163" i="2"/>
  <c r="M170" i="2"/>
  <c r="N170" i="2"/>
  <c r="O170" i="2"/>
  <c r="M189" i="2"/>
  <c r="N189" i="2"/>
  <c r="O189" i="2"/>
  <c r="M172" i="2"/>
  <c r="N172" i="2"/>
  <c r="O172" i="2"/>
  <c r="M187" i="2"/>
  <c r="N187" i="2"/>
  <c r="O187" i="2"/>
  <c r="M191" i="2"/>
  <c r="N191" i="2"/>
  <c r="O191" i="2"/>
  <c r="M190" i="2"/>
  <c r="N190" i="2"/>
  <c r="O190" i="2"/>
  <c r="M188" i="2"/>
  <c r="N188" i="2"/>
  <c r="O188" i="2"/>
  <c r="M186" i="2"/>
  <c r="N186" i="2"/>
  <c r="O186" i="2"/>
  <c r="M212" i="2"/>
  <c r="N212" i="2"/>
  <c r="O212" i="2"/>
  <c r="M193" i="2"/>
  <c r="N193" i="2"/>
  <c r="O193" i="2"/>
  <c r="M194" i="2"/>
  <c r="N194" i="2"/>
  <c r="O194" i="2"/>
  <c r="M176" i="2"/>
  <c r="N176" i="2"/>
  <c r="O176" i="2"/>
  <c r="M253" i="2"/>
  <c r="N253" i="2"/>
  <c r="O253" i="2"/>
  <c r="M244" i="2"/>
  <c r="N244" i="2"/>
  <c r="O244" i="2"/>
  <c r="M248" i="2"/>
  <c r="N248" i="2"/>
  <c r="O248" i="2"/>
  <c r="M272" i="2"/>
  <c r="N272" i="2"/>
  <c r="O272" i="2"/>
  <c r="M254" i="2"/>
  <c r="N254" i="2"/>
  <c r="O254" i="2"/>
  <c r="M240" i="2"/>
  <c r="N240" i="2"/>
  <c r="O240" i="2"/>
  <c r="M302" i="2"/>
  <c r="N302" i="2"/>
  <c r="O302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26" i="2"/>
  <c r="N326" i="2"/>
  <c r="O326" i="2"/>
  <c r="M306" i="2"/>
  <c r="N306" i="2"/>
  <c r="O306" i="2"/>
  <c r="M295" i="2"/>
  <c r="N295" i="2"/>
  <c r="O295" i="2"/>
  <c r="M304" i="2"/>
  <c r="N304" i="2"/>
  <c r="O304" i="2"/>
  <c r="M301" i="2"/>
  <c r="N301" i="2"/>
  <c r="O301" i="2"/>
  <c r="M327" i="2"/>
  <c r="N327" i="2"/>
  <c r="O327" i="2"/>
  <c r="M387" i="2"/>
  <c r="N387" i="2"/>
  <c r="O387" i="2"/>
  <c r="M388" i="2"/>
  <c r="N388" i="2"/>
  <c r="O388" i="2"/>
  <c r="M417" i="2"/>
  <c r="N417" i="2"/>
  <c r="O417" i="2"/>
  <c r="M175" i="2"/>
  <c r="N175" i="2"/>
  <c r="O175" i="2"/>
  <c r="M390" i="2"/>
  <c r="N390" i="2"/>
  <c r="O390" i="2"/>
  <c r="M406" i="2"/>
  <c r="N406" i="2"/>
  <c r="O406" i="2"/>
  <c r="M410" i="2"/>
  <c r="N410" i="2"/>
  <c r="O410" i="2"/>
  <c r="M518" i="2"/>
  <c r="N518" i="2"/>
  <c r="O518" i="2"/>
  <c r="M519" i="2"/>
  <c r="N519" i="2"/>
  <c r="O519" i="2"/>
  <c r="M527" i="2"/>
  <c r="N527" i="2"/>
  <c r="O527" i="2"/>
  <c r="M554" i="2"/>
  <c r="N554" i="2"/>
  <c r="O554" i="2"/>
  <c r="M528" i="2"/>
  <c r="N528" i="2"/>
  <c r="O528" i="2"/>
  <c r="M517" i="2"/>
  <c r="N517" i="2"/>
  <c r="O517" i="2"/>
  <c r="M515" i="2"/>
  <c r="N515" i="2"/>
  <c r="O515" i="2"/>
  <c r="M729" i="2"/>
  <c r="N729" i="2"/>
  <c r="O729" i="2"/>
  <c r="M885" i="2"/>
  <c r="N885" i="2"/>
  <c r="O885" i="2"/>
  <c r="M731" i="2"/>
  <c r="N731" i="2"/>
  <c r="O731" i="2"/>
  <c r="M732" i="2"/>
  <c r="N732" i="2"/>
  <c r="O732" i="2"/>
  <c r="M1213" i="2"/>
  <c r="N1213" i="2"/>
  <c r="O1213" i="2"/>
  <c r="M1298" i="2"/>
  <c r="N1298" i="2"/>
  <c r="O1298" i="2"/>
  <c r="M730" i="2"/>
  <c r="N730" i="2"/>
  <c r="O730" i="2"/>
  <c r="M1143" i="2"/>
  <c r="N1143" i="2"/>
  <c r="O1143" i="2"/>
  <c r="M1144" i="2"/>
  <c r="N1144" i="2"/>
  <c r="O1144" i="2"/>
  <c r="M1145" i="2"/>
  <c r="N1145" i="2"/>
  <c r="O1145" i="2"/>
  <c r="M1163" i="2"/>
  <c r="N1163" i="2"/>
  <c r="O1163" i="2"/>
  <c r="M2255" i="2"/>
  <c r="N2255" i="2"/>
  <c r="O2255" i="2"/>
  <c r="M2256" i="2"/>
  <c r="N2256" i="2"/>
  <c r="O2256" i="2"/>
  <c r="M2327" i="2"/>
  <c r="N2327" i="2"/>
  <c r="O2327" i="2"/>
  <c r="M2123" i="2"/>
  <c r="N2123" i="2"/>
  <c r="O2123" i="2"/>
  <c r="M2752" i="2"/>
  <c r="N2752" i="2"/>
  <c r="O2752" i="2"/>
  <c r="M2876" i="2"/>
  <c r="N2876" i="2"/>
  <c r="O2876" i="2"/>
  <c r="M2761" i="2"/>
  <c r="N2761" i="2"/>
  <c r="O2761" i="2"/>
  <c r="M2753" i="2"/>
  <c r="N2753" i="2"/>
  <c r="O2753" i="2"/>
  <c r="M2754" i="2"/>
  <c r="N2754" i="2"/>
  <c r="O2754" i="2"/>
  <c r="M2815" i="2"/>
  <c r="N2815" i="2"/>
  <c r="O2815" i="2"/>
  <c r="M2755" i="2"/>
  <c r="N2755" i="2"/>
  <c r="O2755" i="2"/>
  <c r="M2756" i="2"/>
  <c r="N2756" i="2"/>
  <c r="O2756" i="2"/>
  <c r="M2790" i="2"/>
  <c r="N2790" i="2"/>
  <c r="O2790" i="2"/>
  <c r="M2757" i="2"/>
  <c r="N2757" i="2"/>
  <c r="O2757" i="2"/>
  <c r="M2758" i="2"/>
  <c r="N2758" i="2"/>
  <c r="O2758" i="2"/>
  <c r="M177" i="2"/>
  <c r="N177" i="2"/>
  <c r="O177" i="2"/>
  <c r="M2759" i="2"/>
  <c r="N2759" i="2"/>
  <c r="O2759" i="2"/>
  <c r="M2760" i="2"/>
  <c r="N2760" i="2"/>
  <c r="O2760" i="2"/>
  <c r="M3238" i="2"/>
  <c r="N3238" i="2"/>
  <c r="O3238" i="2"/>
  <c r="M213" i="2"/>
  <c r="N213" i="2"/>
  <c r="O213" i="2"/>
  <c r="M206" i="2"/>
  <c r="N206" i="2"/>
  <c r="O206" i="2"/>
  <c r="M215" i="2"/>
  <c r="N215" i="2"/>
  <c r="O215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16" i="2"/>
  <c r="N216" i="2"/>
  <c r="O216" i="2"/>
  <c r="M217" i="2"/>
  <c r="N217" i="2"/>
  <c r="O217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4" i="2"/>
  <c r="N214" i="2"/>
  <c r="O214" i="2"/>
  <c r="M218" i="2"/>
  <c r="N218" i="2"/>
  <c r="O218" i="2"/>
  <c r="M196" i="2"/>
  <c r="N196" i="2"/>
  <c r="O196" i="2"/>
  <c r="M197" i="2"/>
  <c r="N197" i="2"/>
  <c r="O197" i="2"/>
  <c r="M198" i="2"/>
  <c r="N198" i="2"/>
  <c r="O198" i="2"/>
  <c r="M195" i="2"/>
  <c r="N195" i="2"/>
  <c r="O195" i="2"/>
  <c r="M249" i="2"/>
  <c r="N249" i="2"/>
  <c r="O249" i="2"/>
  <c r="M273" i="2"/>
  <c r="N273" i="2"/>
  <c r="O273" i="2"/>
  <c r="M245" i="2"/>
  <c r="N245" i="2"/>
  <c r="O245" i="2"/>
  <c r="M246" i="2"/>
  <c r="N246" i="2"/>
  <c r="O246" i="2"/>
  <c r="M255" i="2"/>
  <c r="N255" i="2"/>
  <c r="O255" i="2"/>
  <c r="M219" i="2"/>
  <c r="N219" i="2"/>
  <c r="O219" i="2"/>
  <c r="M256" i="2"/>
  <c r="N256" i="2"/>
  <c r="O256" i="2"/>
  <c r="M257" i="2"/>
  <c r="N257" i="2"/>
  <c r="O257" i="2"/>
  <c r="M247" i="2"/>
  <c r="N247" i="2"/>
  <c r="O247" i="2"/>
  <c r="M250" i="2"/>
  <c r="N250" i="2"/>
  <c r="O250" i="2"/>
  <c r="M251" i="2"/>
  <c r="N251" i="2"/>
  <c r="O251" i="2"/>
  <c r="M264" i="2"/>
  <c r="N264" i="2"/>
  <c r="O264" i="2"/>
  <c r="M242" i="2"/>
  <c r="N242" i="2"/>
  <c r="O242" i="2"/>
  <c r="M243" i="2"/>
  <c r="N243" i="2"/>
  <c r="O243" i="2"/>
  <c r="M261" i="2"/>
  <c r="N261" i="2"/>
  <c r="O261" i="2"/>
  <c r="M241" i="2"/>
  <c r="N241" i="2"/>
  <c r="O241" i="2"/>
  <c r="M262" i="2"/>
  <c r="N262" i="2"/>
  <c r="O262" i="2"/>
  <c r="M269" i="2"/>
  <c r="N269" i="2"/>
  <c r="O269" i="2"/>
  <c r="M211" i="2"/>
  <c r="N211" i="2"/>
  <c r="O211" i="2"/>
  <c r="M258" i="2"/>
  <c r="N258" i="2"/>
  <c r="O258" i="2"/>
  <c r="M200" i="2"/>
  <c r="N200" i="2"/>
  <c r="O200" i="2"/>
  <c r="M199" i="2"/>
  <c r="N199" i="2"/>
  <c r="O199" i="2"/>
  <c r="M305" i="2"/>
  <c r="N305" i="2"/>
  <c r="O305" i="2"/>
  <c r="M307" i="2"/>
  <c r="N307" i="2"/>
  <c r="O307" i="2"/>
  <c r="M308" i="2"/>
  <c r="N308" i="2"/>
  <c r="O308" i="2"/>
  <c r="M311" i="2"/>
  <c r="N311" i="2"/>
  <c r="O311" i="2"/>
  <c r="M310" i="2"/>
  <c r="N310" i="2"/>
  <c r="O310" i="2"/>
  <c r="M329" i="2"/>
  <c r="N329" i="2"/>
  <c r="O329" i="2"/>
  <c r="M303" i="2"/>
  <c r="N303" i="2"/>
  <c r="O303" i="2"/>
  <c r="M393" i="2"/>
  <c r="N393" i="2"/>
  <c r="O393" i="2"/>
  <c r="M426" i="2"/>
  <c r="N426" i="2"/>
  <c r="O426" i="2"/>
  <c r="M391" i="2"/>
  <c r="N391" i="2"/>
  <c r="O391" i="2"/>
  <c r="M392" i="2"/>
  <c r="N392" i="2"/>
  <c r="O392" i="2"/>
  <c r="M394" i="2"/>
  <c r="N394" i="2"/>
  <c r="O394" i="2"/>
  <c r="M220" i="2"/>
  <c r="N220" i="2"/>
  <c r="O220" i="2"/>
  <c r="M427" i="2"/>
  <c r="N427" i="2"/>
  <c r="O427" i="2"/>
  <c r="M395" i="2"/>
  <c r="N395" i="2"/>
  <c r="O395" i="2"/>
  <c r="M399" i="2"/>
  <c r="N399" i="2"/>
  <c r="O399" i="2"/>
  <c r="M396" i="2"/>
  <c r="N396" i="2"/>
  <c r="O396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0" i="2"/>
  <c r="N520" i="2"/>
  <c r="O520" i="2"/>
  <c r="M521" i="2"/>
  <c r="N521" i="2"/>
  <c r="O521" i="2"/>
  <c r="M526" i="2"/>
  <c r="N526" i="2"/>
  <c r="O526" i="2"/>
  <c r="M529" i="2"/>
  <c r="N529" i="2"/>
  <c r="O529" i="2"/>
  <c r="M736" i="2"/>
  <c r="N736" i="2"/>
  <c r="O736" i="2"/>
  <c r="M737" i="2"/>
  <c r="N737" i="2"/>
  <c r="O737" i="2"/>
  <c r="M738" i="2"/>
  <c r="N738" i="2"/>
  <c r="O738" i="2"/>
  <c r="M748" i="2"/>
  <c r="N748" i="2"/>
  <c r="O748" i="2"/>
  <c r="M741" i="2"/>
  <c r="N741" i="2"/>
  <c r="O741" i="2"/>
  <c r="M733" i="2"/>
  <c r="N733" i="2"/>
  <c r="O733" i="2"/>
  <c r="M734" i="2"/>
  <c r="N734" i="2"/>
  <c r="O734" i="2"/>
  <c r="M1299" i="2"/>
  <c r="N1299" i="2"/>
  <c r="O1299" i="2"/>
  <c r="M1147" i="2"/>
  <c r="N1147" i="2"/>
  <c r="O1147" i="2"/>
  <c r="M1154" i="2"/>
  <c r="N1154" i="2"/>
  <c r="O1154" i="2"/>
  <c r="M1148" i="2"/>
  <c r="N1148" i="2"/>
  <c r="O1148" i="2"/>
  <c r="M1149" i="2"/>
  <c r="N1149" i="2"/>
  <c r="O1149" i="2"/>
  <c r="M742" i="2"/>
  <c r="N742" i="2"/>
  <c r="O742" i="2"/>
  <c r="M1164" i="2"/>
  <c r="N1164" i="2"/>
  <c r="O1164" i="2"/>
  <c r="M1152" i="2"/>
  <c r="N1152" i="2"/>
  <c r="O1152" i="2"/>
  <c r="M1153" i="2"/>
  <c r="N1153" i="2"/>
  <c r="O1153" i="2"/>
  <c r="M2125" i="2"/>
  <c r="N2125" i="2"/>
  <c r="O2125" i="2"/>
  <c r="M2126" i="2"/>
  <c r="N2126" i="2"/>
  <c r="O2126" i="2"/>
  <c r="M2127" i="2"/>
  <c r="N2127" i="2"/>
  <c r="O2127" i="2"/>
  <c r="M2134" i="2"/>
  <c r="N2134" i="2"/>
  <c r="O2134" i="2"/>
  <c r="M2762" i="2"/>
  <c r="N2762" i="2"/>
  <c r="O2762" i="2"/>
  <c r="M2763" i="2"/>
  <c r="N2763" i="2"/>
  <c r="O2763" i="2"/>
  <c r="M2764" i="2"/>
  <c r="N2764" i="2"/>
  <c r="O2764" i="2"/>
  <c r="M3239" i="2"/>
  <c r="N3239" i="2"/>
  <c r="O3239" i="2"/>
  <c r="M2765" i="2"/>
  <c r="N2765" i="2"/>
  <c r="O2765" i="2"/>
  <c r="M2766" i="2"/>
  <c r="N2766" i="2"/>
  <c r="O2766" i="2"/>
  <c r="M2971" i="2"/>
  <c r="N2971" i="2"/>
  <c r="O2971" i="2"/>
  <c r="M2767" i="2"/>
  <c r="N2767" i="2"/>
  <c r="O2767" i="2"/>
  <c r="M2768" i="2"/>
  <c r="N2768" i="2"/>
  <c r="O2768" i="2"/>
  <c r="M2769" i="2"/>
  <c r="N2769" i="2"/>
  <c r="O2769" i="2"/>
  <c r="M2877" i="2"/>
  <c r="N2877" i="2"/>
  <c r="O2877" i="2"/>
  <c r="M2770" i="2"/>
  <c r="N2770" i="2"/>
  <c r="O2770" i="2"/>
  <c r="M274" i="2"/>
  <c r="N274" i="2"/>
  <c r="O274" i="2"/>
  <c r="M275" i="2"/>
  <c r="N275" i="2"/>
  <c r="O275" i="2"/>
  <c r="M276" i="2"/>
  <c r="N276" i="2"/>
  <c r="O276" i="2"/>
  <c r="M282" i="2"/>
  <c r="N282" i="2"/>
  <c r="O282" i="2"/>
  <c r="M277" i="2"/>
  <c r="N277" i="2"/>
  <c r="O277" i="2"/>
  <c r="M278" i="2"/>
  <c r="N278" i="2"/>
  <c r="O278" i="2"/>
  <c r="M279" i="2"/>
  <c r="N279" i="2"/>
  <c r="O279" i="2"/>
  <c r="M270" i="2"/>
  <c r="N270" i="2"/>
  <c r="O270" i="2"/>
  <c r="M271" i="2"/>
  <c r="N271" i="2"/>
  <c r="O271" i="2"/>
  <c r="M280" i="2"/>
  <c r="N280" i="2"/>
  <c r="O280" i="2"/>
  <c r="M281" i="2"/>
  <c r="N281" i="2"/>
  <c r="O281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86" i="2"/>
  <c r="N286" i="2"/>
  <c r="O286" i="2"/>
  <c r="M283" i="2"/>
  <c r="N283" i="2"/>
  <c r="O283" i="2"/>
  <c r="M287" i="2"/>
  <c r="N287" i="2"/>
  <c r="O287" i="2"/>
  <c r="M288" i="2"/>
  <c r="N288" i="2"/>
  <c r="O288" i="2"/>
  <c r="M259" i="2"/>
  <c r="N259" i="2"/>
  <c r="O259" i="2"/>
  <c r="M260" i="2"/>
  <c r="N260" i="2"/>
  <c r="O260" i="2"/>
  <c r="M316" i="2"/>
  <c r="N316" i="2"/>
  <c r="O316" i="2"/>
  <c r="M317" i="2"/>
  <c r="N317" i="2"/>
  <c r="O317" i="2"/>
  <c r="M284" i="2"/>
  <c r="N284" i="2"/>
  <c r="O284" i="2"/>
  <c r="M360" i="2"/>
  <c r="N360" i="2"/>
  <c r="O360" i="2"/>
  <c r="M318" i="2"/>
  <c r="N318" i="2"/>
  <c r="O318" i="2"/>
  <c r="M319" i="2"/>
  <c r="N319" i="2"/>
  <c r="O319" i="2"/>
  <c r="M320" i="2"/>
  <c r="N320" i="2"/>
  <c r="O320" i="2"/>
  <c r="M339" i="2"/>
  <c r="N339" i="2"/>
  <c r="O339" i="2"/>
  <c r="M348" i="2"/>
  <c r="N348" i="2"/>
  <c r="O348" i="2"/>
  <c r="M321" i="2"/>
  <c r="N321" i="2"/>
  <c r="O321" i="2"/>
  <c r="M349" i="2"/>
  <c r="N349" i="2"/>
  <c r="O349" i="2"/>
  <c r="M322" i="2"/>
  <c r="N322" i="2"/>
  <c r="O322" i="2"/>
  <c r="M323" i="2"/>
  <c r="N323" i="2"/>
  <c r="O323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28" i="2"/>
  <c r="N328" i="2"/>
  <c r="O328" i="2"/>
  <c r="M370" i="2"/>
  <c r="N370" i="2"/>
  <c r="O370" i="2"/>
  <c r="M336" i="2"/>
  <c r="N336" i="2"/>
  <c r="O336" i="2"/>
  <c r="M330" i="2"/>
  <c r="N330" i="2"/>
  <c r="O330" i="2"/>
  <c r="M263" i="2"/>
  <c r="N263" i="2"/>
  <c r="O263" i="2"/>
  <c r="M428" i="2"/>
  <c r="N428" i="2"/>
  <c r="O428" i="2"/>
  <c r="M401" i="2"/>
  <c r="N401" i="2"/>
  <c r="O401" i="2"/>
  <c r="M402" i="2"/>
  <c r="N402" i="2"/>
  <c r="O402" i="2"/>
  <c r="M429" i="2"/>
  <c r="N429" i="2"/>
  <c r="O429" i="2"/>
  <c r="M403" i="2"/>
  <c r="N403" i="2"/>
  <c r="O403" i="2"/>
  <c r="M404" i="2"/>
  <c r="N404" i="2"/>
  <c r="O404" i="2"/>
  <c r="M405" i="2"/>
  <c r="N405" i="2"/>
  <c r="O405" i="2"/>
  <c r="M407" i="2"/>
  <c r="N407" i="2"/>
  <c r="O407" i="2"/>
  <c r="M408" i="2"/>
  <c r="N408" i="2"/>
  <c r="O408" i="2"/>
  <c r="M285" i="2"/>
  <c r="N285" i="2"/>
  <c r="O285" i="2"/>
  <c r="M361" i="2"/>
  <c r="N361" i="2"/>
  <c r="O361" i="2"/>
  <c r="M409" i="2"/>
  <c r="N409" i="2"/>
  <c r="O409" i="2"/>
  <c r="M434" i="2"/>
  <c r="N434" i="2"/>
  <c r="O434" i="2"/>
  <c r="M411" i="2"/>
  <c r="N411" i="2"/>
  <c r="O411" i="2"/>
  <c r="M413" i="2"/>
  <c r="N413" i="2"/>
  <c r="O413" i="2"/>
  <c r="M412" i="2"/>
  <c r="N412" i="2"/>
  <c r="O412" i="2"/>
  <c r="M397" i="2"/>
  <c r="N397" i="2"/>
  <c r="O397" i="2"/>
  <c r="M398" i="2"/>
  <c r="N398" i="2"/>
  <c r="O398" i="2"/>
  <c r="M536" i="2"/>
  <c r="N536" i="2"/>
  <c r="O536" i="2"/>
  <c r="M537" i="2"/>
  <c r="N537" i="2"/>
  <c r="O537" i="2"/>
  <c r="M538" i="2"/>
  <c r="N538" i="2"/>
  <c r="O538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9" i="2"/>
  <c r="N539" i="2"/>
  <c r="O539" i="2"/>
  <c r="M589" i="2"/>
  <c r="N589" i="2"/>
  <c r="O589" i="2"/>
  <c r="M555" i="2"/>
  <c r="N555" i="2"/>
  <c r="O555" i="2"/>
  <c r="M540" i="2"/>
  <c r="N540" i="2"/>
  <c r="O540" i="2"/>
  <c r="M759" i="2"/>
  <c r="N759" i="2"/>
  <c r="O759" i="2"/>
  <c r="M765" i="2"/>
  <c r="N765" i="2"/>
  <c r="O765" i="2"/>
  <c r="M766" i="2"/>
  <c r="N766" i="2"/>
  <c r="O766" i="2"/>
  <c r="M749" i="2"/>
  <c r="N749" i="2"/>
  <c r="O749" i="2"/>
  <c r="M750" i="2"/>
  <c r="N750" i="2"/>
  <c r="O750" i="2"/>
  <c r="M745" i="2"/>
  <c r="N745" i="2"/>
  <c r="O745" i="2"/>
  <c r="M746" i="2"/>
  <c r="N746" i="2"/>
  <c r="O746" i="2"/>
  <c r="M743" i="2"/>
  <c r="N743" i="2"/>
  <c r="O743" i="2"/>
  <c r="M744" i="2"/>
  <c r="N744" i="2"/>
  <c r="O744" i="2"/>
  <c r="M773" i="2"/>
  <c r="N773" i="2"/>
  <c r="O773" i="2"/>
  <c r="M774" i="2"/>
  <c r="N774" i="2"/>
  <c r="O774" i="2"/>
  <c r="M1157" i="2"/>
  <c r="N1157" i="2"/>
  <c r="O1157" i="2"/>
  <c r="M1158" i="2"/>
  <c r="N1158" i="2"/>
  <c r="O1158" i="2"/>
  <c r="M1159" i="2"/>
  <c r="N1159" i="2"/>
  <c r="O1159" i="2"/>
  <c r="M751" i="2"/>
  <c r="N751" i="2"/>
  <c r="O751" i="2"/>
  <c r="M1214" i="2"/>
  <c r="N1214" i="2"/>
  <c r="O1214" i="2"/>
  <c r="M1160" i="2"/>
  <c r="N1160" i="2"/>
  <c r="O1160" i="2"/>
  <c r="M1161" i="2"/>
  <c r="N1161" i="2"/>
  <c r="O1161" i="2"/>
  <c r="M1162" i="2"/>
  <c r="N1162" i="2"/>
  <c r="O1162" i="2"/>
  <c r="M1155" i="2"/>
  <c r="N1155" i="2"/>
  <c r="O1155" i="2"/>
  <c r="M1178" i="2"/>
  <c r="N1178" i="2"/>
  <c r="O1178" i="2"/>
  <c r="M1166" i="2"/>
  <c r="N1166" i="2"/>
  <c r="O1166" i="2"/>
  <c r="M1165" i="2"/>
  <c r="N1165" i="2"/>
  <c r="O1165" i="2"/>
  <c r="M2128" i="2"/>
  <c r="N2128" i="2"/>
  <c r="O2128" i="2"/>
  <c r="M2129" i="2"/>
  <c r="N2129" i="2"/>
  <c r="O2129" i="2"/>
  <c r="M752" i="2"/>
  <c r="N752" i="2"/>
  <c r="O752" i="2"/>
  <c r="M2161" i="2"/>
  <c r="N2161" i="2"/>
  <c r="O2161" i="2"/>
  <c r="M2130" i="2"/>
  <c r="N2130" i="2"/>
  <c r="O2130" i="2"/>
  <c r="M2131" i="2"/>
  <c r="N2131" i="2"/>
  <c r="O2131" i="2"/>
  <c r="M2132" i="2"/>
  <c r="N2132" i="2"/>
  <c r="O2132" i="2"/>
  <c r="M2384" i="2"/>
  <c r="N2384" i="2"/>
  <c r="O2384" i="2"/>
  <c r="M2154" i="2"/>
  <c r="N2154" i="2"/>
  <c r="O2154" i="2"/>
  <c r="M2135" i="2"/>
  <c r="N2135" i="2"/>
  <c r="O2135" i="2"/>
  <c r="M2155" i="2"/>
  <c r="N2155" i="2"/>
  <c r="O2155" i="2"/>
  <c r="M2328" i="2"/>
  <c r="N2328" i="2"/>
  <c r="O2328" i="2"/>
  <c r="M2136" i="2"/>
  <c r="N2136" i="2"/>
  <c r="O2136" i="2"/>
  <c r="M2773" i="2"/>
  <c r="N2773" i="2"/>
  <c r="O2773" i="2"/>
  <c r="M2774" i="2"/>
  <c r="N2774" i="2"/>
  <c r="O2774" i="2"/>
  <c r="M2775" i="2"/>
  <c r="N2775" i="2"/>
  <c r="O2775" i="2"/>
  <c r="M2776" i="2"/>
  <c r="N2776" i="2"/>
  <c r="O2776" i="2"/>
  <c r="M2777" i="2"/>
  <c r="N2777" i="2"/>
  <c r="O2777" i="2"/>
  <c r="M2791" i="2"/>
  <c r="N2791" i="2"/>
  <c r="O2791" i="2"/>
  <c r="M2778" i="2"/>
  <c r="N2778" i="2"/>
  <c r="O2778" i="2"/>
  <c r="M2779" i="2"/>
  <c r="N2779" i="2"/>
  <c r="O2779" i="2"/>
  <c r="M2780" i="2"/>
  <c r="N2780" i="2"/>
  <c r="O2780" i="2"/>
  <c r="M2781" i="2"/>
  <c r="N2781" i="2"/>
  <c r="O2781" i="2"/>
  <c r="M3240" i="2"/>
  <c r="N3240" i="2"/>
  <c r="O3240" i="2"/>
  <c r="M2782" i="2"/>
  <c r="N2782" i="2"/>
  <c r="O2782" i="2"/>
  <c r="M3241" i="2"/>
  <c r="N3241" i="2"/>
  <c r="O3241" i="2"/>
  <c r="M2783" i="2"/>
  <c r="N2783" i="2"/>
  <c r="O2783" i="2"/>
  <c r="M2784" i="2"/>
  <c r="N2784" i="2"/>
  <c r="O2784" i="2"/>
  <c r="M2785" i="2"/>
  <c r="N2785" i="2"/>
  <c r="O2785" i="2"/>
  <c r="M2786" i="2"/>
  <c r="N2786" i="2"/>
  <c r="O2786" i="2"/>
  <c r="M2787" i="2"/>
  <c r="N2787" i="2"/>
  <c r="O2787" i="2"/>
  <c r="M331" i="2"/>
  <c r="N331" i="2"/>
  <c r="O331" i="2"/>
  <c r="M3242" i="2"/>
  <c r="N3242" i="2"/>
  <c r="O3242" i="2"/>
  <c r="M2792" i="2"/>
  <c r="N2792" i="2"/>
  <c r="O2792" i="2"/>
  <c r="M2788" i="2"/>
  <c r="N2788" i="2"/>
  <c r="O2788" i="2"/>
  <c r="M362" i="2"/>
  <c r="N362" i="2"/>
  <c r="O362" i="2"/>
  <c r="M363" i="2"/>
  <c r="N363" i="2"/>
  <c r="O363" i="2"/>
  <c r="M364" i="2"/>
  <c r="N364" i="2"/>
  <c r="O364" i="2"/>
  <c r="M350" i="2"/>
  <c r="N350" i="2"/>
  <c r="O350" i="2"/>
  <c r="M351" i="2"/>
  <c r="N351" i="2"/>
  <c r="O351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65" i="2"/>
  <c r="N365" i="2"/>
  <c r="O365" i="2"/>
  <c r="M345" i="2"/>
  <c r="N345" i="2"/>
  <c r="O34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1" i="2"/>
  <c r="N371" i="2"/>
  <c r="O371" i="2"/>
  <c r="M372" i="2"/>
  <c r="N372" i="2"/>
  <c r="O372" i="2"/>
  <c r="M337" i="2"/>
  <c r="N337" i="2"/>
  <c r="O337" i="2"/>
  <c r="M338" i="2"/>
  <c r="N338" i="2"/>
  <c r="O338" i="2"/>
  <c r="M346" i="2"/>
  <c r="N346" i="2"/>
  <c r="O346" i="2"/>
  <c r="M373" i="2"/>
  <c r="N373" i="2"/>
  <c r="O373" i="2"/>
  <c r="M359" i="2"/>
  <c r="N359" i="2"/>
  <c r="O359" i="2"/>
  <c r="M376" i="2"/>
  <c r="N376" i="2"/>
  <c r="O376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475" i="2"/>
  <c r="N475" i="2"/>
  <c r="O475" i="2"/>
  <c r="M430" i="2"/>
  <c r="N430" i="2"/>
  <c r="O430" i="2"/>
  <c r="M431" i="2"/>
  <c r="N431" i="2"/>
  <c r="O431" i="2"/>
  <c r="M476" i="2"/>
  <c r="N476" i="2"/>
  <c r="O476" i="2"/>
  <c r="M418" i="2"/>
  <c r="N418" i="2"/>
  <c r="O418" i="2"/>
  <c r="M419" i="2"/>
  <c r="N419" i="2"/>
  <c r="O419" i="2"/>
  <c r="M456" i="2"/>
  <c r="N456" i="2"/>
  <c r="O456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32" i="2"/>
  <c r="N432" i="2"/>
  <c r="O432" i="2"/>
  <c r="M433" i="2"/>
  <c r="N433" i="2"/>
  <c r="O433" i="2"/>
  <c r="M435" i="2"/>
  <c r="N435" i="2"/>
  <c r="O435" i="2"/>
  <c r="M414" i="2"/>
  <c r="N414" i="2"/>
  <c r="O414" i="2"/>
  <c r="M442" i="2"/>
  <c r="N442" i="2"/>
  <c r="O442" i="2"/>
  <c r="M415" i="2"/>
  <c r="N415" i="2"/>
  <c r="O415" i="2"/>
  <c r="M443" i="2"/>
  <c r="N443" i="2"/>
  <c r="O443" i="2"/>
  <c r="M493" i="2"/>
  <c r="N493" i="2"/>
  <c r="O493" i="2"/>
  <c r="M494" i="2"/>
  <c r="N494" i="2"/>
  <c r="O494" i="2"/>
  <c r="M425" i="2"/>
  <c r="N425" i="2"/>
  <c r="O425" i="2"/>
  <c r="M416" i="2"/>
  <c r="N416" i="2"/>
  <c r="O416" i="2"/>
  <c r="M477" i="2"/>
  <c r="N477" i="2"/>
  <c r="O477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6" i="2"/>
  <c r="N556" i="2"/>
  <c r="O556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374" i="2"/>
  <c r="N374" i="2"/>
  <c r="O374" i="2"/>
  <c r="M557" i="2"/>
  <c r="N557" i="2"/>
  <c r="O557" i="2"/>
  <c r="M590" i="2"/>
  <c r="N590" i="2"/>
  <c r="O590" i="2"/>
  <c r="M436" i="2"/>
  <c r="N436" i="2"/>
  <c r="O436" i="2"/>
  <c r="M552" i="2"/>
  <c r="N552" i="2"/>
  <c r="O552" i="2"/>
  <c r="M558" i="2"/>
  <c r="N558" i="2"/>
  <c r="O558" i="2"/>
  <c r="M559" i="2"/>
  <c r="N559" i="2"/>
  <c r="O559" i="2"/>
  <c r="M541" i="2"/>
  <c r="N541" i="2"/>
  <c r="O541" i="2"/>
  <c r="M347" i="2"/>
  <c r="N347" i="2"/>
  <c r="O347" i="2"/>
  <c r="M542" i="2"/>
  <c r="N542" i="2"/>
  <c r="O542" i="2"/>
  <c r="M375" i="2"/>
  <c r="N375" i="2"/>
  <c r="O375" i="2"/>
  <c r="M560" i="2"/>
  <c r="N560" i="2"/>
  <c r="O560" i="2"/>
  <c r="M439" i="2"/>
  <c r="N439" i="2"/>
  <c r="O439" i="2"/>
  <c r="M760" i="2"/>
  <c r="N760" i="2"/>
  <c r="O760" i="2"/>
  <c r="M761" i="2"/>
  <c r="N761" i="2"/>
  <c r="O761" i="2"/>
  <c r="M762" i="2"/>
  <c r="N762" i="2"/>
  <c r="O762" i="2"/>
  <c r="M931" i="2"/>
  <c r="N931" i="2"/>
  <c r="O931" i="2"/>
  <c r="M763" i="2"/>
  <c r="N763" i="2"/>
  <c r="O763" i="2"/>
  <c r="M767" i="2"/>
  <c r="N767" i="2"/>
  <c r="O767" i="2"/>
  <c r="M790" i="2"/>
  <c r="N790" i="2"/>
  <c r="O790" i="2"/>
  <c r="M768" i="2"/>
  <c r="N768" i="2"/>
  <c r="O768" i="2"/>
  <c r="M769" i="2"/>
  <c r="N769" i="2"/>
  <c r="O769" i="2"/>
  <c r="M1011" i="2"/>
  <c r="N1011" i="2"/>
  <c r="O1011" i="2"/>
  <c r="M437" i="2"/>
  <c r="N437" i="2"/>
  <c r="O437" i="2"/>
  <c r="M770" i="2"/>
  <c r="N770" i="2"/>
  <c r="O770" i="2"/>
  <c r="M1012" i="2"/>
  <c r="N1012" i="2"/>
  <c r="O1012" i="2"/>
  <c r="M771" i="2"/>
  <c r="N771" i="2"/>
  <c r="O771" i="2"/>
  <c r="M574" i="2"/>
  <c r="N574" i="2"/>
  <c r="O574" i="2"/>
  <c r="M754" i="2"/>
  <c r="N754" i="2"/>
  <c r="O754" i="2"/>
  <c r="M755" i="2"/>
  <c r="N755" i="2"/>
  <c r="O755" i="2"/>
  <c r="M756" i="2"/>
  <c r="N756" i="2"/>
  <c r="O756" i="2"/>
  <c r="M865" i="2"/>
  <c r="N865" i="2"/>
  <c r="O865" i="2"/>
  <c r="M801" i="2"/>
  <c r="N801" i="2"/>
  <c r="O801" i="2"/>
  <c r="M802" i="2"/>
  <c r="N802" i="2"/>
  <c r="O802" i="2"/>
  <c r="M775" i="2"/>
  <c r="N775" i="2"/>
  <c r="O775" i="2"/>
  <c r="M1171" i="2"/>
  <c r="N1171" i="2"/>
  <c r="O1171" i="2"/>
  <c r="M1181" i="2"/>
  <c r="N1181" i="2"/>
  <c r="O1181" i="2"/>
  <c r="M1182" i="2"/>
  <c r="N1182" i="2"/>
  <c r="O1182" i="2"/>
  <c r="M1300" i="2"/>
  <c r="N1300" i="2"/>
  <c r="O1300" i="2"/>
  <c r="M1172" i="2"/>
  <c r="N1172" i="2"/>
  <c r="O1172" i="2"/>
  <c r="M1183" i="2"/>
  <c r="N1183" i="2"/>
  <c r="O1183" i="2"/>
  <c r="M1184" i="2"/>
  <c r="N1184" i="2"/>
  <c r="O1184" i="2"/>
  <c r="M1173" i="2"/>
  <c r="N1173" i="2"/>
  <c r="O1173" i="2"/>
  <c r="M1215" i="2"/>
  <c r="N1215" i="2"/>
  <c r="O1215" i="2"/>
  <c r="M1301" i="2"/>
  <c r="N1301" i="2"/>
  <c r="O1301" i="2"/>
  <c r="M1174" i="2"/>
  <c r="N1174" i="2"/>
  <c r="O1174" i="2"/>
  <c r="M438" i="2"/>
  <c r="N438" i="2"/>
  <c r="O438" i="2"/>
  <c r="M1175" i="2"/>
  <c r="N1175" i="2"/>
  <c r="O1175" i="2"/>
  <c r="M1167" i="2"/>
  <c r="N1167" i="2"/>
  <c r="O1167" i="2"/>
  <c r="M1168" i="2"/>
  <c r="N1168" i="2"/>
  <c r="O1168" i="2"/>
  <c r="M1169" i="2"/>
  <c r="N1169" i="2"/>
  <c r="O1169" i="2"/>
  <c r="M1260" i="2"/>
  <c r="N1260" i="2"/>
  <c r="O1260" i="2"/>
  <c r="M1170" i="2"/>
  <c r="N1170" i="2"/>
  <c r="O1170" i="2"/>
  <c r="M1176" i="2"/>
  <c r="N1176" i="2"/>
  <c r="O1176" i="2"/>
  <c r="M1177" i="2"/>
  <c r="N1177" i="2"/>
  <c r="O1177" i="2"/>
  <c r="M776" i="2"/>
  <c r="N776" i="2"/>
  <c r="O776" i="2"/>
  <c r="M1189" i="2"/>
  <c r="N1189" i="2"/>
  <c r="O1189" i="2"/>
  <c r="M2140" i="2"/>
  <c r="N2140" i="2"/>
  <c r="O2140" i="2"/>
  <c r="M2141" i="2"/>
  <c r="N2141" i="2"/>
  <c r="O2141" i="2"/>
  <c r="M2142" i="2"/>
  <c r="N2142" i="2"/>
  <c r="O2142" i="2"/>
  <c r="M2143" i="2"/>
  <c r="N2143" i="2"/>
  <c r="O2143" i="2"/>
  <c r="M2144" i="2"/>
  <c r="N2144" i="2"/>
  <c r="O2144" i="2"/>
  <c r="M2145" i="2"/>
  <c r="N2145" i="2"/>
  <c r="O2145" i="2"/>
  <c r="M2146" i="2"/>
  <c r="N2146" i="2"/>
  <c r="O2146" i="2"/>
  <c r="M2147" i="2"/>
  <c r="N2147" i="2"/>
  <c r="O2147" i="2"/>
  <c r="M2148" i="2"/>
  <c r="N2148" i="2"/>
  <c r="O2148" i="2"/>
  <c r="M2162" i="2"/>
  <c r="N2162" i="2"/>
  <c r="O2162" i="2"/>
  <c r="M2257" i="2"/>
  <c r="N2257" i="2"/>
  <c r="O2257" i="2"/>
  <c r="M2149" i="2"/>
  <c r="N2149" i="2"/>
  <c r="O2149" i="2"/>
  <c r="M2150" i="2"/>
  <c r="N2150" i="2"/>
  <c r="O2150" i="2"/>
  <c r="M2151" i="2"/>
  <c r="N2151" i="2"/>
  <c r="O2151" i="2"/>
  <c r="M2152" i="2"/>
  <c r="N2152" i="2"/>
  <c r="O2152" i="2"/>
  <c r="M2153" i="2"/>
  <c r="N2153" i="2"/>
  <c r="O2153" i="2"/>
  <c r="M2156" i="2"/>
  <c r="N2156" i="2"/>
  <c r="O2156" i="2"/>
  <c r="M2157" i="2"/>
  <c r="N2157" i="2"/>
  <c r="O2157" i="2"/>
  <c r="M2158" i="2"/>
  <c r="N2158" i="2"/>
  <c r="O2158" i="2"/>
  <c r="M2329" i="2"/>
  <c r="N2329" i="2"/>
  <c r="O2329" i="2"/>
  <c r="M2159" i="2"/>
  <c r="N2159" i="2"/>
  <c r="O2159" i="2"/>
  <c r="M2330" i="2"/>
  <c r="N2330" i="2"/>
  <c r="O2330" i="2"/>
  <c r="M2177" i="2"/>
  <c r="N2177" i="2"/>
  <c r="O2177" i="2"/>
  <c r="M2231" i="2"/>
  <c r="N2231" i="2"/>
  <c r="O2231" i="2"/>
  <c r="M2178" i="2"/>
  <c r="N2178" i="2"/>
  <c r="O2178" i="2"/>
  <c r="M2232" i="2"/>
  <c r="N2232" i="2"/>
  <c r="O2232" i="2"/>
  <c r="M2179" i="2"/>
  <c r="N2179" i="2"/>
  <c r="O2179" i="2"/>
  <c r="M2331" i="2"/>
  <c r="N2331" i="2"/>
  <c r="O2331" i="2"/>
  <c r="M2160" i="2"/>
  <c r="N2160" i="2"/>
  <c r="O2160" i="2"/>
  <c r="M2573" i="2"/>
  <c r="N2573" i="2"/>
  <c r="O2573" i="2"/>
  <c r="M2793" i="2"/>
  <c r="N2793" i="2"/>
  <c r="O2793" i="2"/>
  <c r="M2794" i="2"/>
  <c r="N2794" i="2"/>
  <c r="O2794" i="2"/>
  <c r="M2795" i="2"/>
  <c r="N2795" i="2"/>
  <c r="O2795" i="2"/>
  <c r="M2796" i="2"/>
  <c r="N2796" i="2"/>
  <c r="O2796" i="2"/>
  <c r="M2797" i="2"/>
  <c r="N2797" i="2"/>
  <c r="O2797" i="2"/>
  <c r="M2798" i="2"/>
  <c r="N2798" i="2"/>
  <c r="O2798" i="2"/>
  <c r="M2816" i="2"/>
  <c r="N2816" i="2"/>
  <c r="O2816" i="2"/>
  <c r="M2799" i="2"/>
  <c r="N2799" i="2"/>
  <c r="O2799" i="2"/>
  <c r="M2800" i="2"/>
  <c r="N2800" i="2"/>
  <c r="O2800" i="2"/>
  <c r="M2801" i="2"/>
  <c r="N2801" i="2"/>
  <c r="O2801" i="2"/>
  <c r="M2802" i="2"/>
  <c r="N2802" i="2"/>
  <c r="O2802" i="2"/>
  <c r="M2803" i="2"/>
  <c r="N2803" i="2"/>
  <c r="O2803" i="2"/>
  <c r="M2817" i="2"/>
  <c r="N2817" i="2"/>
  <c r="O2817" i="2"/>
  <c r="M2804" i="2"/>
  <c r="N2804" i="2"/>
  <c r="O2804" i="2"/>
  <c r="M2805" i="2"/>
  <c r="N2805" i="2"/>
  <c r="O2805" i="2"/>
  <c r="M2806" i="2"/>
  <c r="N2806" i="2"/>
  <c r="O2806" i="2"/>
  <c r="M2818" i="2"/>
  <c r="N2818" i="2"/>
  <c r="O2818" i="2"/>
  <c r="M2819" i="2"/>
  <c r="N2819" i="2"/>
  <c r="O2819" i="2"/>
  <c r="M503" i="2"/>
  <c r="N503" i="2"/>
  <c r="O503" i="2"/>
  <c r="M2807" i="2"/>
  <c r="N2807" i="2"/>
  <c r="O2807" i="2"/>
  <c r="M2808" i="2"/>
  <c r="N2808" i="2"/>
  <c r="O2808" i="2"/>
  <c r="M2809" i="2"/>
  <c r="N2809" i="2"/>
  <c r="O2809" i="2"/>
  <c r="M2810" i="2"/>
  <c r="N2810" i="2"/>
  <c r="O2810" i="2"/>
  <c r="M2811" i="2"/>
  <c r="N2811" i="2"/>
  <c r="O2811" i="2"/>
  <c r="M2812" i="2"/>
  <c r="N2812" i="2"/>
  <c r="O2812" i="2"/>
  <c r="M2820" i="2"/>
  <c r="N2820" i="2"/>
  <c r="O2820" i="2"/>
  <c r="M2821" i="2"/>
  <c r="N2821" i="2"/>
  <c r="O2821" i="2"/>
  <c r="M3243" i="2"/>
  <c r="N3243" i="2"/>
  <c r="O3243" i="2"/>
  <c r="M2822" i="2"/>
  <c r="N2822" i="2"/>
  <c r="O2822" i="2"/>
  <c r="M2823" i="2"/>
  <c r="N2823" i="2"/>
  <c r="O2823" i="2"/>
  <c r="M2824" i="2"/>
  <c r="N2824" i="2"/>
  <c r="O2824" i="2"/>
  <c r="M2813" i="2"/>
  <c r="N2813" i="2"/>
  <c r="O2813" i="2"/>
  <c r="M478" i="2"/>
  <c r="N478" i="2"/>
  <c r="O478" i="2"/>
  <c r="M479" i="2"/>
  <c r="N479" i="2"/>
  <c r="O479" i="2"/>
  <c r="M480" i="2"/>
  <c r="N480" i="2"/>
  <c r="O480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81" i="2"/>
  <c r="N481" i="2"/>
  <c r="O481" i="2"/>
  <c r="M482" i="2"/>
  <c r="N482" i="2"/>
  <c r="O482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5" i="2"/>
  <c r="N495" i="2"/>
  <c r="O495" i="2"/>
  <c r="M496" i="2"/>
  <c r="N496" i="2"/>
  <c r="O496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471" i="2"/>
  <c r="N471" i="2"/>
  <c r="O471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40" i="2"/>
  <c r="N440" i="2"/>
  <c r="O440" i="2"/>
  <c r="M441" i="2"/>
  <c r="N441" i="2"/>
  <c r="O441" i="2"/>
  <c r="M504" i="2"/>
  <c r="N504" i="2"/>
  <c r="O504" i="2"/>
  <c r="M640" i="2"/>
  <c r="N640" i="2"/>
  <c r="O640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641" i="2"/>
  <c r="N641" i="2"/>
  <c r="O641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642" i="2"/>
  <c r="N642" i="2"/>
  <c r="O642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65" i="2"/>
  <c r="N565" i="2"/>
  <c r="O565" i="2"/>
  <c r="M620" i="2"/>
  <c r="N620" i="2"/>
  <c r="O620" i="2"/>
  <c r="M472" i="2"/>
  <c r="N472" i="2"/>
  <c r="O472" i="2"/>
  <c r="M566" i="2"/>
  <c r="N566" i="2"/>
  <c r="O566" i="2"/>
  <c r="M567" i="2"/>
  <c r="N567" i="2"/>
  <c r="O567" i="2"/>
  <c r="M473" i="2"/>
  <c r="N473" i="2"/>
  <c r="O473" i="2"/>
  <c r="M568" i="2"/>
  <c r="N568" i="2"/>
  <c r="O568" i="2"/>
  <c r="M569" i="2"/>
  <c r="N569" i="2"/>
  <c r="O569" i="2"/>
  <c r="M681" i="2"/>
  <c r="N681" i="2"/>
  <c r="O681" i="2"/>
  <c r="M595" i="2"/>
  <c r="N595" i="2"/>
  <c r="O595" i="2"/>
  <c r="M596" i="2"/>
  <c r="N596" i="2"/>
  <c r="O596" i="2"/>
  <c r="M682" i="2"/>
  <c r="N682" i="2"/>
  <c r="O682" i="2"/>
  <c r="M597" i="2"/>
  <c r="N597" i="2"/>
  <c r="O597" i="2"/>
  <c r="M598" i="2"/>
  <c r="N598" i="2"/>
  <c r="O598" i="2"/>
  <c r="M570" i="2"/>
  <c r="N570" i="2"/>
  <c r="O570" i="2"/>
  <c r="M571" i="2"/>
  <c r="N571" i="2"/>
  <c r="O571" i="2"/>
  <c r="M474" i="2"/>
  <c r="N474" i="2"/>
  <c r="O474" i="2"/>
  <c r="M572" i="2"/>
  <c r="N572" i="2"/>
  <c r="O572" i="2"/>
  <c r="M621" i="2"/>
  <c r="N621" i="2"/>
  <c r="O621" i="2"/>
  <c r="M643" i="2"/>
  <c r="N643" i="2"/>
  <c r="O643" i="2"/>
  <c r="M603" i="2"/>
  <c r="N603" i="2"/>
  <c r="O603" i="2"/>
  <c r="M604" i="2"/>
  <c r="N604" i="2"/>
  <c r="O604" i="2"/>
  <c r="M605" i="2"/>
  <c r="N605" i="2"/>
  <c r="O605" i="2"/>
  <c r="M708" i="2"/>
  <c r="N708" i="2"/>
  <c r="O708" i="2"/>
  <c r="M709" i="2"/>
  <c r="N709" i="2"/>
  <c r="O709" i="2"/>
  <c r="M561" i="2"/>
  <c r="N561" i="2"/>
  <c r="O561" i="2"/>
  <c r="M562" i="2"/>
  <c r="N562" i="2"/>
  <c r="O562" i="2"/>
  <c r="M563" i="2"/>
  <c r="N563" i="2"/>
  <c r="O563" i="2"/>
  <c r="M454" i="2"/>
  <c r="N454" i="2"/>
  <c r="O454" i="2"/>
  <c r="M455" i="2"/>
  <c r="N455" i="2"/>
  <c r="O455" i="2"/>
  <c r="M564" i="2"/>
  <c r="N564" i="2"/>
  <c r="O564" i="2"/>
  <c r="M599" i="2"/>
  <c r="N599" i="2"/>
  <c r="O599" i="2"/>
  <c r="M600" i="2"/>
  <c r="N600" i="2"/>
  <c r="O600" i="2"/>
  <c r="M780" i="2"/>
  <c r="N780" i="2"/>
  <c r="O780" i="2"/>
  <c r="M586" i="2"/>
  <c r="N586" i="2"/>
  <c r="O586" i="2"/>
  <c r="M587" i="2"/>
  <c r="N587" i="2"/>
  <c r="O587" i="2"/>
  <c r="M781" i="2"/>
  <c r="N781" i="2"/>
  <c r="O781" i="2"/>
  <c r="M782" i="2"/>
  <c r="N782" i="2"/>
  <c r="O782" i="2"/>
  <c r="M816" i="2"/>
  <c r="N816" i="2"/>
  <c r="O816" i="2"/>
  <c r="M783" i="2"/>
  <c r="N783" i="2"/>
  <c r="O783" i="2"/>
  <c r="M817" i="2"/>
  <c r="N817" i="2"/>
  <c r="O817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91" i="2"/>
  <c r="N791" i="2"/>
  <c r="O791" i="2"/>
  <c r="M1013" i="2"/>
  <c r="N1013" i="2"/>
  <c r="O1013" i="2"/>
  <c r="M792" i="2"/>
  <c r="N792" i="2"/>
  <c r="O792" i="2"/>
  <c r="M1014" i="2"/>
  <c r="N1014" i="2"/>
  <c r="O1014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840" i="2"/>
  <c r="N840" i="2"/>
  <c r="O840" i="2"/>
  <c r="M841" i="2"/>
  <c r="N841" i="2"/>
  <c r="O841" i="2"/>
  <c r="M798" i="2"/>
  <c r="N798" i="2"/>
  <c r="O798" i="2"/>
  <c r="M799" i="2"/>
  <c r="N799" i="2"/>
  <c r="O799" i="2"/>
  <c r="M842" i="2"/>
  <c r="N842" i="2"/>
  <c r="O842" i="2"/>
  <c r="M800" i="2"/>
  <c r="N800" i="2"/>
  <c r="O800" i="2"/>
  <c r="M843" i="2"/>
  <c r="N843" i="2"/>
  <c r="O843" i="2"/>
  <c r="M789" i="2"/>
  <c r="N789" i="2"/>
  <c r="O789" i="2"/>
  <c r="M777" i="2"/>
  <c r="N777" i="2"/>
  <c r="O777" i="2"/>
  <c r="M778" i="2"/>
  <c r="N778" i="2"/>
  <c r="O778" i="2"/>
  <c r="M804" i="2"/>
  <c r="N804" i="2"/>
  <c r="O804" i="2"/>
  <c r="M779" i="2"/>
  <c r="N779" i="2"/>
  <c r="O779" i="2"/>
  <c r="M866" i="2"/>
  <c r="N866" i="2"/>
  <c r="O866" i="2"/>
  <c r="M867" i="2"/>
  <c r="N867" i="2"/>
  <c r="O867" i="2"/>
  <c r="M803" i="2"/>
  <c r="N803" i="2"/>
  <c r="O803" i="2"/>
  <c r="M868" i="2"/>
  <c r="N868" i="2"/>
  <c r="O868" i="2"/>
  <c r="M1092" i="2"/>
  <c r="N1092" i="2"/>
  <c r="O1092" i="2"/>
  <c r="M1185" i="2"/>
  <c r="N1185" i="2"/>
  <c r="O1185" i="2"/>
  <c r="M1186" i="2"/>
  <c r="N1186" i="2"/>
  <c r="O1186" i="2"/>
  <c r="M1592" i="2"/>
  <c r="N1592" i="2"/>
  <c r="O1592" i="2"/>
  <c r="M1187" i="2"/>
  <c r="N1187" i="2"/>
  <c r="O1187" i="2"/>
  <c r="M1593" i="2"/>
  <c r="N1593" i="2"/>
  <c r="O1593" i="2"/>
  <c r="M1594" i="2"/>
  <c r="N1594" i="2"/>
  <c r="O1594" i="2"/>
  <c r="M1197" i="2"/>
  <c r="N1197" i="2"/>
  <c r="O1197" i="2"/>
  <c r="M1179" i="2"/>
  <c r="N1179" i="2"/>
  <c r="O1179" i="2"/>
  <c r="M1180" i="2"/>
  <c r="N1180" i="2"/>
  <c r="O1180" i="2"/>
  <c r="M1413" i="2"/>
  <c r="N1413" i="2"/>
  <c r="O1413" i="2"/>
  <c r="M1188" i="2"/>
  <c r="N1188" i="2"/>
  <c r="O1188" i="2"/>
  <c r="M601" i="2"/>
  <c r="N601" i="2"/>
  <c r="O601" i="2"/>
  <c r="M502" i="2"/>
  <c r="N502" i="2"/>
  <c r="O502" i="2"/>
  <c r="M1190" i="2"/>
  <c r="N1190" i="2"/>
  <c r="O1190" i="2"/>
  <c r="M1191" i="2"/>
  <c r="N1191" i="2"/>
  <c r="O1191" i="2"/>
  <c r="M1192" i="2"/>
  <c r="N1192" i="2"/>
  <c r="O1192" i="2"/>
  <c r="M1193" i="2"/>
  <c r="N1193" i="2"/>
  <c r="O1193" i="2"/>
  <c r="M1194" i="2"/>
  <c r="N1194" i="2"/>
  <c r="O1194" i="2"/>
  <c r="M1195" i="2"/>
  <c r="N1195" i="2"/>
  <c r="O1195" i="2"/>
  <c r="M1360" i="2"/>
  <c r="N1360" i="2"/>
  <c r="O1360" i="2"/>
  <c r="M1361" i="2"/>
  <c r="N1361" i="2"/>
  <c r="O1361" i="2"/>
  <c r="M1196" i="2"/>
  <c r="N1196" i="2"/>
  <c r="O1196" i="2"/>
  <c r="M2163" i="2"/>
  <c r="N2163" i="2"/>
  <c r="O2163" i="2"/>
  <c r="M2164" i="2"/>
  <c r="N2164" i="2"/>
  <c r="O2164" i="2"/>
  <c r="M2165" i="2"/>
  <c r="N2165" i="2"/>
  <c r="O2165" i="2"/>
  <c r="M2166" i="2"/>
  <c r="N2166" i="2"/>
  <c r="O2166" i="2"/>
  <c r="M2167" i="2"/>
  <c r="N2167" i="2"/>
  <c r="O2167" i="2"/>
  <c r="M2168" i="2"/>
  <c r="N2168" i="2"/>
  <c r="O2168" i="2"/>
  <c r="M2169" i="2"/>
  <c r="N2169" i="2"/>
  <c r="O2169" i="2"/>
  <c r="M2170" i="2"/>
  <c r="N2170" i="2"/>
  <c r="O2170" i="2"/>
  <c r="M2171" i="2"/>
  <c r="N2171" i="2"/>
  <c r="O2171" i="2"/>
  <c r="M2172" i="2"/>
  <c r="N2172" i="2"/>
  <c r="O2172" i="2"/>
  <c r="M2187" i="2"/>
  <c r="N2187" i="2"/>
  <c r="O2187" i="2"/>
  <c r="M602" i="2"/>
  <c r="N602" i="2"/>
  <c r="O602" i="2"/>
  <c r="M2173" i="2"/>
  <c r="N2173" i="2"/>
  <c r="O2173" i="2"/>
  <c r="M2174" i="2"/>
  <c r="N2174" i="2"/>
  <c r="O2174" i="2"/>
  <c r="M2175" i="2"/>
  <c r="N2175" i="2"/>
  <c r="O2175" i="2"/>
  <c r="M2188" i="2"/>
  <c r="N2188" i="2"/>
  <c r="O2188" i="2"/>
  <c r="M2176" i="2"/>
  <c r="N2176" i="2"/>
  <c r="O2176" i="2"/>
  <c r="M2180" i="2"/>
  <c r="N2180" i="2"/>
  <c r="O2180" i="2"/>
  <c r="M2181" i="2"/>
  <c r="N2181" i="2"/>
  <c r="O2181" i="2"/>
  <c r="M2182" i="2"/>
  <c r="N2182" i="2"/>
  <c r="O2182" i="2"/>
  <c r="M2332" i="2"/>
  <c r="N2332" i="2"/>
  <c r="O2332" i="2"/>
  <c r="M2333" i="2"/>
  <c r="N2333" i="2"/>
  <c r="O2333" i="2"/>
  <c r="M1244" i="2"/>
  <c r="N1244" i="2"/>
  <c r="O1244" i="2"/>
  <c r="M2233" i="2"/>
  <c r="N2233" i="2"/>
  <c r="O2233" i="2"/>
  <c r="M2334" i="2"/>
  <c r="N2334" i="2"/>
  <c r="O2334" i="2"/>
  <c r="M2335" i="2"/>
  <c r="N2335" i="2"/>
  <c r="O2335" i="2"/>
  <c r="M2574" i="2"/>
  <c r="N2574" i="2"/>
  <c r="O2574" i="2"/>
  <c r="M2183" i="2"/>
  <c r="N2183" i="2"/>
  <c r="O2183" i="2"/>
  <c r="M2575" i="2"/>
  <c r="N2575" i="2"/>
  <c r="O2575" i="2"/>
  <c r="M2184" i="2"/>
  <c r="N2184" i="2"/>
  <c r="O2184" i="2"/>
  <c r="M2185" i="2"/>
  <c r="N2185" i="2"/>
  <c r="O2185" i="2"/>
  <c r="M2234" i="2"/>
  <c r="N2234" i="2"/>
  <c r="O2234" i="2"/>
  <c r="M2825" i="2"/>
  <c r="N2825" i="2"/>
  <c r="O2825" i="2"/>
  <c r="M2826" i="2"/>
  <c r="N2826" i="2"/>
  <c r="O2826" i="2"/>
  <c r="M2827" i="2"/>
  <c r="N2827" i="2"/>
  <c r="O2827" i="2"/>
  <c r="M2972" i="2"/>
  <c r="N2972" i="2"/>
  <c r="O2972" i="2"/>
  <c r="M2828" i="2"/>
  <c r="N2828" i="2"/>
  <c r="O2828" i="2"/>
  <c r="M2973" i="2"/>
  <c r="N2973" i="2"/>
  <c r="O2973" i="2"/>
  <c r="M2829" i="2"/>
  <c r="N2829" i="2"/>
  <c r="O2829" i="2"/>
  <c r="M2974" i="2"/>
  <c r="N2974" i="2"/>
  <c r="O2974" i="2"/>
  <c r="M2830" i="2"/>
  <c r="N2830" i="2"/>
  <c r="O2830" i="2"/>
  <c r="M2975" i="2"/>
  <c r="N2975" i="2"/>
  <c r="O2975" i="2"/>
  <c r="M2831" i="2"/>
  <c r="N2831" i="2"/>
  <c r="O2831" i="2"/>
  <c r="M2186" i="2"/>
  <c r="N2186" i="2"/>
  <c r="O2186" i="2"/>
  <c r="M2832" i="2"/>
  <c r="N2832" i="2"/>
  <c r="O2832" i="2"/>
  <c r="M2833" i="2"/>
  <c r="N2833" i="2"/>
  <c r="O2833" i="2"/>
  <c r="M2834" i="2"/>
  <c r="N2834" i="2"/>
  <c r="O2834" i="2"/>
  <c r="M3244" i="2"/>
  <c r="N3244" i="2"/>
  <c r="O3244" i="2"/>
  <c r="M2835" i="2"/>
  <c r="N2835" i="2"/>
  <c r="O2835" i="2"/>
  <c r="M2836" i="2"/>
  <c r="N2836" i="2"/>
  <c r="O2836" i="2"/>
  <c r="M2837" i="2"/>
  <c r="N2837" i="2"/>
  <c r="O2837" i="2"/>
  <c r="M2838" i="2"/>
  <c r="N2838" i="2"/>
  <c r="O2838" i="2"/>
  <c r="M2839" i="2"/>
  <c r="N2839" i="2"/>
  <c r="O2839" i="2"/>
  <c r="M2840" i="2"/>
  <c r="N2840" i="2"/>
  <c r="O2840" i="2"/>
  <c r="M2841" i="2"/>
  <c r="N2841" i="2"/>
  <c r="O2841" i="2"/>
  <c r="M2842" i="2"/>
  <c r="N2842" i="2"/>
  <c r="O2842" i="2"/>
  <c r="M2878" i="2"/>
  <c r="N2878" i="2"/>
  <c r="O2878" i="2"/>
  <c r="M3245" i="2"/>
  <c r="N3245" i="2"/>
  <c r="O3245" i="2"/>
  <c r="M2843" i="2"/>
  <c r="N2843" i="2"/>
  <c r="O2843" i="2"/>
  <c r="M2844" i="2"/>
  <c r="N2844" i="2"/>
  <c r="O2844" i="2"/>
  <c r="M2845" i="2"/>
  <c r="N2845" i="2"/>
  <c r="O2845" i="2"/>
  <c r="M2846" i="2"/>
  <c r="N2846" i="2"/>
  <c r="O2846" i="2"/>
  <c r="M2847" i="2"/>
  <c r="N2847" i="2"/>
  <c r="O2847" i="2"/>
  <c r="M2848" i="2"/>
  <c r="N2848" i="2"/>
  <c r="O2848" i="2"/>
  <c r="M2849" i="2"/>
  <c r="N2849" i="2"/>
  <c r="O2849" i="2"/>
  <c r="M505" i="2"/>
  <c r="N505" i="2"/>
  <c r="O505" i="2"/>
  <c r="M2850" i="2"/>
  <c r="N2850" i="2"/>
  <c r="O2850" i="2"/>
  <c r="M3246" i="2"/>
  <c r="N3246" i="2"/>
  <c r="O3246" i="2"/>
  <c r="M2851" i="2"/>
  <c r="N2851" i="2"/>
  <c r="O2851" i="2"/>
  <c r="M2852" i="2"/>
  <c r="N2852" i="2"/>
  <c r="O2852" i="2"/>
  <c r="M2853" i="2"/>
  <c r="N2853" i="2"/>
  <c r="O2853" i="2"/>
  <c r="M3247" i="2"/>
  <c r="N3247" i="2"/>
  <c r="O3247" i="2"/>
  <c r="M2879" i="2"/>
  <c r="N2879" i="2"/>
  <c r="O2879" i="2"/>
  <c r="M2854" i="2"/>
  <c r="N2854" i="2"/>
  <c r="O2854" i="2"/>
  <c r="M2976" i="2"/>
  <c r="N2976" i="2"/>
  <c r="O2976" i="2"/>
  <c r="M3248" i="2"/>
  <c r="N3248" i="2"/>
  <c r="O3248" i="2"/>
  <c r="M2855" i="2"/>
  <c r="N2855" i="2"/>
  <c r="O2855" i="2"/>
  <c r="M2856" i="2"/>
  <c r="N2856" i="2"/>
  <c r="O2856" i="2"/>
  <c r="M2857" i="2"/>
  <c r="N2857" i="2"/>
  <c r="O2857" i="2"/>
  <c r="M2858" i="2"/>
  <c r="N2858" i="2"/>
  <c r="O2858" i="2"/>
  <c r="M2859" i="2"/>
  <c r="N2859" i="2"/>
  <c r="O2859" i="2"/>
  <c r="M2860" i="2"/>
  <c r="N2860" i="2"/>
  <c r="O2860" i="2"/>
  <c r="M2861" i="2"/>
  <c r="N2861" i="2"/>
  <c r="O2861" i="2"/>
  <c r="M2862" i="2"/>
  <c r="N2862" i="2"/>
  <c r="O2862" i="2"/>
  <c r="M2977" i="2"/>
  <c r="N2977" i="2"/>
  <c r="O2977" i="2"/>
  <c r="M2863" i="2"/>
  <c r="N2863" i="2"/>
  <c r="O2863" i="2"/>
  <c r="M2978" i="2"/>
  <c r="N2978" i="2"/>
  <c r="O2978" i="2"/>
  <c r="M2864" i="2"/>
  <c r="N2864" i="2"/>
  <c r="O2864" i="2"/>
  <c r="M2865" i="2"/>
  <c r="N2865" i="2"/>
  <c r="O2865" i="2"/>
  <c r="M2866" i="2"/>
  <c r="N2866" i="2"/>
  <c r="O2866" i="2"/>
  <c r="M2867" i="2"/>
  <c r="N2867" i="2"/>
  <c r="O2867" i="2"/>
  <c r="M2868" i="2"/>
  <c r="N2868" i="2"/>
  <c r="O2868" i="2"/>
  <c r="M2869" i="2"/>
  <c r="N2869" i="2"/>
  <c r="O2869" i="2"/>
  <c r="M2870" i="2"/>
  <c r="N2870" i="2"/>
  <c r="O2870" i="2"/>
  <c r="M2979" i="2"/>
  <c r="N2979" i="2"/>
  <c r="O2979" i="2"/>
  <c r="M3249" i="2"/>
  <c r="N3249" i="2"/>
  <c r="O3249" i="2"/>
  <c r="M2871" i="2"/>
  <c r="N2871" i="2"/>
  <c r="O2871" i="2"/>
  <c r="M2980" i="2"/>
  <c r="N2980" i="2"/>
  <c r="O2980" i="2"/>
  <c r="M2872" i="2"/>
  <c r="N2872" i="2"/>
  <c r="O2872" i="2"/>
  <c r="M2981" i="2"/>
  <c r="N2981" i="2"/>
  <c r="O2981" i="2"/>
  <c r="M2873" i="2"/>
  <c r="N2873" i="2"/>
  <c r="O2873" i="2"/>
  <c r="M2874" i="2"/>
  <c r="N2874" i="2"/>
  <c r="O2874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704" i="2"/>
  <c r="N704" i="2"/>
  <c r="O704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679" i="2"/>
  <c r="N679" i="2"/>
  <c r="O679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932" i="2"/>
  <c r="N932" i="2"/>
  <c r="O93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933" i="2"/>
  <c r="N933" i="2"/>
  <c r="O933" i="2"/>
  <c r="M827" i="2"/>
  <c r="N827" i="2"/>
  <c r="O827" i="2"/>
  <c r="M828" i="2"/>
  <c r="N828" i="2"/>
  <c r="O828" i="2"/>
  <c r="M934" i="2"/>
  <c r="N934" i="2"/>
  <c r="O934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1015" i="2"/>
  <c r="N1015" i="2"/>
  <c r="O1015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1016" i="2"/>
  <c r="N1016" i="2"/>
  <c r="O1016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1017" i="2"/>
  <c r="N1017" i="2"/>
  <c r="O1017" i="2"/>
  <c r="M1018" i="2"/>
  <c r="N1018" i="2"/>
  <c r="O1018" i="2"/>
  <c r="M856" i="2"/>
  <c r="N856" i="2"/>
  <c r="O856" i="2"/>
  <c r="M857" i="2"/>
  <c r="N857" i="2"/>
  <c r="O857" i="2"/>
  <c r="M858" i="2"/>
  <c r="N858" i="2"/>
  <c r="O858" i="2"/>
  <c r="M859" i="2"/>
  <c r="N859" i="2"/>
  <c r="O859" i="2"/>
  <c r="M860" i="2"/>
  <c r="N860" i="2"/>
  <c r="O860" i="2"/>
  <c r="M861" i="2"/>
  <c r="N861" i="2"/>
  <c r="O861" i="2"/>
  <c r="M836" i="2"/>
  <c r="N836" i="2"/>
  <c r="O836" i="2"/>
  <c r="M837" i="2"/>
  <c r="N837" i="2"/>
  <c r="O837" i="2"/>
  <c r="M838" i="2"/>
  <c r="N838" i="2"/>
  <c r="O838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86" i="2"/>
  <c r="N886" i="2"/>
  <c r="O886" i="2"/>
  <c r="M812" i="2"/>
  <c r="N812" i="2"/>
  <c r="O812" i="2"/>
  <c r="M813" i="2"/>
  <c r="N813" i="2"/>
  <c r="O813" i="2"/>
  <c r="M887" i="2"/>
  <c r="N887" i="2"/>
  <c r="O887" i="2"/>
  <c r="M814" i="2"/>
  <c r="N814" i="2"/>
  <c r="O814" i="2"/>
  <c r="M815" i="2"/>
  <c r="N815" i="2"/>
  <c r="O815" i="2"/>
  <c r="M869" i="2"/>
  <c r="N869" i="2"/>
  <c r="O869" i="2"/>
  <c r="M870" i="2"/>
  <c r="N870" i="2"/>
  <c r="O870" i="2"/>
  <c r="M871" i="2"/>
  <c r="N871" i="2"/>
  <c r="O871" i="2"/>
  <c r="M872" i="2"/>
  <c r="N872" i="2"/>
  <c r="O872" i="2"/>
  <c r="M862" i="2"/>
  <c r="N862" i="2"/>
  <c r="O862" i="2"/>
  <c r="M873" i="2"/>
  <c r="N873" i="2"/>
  <c r="O873" i="2"/>
  <c r="M874" i="2"/>
  <c r="N874" i="2"/>
  <c r="O874" i="2"/>
  <c r="M875" i="2"/>
  <c r="N875" i="2"/>
  <c r="O875" i="2"/>
  <c r="M876" i="2"/>
  <c r="N876" i="2"/>
  <c r="O876" i="2"/>
  <c r="M1216" i="2"/>
  <c r="N1216" i="2"/>
  <c r="O1216" i="2"/>
  <c r="M1217" i="2"/>
  <c r="N1217" i="2"/>
  <c r="O1217" i="2"/>
  <c r="M1218" i="2"/>
  <c r="N1218" i="2"/>
  <c r="O1218" i="2"/>
  <c r="M1219" i="2"/>
  <c r="N1219" i="2"/>
  <c r="O1219" i="2"/>
  <c r="M1302" i="2"/>
  <c r="N1302" i="2"/>
  <c r="O1302" i="2"/>
  <c r="M1220" i="2"/>
  <c r="N1220" i="2"/>
  <c r="O1220" i="2"/>
  <c r="M1595" i="2"/>
  <c r="N1595" i="2"/>
  <c r="O1595" i="2"/>
  <c r="M1221" i="2"/>
  <c r="N1221" i="2"/>
  <c r="O1221" i="2"/>
  <c r="M1222" i="2"/>
  <c r="N1222" i="2"/>
  <c r="O1222" i="2"/>
  <c r="M1223" i="2"/>
  <c r="N1223" i="2"/>
  <c r="O1223" i="2"/>
  <c r="M1224" i="2"/>
  <c r="N1224" i="2"/>
  <c r="O1224" i="2"/>
  <c r="M1596" i="2"/>
  <c r="N1596" i="2"/>
  <c r="O1596" i="2"/>
  <c r="M1303" i="2"/>
  <c r="N1303" i="2"/>
  <c r="O1303" i="2"/>
  <c r="M1304" i="2"/>
  <c r="N1304" i="2"/>
  <c r="O1304" i="2"/>
  <c r="M1225" i="2"/>
  <c r="N1225" i="2"/>
  <c r="O1225" i="2"/>
  <c r="M1226" i="2"/>
  <c r="N1226" i="2"/>
  <c r="O1226" i="2"/>
  <c r="M1227" i="2"/>
  <c r="N1227" i="2"/>
  <c r="O1227" i="2"/>
  <c r="M1305" i="2"/>
  <c r="N1305" i="2"/>
  <c r="O1305" i="2"/>
  <c r="M1228" i="2"/>
  <c r="N1228" i="2"/>
  <c r="O1228" i="2"/>
  <c r="M1229" i="2"/>
  <c r="N1229" i="2"/>
  <c r="O1229" i="2"/>
  <c r="M1597" i="2"/>
  <c r="N1597" i="2"/>
  <c r="O1597" i="2"/>
  <c r="M1306" i="2"/>
  <c r="N1306" i="2"/>
  <c r="O1306" i="2"/>
  <c r="M1230" i="2"/>
  <c r="N1230" i="2"/>
  <c r="O1230" i="2"/>
  <c r="M1231" i="2"/>
  <c r="N1231" i="2"/>
  <c r="O1231" i="2"/>
  <c r="M1232" i="2"/>
  <c r="N1232" i="2"/>
  <c r="O1232" i="2"/>
  <c r="M1307" i="2"/>
  <c r="N1307" i="2"/>
  <c r="O1307" i="2"/>
  <c r="M1598" i="2"/>
  <c r="N1598" i="2"/>
  <c r="O1598" i="2"/>
  <c r="M1233" i="2"/>
  <c r="N1233" i="2"/>
  <c r="O1233" i="2"/>
  <c r="M1234" i="2"/>
  <c r="N1234" i="2"/>
  <c r="O1234" i="2"/>
  <c r="M1235" i="2"/>
  <c r="N1235" i="2"/>
  <c r="O1235" i="2"/>
  <c r="M1599" i="2"/>
  <c r="N1599" i="2"/>
  <c r="O1599" i="2"/>
  <c r="M1236" i="2"/>
  <c r="N1236" i="2"/>
  <c r="O1236" i="2"/>
  <c r="M863" i="2"/>
  <c r="N863" i="2"/>
  <c r="O863" i="2"/>
  <c r="M1308" i="2"/>
  <c r="N1308" i="2"/>
  <c r="O1308" i="2"/>
  <c r="M1198" i="2"/>
  <c r="N1198" i="2"/>
  <c r="O1198" i="2"/>
  <c r="M1199" i="2"/>
  <c r="N1199" i="2"/>
  <c r="O1199" i="2"/>
  <c r="M1200" i="2"/>
  <c r="N1200" i="2"/>
  <c r="O1200" i="2"/>
  <c r="M1201" i="2"/>
  <c r="N1201" i="2"/>
  <c r="O1201" i="2"/>
  <c r="M1202" i="2"/>
  <c r="N1202" i="2"/>
  <c r="O1202" i="2"/>
  <c r="M1203" i="2"/>
  <c r="N1203" i="2"/>
  <c r="O1203" i="2"/>
  <c r="M1261" i="2"/>
  <c r="N1261" i="2"/>
  <c r="O1261" i="2"/>
  <c r="M1204" i="2"/>
  <c r="N1204" i="2"/>
  <c r="O1204" i="2"/>
  <c r="M1205" i="2"/>
  <c r="N1205" i="2"/>
  <c r="O1205" i="2"/>
  <c r="M1262" i="2"/>
  <c r="N1262" i="2"/>
  <c r="O1262" i="2"/>
  <c r="M1206" i="2"/>
  <c r="N1206" i="2"/>
  <c r="O1206" i="2"/>
  <c r="M680" i="2"/>
  <c r="N680" i="2"/>
  <c r="O680" i="2"/>
  <c r="M1207" i="2"/>
  <c r="N1207" i="2"/>
  <c r="O1207" i="2"/>
  <c r="M1208" i="2"/>
  <c r="N1208" i="2"/>
  <c r="O1208" i="2"/>
  <c r="M1209" i="2"/>
  <c r="N1209" i="2"/>
  <c r="O1209" i="2"/>
  <c r="M1210" i="2"/>
  <c r="N1210" i="2"/>
  <c r="O1210" i="2"/>
  <c r="M1211" i="2"/>
  <c r="N1211" i="2"/>
  <c r="O1211" i="2"/>
  <c r="M1212" i="2"/>
  <c r="N1212" i="2"/>
  <c r="O1212" i="2"/>
  <c r="M1237" i="2"/>
  <c r="N1237" i="2"/>
  <c r="O1237" i="2"/>
  <c r="M705" i="2"/>
  <c r="N705" i="2"/>
  <c r="O705" i="2"/>
  <c r="M1238" i="2"/>
  <c r="N1238" i="2"/>
  <c r="O1238" i="2"/>
  <c r="M1239" i="2"/>
  <c r="N1239" i="2"/>
  <c r="O1239" i="2"/>
  <c r="M1240" i="2"/>
  <c r="N1240" i="2"/>
  <c r="O1240" i="2"/>
  <c r="M1362" i="2"/>
  <c r="N1362" i="2"/>
  <c r="O1362" i="2"/>
  <c r="M1363" i="2"/>
  <c r="N1363" i="2"/>
  <c r="O1363" i="2"/>
  <c r="M1872" i="2"/>
  <c r="N1872" i="2"/>
  <c r="O1872" i="2"/>
  <c r="M1245" i="2"/>
  <c r="N1245" i="2"/>
  <c r="O1245" i="2"/>
  <c r="M1246" i="2"/>
  <c r="N1246" i="2"/>
  <c r="O1246" i="2"/>
  <c r="M1873" i="2"/>
  <c r="N1873" i="2"/>
  <c r="O1873" i="2"/>
  <c r="M1874" i="2"/>
  <c r="N1874" i="2"/>
  <c r="O1874" i="2"/>
  <c r="M1247" i="2"/>
  <c r="N1247" i="2"/>
  <c r="O1247" i="2"/>
  <c r="M1248" i="2"/>
  <c r="N1248" i="2"/>
  <c r="O1248" i="2"/>
  <c r="M1249" i="2"/>
  <c r="N1249" i="2"/>
  <c r="O1249" i="2"/>
  <c r="M877" i="2"/>
  <c r="N877" i="2"/>
  <c r="O877" i="2"/>
  <c r="M1364" i="2"/>
  <c r="N1364" i="2"/>
  <c r="O1364" i="2"/>
  <c r="M878" i="2"/>
  <c r="N878" i="2"/>
  <c r="O878" i="2"/>
  <c r="M1250" i="2"/>
  <c r="N1250" i="2"/>
  <c r="O1250" i="2"/>
  <c r="M1251" i="2"/>
  <c r="N1251" i="2"/>
  <c r="O1251" i="2"/>
  <c r="M1252" i="2"/>
  <c r="N1252" i="2"/>
  <c r="O1252" i="2"/>
  <c r="M1253" i="2"/>
  <c r="N1253" i="2"/>
  <c r="O1253" i="2"/>
  <c r="M1365" i="2"/>
  <c r="N1365" i="2"/>
  <c r="O1365" i="2"/>
  <c r="M1366" i="2"/>
  <c r="N1366" i="2"/>
  <c r="O1366" i="2"/>
  <c r="M1254" i="2"/>
  <c r="N1254" i="2"/>
  <c r="O1254" i="2"/>
  <c r="M1875" i="2"/>
  <c r="N1875" i="2"/>
  <c r="O1875" i="2"/>
  <c r="M1255" i="2"/>
  <c r="N1255" i="2"/>
  <c r="O1255" i="2"/>
  <c r="M1256" i="2"/>
  <c r="N1256" i="2"/>
  <c r="O1256" i="2"/>
  <c r="M879" i="2"/>
  <c r="N879" i="2"/>
  <c r="O879" i="2"/>
  <c r="M1257" i="2"/>
  <c r="N1257" i="2"/>
  <c r="O1257" i="2"/>
  <c r="M880" i="2"/>
  <c r="N880" i="2"/>
  <c r="O880" i="2"/>
  <c r="M1258" i="2"/>
  <c r="N1258" i="2"/>
  <c r="O1258" i="2"/>
  <c r="M1876" i="2"/>
  <c r="N1876" i="2"/>
  <c r="O1876" i="2"/>
  <c r="M2189" i="2"/>
  <c r="N2189" i="2"/>
  <c r="O2189" i="2"/>
  <c r="M2190" i="2"/>
  <c r="N2190" i="2"/>
  <c r="O2190" i="2"/>
  <c r="M2191" i="2"/>
  <c r="N2191" i="2"/>
  <c r="O2191" i="2"/>
  <c r="M2192" i="2"/>
  <c r="N2192" i="2"/>
  <c r="O2192" i="2"/>
  <c r="M2193" i="2"/>
  <c r="N2193" i="2"/>
  <c r="O2193" i="2"/>
  <c r="M2194" i="2"/>
  <c r="N2194" i="2"/>
  <c r="O2194" i="2"/>
  <c r="M2195" i="2"/>
  <c r="N2195" i="2"/>
  <c r="O2195" i="2"/>
  <c r="M2196" i="2"/>
  <c r="N2196" i="2"/>
  <c r="O2196" i="2"/>
  <c r="M2197" i="2"/>
  <c r="N2197" i="2"/>
  <c r="O2197" i="2"/>
  <c r="M2198" i="2"/>
  <c r="N2198" i="2"/>
  <c r="O2198" i="2"/>
  <c r="M2199" i="2"/>
  <c r="N2199" i="2"/>
  <c r="O2199" i="2"/>
  <c r="M2200" i="2"/>
  <c r="N2200" i="2"/>
  <c r="O2200" i="2"/>
  <c r="M2201" i="2"/>
  <c r="N2201" i="2"/>
  <c r="O2201" i="2"/>
  <c r="M2202" i="2"/>
  <c r="N2202" i="2"/>
  <c r="O2202" i="2"/>
  <c r="M2203" i="2"/>
  <c r="N2203" i="2"/>
  <c r="O2203" i="2"/>
  <c r="M2204" i="2"/>
  <c r="N2204" i="2"/>
  <c r="O2204" i="2"/>
  <c r="M2205" i="2"/>
  <c r="N2205" i="2"/>
  <c r="O2205" i="2"/>
  <c r="M1241" i="2"/>
  <c r="N1241" i="2"/>
  <c r="O1241" i="2"/>
  <c r="M2258" i="2"/>
  <c r="N2258" i="2"/>
  <c r="O2258" i="2"/>
  <c r="M2206" i="2"/>
  <c r="N2206" i="2"/>
  <c r="O2206" i="2"/>
  <c r="M2207" i="2"/>
  <c r="N2207" i="2"/>
  <c r="O2207" i="2"/>
  <c r="M2385" i="2"/>
  <c r="N2385" i="2"/>
  <c r="O2385" i="2"/>
  <c r="M2208" i="2"/>
  <c r="N2208" i="2"/>
  <c r="O2208" i="2"/>
  <c r="M2259" i="2"/>
  <c r="N2259" i="2"/>
  <c r="O2259" i="2"/>
  <c r="M2386" i="2"/>
  <c r="N2386" i="2"/>
  <c r="O2386" i="2"/>
  <c r="M2209" i="2"/>
  <c r="N2209" i="2"/>
  <c r="O2209" i="2"/>
  <c r="M1242" i="2"/>
  <c r="N1242" i="2"/>
  <c r="O1242" i="2"/>
  <c r="M2260" i="2"/>
  <c r="N2260" i="2"/>
  <c r="O2260" i="2"/>
  <c r="M1243" i="2"/>
  <c r="N1243" i="2"/>
  <c r="O1243" i="2"/>
  <c r="M2261" i="2"/>
  <c r="N2261" i="2"/>
  <c r="O2261" i="2"/>
  <c r="M2210" i="2"/>
  <c r="N2210" i="2"/>
  <c r="O2210" i="2"/>
  <c r="M2211" i="2"/>
  <c r="N2211" i="2"/>
  <c r="O2211" i="2"/>
  <c r="M2212" i="2"/>
  <c r="N2212" i="2"/>
  <c r="O2212" i="2"/>
  <c r="M2262" i="2"/>
  <c r="N2262" i="2"/>
  <c r="O2262" i="2"/>
  <c r="M2263" i="2"/>
  <c r="N2263" i="2"/>
  <c r="O2263" i="2"/>
  <c r="M2264" i="2"/>
  <c r="N2264" i="2"/>
  <c r="O2264" i="2"/>
  <c r="M2265" i="2"/>
  <c r="N2265" i="2"/>
  <c r="O2265" i="2"/>
  <c r="M2213" i="2"/>
  <c r="N2213" i="2"/>
  <c r="O2213" i="2"/>
  <c r="M2214" i="2"/>
  <c r="N2214" i="2"/>
  <c r="O2214" i="2"/>
  <c r="M706" i="2"/>
  <c r="N706" i="2"/>
  <c r="O706" i="2"/>
  <c r="M2215" i="2"/>
  <c r="N2215" i="2"/>
  <c r="O2215" i="2"/>
  <c r="M2216" i="2"/>
  <c r="N2216" i="2"/>
  <c r="O2216" i="2"/>
  <c r="M2217" i="2"/>
  <c r="N2217" i="2"/>
  <c r="O2217" i="2"/>
  <c r="M2218" i="2"/>
  <c r="N2218" i="2"/>
  <c r="O2218" i="2"/>
  <c r="M2266" i="2"/>
  <c r="N2266" i="2"/>
  <c r="O2266" i="2"/>
  <c r="M2219" i="2"/>
  <c r="N2219" i="2"/>
  <c r="O2219" i="2"/>
  <c r="M2220" i="2"/>
  <c r="N2220" i="2"/>
  <c r="O2220" i="2"/>
  <c r="M2221" i="2"/>
  <c r="N2221" i="2"/>
  <c r="O2221" i="2"/>
  <c r="M2222" i="2"/>
  <c r="N2222" i="2"/>
  <c r="O2222" i="2"/>
  <c r="M2223" i="2"/>
  <c r="N2223" i="2"/>
  <c r="O2223" i="2"/>
  <c r="M2224" i="2"/>
  <c r="N2224" i="2"/>
  <c r="O2224" i="2"/>
  <c r="M2225" i="2"/>
  <c r="N2225" i="2"/>
  <c r="O2225" i="2"/>
  <c r="M2387" i="2"/>
  <c r="N2387" i="2"/>
  <c r="O2387" i="2"/>
  <c r="M707" i="2"/>
  <c r="N707" i="2"/>
  <c r="O707" i="2"/>
  <c r="M864" i="2"/>
  <c r="N864" i="2"/>
  <c r="O864" i="2"/>
  <c r="M2226" i="2"/>
  <c r="N2226" i="2"/>
  <c r="O2226" i="2"/>
  <c r="M2227" i="2"/>
  <c r="N2227" i="2"/>
  <c r="O2227" i="2"/>
  <c r="M2228" i="2"/>
  <c r="N2228" i="2"/>
  <c r="O2228" i="2"/>
  <c r="M2267" i="2"/>
  <c r="N2267" i="2"/>
  <c r="O2267" i="2"/>
  <c r="M2229" i="2"/>
  <c r="N2229" i="2"/>
  <c r="O2229" i="2"/>
  <c r="M2388" i="2"/>
  <c r="N2388" i="2"/>
  <c r="O2388" i="2"/>
  <c r="M2230" i="2"/>
  <c r="N2230" i="2"/>
  <c r="O2230" i="2"/>
  <c r="M2235" i="2"/>
  <c r="N2235" i="2"/>
  <c r="O2235" i="2"/>
  <c r="M2236" i="2"/>
  <c r="N2236" i="2"/>
  <c r="O2236" i="2"/>
  <c r="M2237" i="2"/>
  <c r="N2237" i="2"/>
  <c r="O2237" i="2"/>
  <c r="M2238" i="2"/>
  <c r="N2238" i="2"/>
  <c r="O2238" i="2"/>
  <c r="M2239" i="2"/>
  <c r="N2239" i="2"/>
  <c r="O2239" i="2"/>
  <c r="M2240" i="2"/>
  <c r="N2240" i="2"/>
  <c r="O2240" i="2"/>
  <c r="M2241" i="2"/>
  <c r="N2241" i="2"/>
  <c r="O2241" i="2"/>
  <c r="M1259" i="2"/>
  <c r="N1259" i="2"/>
  <c r="O1259" i="2"/>
  <c r="M2242" i="2"/>
  <c r="N2242" i="2"/>
  <c r="O2242" i="2"/>
  <c r="M2243" i="2"/>
  <c r="N2243" i="2"/>
  <c r="O2243" i="2"/>
  <c r="M2244" i="2"/>
  <c r="N2244" i="2"/>
  <c r="O2244" i="2"/>
  <c r="M2336" i="2"/>
  <c r="N2336" i="2"/>
  <c r="O2336" i="2"/>
  <c r="M2337" i="2"/>
  <c r="N2337" i="2"/>
  <c r="O2337" i="2"/>
  <c r="M2245" i="2"/>
  <c r="N2245" i="2"/>
  <c r="O2245" i="2"/>
  <c r="M2338" i="2"/>
  <c r="N2338" i="2"/>
  <c r="O2338" i="2"/>
  <c r="M2246" i="2"/>
  <c r="N2246" i="2"/>
  <c r="O2246" i="2"/>
  <c r="M2247" i="2"/>
  <c r="N2247" i="2"/>
  <c r="O2247" i="2"/>
  <c r="M2248" i="2"/>
  <c r="N2248" i="2"/>
  <c r="O2248" i="2"/>
  <c r="M718" i="2"/>
  <c r="N718" i="2"/>
  <c r="O718" i="2"/>
  <c r="M2249" i="2"/>
  <c r="N2249" i="2"/>
  <c r="O2249" i="2"/>
  <c r="M2576" i="2"/>
  <c r="N2576" i="2"/>
  <c r="O2576" i="2"/>
  <c r="M2250" i="2"/>
  <c r="N2250" i="2"/>
  <c r="O2250" i="2"/>
  <c r="M2339" i="2"/>
  <c r="N2339" i="2"/>
  <c r="O2339" i="2"/>
  <c r="M2251" i="2"/>
  <c r="N2251" i="2"/>
  <c r="O2251" i="2"/>
  <c r="M2252" i="2"/>
  <c r="N2252" i="2"/>
  <c r="O2252" i="2"/>
  <c r="M881" i="2"/>
  <c r="N881" i="2"/>
  <c r="O881" i="2"/>
  <c r="M2880" i="2"/>
  <c r="N2880" i="2"/>
  <c r="O2880" i="2"/>
  <c r="M2881" i="2"/>
  <c r="N2881" i="2"/>
  <c r="O2881" i="2"/>
  <c r="M2882" i="2"/>
  <c r="N2882" i="2"/>
  <c r="O2882" i="2"/>
  <c r="M2883" i="2"/>
  <c r="N2883" i="2"/>
  <c r="O2883" i="2"/>
  <c r="M2884" i="2"/>
  <c r="N2884" i="2"/>
  <c r="O2884" i="2"/>
  <c r="M2885" i="2"/>
  <c r="N2885" i="2"/>
  <c r="O2885" i="2"/>
  <c r="M2886" i="2"/>
  <c r="N2886" i="2"/>
  <c r="O2886" i="2"/>
  <c r="M2253" i="2"/>
  <c r="N2253" i="2"/>
  <c r="O2253" i="2"/>
  <c r="M2887" i="2"/>
  <c r="N2887" i="2"/>
  <c r="O2887" i="2"/>
  <c r="M2888" i="2"/>
  <c r="N2888" i="2"/>
  <c r="O2888" i="2"/>
  <c r="M2889" i="2"/>
  <c r="N2889" i="2"/>
  <c r="O2889" i="2"/>
  <c r="M2982" i="2"/>
  <c r="N2982" i="2"/>
  <c r="O2982" i="2"/>
  <c r="M2890" i="2"/>
  <c r="N2890" i="2"/>
  <c r="O2890" i="2"/>
  <c r="M2891" i="2"/>
  <c r="N2891" i="2"/>
  <c r="O2891" i="2"/>
  <c r="M2892" i="2"/>
  <c r="N2892" i="2"/>
  <c r="O2892" i="2"/>
  <c r="M2893" i="2"/>
  <c r="N2893" i="2"/>
  <c r="O2893" i="2"/>
  <c r="M2894" i="2"/>
  <c r="N2894" i="2"/>
  <c r="O2894" i="2"/>
  <c r="M2895" i="2"/>
  <c r="N2895" i="2"/>
  <c r="O2895" i="2"/>
  <c r="M2896" i="2"/>
  <c r="N2896" i="2"/>
  <c r="O2896" i="2"/>
  <c r="M3250" i="2"/>
  <c r="N3250" i="2"/>
  <c r="O3250" i="2"/>
  <c r="M2897" i="2"/>
  <c r="N2897" i="2"/>
  <c r="O2897" i="2"/>
  <c r="M2898" i="2"/>
  <c r="N2898" i="2"/>
  <c r="O2898" i="2"/>
  <c r="M2983" i="2"/>
  <c r="N2983" i="2"/>
  <c r="O2983" i="2"/>
  <c r="M3251" i="2"/>
  <c r="N3251" i="2"/>
  <c r="O3251" i="2"/>
  <c r="M2899" i="2"/>
  <c r="N2899" i="2"/>
  <c r="O2899" i="2"/>
  <c r="M2900" i="2"/>
  <c r="N2900" i="2"/>
  <c r="O2900" i="2"/>
  <c r="M1367" i="2"/>
  <c r="N1367" i="2"/>
  <c r="O1367" i="2"/>
  <c r="M2901" i="2"/>
  <c r="N2901" i="2"/>
  <c r="O2901" i="2"/>
  <c r="M2902" i="2"/>
  <c r="N2902" i="2"/>
  <c r="O2902" i="2"/>
  <c r="M2903" i="2"/>
  <c r="N2903" i="2"/>
  <c r="O2903" i="2"/>
  <c r="M2904" i="2"/>
  <c r="N2904" i="2"/>
  <c r="O2904" i="2"/>
  <c r="M2905" i="2"/>
  <c r="N2905" i="2"/>
  <c r="O2905" i="2"/>
  <c r="M2984" i="2"/>
  <c r="N2984" i="2"/>
  <c r="O2984" i="2"/>
  <c r="M2906" i="2"/>
  <c r="N2906" i="2"/>
  <c r="O2906" i="2"/>
  <c r="M2985" i="2"/>
  <c r="N2985" i="2"/>
  <c r="O2985" i="2"/>
  <c r="M2907" i="2"/>
  <c r="N2907" i="2"/>
  <c r="O2907" i="2"/>
  <c r="M2908" i="2"/>
  <c r="N2908" i="2"/>
  <c r="O2908" i="2"/>
  <c r="M2909" i="2"/>
  <c r="N2909" i="2"/>
  <c r="O2909" i="2"/>
  <c r="M2910" i="2"/>
  <c r="N2910" i="2"/>
  <c r="O2910" i="2"/>
  <c r="M3252" i="2"/>
  <c r="N3252" i="2"/>
  <c r="O3252" i="2"/>
  <c r="M2911" i="2"/>
  <c r="N2911" i="2"/>
  <c r="O2911" i="2"/>
  <c r="M2912" i="2"/>
  <c r="N2912" i="2"/>
  <c r="O2912" i="2"/>
  <c r="M2913" i="2"/>
  <c r="N2913" i="2"/>
  <c r="O2913" i="2"/>
  <c r="M2914" i="2"/>
  <c r="N2914" i="2"/>
  <c r="O2914" i="2"/>
  <c r="M2915" i="2"/>
  <c r="N2915" i="2"/>
  <c r="O2915" i="2"/>
  <c r="M2916" i="2"/>
  <c r="N2916" i="2"/>
  <c r="O2916" i="2"/>
  <c r="M2917" i="2"/>
  <c r="N2917" i="2"/>
  <c r="O2917" i="2"/>
  <c r="M2918" i="2"/>
  <c r="N2918" i="2"/>
  <c r="O2918" i="2"/>
  <c r="M2919" i="2"/>
  <c r="N2919" i="2"/>
  <c r="O2919" i="2"/>
  <c r="M2920" i="2"/>
  <c r="N2920" i="2"/>
  <c r="O2920" i="2"/>
  <c r="M2921" i="2"/>
  <c r="N2921" i="2"/>
  <c r="O2921" i="2"/>
  <c r="M2922" i="2"/>
  <c r="N2922" i="2"/>
  <c r="O2922" i="2"/>
  <c r="M2923" i="2"/>
  <c r="N2923" i="2"/>
  <c r="O2923" i="2"/>
  <c r="M882" i="2"/>
  <c r="N882" i="2"/>
  <c r="O882" i="2"/>
  <c r="M3253" i="2"/>
  <c r="N3253" i="2"/>
  <c r="O3253" i="2"/>
  <c r="M2986" i="2"/>
  <c r="N2986" i="2"/>
  <c r="O2986" i="2"/>
  <c r="M2924" i="2"/>
  <c r="N2924" i="2"/>
  <c r="O2924" i="2"/>
  <c r="M2925" i="2"/>
  <c r="N2925" i="2"/>
  <c r="O2925" i="2"/>
  <c r="M2926" i="2"/>
  <c r="N2926" i="2"/>
  <c r="O2926" i="2"/>
  <c r="M2927" i="2"/>
  <c r="N2927" i="2"/>
  <c r="O2927" i="2"/>
  <c r="M2928" i="2"/>
  <c r="N2928" i="2"/>
  <c r="O2928" i="2"/>
  <c r="M2929" i="2"/>
  <c r="N2929" i="2"/>
  <c r="O2929" i="2"/>
  <c r="M2930" i="2"/>
  <c r="N2930" i="2"/>
  <c r="O2930" i="2"/>
  <c r="M2931" i="2"/>
  <c r="N2931" i="2"/>
  <c r="O2931" i="2"/>
  <c r="M2932" i="2"/>
  <c r="N2932" i="2"/>
  <c r="O2932" i="2"/>
  <c r="M2933" i="2"/>
  <c r="N2933" i="2"/>
  <c r="O2933" i="2"/>
  <c r="M2934" i="2"/>
  <c r="N2934" i="2"/>
  <c r="O2934" i="2"/>
  <c r="M2935" i="2"/>
  <c r="N2935" i="2"/>
  <c r="O2935" i="2"/>
  <c r="M2987" i="2"/>
  <c r="N2987" i="2"/>
  <c r="O2987" i="2"/>
  <c r="M3254" i="2"/>
  <c r="N3254" i="2"/>
  <c r="O3254" i="2"/>
  <c r="M719" i="2"/>
  <c r="N719" i="2"/>
  <c r="O719" i="2"/>
  <c r="M2936" i="2"/>
  <c r="N2936" i="2"/>
  <c r="O2936" i="2"/>
  <c r="M3255" i="2"/>
  <c r="N3255" i="2"/>
  <c r="O3255" i="2"/>
  <c r="M2988" i="2"/>
  <c r="N2988" i="2"/>
  <c r="O2988" i="2"/>
  <c r="M2937" i="2"/>
  <c r="N2937" i="2"/>
  <c r="O2937" i="2"/>
  <c r="M2938" i="2"/>
  <c r="N2938" i="2"/>
  <c r="O2938" i="2"/>
  <c r="M2939" i="2"/>
  <c r="N2939" i="2"/>
  <c r="O2939" i="2"/>
  <c r="M3256" i="2"/>
  <c r="N3256" i="2"/>
  <c r="O3256" i="2"/>
  <c r="M2940" i="2"/>
  <c r="N2940" i="2"/>
  <c r="O2940" i="2"/>
  <c r="M720" i="2"/>
  <c r="N720" i="2"/>
  <c r="O720" i="2"/>
  <c r="M2941" i="2"/>
  <c r="N2941" i="2"/>
  <c r="O2941" i="2"/>
  <c r="M2942" i="2"/>
  <c r="N2942" i="2"/>
  <c r="O2942" i="2"/>
  <c r="M2943" i="2"/>
  <c r="N2943" i="2"/>
  <c r="O2943" i="2"/>
  <c r="M2944" i="2"/>
  <c r="N2944" i="2"/>
  <c r="O2944" i="2"/>
  <c r="M2945" i="2"/>
  <c r="N2945" i="2"/>
  <c r="O2945" i="2"/>
  <c r="M2946" i="2"/>
  <c r="N2946" i="2"/>
  <c r="O2946" i="2"/>
  <c r="M2947" i="2"/>
  <c r="N2947" i="2"/>
  <c r="O2947" i="2"/>
  <c r="M2948" i="2"/>
  <c r="N2948" i="2"/>
  <c r="O2948" i="2"/>
  <c r="M2949" i="2"/>
  <c r="N2949" i="2"/>
  <c r="O2949" i="2"/>
  <c r="M2950" i="2"/>
  <c r="N2950" i="2"/>
  <c r="O2950" i="2"/>
  <c r="M2951" i="2"/>
  <c r="N2951" i="2"/>
  <c r="O2951" i="2"/>
  <c r="M883" i="2"/>
  <c r="N883" i="2"/>
  <c r="O883" i="2"/>
  <c r="M2952" i="2"/>
  <c r="N2952" i="2"/>
  <c r="O2952" i="2"/>
  <c r="M2989" i="2"/>
  <c r="N2989" i="2"/>
  <c r="O2989" i="2"/>
  <c r="M2953" i="2"/>
  <c r="N2953" i="2"/>
  <c r="O2953" i="2"/>
  <c r="M2954" i="2"/>
  <c r="N2954" i="2"/>
  <c r="O2954" i="2"/>
  <c r="M3257" i="2"/>
  <c r="N3257" i="2"/>
  <c r="O3257" i="2"/>
  <c r="M2955" i="2"/>
  <c r="N2955" i="2"/>
  <c r="O2955" i="2"/>
  <c r="M2990" i="2"/>
  <c r="N2990" i="2"/>
  <c r="O2990" i="2"/>
  <c r="M884" i="2"/>
  <c r="N884" i="2"/>
  <c r="O884" i="2"/>
  <c r="M2956" i="2"/>
  <c r="N2956" i="2"/>
  <c r="O2956" i="2"/>
  <c r="M2957" i="2"/>
  <c r="N2957" i="2"/>
  <c r="O2957" i="2"/>
  <c r="M2958" i="2"/>
  <c r="N2958" i="2"/>
  <c r="O2958" i="2"/>
  <c r="M2959" i="2"/>
  <c r="N2959" i="2"/>
  <c r="O2959" i="2"/>
  <c r="M2960" i="2"/>
  <c r="N2960" i="2"/>
  <c r="O2960" i="2"/>
  <c r="M2961" i="2"/>
  <c r="N2961" i="2"/>
  <c r="O2961" i="2"/>
  <c r="M721" i="2"/>
  <c r="N721" i="2"/>
  <c r="O721" i="2"/>
  <c r="M2962" i="2"/>
  <c r="N2962" i="2"/>
  <c r="O2962" i="2"/>
  <c r="M2963" i="2"/>
  <c r="N2963" i="2"/>
  <c r="O2963" i="2"/>
  <c r="M2964" i="2"/>
  <c r="N2964" i="2"/>
  <c r="O2964" i="2"/>
  <c r="M2991" i="2"/>
  <c r="N2991" i="2"/>
  <c r="O2991" i="2"/>
  <c r="M2965" i="2"/>
  <c r="N2965" i="2"/>
  <c r="O2965" i="2"/>
  <c r="M2966" i="2"/>
  <c r="N2966" i="2"/>
  <c r="O2966" i="2"/>
  <c r="M2992" i="2"/>
  <c r="N2992" i="2"/>
  <c r="O2992" i="2"/>
  <c r="M2967" i="2"/>
  <c r="N2967" i="2"/>
  <c r="O2967" i="2"/>
  <c r="M2993" i="2"/>
  <c r="N2993" i="2"/>
  <c r="O2993" i="2"/>
  <c r="M3258" i="2"/>
  <c r="N3258" i="2"/>
  <c r="O3258" i="2"/>
  <c r="M2968" i="2"/>
  <c r="N2968" i="2"/>
  <c r="O2968" i="2"/>
  <c r="M2969" i="2"/>
  <c r="N2969" i="2"/>
  <c r="O2969" i="2"/>
  <c r="M2970" i="2"/>
  <c r="N2970" i="2"/>
  <c r="O2970" i="2"/>
  <c r="M2994" i="2"/>
  <c r="N2994" i="2"/>
  <c r="O2994" i="2"/>
  <c r="M935" i="2"/>
  <c r="N935" i="2"/>
  <c r="O935" i="2"/>
  <c r="M936" i="2"/>
  <c r="N936" i="2"/>
  <c r="O936" i="2"/>
  <c r="M937" i="2"/>
  <c r="N937" i="2"/>
  <c r="O937" i="2"/>
  <c r="M938" i="2"/>
  <c r="N938" i="2"/>
  <c r="O938" i="2"/>
  <c r="M939" i="2"/>
  <c r="N939" i="2"/>
  <c r="O939" i="2"/>
  <c r="M940" i="2"/>
  <c r="N940" i="2"/>
  <c r="O940" i="2"/>
  <c r="M941" i="2"/>
  <c r="N941" i="2"/>
  <c r="O941" i="2"/>
  <c r="M942" i="2"/>
  <c r="N942" i="2"/>
  <c r="O942" i="2"/>
  <c r="M943" i="2"/>
  <c r="N943" i="2"/>
  <c r="O943" i="2"/>
  <c r="M944" i="2"/>
  <c r="N944" i="2"/>
  <c r="O944" i="2"/>
  <c r="M945" i="2"/>
  <c r="N945" i="2"/>
  <c r="O945" i="2"/>
  <c r="M946" i="2"/>
  <c r="N946" i="2"/>
  <c r="O946" i="2"/>
  <c r="M947" i="2"/>
  <c r="N947" i="2"/>
  <c r="O947" i="2"/>
  <c r="M948" i="2"/>
  <c r="N948" i="2"/>
  <c r="O948" i="2"/>
  <c r="M949" i="2"/>
  <c r="N949" i="2"/>
  <c r="O949" i="2"/>
  <c r="M950" i="2"/>
  <c r="N950" i="2"/>
  <c r="O950" i="2"/>
  <c r="M951" i="2"/>
  <c r="N951" i="2"/>
  <c r="O951" i="2"/>
  <c r="M952" i="2"/>
  <c r="N952" i="2"/>
  <c r="O952" i="2"/>
  <c r="M953" i="2"/>
  <c r="N953" i="2"/>
  <c r="O953" i="2"/>
  <c r="M954" i="2"/>
  <c r="N954" i="2"/>
  <c r="O954" i="2"/>
  <c r="M955" i="2"/>
  <c r="N955" i="2"/>
  <c r="O955" i="2"/>
  <c r="M956" i="2"/>
  <c r="N956" i="2"/>
  <c r="O956" i="2"/>
  <c r="M957" i="2"/>
  <c r="N957" i="2"/>
  <c r="O957" i="2"/>
  <c r="M958" i="2"/>
  <c r="N958" i="2"/>
  <c r="O958" i="2"/>
  <c r="M959" i="2"/>
  <c r="N959" i="2"/>
  <c r="O959" i="2"/>
  <c r="M960" i="2"/>
  <c r="N960" i="2"/>
  <c r="O960" i="2"/>
  <c r="M961" i="2"/>
  <c r="N961" i="2"/>
  <c r="O961" i="2"/>
  <c r="M962" i="2"/>
  <c r="N962" i="2"/>
  <c r="O962" i="2"/>
  <c r="M963" i="2"/>
  <c r="N963" i="2"/>
  <c r="O963" i="2"/>
  <c r="M964" i="2"/>
  <c r="N964" i="2"/>
  <c r="O964" i="2"/>
  <c r="M965" i="2"/>
  <c r="N965" i="2"/>
  <c r="O965" i="2"/>
  <c r="M966" i="2"/>
  <c r="N966" i="2"/>
  <c r="O966" i="2"/>
  <c r="M967" i="2"/>
  <c r="N967" i="2"/>
  <c r="O967" i="2"/>
  <c r="M968" i="2"/>
  <c r="N968" i="2"/>
  <c r="O968" i="2"/>
  <c r="M969" i="2"/>
  <c r="N969" i="2"/>
  <c r="O969" i="2"/>
  <c r="M970" i="2"/>
  <c r="N970" i="2"/>
  <c r="O970" i="2"/>
  <c r="M971" i="2"/>
  <c r="N971" i="2"/>
  <c r="O971" i="2"/>
  <c r="M972" i="2"/>
  <c r="N972" i="2"/>
  <c r="O972" i="2"/>
  <c r="M973" i="2"/>
  <c r="N973" i="2"/>
  <c r="O973" i="2"/>
  <c r="M974" i="2"/>
  <c r="N974" i="2"/>
  <c r="O974" i="2"/>
  <c r="M975" i="2"/>
  <c r="N975" i="2"/>
  <c r="O975" i="2"/>
  <c r="M976" i="2"/>
  <c r="N976" i="2"/>
  <c r="O976" i="2"/>
  <c r="M977" i="2"/>
  <c r="N977" i="2"/>
  <c r="O977" i="2"/>
  <c r="M978" i="2"/>
  <c r="N978" i="2"/>
  <c r="O978" i="2"/>
  <c r="M979" i="2"/>
  <c r="N979" i="2"/>
  <c r="O979" i="2"/>
  <c r="M980" i="2"/>
  <c r="N980" i="2"/>
  <c r="O980" i="2"/>
  <c r="M981" i="2"/>
  <c r="N981" i="2"/>
  <c r="O981" i="2"/>
  <c r="M982" i="2"/>
  <c r="N982" i="2"/>
  <c r="O982" i="2"/>
  <c r="M983" i="2"/>
  <c r="N983" i="2"/>
  <c r="O983" i="2"/>
  <c r="M984" i="2"/>
  <c r="N984" i="2"/>
  <c r="O984" i="2"/>
  <c r="M985" i="2"/>
  <c r="N985" i="2"/>
  <c r="O985" i="2"/>
  <c r="M986" i="2"/>
  <c r="N986" i="2"/>
  <c r="O986" i="2"/>
  <c r="M987" i="2"/>
  <c r="N987" i="2"/>
  <c r="O987" i="2"/>
  <c r="M988" i="2"/>
  <c r="N988" i="2"/>
  <c r="O988" i="2"/>
  <c r="M989" i="2"/>
  <c r="N989" i="2"/>
  <c r="O989" i="2"/>
  <c r="M990" i="2"/>
  <c r="N990" i="2"/>
  <c r="O990" i="2"/>
  <c r="M1019" i="2"/>
  <c r="N1019" i="2"/>
  <c r="O1019" i="2"/>
  <c r="M1020" i="2"/>
  <c r="N1020" i="2"/>
  <c r="O1020" i="2"/>
  <c r="M1021" i="2"/>
  <c r="N1021" i="2"/>
  <c r="O1021" i="2"/>
  <c r="M1022" i="2"/>
  <c r="N1022" i="2"/>
  <c r="O1022" i="2"/>
  <c r="M1023" i="2"/>
  <c r="N1023" i="2"/>
  <c r="O1023" i="2"/>
  <c r="M1024" i="2"/>
  <c r="N1024" i="2"/>
  <c r="O1024" i="2"/>
  <c r="M1025" i="2"/>
  <c r="N1025" i="2"/>
  <c r="O1025" i="2"/>
  <c r="M1026" i="2"/>
  <c r="N1026" i="2"/>
  <c r="O1026" i="2"/>
  <c r="M1027" i="2"/>
  <c r="N1027" i="2"/>
  <c r="O1027" i="2"/>
  <c r="M1028" i="2"/>
  <c r="N1028" i="2"/>
  <c r="O1028" i="2"/>
  <c r="M1029" i="2"/>
  <c r="N1029" i="2"/>
  <c r="O1029" i="2"/>
  <c r="M1030" i="2"/>
  <c r="N1030" i="2"/>
  <c r="O1030" i="2"/>
  <c r="M1031" i="2"/>
  <c r="N1031" i="2"/>
  <c r="O1031" i="2"/>
  <c r="M1032" i="2"/>
  <c r="N1032" i="2"/>
  <c r="O1032" i="2"/>
  <c r="M1033" i="2"/>
  <c r="N1033" i="2"/>
  <c r="O1033" i="2"/>
  <c r="M1034" i="2"/>
  <c r="N1034" i="2"/>
  <c r="O1034" i="2"/>
  <c r="M1035" i="2"/>
  <c r="N1035" i="2"/>
  <c r="O1035" i="2"/>
  <c r="M1036" i="2"/>
  <c r="N1036" i="2"/>
  <c r="O1036" i="2"/>
  <c r="M1037" i="2"/>
  <c r="N1037" i="2"/>
  <c r="O1037" i="2"/>
  <c r="M1038" i="2"/>
  <c r="N1038" i="2"/>
  <c r="O1038" i="2"/>
  <c r="M1039" i="2"/>
  <c r="N1039" i="2"/>
  <c r="O1039" i="2"/>
  <c r="M1040" i="2"/>
  <c r="N1040" i="2"/>
  <c r="O1040" i="2"/>
  <c r="M1041" i="2"/>
  <c r="N1041" i="2"/>
  <c r="O1041" i="2"/>
  <c r="M1042" i="2"/>
  <c r="N1042" i="2"/>
  <c r="O1042" i="2"/>
  <c r="M1043" i="2"/>
  <c r="N1043" i="2"/>
  <c r="O1043" i="2"/>
  <c r="M1044" i="2"/>
  <c r="N1044" i="2"/>
  <c r="O1044" i="2"/>
  <c r="M1045" i="2"/>
  <c r="N1045" i="2"/>
  <c r="O1045" i="2"/>
  <c r="M1046" i="2"/>
  <c r="N1046" i="2"/>
  <c r="O1046" i="2"/>
  <c r="M1047" i="2"/>
  <c r="N1047" i="2"/>
  <c r="O1047" i="2"/>
  <c r="M1048" i="2"/>
  <c r="N1048" i="2"/>
  <c r="O1048" i="2"/>
  <c r="M1049" i="2"/>
  <c r="N1049" i="2"/>
  <c r="O1049" i="2"/>
  <c r="M1050" i="2"/>
  <c r="N1050" i="2"/>
  <c r="O1050" i="2"/>
  <c r="M1051" i="2"/>
  <c r="N1051" i="2"/>
  <c r="O1051" i="2"/>
  <c r="M1052" i="2"/>
  <c r="N1052" i="2"/>
  <c r="O1052" i="2"/>
  <c r="M1053" i="2"/>
  <c r="N1053" i="2"/>
  <c r="O1053" i="2"/>
  <c r="M1054" i="2"/>
  <c r="N1054" i="2"/>
  <c r="O1054" i="2"/>
  <c r="M1055" i="2"/>
  <c r="N1055" i="2"/>
  <c r="O1055" i="2"/>
  <c r="M1056" i="2"/>
  <c r="N1056" i="2"/>
  <c r="O1056" i="2"/>
  <c r="M1057" i="2"/>
  <c r="N1057" i="2"/>
  <c r="O1057" i="2"/>
  <c r="M1058" i="2"/>
  <c r="N1058" i="2"/>
  <c r="O1058" i="2"/>
  <c r="M1059" i="2"/>
  <c r="N1059" i="2"/>
  <c r="O1059" i="2"/>
  <c r="M1060" i="2"/>
  <c r="N1060" i="2"/>
  <c r="O1060" i="2"/>
  <c r="M1061" i="2"/>
  <c r="N1061" i="2"/>
  <c r="O1061" i="2"/>
  <c r="M1062" i="2"/>
  <c r="N1062" i="2"/>
  <c r="O1062" i="2"/>
  <c r="M1063" i="2"/>
  <c r="N1063" i="2"/>
  <c r="O1063" i="2"/>
  <c r="M1064" i="2"/>
  <c r="N1064" i="2"/>
  <c r="O1064" i="2"/>
  <c r="M1065" i="2"/>
  <c r="N1065" i="2"/>
  <c r="O1065" i="2"/>
  <c r="M1066" i="2"/>
  <c r="N1066" i="2"/>
  <c r="O1066" i="2"/>
  <c r="M1067" i="2"/>
  <c r="N1067" i="2"/>
  <c r="O1067" i="2"/>
  <c r="M991" i="2"/>
  <c r="N991" i="2"/>
  <c r="O991" i="2"/>
  <c r="M992" i="2"/>
  <c r="N992" i="2"/>
  <c r="O992" i="2"/>
  <c r="M993" i="2"/>
  <c r="N993" i="2"/>
  <c r="O993" i="2"/>
  <c r="M994" i="2"/>
  <c r="N994" i="2"/>
  <c r="O994" i="2"/>
  <c r="M995" i="2"/>
  <c r="N995" i="2"/>
  <c r="O995" i="2"/>
  <c r="M996" i="2"/>
  <c r="N996" i="2"/>
  <c r="O996" i="2"/>
  <c r="M997" i="2"/>
  <c r="N997" i="2"/>
  <c r="O997" i="2"/>
  <c r="M998" i="2"/>
  <c r="N998" i="2"/>
  <c r="O998" i="2"/>
  <c r="M999" i="2"/>
  <c r="N999" i="2"/>
  <c r="O999" i="2"/>
  <c r="M1000" i="2"/>
  <c r="N1000" i="2"/>
  <c r="O1000" i="2"/>
  <c r="M1001" i="2"/>
  <c r="N1001" i="2"/>
  <c r="O1001" i="2"/>
  <c r="M1002" i="2"/>
  <c r="N1002" i="2"/>
  <c r="O1002" i="2"/>
  <c r="M1003" i="2"/>
  <c r="N1003" i="2"/>
  <c r="O1003" i="2"/>
  <c r="M1004" i="2"/>
  <c r="N1004" i="2"/>
  <c r="O1004" i="2"/>
  <c r="M888" i="2"/>
  <c r="N888" i="2"/>
  <c r="O888" i="2"/>
  <c r="M889" i="2"/>
  <c r="N889" i="2"/>
  <c r="O889" i="2"/>
  <c r="M890" i="2"/>
  <c r="N890" i="2"/>
  <c r="O890" i="2"/>
  <c r="M891" i="2"/>
  <c r="N891" i="2"/>
  <c r="O891" i="2"/>
  <c r="M892" i="2"/>
  <c r="N892" i="2"/>
  <c r="O892" i="2"/>
  <c r="M893" i="2"/>
  <c r="N893" i="2"/>
  <c r="O893" i="2"/>
  <c r="M894" i="2"/>
  <c r="N894" i="2"/>
  <c r="O894" i="2"/>
  <c r="M895" i="2"/>
  <c r="N895" i="2"/>
  <c r="O895" i="2"/>
  <c r="M896" i="2"/>
  <c r="N896" i="2"/>
  <c r="O896" i="2"/>
  <c r="M897" i="2"/>
  <c r="N897" i="2"/>
  <c r="O897" i="2"/>
  <c r="M898" i="2"/>
  <c r="N898" i="2"/>
  <c r="O898" i="2"/>
  <c r="M899" i="2"/>
  <c r="N899" i="2"/>
  <c r="O899" i="2"/>
  <c r="M900" i="2"/>
  <c r="N900" i="2"/>
  <c r="O900" i="2"/>
  <c r="M901" i="2"/>
  <c r="N901" i="2"/>
  <c r="O901" i="2"/>
  <c r="M902" i="2"/>
  <c r="N902" i="2"/>
  <c r="O902" i="2"/>
  <c r="M903" i="2"/>
  <c r="N903" i="2"/>
  <c r="O903" i="2"/>
  <c r="M904" i="2"/>
  <c r="N904" i="2"/>
  <c r="O904" i="2"/>
  <c r="M905" i="2"/>
  <c r="N905" i="2"/>
  <c r="O905" i="2"/>
  <c r="M906" i="2"/>
  <c r="N906" i="2"/>
  <c r="O906" i="2"/>
  <c r="M907" i="2"/>
  <c r="N907" i="2"/>
  <c r="O907" i="2"/>
  <c r="M908" i="2"/>
  <c r="N908" i="2"/>
  <c r="O908" i="2"/>
  <c r="M909" i="2"/>
  <c r="N909" i="2"/>
  <c r="O909" i="2"/>
  <c r="M910" i="2"/>
  <c r="N910" i="2"/>
  <c r="O910" i="2"/>
  <c r="M911" i="2"/>
  <c r="N911" i="2"/>
  <c r="O911" i="2"/>
  <c r="M912" i="2"/>
  <c r="N912" i="2"/>
  <c r="O912" i="2"/>
  <c r="M913" i="2"/>
  <c r="N913" i="2"/>
  <c r="O913" i="2"/>
  <c r="M914" i="2"/>
  <c r="N914" i="2"/>
  <c r="O914" i="2"/>
  <c r="M915" i="2"/>
  <c r="N915" i="2"/>
  <c r="O915" i="2"/>
  <c r="M916" i="2"/>
  <c r="N916" i="2"/>
  <c r="O916" i="2"/>
  <c r="M917" i="2"/>
  <c r="N917" i="2"/>
  <c r="O917" i="2"/>
  <c r="M918" i="2"/>
  <c r="N918" i="2"/>
  <c r="O918" i="2"/>
  <c r="M919" i="2"/>
  <c r="N919" i="2"/>
  <c r="O919" i="2"/>
  <c r="M920" i="2"/>
  <c r="N920" i="2"/>
  <c r="O920" i="2"/>
  <c r="M921" i="2"/>
  <c r="N921" i="2"/>
  <c r="O921" i="2"/>
  <c r="M922" i="2"/>
  <c r="N922" i="2"/>
  <c r="O922" i="2"/>
  <c r="M923" i="2"/>
  <c r="N923" i="2"/>
  <c r="O923" i="2"/>
  <c r="M924" i="2"/>
  <c r="N924" i="2"/>
  <c r="O924" i="2"/>
  <c r="M925" i="2"/>
  <c r="N925" i="2"/>
  <c r="O925" i="2"/>
  <c r="M926" i="2"/>
  <c r="N926" i="2"/>
  <c r="O926" i="2"/>
  <c r="M927" i="2"/>
  <c r="N927" i="2"/>
  <c r="O927" i="2"/>
  <c r="M928" i="2"/>
  <c r="N928" i="2"/>
  <c r="O928" i="2"/>
  <c r="M929" i="2"/>
  <c r="N929" i="2"/>
  <c r="O929" i="2"/>
  <c r="M1093" i="2"/>
  <c r="N1093" i="2"/>
  <c r="O1093" i="2"/>
  <c r="M1094" i="2"/>
  <c r="N1094" i="2"/>
  <c r="O1094" i="2"/>
  <c r="M1095" i="2"/>
  <c r="N1095" i="2"/>
  <c r="O1095" i="2"/>
  <c r="M1096" i="2"/>
  <c r="N1096" i="2"/>
  <c r="O1096" i="2"/>
  <c r="M1097" i="2"/>
  <c r="N1097" i="2"/>
  <c r="O1097" i="2"/>
  <c r="M1098" i="2"/>
  <c r="N1098" i="2"/>
  <c r="O1098" i="2"/>
  <c r="M1099" i="2"/>
  <c r="N1099" i="2"/>
  <c r="O1099" i="2"/>
  <c r="M1068" i="2"/>
  <c r="N1068" i="2"/>
  <c r="O1068" i="2"/>
  <c r="M1069" i="2"/>
  <c r="N1069" i="2"/>
  <c r="O1069" i="2"/>
  <c r="M1070" i="2"/>
  <c r="N1070" i="2"/>
  <c r="O1070" i="2"/>
  <c r="M1071" i="2"/>
  <c r="N1071" i="2"/>
  <c r="O1071" i="2"/>
  <c r="M1072" i="2"/>
  <c r="N1072" i="2"/>
  <c r="O1072" i="2"/>
  <c r="M1073" i="2"/>
  <c r="N1073" i="2"/>
  <c r="O1073" i="2"/>
  <c r="M1100" i="2"/>
  <c r="N1100" i="2"/>
  <c r="O1100" i="2"/>
  <c r="M1101" i="2"/>
  <c r="N1101" i="2"/>
  <c r="O1101" i="2"/>
  <c r="M1102" i="2"/>
  <c r="N1102" i="2"/>
  <c r="O1102" i="2"/>
  <c r="M1103" i="2"/>
  <c r="N1103" i="2"/>
  <c r="O1103" i="2"/>
  <c r="M1104" i="2"/>
  <c r="N1104" i="2"/>
  <c r="O1104" i="2"/>
  <c r="M1105" i="2"/>
  <c r="N1105" i="2"/>
  <c r="O1105" i="2"/>
  <c r="M1106" i="2"/>
  <c r="N1106" i="2"/>
  <c r="O1106" i="2"/>
  <c r="M1107" i="2"/>
  <c r="N1107" i="2"/>
  <c r="O1107" i="2"/>
  <c r="M1108" i="2"/>
  <c r="N1108" i="2"/>
  <c r="O1108" i="2"/>
  <c r="M1109" i="2"/>
  <c r="N1109" i="2"/>
  <c r="O1109" i="2"/>
  <c r="M1110" i="2"/>
  <c r="N1110" i="2"/>
  <c r="O1110" i="2"/>
  <c r="M1111" i="2"/>
  <c r="N1111" i="2"/>
  <c r="O1111" i="2"/>
  <c r="M1112" i="2"/>
  <c r="N1112" i="2"/>
  <c r="O1112" i="2"/>
  <c r="M1113" i="2"/>
  <c r="N1113" i="2"/>
  <c r="O1113" i="2"/>
  <c r="M1114" i="2"/>
  <c r="N1114" i="2"/>
  <c r="O1114" i="2"/>
  <c r="M1115" i="2"/>
  <c r="N1115" i="2"/>
  <c r="O1115" i="2"/>
  <c r="M1116" i="2"/>
  <c r="N1116" i="2"/>
  <c r="O1116" i="2"/>
  <c r="M1117" i="2"/>
  <c r="N1117" i="2"/>
  <c r="O1117" i="2"/>
  <c r="M1309" i="2"/>
  <c r="N1309" i="2"/>
  <c r="O1309" i="2"/>
  <c r="M1310" i="2"/>
  <c r="N1310" i="2"/>
  <c r="O1310" i="2"/>
  <c r="M1311" i="2"/>
  <c r="N1311" i="2"/>
  <c r="O1311" i="2"/>
  <c r="M1312" i="2"/>
  <c r="N1312" i="2"/>
  <c r="O1312" i="2"/>
  <c r="M1313" i="2"/>
  <c r="N1313" i="2"/>
  <c r="O1313" i="2"/>
  <c r="M1314" i="2"/>
  <c r="N1314" i="2"/>
  <c r="O1314" i="2"/>
  <c r="M1315" i="2"/>
  <c r="N1315" i="2"/>
  <c r="O1315" i="2"/>
  <c r="M1074" i="2"/>
  <c r="N1074" i="2"/>
  <c r="O1074" i="2"/>
  <c r="M1316" i="2"/>
  <c r="N1316" i="2"/>
  <c r="O1316" i="2"/>
  <c r="M1600" i="2"/>
  <c r="N1600" i="2"/>
  <c r="O1600" i="2"/>
  <c r="M1317" i="2"/>
  <c r="N1317" i="2"/>
  <c r="O1317" i="2"/>
  <c r="M1318" i="2"/>
  <c r="N1318" i="2"/>
  <c r="O1318" i="2"/>
  <c r="M1319" i="2"/>
  <c r="N1319" i="2"/>
  <c r="O1319" i="2"/>
  <c r="M1320" i="2"/>
  <c r="N1320" i="2"/>
  <c r="O1320" i="2"/>
  <c r="M1321" i="2"/>
  <c r="N1321" i="2"/>
  <c r="O1321" i="2"/>
  <c r="M1075" i="2"/>
  <c r="N1075" i="2"/>
  <c r="O1075" i="2"/>
  <c r="M1076" i="2"/>
  <c r="N1076" i="2"/>
  <c r="O1076" i="2"/>
  <c r="M1322" i="2"/>
  <c r="N1322" i="2"/>
  <c r="O1322" i="2"/>
  <c r="M1323" i="2"/>
  <c r="N1323" i="2"/>
  <c r="O1323" i="2"/>
  <c r="M1324" i="2"/>
  <c r="N1324" i="2"/>
  <c r="O1324" i="2"/>
  <c r="M1325" i="2"/>
  <c r="N1325" i="2"/>
  <c r="O1325" i="2"/>
  <c r="M1601" i="2"/>
  <c r="N1601" i="2"/>
  <c r="O1601" i="2"/>
  <c r="M1326" i="2"/>
  <c r="N1326" i="2"/>
  <c r="O1326" i="2"/>
  <c r="M1327" i="2"/>
  <c r="N1327" i="2"/>
  <c r="O1327" i="2"/>
  <c r="M1328" i="2"/>
  <c r="N1328" i="2"/>
  <c r="O1328" i="2"/>
  <c r="M1329" i="2"/>
  <c r="N1329" i="2"/>
  <c r="O1329" i="2"/>
  <c r="M1330" i="2"/>
  <c r="N1330" i="2"/>
  <c r="O1330" i="2"/>
  <c r="M1602" i="2"/>
  <c r="N1602" i="2"/>
  <c r="O1602" i="2"/>
  <c r="M1331" i="2"/>
  <c r="N1331" i="2"/>
  <c r="O1331" i="2"/>
  <c r="M1332" i="2"/>
  <c r="N1332" i="2"/>
  <c r="O1332" i="2"/>
  <c r="M1333" i="2"/>
  <c r="N1333" i="2"/>
  <c r="O1333" i="2"/>
  <c r="M1334" i="2"/>
  <c r="N1334" i="2"/>
  <c r="O1334" i="2"/>
  <c r="M1335" i="2"/>
  <c r="N1335" i="2"/>
  <c r="O1335" i="2"/>
  <c r="M1336" i="2"/>
  <c r="N1336" i="2"/>
  <c r="O1336" i="2"/>
  <c r="M1603" i="2"/>
  <c r="N1603" i="2"/>
  <c r="O1603" i="2"/>
  <c r="M1337" i="2"/>
  <c r="N1337" i="2"/>
  <c r="O1337" i="2"/>
  <c r="M1338" i="2"/>
  <c r="N1338" i="2"/>
  <c r="O1338" i="2"/>
  <c r="M1339" i="2"/>
  <c r="N1339" i="2"/>
  <c r="O1339" i="2"/>
  <c r="M1604" i="2"/>
  <c r="N1604" i="2"/>
  <c r="O1604" i="2"/>
  <c r="M1605" i="2"/>
  <c r="N1605" i="2"/>
  <c r="O1605" i="2"/>
  <c r="M1340" i="2"/>
  <c r="N1340" i="2"/>
  <c r="O1340" i="2"/>
  <c r="M1341" i="2"/>
  <c r="N1341" i="2"/>
  <c r="O1341" i="2"/>
  <c r="M1606" i="2"/>
  <c r="N1606" i="2"/>
  <c r="O1606" i="2"/>
  <c r="M1342" i="2"/>
  <c r="N1342" i="2"/>
  <c r="O1342" i="2"/>
  <c r="M1077" i="2"/>
  <c r="N1077" i="2"/>
  <c r="O1077" i="2"/>
  <c r="M1343" i="2"/>
  <c r="N1343" i="2"/>
  <c r="O1343" i="2"/>
  <c r="M1344" i="2"/>
  <c r="N1344" i="2"/>
  <c r="O1344" i="2"/>
  <c r="M1345" i="2"/>
  <c r="N1345" i="2"/>
  <c r="O1345" i="2"/>
  <c r="M1346" i="2"/>
  <c r="N1346" i="2"/>
  <c r="O1346" i="2"/>
  <c r="M1347" i="2"/>
  <c r="N1347" i="2"/>
  <c r="O1347" i="2"/>
  <c r="M1607" i="2"/>
  <c r="N1607" i="2"/>
  <c r="O1607" i="2"/>
  <c r="M1348" i="2"/>
  <c r="N1348" i="2"/>
  <c r="O1348" i="2"/>
  <c r="M1608" i="2"/>
  <c r="N1608" i="2"/>
  <c r="O1608" i="2"/>
  <c r="M1349" i="2"/>
  <c r="N1349" i="2"/>
  <c r="O1349" i="2"/>
  <c r="M1350" i="2"/>
  <c r="N1350" i="2"/>
  <c r="O1350" i="2"/>
  <c r="M1609" i="2"/>
  <c r="N1609" i="2"/>
  <c r="O1609" i="2"/>
  <c r="M1078" i="2"/>
  <c r="N1078" i="2"/>
  <c r="O1078" i="2"/>
  <c r="M1263" i="2"/>
  <c r="N1263" i="2"/>
  <c r="O1263" i="2"/>
  <c r="M1264" i="2"/>
  <c r="N1264" i="2"/>
  <c r="O1264" i="2"/>
  <c r="M1414" i="2"/>
  <c r="N1414" i="2"/>
  <c r="O1414" i="2"/>
  <c r="M1265" i="2"/>
  <c r="N1265" i="2"/>
  <c r="O1265" i="2"/>
  <c r="M1266" i="2"/>
  <c r="N1266" i="2"/>
  <c r="O1266" i="2"/>
  <c r="M1267" i="2"/>
  <c r="N1267" i="2"/>
  <c r="O1267" i="2"/>
  <c r="M1268" i="2"/>
  <c r="N1268" i="2"/>
  <c r="O1268" i="2"/>
  <c r="M1269" i="2"/>
  <c r="N1269" i="2"/>
  <c r="O1269" i="2"/>
  <c r="M1270" i="2"/>
  <c r="N1270" i="2"/>
  <c r="O1270" i="2"/>
  <c r="M1415" i="2"/>
  <c r="N1415" i="2"/>
  <c r="O1415" i="2"/>
  <c r="M1271" i="2"/>
  <c r="N1271" i="2"/>
  <c r="O1271" i="2"/>
  <c r="M1272" i="2"/>
  <c r="N1272" i="2"/>
  <c r="O1272" i="2"/>
  <c r="M1273" i="2"/>
  <c r="N1273" i="2"/>
  <c r="O1273" i="2"/>
  <c r="M1274" i="2"/>
  <c r="N1274" i="2"/>
  <c r="O1274" i="2"/>
  <c r="M1416" i="2"/>
  <c r="N1416" i="2"/>
  <c r="O1416" i="2"/>
  <c r="M1275" i="2"/>
  <c r="N1275" i="2"/>
  <c r="O1275" i="2"/>
  <c r="M1276" i="2"/>
  <c r="N1276" i="2"/>
  <c r="O1276" i="2"/>
  <c r="M1277" i="2"/>
  <c r="N1277" i="2"/>
  <c r="O1277" i="2"/>
  <c r="M1278" i="2"/>
  <c r="N1278" i="2"/>
  <c r="O1278" i="2"/>
  <c r="M1279" i="2"/>
  <c r="N1279" i="2"/>
  <c r="O1279" i="2"/>
  <c r="M1280" i="2"/>
  <c r="N1280" i="2"/>
  <c r="O1280" i="2"/>
  <c r="M1005" i="2"/>
  <c r="N1005" i="2"/>
  <c r="O1005" i="2"/>
  <c r="M1417" i="2"/>
  <c r="N1417" i="2"/>
  <c r="O1417" i="2"/>
  <c r="M1281" i="2"/>
  <c r="N1281" i="2"/>
  <c r="O1281" i="2"/>
  <c r="M1418" i="2"/>
  <c r="N1418" i="2"/>
  <c r="O1418" i="2"/>
  <c r="M1006" i="2"/>
  <c r="N1006" i="2"/>
  <c r="O1006" i="2"/>
  <c r="M1419" i="2"/>
  <c r="N1419" i="2"/>
  <c r="O1419" i="2"/>
  <c r="M1282" i="2"/>
  <c r="N1282" i="2"/>
  <c r="O1282" i="2"/>
  <c r="M1007" i="2"/>
  <c r="N1007" i="2"/>
  <c r="O1007" i="2"/>
  <c r="M1420" i="2"/>
  <c r="N1420" i="2"/>
  <c r="O1420" i="2"/>
  <c r="M1421" i="2"/>
  <c r="N1421" i="2"/>
  <c r="O1421" i="2"/>
  <c r="M1283" i="2"/>
  <c r="N1283" i="2"/>
  <c r="O1283" i="2"/>
  <c r="M1284" i="2"/>
  <c r="N1284" i="2"/>
  <c r="O1284" i="2"/>
  <c r="M1422" i="2"/>
  <c r="N1422" i="2"/>
  <c r="O1422" i="2"/>
  <c r="M1423" i="2"/>
  <c r="N1423" i="2"/>
  <c r="O1423" i="2"/>
  <c r="M1285" i="2"/>
  <c r="N1285" i="2"/>
  <c r="O1285" i="2"/>
  <c r="M1424" i="2"/>
  <c r="N1424" i="2"/>
  <c r="O1424" i="2"/>
  <c r="M1286" i="2"/>
  <c r="N1286" i="2"/>
  <c r="O1286" i="2"/>
  <c r="M1287" i="2"/>
  <c r="N1287" i="2"/>
  <c r="O1287" i="2"/>
  <c r="M1288" i="2"/>
  <c r="N1288" i="2"/>
  <c r="O1288" i="2"/>
  <c r="M1425" i="2"/>
  <c r="N1425" i="2"/>
  <c r="O1425" i="2"/>
  <c r="M1008" i="2"/>
  <c r="N1008" i="2"/>
  <c r="O1008" i="2"/>
  <c r="M1289" i="2"/>
  <c r="N1289" i="2"/>
  <c r="O1289" i="2"/>
  <c r="M1426" i="2"/>
  <c r="N1426" i="2"/>
  <c r="O1426" i="2"/>
  <c r="M1290" i="2"/>
  <c r="N1290" i="2"/>
  <c r="O1290" i="2"/>
  <c r="M1291" i="2"/>
  <c r="N1291" i="2"/>
  <c r="O1291" i="2"/>
  <c r="M1292" i="2"/>
  <c r="N1292" i="2"/>
  <c r="O1292" i="2"/>
  <c r="M1009" i="2"/>
  <c r="N1009" i="2"/>
  <c r="O1009" i="2"/>
  <c r="M1293" i="2"/>
  <c r="N1293" i="2"/>
  <c r="O1293" i="2"/>
  <c r="M1294" i="2"/>
  <c r="N1294" i="2"/>
  <c r="O1294" i="2"/>
  <c r="M1427" i="2"/>
  <c r="N1427" i="2"/>
  <c r="O1427" i="2"/>
  <c r="M1428" i="2"/>
  <c r="N1428" i="2"/>
  <c r="O1428" i="2"/>
  <c r="M1295" i="2"/>
  <c r="N1295" i="2"/>
  <c r="O1295" i="2"/>
  <c r="M1296" i="2"/>
  <c r="N1296" i="2"/>
  <c r="O1296" i="2"/>
  <c r="M1297" i="2"/>
  <c r="N1297" i="2"/>
  <c r="O1297" i="2"/>
  <c r="M1351" i="2"/>
  <c r="N1351" i="2"/>
  <c r="O1351" i="2"/>
  <c r="M1352" i="2"/>
  <c r="N1352" i="2"/>
  <c r="O1352" i="2"/>
  <c r="M1353" i="2"/>
  <c r="N1353" i="2"/>
  <c r="O1353" i="2"/>
  <c r="M1354" i="2"/>
  <c r="N1354" i="2"/>
  <c r="O1354" i="2"/>
  <c r="M1355" i="2"/>
  <c r="N1355" i="2"/>
  <c r="O1355" i="2"/>
  <c r="M1356" i="2"/>
  <c r="N1356" i="2"/>
  <c r="O1356" i="2"/>
  <c r="M1079" i="2"/>
  <c r="N1079" i="2"/>
  <c r="O1079" i="2"/>
  <c r="M1080" i="2"/>
  <c r="N1080" i="2"/>
  <c r="O1080" i="2"/>
  <c r="M1081" i="2"/>
  <c r="N1081" i="2"/>
  <c r="O1081" i="2"/>
  <c r="M1357" i="2"/>
  <c r="N1357" i="2"/>
  <c r="O1357" i="2"/>
  <c r="M1610" i="2"/>
  <c r="N1610" i="2"/>
  <c r="O1610" i="2"/>
  <c r="M1082" i="2"/>
  <c r="N1082" i="2"/>
  <c r="O1082" i="2"/>
  <c r="M1611" i="2"/>
  <c r="N1611" i="2"/>
  <c r="O1611" i="2"/>
  <c r="M1083" i="2"/>
  <c r="N1083" i="2"/>
  <c r="O1083" i="2"/>
  <c r="M1084" i="2"/>
  <c r="N1084" i="2"/>
  <c r="O1084" i="2"/>
  <c r="M1612" i="2"/>
  <c r="N1612" i="2"/>
  <c r="O1612" i="2"/>
  <c r="M1613" i="2"/>
  <c r="N1613" i="2"/>
  <c r="O1613" i="2"/>
  <c r="M1368" i="2"/>
  <c r="N1368" i="2"/>
  <c r="O1368" i="2"/>
  <c r="M1369" i="2"/>
  <c r="N1369" i="2"/>
  <c r="O1369" i="2"/>
  <c r="M1370" i="2"/>
  <c r="N1370" i="2"/>
  <c r="O1370" i="2"/>
  <c r="M1371" i="2"/>
  <c r="N1371" i="2"/>
  <c r="O1371" i="2"/>
  <c r="M1372" i="2"/>
  <c r="N1372" i="2"/>
  <c r="O1372" i="2"/>
  <c r="M1373" i="2"/>
  <c r="N1373" i="2"/>
  <c r="O1373" i="2"/>
  <c r="M1118" i="2"/>
  <c r="N1118" i="2"/>
  <c r="O1118" i="2"/>
  <c r="M1374" i="2"/>
  <c r="N1374" i="2"/>
  <c r="O1374" i="2"/>
  <c r="M1877" i="2"/>
  <c r="N1877" i="2"/>
  <c r="O1877" i="2"/>
  <c r="M1375" i="2"/>
  <c r="N1375" i="2"/>
  <c r="O1375" i="2"/>
  <c r="M1376" i="2"/>
  <c r="N1376" i="2"/>
  <c r="O1376" i="2"/>
  <c r="M1878" i="2"/>
  <c r="N1878" i="2"/>
  <c r="O1878" i="2"/>
  <c r="M1879" i="2"/>
  <c r="N1879" i="2"/>
  <c r="O1879" i="2"/>
  <c r="M1377" i="2"/>
  <c r="N1377" i="2"/>
  <c r="O1377" i="2"/>
  <c r="M1378" i="2"/>
  <c r="N1378" i="2"/>
  <c r="O1378" i="2"/>
  <c r="M1379" i="2"/>
  <c r="N1379" i="2"/>
  <c r="O1379" i="2"/>
  <c r="M1380" i="2"/>
  <c r="N1380" i="2"/>
  <c r="O1380" i="2"/>
  <c r="M1381" i="2"/>
  <c r="N1381" i="2"/>
  <c r="O1381" i="2"/>
  <c r="M1382" i="2"/>
  <c r="N1382" i="2"/>
  <c r="O1382" i="2"/>
  <c r="M1383" i="2"/>
  <c r="N1383" i="2"/>
  <c r="O1383" i="2"/>
  <c r="M1384" i="2"/>
  <c r="N1384" i="2"/>
  <c r="O1384" i="2"/>
  <c r="M1385" i="2"/>
  <c r="N1385" i="2"/>
  <c r="O1385" i="2"/>
  <c r="M1880" i="2"/>
  <c r="N1880" i="2"/>
  <c r="O1880" i="2"/>
  <c r="M1386" i="2"/>
  <c r="N1386" i="2"/>
  <c r="O1386" i="2"/>
  <c r="M1387" i="2"/>
  <c r="N1387" i="2"/>
  <c r="O1387" i="2"/>
  <c r="M1388" i="2"/>
  <c r="N1388" i="2"/>
  <c r="O1388" i="2"/>
  <c r="M1881" i="2"/>
  <c r="N1881" i="2"/>
  <c r="O1881" i="2"/>
  <c r="M1389" i="2"/>
  <c r="N1389" i="2"/>
  <c r="O1389" i="2"/>
  <c r="M1390" i="2"/>
  <c r="N1390" i="2"/>
  <c r="O1390" i="2"/>
  <c r="M1391" i="2"/>
  <c r="N1391" i="2"/>
  <c r="O1391" i="2"/>
  <c r="M1882" i="2"/>
  <c r="N1882" i="2"/>
  <c r="O1882" i="2"/>
  <c r="M1392" i="2"/>
  <c r="N1392" i="2"/>
  <c r="O1392" i="2"/>
  <c r="M1393" i="2"/>
  <c r="N1393" i="2"/>
  <c r="O1393" i="2"/>
  <c r="M1883" i="2"/>
  <c r="N1883" i="2"/>
  <c r="O1883" i="2"/>
  <c r="M1394" i="2"/>
  <c r="N1394" i="2"/>
  <c r="O1394" i="2"/>
  <c r="M1395" i="2"/>
  <c r="N1395" i="2"/>
  <c r="O1395" i="2"/>
  <c r="M1396" i="2"/>
  <c r="N1396" i="2"/>
  <c r="O1396" i="2"/>
  <c r="M1884" i="2"/>
  <c r="N1884" i="2"/>
  <c r="O1884" i="2"/>
  <c r="M1885" i="2"/>
  <c r="N1885" i="2"/>
  <c r="O1885" i="2"/>
  <c r="M1397" i="2"/>
  <c r="N1397" i="2"/>
  <c r="O1397" i="2"/>
  <c r="M1398" i="2"/>
  <c r="N1398" i="2"/>
  <c r="O1398" i="2"/>
  <c r="M1399" i="2"/>
  <c r="N1399" i="2"/>
  <c r="O1399" i="2"/>
  <c r="M1400" i="2"/>
  <c r="N1400" i="2"/>
  <c r="O1400" i="2"/>
  <c r="M1401" i="2"/>
  <c r="N1401" i="2"/>
  <c r="O1401" i="2"/>
  <c r="M1402" i="2"/>
  <c r="N1402" i="2"/>
  <c r="O1402" i="2"/>
  <c r="M1403" i="2"/>
  <c r="N1403" i="2"/>
  <c r="O1403" i="2"/>
  <c r="M1404" i="2"/>
  <c r="N1404" i="2"/>
  <c r="O1404" i="2"/>
  <c r="M1405" i="2"/>
  <c r="N1405" i="2"/>
  <c r="O1405" i="2"/>
  <c r="M2268" i="2"/>
  <c r="N2268" i="2"/>
  <c r="O2268" i="2"/>
  <c r="M2269" i="2"/>
  <c r="N2269" i="2"/>
  <c r="O2269" i="2"/>
  <c r="M2270" i="2"/>
  <c r="N2270" i="2"/>
  <c r="O2270" i="2"/>
  <c r="M2271" i="2"/>
  <c r="N2271" i="2"/>
  <c r="O2271" i="2"/>
  <c r="M2272" i="2"/>
  <c r="N2272" i="2"/>
  <c r="O2272" i="2"/>
  <c r="M2273" i="2"/>
  <c r="N2273" i="2"/>
  <c r="O2273" i="2"/>
  <c r="M2274" i="2"/>
  <c r="N2274" i="2"/>
  <c r="O2274" i="2"/>
  <c r="M2275" i="2"/>
  <c r="N2275" i="2"/>
  <c r="O2275" i="2"/>
  <c r="M2276" i="2"/>
  <c r="N2276" i="2"/>
  <c r="O2276" i="2"/>
  <c r="M2277" i="2"/>
  <c r="N2277" i="2"/>
  <c r="O2277" i="2"/>
  <c r="M2278" i="2"/>
  <c r="N2278" i="2"/>
  <c r="O2278" i="2"/>
  <c r="M2279" i="2"/>
  <c r="N2279" i="2"/>
  <c r="O2279" i="2"/>
  <c r="M2280" i="2"/>
  <c r="N2280" i="2"/>
  <c r="O2280" i="2"/>
  <c r="M2281" i="2"/>
  <c r="N2281" i="2"/>
  <c r="O2281" i="2"/>
  <c r="M2282" i="2"/>
  <c r="N2282" i="2"/>
  <c r="O2282" i="2"/>
  <c r="M2283" i="2"/>
  <c r="N2283" i="2"/>
  <c r="O2283" i="2"/>
  <c r="M2284" i="2"/>
  <c r="N2284" i="2"/>
  <c r="O2284" i="2"/>
  <c r="M2285" i="2"/>
  <c r="N2285" i="2"/>
  <c r="O2285" i="2"/>
  <c r="M2286" i="2"/>
  <c r="N2286" i="2"/>
  <c r="O2286" i="2"/>
  <c r="M2389" i="2"/>
  <c r="N2389" i="2"/>
  <c r="O2389" i="2"/>
  <c r="M2287" i="2"/>
  <c r="N2287" i="2"/>
  <c r="O2287" i="2"/>
  <c r="M2288" i="2"/>
  <c r="N2288" i="2"/>
  <c r="O2288" i="2"/>
  <c r="M2289" i="2"/>
  <c r="N2289" i="2"/>
  <c r="O2289" i="2"/>
  <c r="M2290" i="2"/>
  <c r="N2290" i="2"/>
  <c r="O2290" i="2"/>
  <c r="M2390" i="2"/>
  <c r="N2390" i="2"/>
  <c r="O2390" i="2"/>
  <c r="M2291" i="2"/>
  <c r="N2291" i="2"/>
  <c r="O2291" i="2"/>
  <c r="M2391" i="2"/>
  <c r="N2391" i="2"/>
  <c r="O2391" i="2"/>
  <c r="M2392" i="2"/>
  <c r="N2392" i="2"/>
  <c r="O2392" i="2"/>
  <c r="M2292" i="2"/>
  <c r="N2292" i="2"/>
  <c r="O2292" i="2"/>
  <c r="M2293" i="2"/>
  <c r="N2293" i="2"/>
  <c r="O2293" i="2"/>
  <c r="M2294" i="2"/>
  <c r="N2294" i="2"/>
  <c r="O2294" i="2"/>
  <c r="M1358" i="2"/>
  <c r="N1358" i="2"/>
  <c r="O1358" i="2"/>
  <c r="M2295" i="2"/>
  <c r="N2295" i="2"/>
  <c r="O2295" i="2"/>
  <c r="M2296" i="2"/>
  <c r="N2296" i="2"/>
  <c r="O2296" i="2"/>
  <c r="M2297" i="2"/>
  <c r="N2297" i="2"/>
  <c r="O2297" i="2"/>
  <c r="M2393" i="2"/>
  <c r="N2393" i="2"/>
  <c r="O2393" i="2"/>
  <c r="M2298" i="2"/>
  <c r="N2298" i="2"/>
  <c r="O2298" i="2"/>
  <c r="M2299" i="2"/>
  <c r="N2299" i="2"/>
  <c r="O2299" i="2"/>
  <c r="M2300" i="2"/>
  <c r="N2300" i="2"/>
  <c r="O2300" i="2"/>
  <c r="M1085" i="2"/>
  <c r="N1085" i="2"/>
  <c r="O1085" i="2"/>
  <c r="M2394" i="2"/>
  <c r="N2394" i="2"/>
  <c r="O2394" i="2"/>
  <c r="M2301" i="2"/>
  <c r="N2301" i="2"/>
  <c r="O2301" i="2"/>
  <c r="M2302" i="2"/>
  <c r="N2302" i="2"/>
  <c r="O2302" i="2"/>
  <c r="M2303" i="2"/>
  <c r="N2303" i="2"/>
  <c r="O2303" i="2"/>
  <c r="M2304" i="2"/>
  <c r="N2304" i="2"/>
  <c r="O2304" i="2"/>
  <c r="M2305" i="2"/>
  <c r="N2305" i="2"/>
  <c r="O2305" i="2"/>
  <c r="M1359" i="2"/>
  <c r="N1359" i="2"/>
  <c r="O1359" i="2"/>
  <c r="M1086" i="2"/>
  <c r="N1086" i="2"/>
  <c r="O1086" i="2"/>
  <c r="M2395" i="2"/>
  <c r="N2395" i="2"/>
  <c r="O2395" i="2"/>
  <c r="M2306" i="2"/>
  <c r="N2306" i="2"/>
  <c r="O2306" i="2"/>
  <c r="M1087" i="2"/>
  <c r="N1087" i="2"/>
  <c r="O1087" i="2"/>
  <c r="M2307" i="2"/>
  <c r="N2307" i="2"/>
  <c r="O2307" i="2"/>
  <c r="M2308" i="2"/>
  <c r="N2308" i="2"/>
  <c r="O2308" i="2"/>
  <c r="M2396" i="2"/>
  <c r="N2396" i="2"/>
  <c r="O2396" i="2"/>
  <c r="M2309" i="2"/>
  <c r="N2309" i="2"/>
  <c r="O2309" i="2"/>
  <c r="M2310" i="2"/>
  <c r="N2310" i="2"/>
  <c r="O2310" i="2"/>
  <c r="M2397" i="2"/>
  <c r="N2397" i="2"/>
  <c r="O2397" i="2"/>
  <c r="M2311" i="2"/>
  <c r="N2311" i="2"/>
  <c r="O2311" i="2"/>
  <c r="M1088" i="2"/>
  <c r="N1088" i="2"/>
  <c r="O1088" i="2"/>
  <c r="M2312" i="2"/>
  <c r="N2312" i="2"/>
  <c r="O2312" i="2"/>
  <c r="M2313" i="2"/>
  <c r="N2313" i="2"/>
  <c r="O2313" i="2"/>
  <c r="M2314" i="2"/>
  <c r="N2314" i="2"/>
  <c r="O2314" i="2"/>
  <c r="M2315" i="2"/>
  <c r="N2315" i="2"/>
  <c r="O2315" i="2"/>
  <c r="M2316" i="2"/>
  <c r="N2316" i="2"/>
  <c r="O2316" i="2"/>
  <c r="M2317" i="2"/>
  <c r="N2317" i="2"/>
  <c r="O2317" i="2"/>
  <c r="M2398" i="2"/>
  <c r="N2398" i="2"/>
  <c r="O2398" i="2"/>
  <c r="M2318" i="2"/>
  <c r="N2318" i="2"/>
  <c r="O2318" i="2"/>
  <c r="M2399" i="2"/>
  <c r="N2399" i="2"/>
  <c r="O2399" i="2"/>
  <c r="M1089" i="2"/>
  <c r="N1089" i="2"/>
  <c r="O1089" i="2"/>
  <c r="M1090" i="2"/>
  <c r="N1090" i="2"/>
  <c r="O1090" i="2"/>
  <c r="M2400" i="2"/>
  <c r="N2400" i="2"/>
  <c r="O2400" i="2"/>
  <c r="M2319" i="2"/>
  <c r="N2319" i="2"/>
  <c r="O2319" i="2"/>
  <c r="M2320" i="2"/>
  <c r="N2320" i="2"/>
  <c r="O2320" i="2"/>
  <c r="M2321" i="2"/>
  <c r="N2321" i="2"/>
  <c r="O2321" i="2"/>
  <c r="M2401" i="2"/>
  <c r="N2401" i="2"/>
  <c r="O2401" i="2"/>
  <c r="M2322" i="2"/>
  <c r="N2322" i="2"/>
  <c r="O2322" i="2"/>
  <c r="M2323" i="2"/>
  <c r="N2323" i="2"/>
  <c r="O2323" i="2"/>
  <c r="M2324" i="2"/>
  <c r="N2324" i="2"/>
  <c r="O2324" i="2"/>
  <c r="M2325" i="2"/>
  <c r="N2325" i="2"/>
  <c r="O2325" i="2"/>
  <c r="M1091" i="2"/>
  <c r="N1091" i="2"/>
  <c r="O1091" i="2"/>
  <c r="M2340" i="2"/>
  <c r="N2340" i="2"/>
  <c r="O2340" i="2"/>
  <c r="M2341" i="2"/>
  <c r="N2341" i="2"/>
  <c r="O2341" i="2"/>
  <c r="M2342" i="2"/>
  <c r="N2342" i="2"/>
  <c r="O2342" i="2"/>
  <c r="M2343" i="2"/>
  <c r="N2343" i="2"/>
  <c r="O2343" i="2"/>
  <c r="M2344" i="2"/>
  <c r="N2344" i="2"/>
  <c r="O2344" i="2"/>
  <c r="M2345" i="2"/>
  <c r="N2345" i="2"/>
  <c r="O2345" i="2"/>
  <c r="M2346" i="2"/>
  <c r="N2346" i="2"/>
  <c r="O2346" i="2"/>
  <c r="M2347" i="2"/>
  <c r="N2347" i="2"/>
  <c r="O2347" i="2"/>
  <c r="M2348" i="2"/>
  <c r="N2348" i="2"/>
  <c r="O2348" i="2"/>
  <c r="M2349" i="2"/>
  <c r="N2349" i="2"/>
  <c r="O2349" i="2"/>
  <c r="M2350" i="2"/>
  <c r="N2350" i="2"/>
  <c r="O2350" i="2"/>
  <c r="M2351" i="2"/>
  <c r="N2351" i="2"/>
  <c r="O2351" i="2"/>
  <c r="M2352" i="2"/>
  <c r="N2352" i="2"/>
  <c r="O2352" i="2"/>
  <c r="M2353" i="2"/>
  <c r="N2353" i="2"/>
  <c r="O2353" i="2"/>
  <c r="M2354" i="2"/>
  <c r="N2354" i="2"/>
  <c r="O2354" i="2"/>
  <c r="M1119" i="2"/>
  <c r="N1119" i="2"/>
  <c r="O1119" i="2"/>
  <c r="M2355" i="2"/>
  <c r="N2355" i="2"/>
  <c r="O2355" i="2"/>
  <c r="M2577" i="2"/>
  <c r="N2577" i="2"/>
  <c r="O2577" i="2"/>
  <c r="M2356" i="2"/>
  <c r="N2356" i="2"/>
  <c r="O2356" i="2"/>
  <c r="M2578" i="2"/>
  <c r="N2578" i="2"/>
  <c r="O2578" i="2"/>
  <c r="M2357" i="2"/>
  <c r="N2357" i="2"/>
  <c r="O2357" i="2"/>
  <c r="M2579" i="2"/>
  <c r="N2579" i="2"/>
  <c r="O2579" i="2"/>
  <c r="M2358" i="2"/>
  <c r="N2358" i="2"/>
  <c r="O2358" i="2"/>
  <c r="M2580" i="2"/>
  <c r="N2580" i="2"/>
  <c r="O2580" i="2"/>
  <c r="M2359" i="2"/>
  <c r="N2359" i="2"/>
  <c r="O2359" i="2"/>
  <c r="M2360" i="2"/>
  <c r="N2360" i="2"/>
  <c r="O2360" i="2"/>
  <c r="M1120" i="2"/>
  <c r="N1120" i="2"/>
  <c r="O1120" i="2"/>
  <c r="M1121" i="2"/>
  <c r="N1121" i="2"/>
  <c r="O1121" i="2"/>
  <c r="M2361" i="2"/>
  <c r="N2361" i="2"/>
  <c r="O2361" i="2"/>
  <c r="M2362" i="2"/>
  <c r="N2362" i="2"/>
  <c r="O2362" i="2"/>
  <c r="M2581" i="2"/>
  <c r="N2581" i="2"/>
  <c r="O2581" i="2"/>
  <c r="M2363" i="2"/>
  <c r="N2363" i="2"/>
  <c r="O2363" i="2"/>
  <c r="M2582" i="2"/>
  <c r="N2582" i="2"/>
  <c r="O2582" i="2"/>
  <c r="M2583" i="2"/>
  <c r="N2583" i="2"/>
  <c r="O2583" i="2"/>
  <c r="M1406" i="2"/>
  <c r="N1406" i="2"/>
  <c r="O1406" i="2"/>
  <c r="M2364" i="2"/>
  <c r="N2364" i="2"/>
  <c r="O2364" i="2"/>
  <c r="M2584" i="2"/>
  <c r="N2584" i="2"/>
  <c r="O2584" i="2"/>
  <c r="M2585" i="2"/>
  <c r="N2585" i="2"/>
  <c r="O2585" i="2"/>
  <c r="M2365" i="2"/>
  <c r="N2365" i="2"/>
  <c r="O2365" i="2"/>
  <c r="M2366" i="2"/>
  <c r="N2366" i="2"/>
  <c r="O2366" i="2"/>
  <c r="M2586" i="2"/>
  <c r="N2586" i="2"/>
  <c r="O2586" i="2"/>
  <c r="M2587" i="2"/>
  <c r="N2587" i="2"/>
  <c r="O2587" i="2"/>
  <c r="M2367" i="2"/>
  <c r="N2367" i="2"/>
  <c r="O2367" i="2"/>
  <c r="M2588" i="2"/>
  <c r="N2588" i="2"/>
  <c r="O2588" i="2"/>
  <c r="M2368" i="2"/>
  <c r="N2368" i="2"/>
  <c r="O2368" i="2"/>
  <c r="M1407" i="2"/>
  <c r="N1407" i="2"/>
  <c r="O1407" i="2"/>
  <c r="M2369" i="2"/>
  <c r="N2369" i="2"/>
  <c r="O2369" i="2"/>
  <c r="M2370" i="2"/>
  <c r="N2370" i="2"/>
  <c r="O2370" i="2"/>
  <c r="M2371" i="2"/>
  <c r="N2371" i="2"/>
  <c r="O2371" i="2"/>
  <c r="M2372" i="2"/>
  <c r="N2372" i="2"/>
  <c r="O2372" i="2"/>
  <c r="M2373" i="2"/>
  <c r="N2373" i="2"/>
  <c r="O2373" i="2"/>
  <c r="M2374" i="2"/>
  <c r="N2374" i="2"/>
  <c r="O2374" i="2"/>
  <c r="M1408" i="2"/>
  <c r="N1408" i="2"/>
  <c r="O1408" i="2"/>
  <c r="M2995" i="2"/>
  <c r="N2995" i="2"/>
  <c r="O2995" i="2"/>
  <c r="M2996" i="2"/>
  <c r="N2996" i="2"/>
  <c r="O2996" i="2"/>
  <c r="M2997" i="2"/>
  <c r="N2997" i="2"/>
  <c r="O2997" i="2"/>
  <c r="M2998" i="2"/>
  <c r="N2998" i="2"/>
  <c r="O2998" i="2"/>
  <c r="M2999" i="2"/>
  <c r="N2999" i="2"/>
  <c r="O2999" i="2"/>
  <c r="M3000" i="2"/>
  <c r="N3000" i="2"/>
  <c r="O3000" i="2"/>
  <c r="M3001" i="2"/>
  <c r="N3001" i="2"/>
  <c r="O3001" i="2"/>
  <c r="M3002" i="2"/>
  <c r="N3002" i="2"/>
  <c r="O3002" i="2"/>
  <c r="M3003" i="2"/>
  <c r="N3003" i="2"/>
  <c r="O3003" i="2"/>
  <c r="M3004" i="2"/>
  <c r="N3004" i="2"/>
  <c r="O3004" i="2"/>
  <c r="M3005" i="2"/>
  <c r="N3005" i="2"/>
  <c r="O3005" i="2"/>
  <c r="M3006" i="2"/>
  <c r="N3006" i="2"/>
  <c r="O3006" i="2"/>
  <c r="M3007" i="2"/>
  <c r="N3007" i="2"/>
  <c r="O3007" i="2"/>
  <c r="M3008" i="2"/>
  <c r="N3008" i="2"/>
  <c r="O3008" i="2"/>
  <c r="M3009" i="2"/>
  <c r="N3009" i="2"/>
  <c r="O3009" i="2"/>
  <c r="M3010" i="2"/>
  <c r="N3010" i="2"/>
  <c r="O3010" i="2"/>
  <c r="M3011" i="2"/>
  <c r="N3011" i="2"/>
  <c r="O3011" i="2"/>
  <c r="M3012" i="2"/>
  <c r="N3012" i="2"/>
  <c r="O3012" i="2"/>
  <c r="M3013" i="2"/>
  <c r="N3013" i="2"/>
  <c r="O3013" i="2"/>
  <c r="M3014" i="2"/>
  <c r="N3014" i="2"/>
  <c r="O3014" i="2"/>
  <c r="M3015" i="2"/>
  <c r="N3015" i="2"/>
  <c r="O3015" i="2"/>
  <c r="M3016" i="2"/>
  <c r="N3016" i="2"/>
  <c r="O3016" i="2"/>
  <c r="M3017" i="2"/>
  <c r="N3017" i="2"/>
  <c r="O3017" i="2"/>
  <c r="M3018" i="2"/>
  <c r="N3018" i="2"/>
  <c r="O3018" i="2"/>
  <c r="M3019" i="2"/>
  <c r="N3019" i="2"/>
  <c r="O3019" i="2"/>
  <c r="M3020" i="2"/>
  <c r="N3020" i="2"/>
  <c r="O3020" i="2"/>
  <c r="M3021" i="2"/>
  <c r="N3021" i="2"/>
  <c r="O3021" i="2"/>
  <c r="M3022" i="2"/>
  <c r="N3022" i="2"/>
  <c r="O3022" i="2"/>
  <c r="M2375" i="2"/>
  <c r="N2375" i="2"/>
  <c r="O2375" i="2"/>
  <c r="M3023" i="2"/>
  <c r="N3023" i="2"/>
  <c r="O3023" i="2"/>
  <c r="M3024" i="2"/>
  <c r="N3024" i="2"/>
  <c r="O3024" i="2"/>
  <c r="M3025" i="2"/>
  <c r="N3025" i="2"/>
  <c r="O3025" i="2"/>
  <c r="M3026" i="2"/>
  <c r="N3026" i="2"/>
  <c r="O3026" i="2"/>
  <c r="M3259" i="2"/>
  <c r="N3259" i="2"/>
  <c r="O3259" i="2"/>
  <c r="M3027" i="2"/>
  <c r="N3027" i="2"/>
  <c r="O3027" i="2"/>
  <c r="M3028" i="2"/>
  <c r="N3028" i="2"/>
  <c r="O3028" i="2"/>
  <c r="M3029" i="2"/>
  <c r="N3029" i="2"/>
  <c r="O3029" i="2"/>
  <c r="M3030" i="2"/>
  <c r="N3030" i="2"/>
  <c r="O3030" i="2"/>
  <c r="M3031" i="2"/>
  <c r="N3031" i="2"/>
  <c r="O3031" i="2"/>
  <c r="M3032" i="2"/>
  <c r="N3032" i="2"/>
  <c r="O3032" i="2"/>
  <c r="M3033" i="2"/>
  <c r="N3033" i="2"/>
  <c r="O3033" i="2"/>
  <c r="M3034" i="2"/>
  <c r="N3034" i="2"/>
  <c r="O3034" i="2"/>
  <c r="M3035" i="2"/>
  <c r="N3035" i="2"/>
  <c r="O3035" i="2"/>
  <c r="M3260" i="2"/>
  <c r="N3260" i="2"/>
  <c r="O3260" i="2"/>
  <c r="M3036" i="2"/>
  <c r="N3036" i="2"/>
  <c r="O3036" i="2"/>
  <c r="M3037" i="2"/>
  <c r="N3037" i="2"/>
  <c r="O3037" i="2"/>
  <c r="M3038" i="2"/>
  <c r="N3038" i="2"/>
  <c r="O3038" i="2"/>
  <c r="M2376" i="2"/>
  <c r="N2376" i="2"/>
  <c r="O2376" i="2"/>
  <c r="M3039" i="2"/>
  <c r="N3039" i="2"/>
  <c r="O3039" i="2"/>
  <c r="M3040" i="2"/>
  <c r="N3040" i="2"/>
  <c r="O3040" i="2"/>
  <c r="M3261" i="2"/>
  <c r="N3261" i="2"/>
  <c r="O3261" i="2"/>
  <c r="M3041" i="2"/>
  <c r="N3041" i="2"/>
  <c r="O3041" i="2"/>
  <c r="M3262" i="2"/>
  <c r="N3262" i="2"/>
  <c r="O3262" i="2"/>
  <c r="M3042" i="2"/>
  <c r="N3042" i="2"/>
  <c r="O3042" i="2"/>
  <c r="M3043" i="2"/>
  <c r="N3043" i="2"/>
  <c r="O3043" i="2"/>
  <c r="M3044" i="2"/>
  <c r="N3044" i="2"/>
  <c r="O3044" i="2"/>
  <c r="M3045" i="2"/>
  <c r="N3045" i="2"/>
  <c r="O3045" i="2"/>
  <c r="M3046" i="2"/>
  <c r="N3046" i="2"/>
  <c r="O3046" i="2"/>
  <c r="M3047" i="2"/>
  <c r="N3047" i="2"/>
  <c r="O3047" i="2"/>
  <c r="M3048" i="2"/>
  <c r="N3048" i="2"/>
  <c r="O3048" i="2"/>
  <c r="M3049" i="2"/>
  <c r="N3049" i="2"/>
  <c r="O3049" i="2"/>
  <c r="M3050" i="2"/>
  <c r="N3050" i="2"/>
  <c r="O3050" i="2"/>
  <c r="M3051" i="2"/>
  <c r="N3051" i="2"/>
  <c r="O3051" i="2"/>
  <c r="M3052" i="2"/>
  <c r="N3052" i="2"/>
  <c r="O3052" i="2"/>
  <c r="M3053" i="2"/>
  <c r="N3053" i="2"/>
  <c r="O3053" i="2"/>
  <c r="M3263" i="2"/>
  <c r="N3263" i="2"/>
  <c r="O3263" i="2"/>
  <c r="M3054" i="2"/>
  <c r="N3054" i="2"/>
  <c r="O3054" i="2"/>
  <c r="M3264" i="2"/>
  <c r="N3264" i="2"/>
  <c r="O3264" i="2"/>
  <c r="M3055" i="2"/>
  <c r="N3055" i="2"/>
  <c r="O3055" i="2"/>
  <c r="M3056" i="2"/>
  <c r="N3056" i="2"/>
  <c r="O3056" i="2"/>
  <c r="M3057" i="2"/>
  <c r="N3057" i="2"/>
  <c r="O3057" i="2"/>
  <c r="M3265" i="2"/>
  <c r="N3265" i="2"/>
  <c r="O3265" i="2"/>
  <c r="M3058" i="2"/>
  <c r="N3058" i="2"/>
  <c r="O3058" i="2"/>
  <c r="M3059" i="2"/>
  <c r="N3059" i="2"/>
  <c r="O3059" i="2"/>
  <c r="M3266" i="2"/>
  <c r="N3266" i="2"/>
  <c r="O3266" i="2"/>
  <c r="M3267" i="2"/>
  <c r="N3267" i="2"/>
  <c r="O3267" i="2"/>
  <c r="M3060" i="2"/>
  <c r="N3060" i="2"/>
  <c r="O3060" i="2"/>
  <c r="M2377" i="2"/>
  <c r="N2377" i="2"/>
  <c r="O2377" i="2"/>
  <c r="M3268" i="2"/>
  <c r="N3268" i="2"/>
  <c r="O3268" i="2"/>
  <c r="M3061" i="2"/>
  <c r="N3061" i="2"/>
  <c r="O3061" i="2"/>
  <c r="M3062" i="2"/>
  <c r="N3062" i="2"/>
  <c r="O3062" i="2"/>
  <c r="M3063" i="2"/>
  <c r="N3063" i="2"/>
  <c r="O3063" i="2"/>
  <c r="M1122" i="2"/>
  <c r="N1122" i="2"/>
  <c r="O1122" i="2"/>
  <c r="M3064" i="2"/>
  <c r="N3064" i="2"/>
  <c r="O3064" i="2"/>
  <c r="M3065" i="2"/>
  <c r="N3065" i="2"/>
  <c r="O3065" i="2"/>
  <c r="M3066" i="2"/>
  <c r="N3066" i="2"/>
  <c r="O3066" i="2"/>
  <c r="M3269" i="2"/>
  <c r="N3269" i="2"/>
  <c r="O3269" i="2"/>
  <c r="M3067" i="2"/>
  <c r="N3067" i="2"/>
  <c r="O3067" i="2"/>
  <c r="M3068" i="2"/>
  <c r="N3068" i="2"/>
  <c r="O3068" i="2"/>
  <c r="M3069" i="2"/>
  <c r="N3069" i="2"/>
  <c r="O3069" i="2"/>
  <c r="M3070" i="2"/>
  <c r="N3070" i="2"/>
  <c r="O3070" i="2"/>
  <c r="M3071" i="2"/>
  <c r="N3071" i="2"/>
  <c r="O3071" i="2"/>
  <c r="M3072" i="2"/>
  <c r="N3072" i="2"/>
  <c r="O3072" i="2"/>
  <c r="M3270" i="2"/>
  <c r="N3270" i="2"/>
  <c r="O3270" i="2"/>
  <c r="M3073" i="2"/>
  <c r="N3073" i="2"/>
  <c r="O3073" i="2"/>
  <c r="M3074" i="2"/>
  <c r="N3074" i="2"/>
  <c r="O3074" i="2"/>
  <c r="M3075" i="2"/>
  <c r="N3075" i="2"/>
  <c r="O3075" i="2"/>
  <c r="M3076" i="2"/>
  <c r="N3076" i="2"/>
  <c r="O3076" i="2"/>
  <c r="M3271" i="2"/>
  <c r="N3271" i="2"/>
  <c r="O3271" i="2"/>
  <c r="M3077" i="2"/>
  <c r="N3077" i="2"/>
  <c r="O3077" i="2"/>
  <c r="M3078" i="2"/>
  <c r="N3078" i="2"/>
  <c r="O3078" i="2"/>
  <c r="M3079" i="2"/>
  <c r="N3079" i="2"/>
  <c r="O3079" i="2"/>
  <c r="M3080" i="2"/>
  <c r="N3080" i="2"/>
  <c r="O3080" i="2"/>
  <c r="M3081" i="2"/>
  <c r="N3081" i="2"/>
  <c r="O3081" i="2"/>
  <c r="M3082" i="2"/>
  <c r="N3082" i="2"/>
  <c r="O3082" i="2"/>
  <c r="M3083" i="2"/>
  <c r="N3083" i="2"/>
  <c r="O3083" i="2"/>
  <c r="M3084" i="2"/>
  <c r="N3084" i="2"/>
  <c r="O3084" i="2"/>
  <c r="M1123" i="2"/>
  <c r="N1123" i="2"/>
  <c r="O1123" i="2"/>
  <c r="M3085" i="2"/>
  <c r="N3085" i="2"/>
  <c r="O3085" i="2"/>
  <c r="M3086" i="2"/>
  <c r="N3086" i="2"/>
  <c r="O3086" i="2"/>
  <c r="M3087" i="2"/>
  <c r="N3087" i="2"/>
  <c r="O3087" i="2"/>
  <c r="M3088" i="2"/>
  <c r="N3088" i="2"/>
  <c r="O3088" i="2"/>
  <c r="M3272" i="2"/>
  <c r="N3272" i="2"/>
  <c r="O3272" i="2"/>
  <c r="M3089" i="2"/>
  <c r="N3089" i="2"/>
  <c r="O3089" i="2"/>
  <c r="M3090" i="2"/>
  <c r="N3090" i="2"/>
  <c r="O3090" i="2"/>
  <c r="M3091" i="2"/>
  <c r="N3091" i="2"/>
  <c r="O3091" i="2"/>
  <c r="M3092" i="2"/>
  <c r="N3092" i="2"/>
  <c r="O3092" i="2"/>
  <c r="M3093" i="2"/>
  <c r="N3093" i="2"/>
  <c r="O3093" i="2"/>
  <c r="M3094" i="2"/>
  <c r="N3094" i="2"/>
  <c r="O3094" i="2"/>
  <c r="M3095" i="2"/>
  <c r="N3095" i="2"/>
  <c r="O3095" i="2"/>
  <c r="M3096" i="2"/>
  <c r="N3096" i="2"/>
  <c r="O3096" i="2"/>
  <c r="M3097" i="2"/>
  <c r="N3097" i="2"/>
  <c r="O3097" i="2"/>
  <c r="M3098" i="2"/>
  <c r="N3098" i="2"/>
  <c r="O3098" i="2"/>
  <c r="M3099" i="2"/>
  <c r="N3099" i="2"/>
  <c r="O3099" i="2"/>
  <c r="M3100" i="2"/>
  <c r="N3100" i="2"/>
  <c r="O3100" i="2"/>
  <c r="M3101" i="2"/>
  <c r="N3101" i="2"/>
  <c r="O3101" i="2"/>
  <c r="M3102" i="2"/>
  <c r="N3102" i="2"/>
  <c r="O3102" i="2"/>
  <c r="M3103" i="2"/>
  <c r="N3103" i="2"/>
  <c r="O3103" i="2"/>
  <c r="M3104" i="2"/>
  <c r="N3104" i="2"/>
  <c r="O3104" i="2"/>
  <c r="M3105" i="2"/>
  <c r="N3105" i="2"/>
  <c r="O3105" i="2"/>
  <c r="M3106" i="2"/>
  <c r="N3106" i="2"/>
  <c r="O3106" i="2"/>
  <c r="M1124" i="2"/>
  <c r="N1124" i="2"/>
  <c r="O1124" i="2"/>
  <c r="M3107" i="2"/>
  <c r="N3107" i="2"/>
  <c r="O3107" i="2"/>
  <c r="M3108" i="2"/>
  <c r="N3108" i="2"/>
  <c r="O3108" i="2"/>
  <c r="M3273" i="2"/>
  <c r="N3273" i="2"/>
  <c r="O3273" i="2"/>
  <c r="M3109" i="2"/>
  <c r="N3109" i="2"/>
  <c r="O3109" i="2"/>
  <c r="M3110" i="2"/>
  <c r="N3110" i="2"/>
  <c r="O3110" i="2"/>
  <c r="M3274" i="2"/>
  <c r="N3274" i="2"/>
  <c r="O3274" i="2"/>
  <c r="M3111" i="2"/>
  <c r="N3111" i="2"/>
  <c r="O3111" i="2"/>
  <c r="M3112" i="2"/>
  <c r="N3112" i="2"/>
  <c r="O3112" i="2"/>
  <c r="M3113" i="2"/>
  <c r="N3113" i="2"/>
  <c r="O3113" i="2"/>
  <c r="M3114" i="2"/>
  <c r="N3114" i="2"/>
  <c r="O3114" i="2"/>
  <c r="M3275" i="2"/>
  <c r="N3275" i="2"/>
  <c r="O3275" i="2"/>
  <c r="M2378" i="2"/>
  <c r="N2378" i="2"/>
  <c r="O2378" i="2"/>
  <c r="M3115" i="2"/>
  <c r="N3115" i="2"/>
  <c r="O3115" i="2"/>
  <c r="M3116" i="2"/>
  <c r="N3116" i="2"/>
  <c r="O3116" i="2"/>
  <c r="M3117" i="2"/>
  <c r="N3117" i="2"/>
  <c r="O3117" i="2"/>
  <c r="M3118" i="2"/>
  <c r="N3118" i="2"/>
  <c r="O3118" i="2"/>
  <c r="M3119" i="2"/>
  <c r="N3119" i="2"/>
  <c r="O3119" i="2"/>
  <c r="M3120" i="2"/>
  <c r="N3120" i="2"/>
  <c r="O3120" i="2"/>
  <c r="M2379" i="2"/>
  <c r="N2379" i="2"/>
  <c r="O2379" i="2"/>
  <c r="M2380" i="2"/>
  <c r="N2380" i="2"/>
  <c r="O2380" i="2"/>
  <c r="M3121" i="2"/>
  <c r="N3121" i="2"/>
  <c r="O3121" i="2"/>
  <c r="M3122" i="2"/>
  <c r="N3122" i="2"/>
  <c r="O3122" i="2"/>
  <c r="M3123" i="2"/>
  <c r="N3123" i="2"/>
  <c r="O3123" i="2"/>
  <c r="M3124" i="2"/>
  <c r="N3124" i="2"/>
  <c r="O3124" i="2"/>
  <c r="M3125" i="2"/>
  <c r="N3125" i="2"/>
  <c r="O3125" i="2"/>
  <c r="M3126" i="2"/>
  <c r="N3126" i="2"/>
  <c r="O3126" i="2"/>
  <c r="M3127" i="2"/>
  <c r="N3127" i="2"/>
  <c r="O3127" i="2"/>
  <c r="M3128" i="2"/>
  <c r="N3128" i="2"/>
  <c r="O3128" i="2"/>
  <c r="M3129" i="2"/>
  <c r="N3129" i="2"/>
  <c r="O3129" i="2"/>
  <c r="M3130" i="2"/>
  <c r="N3130" i="2"/>
  <c r="O3130" i="2"/>
  <c r="M3131" i="2"/>
  <c r="N3131" i="2"/>
  <c r="O3131" i="2"/>
  <c r="M3132" i="2"/>
  <c r="N3132" i="2"/>
  <c r="O3132" i="2"/>
  <c r="M3133" i="2"/>
  <c r="N3133" i="2"/>
  <c r="O3133" i="2"/>
  <c r="M3134" i="2"/>
  <c r="N3134" i="2"/>
  <c r="O3134" i="2"/>
  <c r="M3135" i="2"/>
  <c r="N3135" i="2"/>
  <c r="O3135" i="2"/>
  <c r="M3136" i="2"/>
  <c r="N3136" i="2"/>
  <c r="O3136" i="2"/>
  <c r="M3137" i="2"/>
  <c r="N3137" i="2"/>
  <c r="O3137" i="2"/>
  <c r="M3138" i="2"/>
  <c r="N3138" i="2"/>
  <c r="O3138" i="2"/>
  <c r="M3139" i="2"/>
  <c r="N3139" i="2"/>
  <c r="O3139" i="2"/>
  <c r="M3140" i="2"/>
  <c r="N3140" i="2"/>
  <c r="O3140" i="2"/>
  <c r="M3141" i="2"/>
  <c r="N3141" i="2"/>
  <c r="O3141" i="2"/>
  <c r="M3142" i="2"/>
  <c r="N3142" i="2"/>
  <c r="O3142" i="2"/>
  <c r="M1125" i="2"/>
  <c r="N1125" i="2"/>
  <c r="O1125" i="2"/>
  <c r="M3143" i="2"/>
  <c r="N3143" i="2"/>
  <c r="O3143" i="2"/>
  <c r="M3144" i="2"/>
  <c r="N3144" i="2"/>
  <c r="O3144" i="2"/>
  <c r="M3145" i="2"/>
  <c r="N3145" i="2"/>
  <c r="O3145" i="2"/>
  <c r="M3146" i="2"/>
  <c r="N3146" i="2"/>
  <c r="O3146" i="2"/>
  <c r="M3147" i="2"/>
  <c r="N3147" i="2"/>
  <c r="O3147" i="2"/>
  <c r="M3148" i="2"/>
  <c r="N3148" i="2"/>
  <c r="O3148" i="2"/>
  <c r="M3149" i="2"/>
  <c r="N3149" i="2"/>
  <c r="O3149" i="2"/>
  <c r="M3150" i="2"/>
  <c r="N3150" i="2"/>
  <c r="O3150" i="2"/>
  <c r="M3151" i="2"/>
  <c r="N3151" i="2"/>
  <c r="O3151" i="2"/>
  <c r="M3276" i="2"/>
  <c r="N3276" i="2"/>
  <c r="O3276" i="2"/>
  <c r="M3277" i="2"/>
  <c r="N3277" i="2"/>
  <c r="O3277" i="2"/>
  <c r="M1126" i="2"/>
  <c r="N1126" i="2"/>
  <c r="O1126" i="2"/>
  <c r="M3152" i="2"/>
  <c r="N3152" i="2"/>
  <c r="O3152" i="2"/>
  <c r="M3153" i="2"/>
  <c r="N3153" i="2"/>
  <c r="O3153" i="2"/>
  <c r="M3278" i="2"/>
  <c r="N3278" i="2"/>
  <c r="O3278" i="2"/>
  <c r="M3154" i="2"/>
  <c r="N3154" i="2"/>
  <c r="O3154" i="2"/>
  <c r="M3155" i="2"/>
  <c r="N3155" i="2"/>
  <c r="O3155" i="2"/>
  <c r="M3279" i="2"/>
  <c r="N3279" i="2"/>
  <c r="O3279" i="2"/>
  <c r="M3156" i="2"/>
  <c r="N3156" i="2"/>
  <c r="O3156" i="2"/>
  <c r="M1127" i="2"/>
  <c r="N1127" i="2"/>
  <c r="O1127" i="2"/>
  <c r="M3157" i="2"/>
  <c r="N3157" i="2"/>
  <c r="O3157" i="2"/>
  <c r="M3158" i="2"/>
  <c r="N3158" i="2"/>
  <c r="O3158" i="2"/>
  <c r="M3280" i="2"/>
  <c r="N3280" i="2"/>
  <c r="O3280" i="2"/>
  <c r="M3281" i="2"/>
  <c r="N3281" i="2"/>
  <c r="O3281" i="2"/>
  <c r="M3159" i="2"/>
  <c r="N3159" i="2"/>
  <c r="O3159" i="2"/>
  <c r="M3160" i="2"/>
  <c r="N3160" i="2"/>
  <c r="O3160" i="2"/>
  <c r="M3161" i="2"/>
  <c r="N3161" i="2"/>
  <c r="O3161" i="2"/>
  <c r="M1409" i="2"/>
  <c r="N1409" i="2"/>
  <c r="O1409" i="2"/>
  <c r="M3162" i="2"/>
  <c r="N3162" i="2"/>
  <c r="O3162" i="2"/>
  <c r="M3163" i="2"/>
  <c r="N3163" i="2"/>
  <c r="O3163" i="2"/>
  <c r="M3282" i="2"/>
  <c r="N3282" i="2"/>
  <c r="O3282" i="2"/>
  <c r="M3164" i="2"/>
  <c r="N3164" i="2"/>
  <c r="O3164" i="2"/>
  <c r="M3165" i="2"/>
  <c r="N3165" i="2"/>
  <c r="O3165" i="2"/>
  <c r="M3166" i="2"/>
  <c r="N3166" i="2"/>
  <c r="O3166" i="2"/>
  <c r="M1128" i="2"/>
  <c r="N1128" i="2"/>
  <c r="O1128" i="2"/>
  <c r="M3167" i="2"/>
  <c r="N3167" i="2"/>
  <c r="O3167" i="2"/>
  <c r="M3168" i="2"/>
  <c r="N3168" i="2"/>
  <c r="O3168" i="2"/>
  <c r="M3169" i="2"/>
  <c r="N3169" i="2"/>
  <c r="O3169" i="2"/>
  <c r="M3170" i="2"/>
  <c r="N3170" i="2"/>
  <c r="O3170" i="2"/>
  <c r="M3171" i="2"/>
  <c r="N3171" i="2"/>
  <c r="O3171" i="2"/>
  <c r="M3172" i="2"/>
  <c r="N3172" i="2"/>
  <c r="O3172" i="2"/>
  <c r="M3173" i="2"/>
  <c r="N3173" i="2"/>
  <c r="O3173" i="2"/>
  <c r="M3174" i="2"/>
  <c r="N3174" i="2"/>
  <c r="O3174" i="2"/>
  <c r="M3175" i="2"/>
  <c r="N3175" i="2"/>
  <c r="O3175" i="2"/>
  <c r="M3176" i="2"/>
  <c r="N3176" i="2"/>
  <c r="O3176" i="2"/>
  <c r="M3177" i="2"/>
  <c r="N3177" i="2"/>
  <c r="O3177" i="2"/>
  <c r="M3178" i="2"/>
  <c r="N3178" i="2"/>
  <c r="O3178" i="2"/>
  <c r="M3283" i="2"/>
  <c r="N3283" i="2"/>
  <c r="O3283" i="2"/>
  <c r="M3179" i="2"/>
  <c r="N3179" i="2"/>
  <c r="O3179" i="2"/>
  <c r="M3284" i="2"/>
  <c r="N3284" i="2"/>
  <c r="O3284" i="2"/>
  <c r="M1410" i="2"/>
  <c r="N1410" i="2"/>
  <c r="O1410" i="2"/>
  <c r="M3285" i="2"/>
  <c r="N3285" i="2"/>
  <c r="O3285" i="2"/>
  <c r="M1129" i="2"/>
  <c r="N1129" i="2"/>
  <c r="O1129" i="2"/>
  <c r="M3286" i="2"/>
  <c r="N3286" i="2"/>
  <c r="O3286" i="2"/>
  <c r="M3180" i="2"/>
  <c r="N3180" i="2"/>
  <c r="O3180" i="2"/>
  <c r="M3181" i="2"/>
  <c r="N3181" i="2"/>
  <c r="O3181" i="2"/>
  <c r="M3182" i="2"/>
  <c r="N3182" i="2"/>
  <c r="O3182" i="2"/>
  <c r="M3183" i="2"/>
  <c r="N3183" i="2"/>
  <c r="O3183" i="2"/>
  <c r="M3184" i="2"/>
  <c r="N3184" i="2"/>
  <c r="O3184" i="2"/>
  <c r="M3185" i="2"/>
  <c r="N3185" i="2"/>
  <c r="O3185" i="2"/>
  <c r="M3186" i="2"/>
  <c r="N3186" i="2"/>
  <c r="O3186" i="2"/>
  <c r="M3187" i="2"/>
  <c r="N3187" i="2"/>
  <c r="O3187" i="2"/>
  <c r="M3287" i="2"/>
  <c r="N3287" i="2"/>
  <c r="O3287" i="2"/>
  <c r="M3188" i="2"/>
  <c r="N3188" i="2"/>
  <c r="O3188" i="2"/>
  <c r="M3189" i="2"/>
  <c r="N3189" i="2"/>
  <c r="O3189" i="2"/>
  <c r="M3190" i="2"/>
  <c r="N3190" i="2"/>
  <c r="O3190" i="2"/>
  <c r="M1130" i="2"/>
  <c r="N1130" i="2"/>
  <c r="O1130" i="2"/>
  <c r="M3191" i="2"/>
  <c r="N3191" i="2"/>
  <c r="O3191" i="2"/>
  <c r="M3192" i="2"/>
  <c r="N3192" i="2"/>
  <c r="O3192" i="2"/>
  <c r="M3193" i="2"/>
  <c r="N3193" i="2"/>
  <c r="O3193" i="2"/>
  <c r="M3194" i="2"/>
  <c r="N3194" i="2"/>
  <c r="O3194" i="2"/>
  <c r="M3195" i="2"/>
  <c r="N3195" i="2"/>
  <c r="O3195" i="2"/>
  <c r="M3196" i="2"/>
  <c r="N3196" i="2"/>
  <c r="O3196" i="2"/>
  <c r="M1411" i="2"/>
  <c r="N1411" i="2"/>
  <c r="O1411" i="2"/>
  <c r="M1131" i="2"/>
  <c r="N1131" i="2"/>
  <c r="O1131" i="2"/>
  <c r="M3197" i="2"/>
  <c r="N3197" i="2"/>
  <c r="O3197" i="2"/>
  <c r="M2381" i="2"/>
  <c r="N2381" i="2"/>
  <c r="O2381" i="2"/>
  <c r="M3198" i="2"/>
  <c r="N3198" i="2"/>
  <c r="O3198" i="2"/>
  <c r="M3288" i="2"/>
  <c r="N3288" i="2"/>
  <c r="O3288" i="2"/>
  <c r="M1412" i="2"/>
  <c r="N1412" i="2"/>
  <c r="O1412" i="2"/>
  <c r="M3199" i="2"/>
  <c r="N3199" i="2"/>
  <c r="O3199" i="2"/>
  <c r="M3200" i="2"/>
  <c r="N3200" i="2"/>
  <c r="O3200" i="2"/>
  <c r="M3201" i="2"/>
  <c r="N3201" i="2"/>
  <c r="O3201" i="2"/>
  <c r="M3202" i="2"/>
  <c r="N3202" i="2"/>
  <c r="O3202" i="2"/>
  <c r="M3289" i="2"/>
  <c r="N3289" i="2"/>
  <c r="O3289" i="2"/>
  <c r="M3203" i="2"/>
  <c r="N3203" i="2"/>
  <c r="O3203" i="2"/>
  <c r="M3204" i="2"/>
  <c r="N3204" i="2"/>
  <c r="O3204" i="2"/>
  <c r="M3205" i="2"/>
  <c r="N3205" i="2"/>
  <c r="O3205" i="2"/>
  <c r="M3290" i="2"/>
  <c r="N3290" i="2"/>
  <c r="O3290" i="2"/>
  <c r="M3206" i="2"/>
  <c r="N3206" i="2"/>
  <c r="O3206" i="2"/>
  <c r="M1132" i="2"/>
  <c r="N1132" i="2"/>
  <c r="O1132" i="2"/>
  <c r="M3207" i="2"/>
  <c r="N3207" i="2"/>
  <c r="O3207" i="2"/>
  <c r="M3208" i="2"/>
  <c r="N3208" i="2"/>
  <c r="O3208" i="2"/>
  <c r="M3209" i="2"/>
  <c r="N3209" i="2"/>
  <c r="O3209" i="2"/>
  <c r="M3210" i="2"/>
  <c r="N3210" i="2"/>
  <c r="O3210" i="2"/>
  <c r="M3211" i="2"/>
  <c r="N3211" i="2"/>
  <c r="O3211" i="2"/>
  <c r="M3212" i="2"/>
  <c r="N3212" i="2"/>
  <c r="O3212" i="2"/>
  <c r="M3213" i="2"/>
  <c r="N3213" i="2"/>
  <c r="O3213" i="2"/>
  <c r="M3214" i="2"/>
  <c r="N3214" i="2"/>
  <c r="O3214" i="2"/>
  <c r="M3215" i="2"/>
  <c r="N3215" i="2"/>
  <c r="O3215" i="2"/>
  <c r="M3216" i="2"/>
  <c r="N3216" i="2"/>
  <c r="O3216" i="2"/>
  <c r="M3217" i="2"/>
  <c r="N3217" i="2"/>
  <c r="O3217" i="2"/>
  <c r="M3218" i="2"/>
  <c r="N3218" i="2"/>
  <c r="O3218" i="2"/>
  <c r="M1133" i="2"/>
  <c r="N1133" i="2"/>
  <c r="O1133" i="2"/>
  <c r="M3219" i="2"/>
  <c r="N3219" i="2"/>
  <c r="O3219" i="2"/>
  <c r="M3220" i="2"/>
  <c r="N3220" i="2"/>
  <c r="O3220" i="2"/>
  <c r="M3221" i="2"/>
  <c r="N3221" i="2"/>
  <c r="O3221" i="2"/>
  <c r="M1134" i="2"/>
  <c r="N1134" i="2"/>
  <c r="O1134" i="2"/>
  <c r="M3222" i="2"/>
  <c r="N3222" i="2"/>
  <c r="O3222" i="2"/>
  <c r="M3223" i="2"/>
  <c r="N3223" i="2"/>
  <c r="O3223" i="2"/>
  <c r="M3291" i="2"/>
  <c r="N3291" i="2"/>
  <c r="O3291" i="2"/>
  <c r="M3224" i="2"/>
  <c r="N3224" i="2"/>
  <c r="O3224" i="2"/>
  <c r="M3225" i="2"/>
  <c r="N3225" i="2"/>
  <c r="O3225" i="2"/>
  <c r="M3226" i="2"/>
  <c r="N3226" i="2"/>
  <c r="O3226" i="2"/>
  <c r="M3227" i="2"/>
  <c r="N3227" i="2"/>
  <c r="O3227" i="2"/>
  <c r="M1135" i="2"/>
  <c r="N1135" i="2"/>
  <c r="O1135" i="2"/>
  <c r="M3228" i="2"/>
  <c r="N3228" i="2"/>
  <c r="O3228" i="2"/>
  <c r="M3229" i="2"/>
  <c r="N3229" i="2"/>
  <c r="O3229" i="2"/>
  <c r="M3230" i="2"/>
  <c r="N3230" i="2"/>
  <c r="O3230" i="2"/>
  <c r="M3231" i="2"/>
  <c r="N3231" i="2"/>
  <c r="O3231" i="2"/>
  <c r="M3232" i="2"/>
  <c r="N3232" i="2"/>
  <c r="O3232" i="2"/>
  <c r="M3292" i="2"/>
  <c r="N3292" i="2"/>
  <c r="O3292" i="2"/>
  <c r="M3233" i="2"/>
  <c r="N3233" i="2"/>
  <c r="O3233" i="2"/>
  <c r="M2382" i="2"/>
  <c r="N2382" i="2"/>
  <c r="O2382" i="2"/>
  <c r="M3234" i="2"/>
  <c r="N3234" i="2"/>
  <c r="O3234" i="2"/>
  <c r="M3235" i="2"/>
  <c r="N3235" i="2"/>
  <c r="O3235" i="2"/>
  <c r="M3236" i="2"/>
  <c r="N3236" i="2"/>
  <c r="O3236" i="2"/>
  <c r="M3293" i="2"/>
  <c r="N3293" i="2"/>
  <c r="O3293" i="2"/>
  <c r="M3237" i="2"/>
  <c r="N3237" i="2"/>
  <c r="O3237" i="2"/>
  <c r="M3294" i="2"/>
  <c r="N3294" i="2"/>
  <c r="O3294" i="2"/>
  <c r="M3295" i="2"/>
  <c r="N3295" i="2"/>
  <c r="O3295" i="2"/>
  <c r="M1614" i="2"/>
  <c r="N1614" i="2"/>
  <c r="O1614" i="2"/>
  <c r="M1615" i="2"/>
  <c r="N1615" i="2"/>
  <c r="O1615" i="2"/>
  <c r="M1616" i="2"/>
  <c r="N1616" i="2"/>
  <c r="O1616" i="2"/>
  <c r="M1617" i="2"/>
  <c r="N1617" i="2"/>
  <c r="O1617" i="2"/>
  <c r="M1618" i="2"/>
  <c r="N1618" i="2"/>
  <c r="O1618" i="2"/>
  <c r="M1619" i="2"/>
  <c r="N1619" i="2"/>
  <c r="O1619" i="2"/>
  <c r="M1620" i="2"/>
  <c r="N1620" i="2"/>
  <c r="O1620" i="2"/>
  <c r="M1621" i="2"/>
  <c r="N1621" i="2"/>
  <c r="O1621" i="2"/>
  <c r="M1622" i="2"/>
  <c r="N1622" i="2"/>
  <c r="O1622" i="2"/>
  <c r="M1623" i="2"/>
  <c r="N1623" i="2"/>
  <c r="O1623" i="2"/>
  <c r="M1624" i="2"/>
  <c r="N1624" i="2"/>
  <c r="O1624" i="2"/>
  <c r="M1625" i="2"/>
  <c r="N1625" i="2"/>
  <c r="O1625" i="2"/>
  <c r="M1626" i="2"/>
  <c r="N1626" i="2"/>
  <c r="O1626" i="2"/>
  <c r="M1627" i="2"/>
  <c r="N1627" i="2"/>
  <c r="O1627" i="2"/>
  <c r="M1628" i="2"/>
  <c r="N1628" i="2"/>
  <c r="O1628" i="2"/>
  <c r="M1629" i="2"/>
  <c r="N1629" i="2"/>
  <c r="O1629" i="2"/>
  <c r="M1630" i="2"/>
  <c r="N1630" i="2"/>
  <c r="O1630" i="2"/>
  <c r="M1631" i="2"/>
  <c r="N1631" i="2"/>
  <c r="O1631" i="2"/>
  <c r="M1632" i="2"/>
  <c r="N1632" i="2"/>
  <c r="O1632" i="2"/>
  <c r="M1633" i="2"/>
  <c r="N1633" i="2"/>
  <c r="O1633" i="2"/>
  <c r="M1634" i="2"/>
  <c r="N1634" i="2"/>
  <c r="O1634" i="2"/>
  <c r="M1635" i="2"/>
  <c r="N1635" i="2"/>
  <c r="O1635" i="2"/>
  <c r="M1636" i="2"/>
  <c r="N1636" i="2"/>
  <c r="O1636" i="2"/>
  <c r="M1637" i="2"/>
  <c r="N1637" i="2"/>
  <c r="O1637" i="2"/>
  <c r="M1638" i="2"/>
  <c r="N1638" i="2"/>
  <c r="O1638" i="2"/>
  <c r="M1639" i="2"/>
  <c r="N1639" i="2"/>
  <c r="O1639" i="2"/>
  <c r="M1640" i="2"/>
  <c r="N1640" i="2"/>
  <c r="O1640" i="2"/>
  <c r="M1641" i="2"/>
  <c r="N1641" i="2"/>
  <c r="O1641" i="2"/>
  <c r="M1642" i="2"/>
  <c r="N1642" i="2"/>
  <c r="O1642" i="2"/>
  <c r="M1643" i="2"/>
  <c r="N1643" i="2"/>
  <c r="O1643" i="2"/>
  <c r="M1644" i="2"/>
  <c r="N1644" i="2"/>
  <c r="O1644" i="2"/>
  <c r="M1645" i="2"/>
  <c r="N1645" i="2"/>
  <c r="O1645" i="2"/>
  <c r="M1646" i="2"/>
  <c r="N1646" i="2"/>
  <c r="O1646" i="2"/>
  <c r="M1647" i="2"/>
  <c r="N1647" i="2"/>
  <c r="O1647" i="2"/>
  <c r="M1648" i="2"/>
  <c r="N1648" i="2"/>
  <c r="O1648" i="2"/>
  <c r="M1649" i="2"/>
  <c r="N1649" i="2"/>
  <c r="O1649" i="2"/>
  <c r="M1650" i="2"/>
  <c r="N1650" i="2"/>
  <c r="O1650" i="2"/>
  <c r="M1651" i="2"/>
  <c r="N1651" i="2"/>
  <c r="O1651" i="2"/>
  <c r="M1652" i="2"/>
  <c r="N1652" i="2"/>
  <c r="O1652" i="2"/>
  <c r="M1653" i="2"/>
  <c r="N1653" i="2"/>
  <c r="O1653" i="2"/>
  <c r="M1654" i="2"/>
  <c r="N1654" i="2"/>
  <c r="O1654" i="2"/>
  <c r="M1655" i="2"/>
  <c r="N1655" i="2"/>
  <c r="O1655" i="2"/>
  <c r="M1656" i="2"/>
  <c r="N1656" i="2"/>
  <c r="O1656" i="2"/>
  <c r="M1657" i="2"/>
  <c r="N1657" i="2"/>
  <c r="O1657" i="2"/>
  <c r="M1658" i="2"/>
  <c r="N1658" i="2"/>
  <c r="O1658" i="2"/>
  <c r="M1659" i="2"/>
  <c r="N1659" i="2"/>
  <c r="O1659" i="2"/>
  <c r="M1660" i="2"/>
  <c r="N1660" i="2"/>
  <c r="O1660" i="2"/>
  <c r="M1661" i="2"/>
  <c r="N1661" i="2"/>
  <c r="O1661" i="2"/>
  <c r="M1662" i="2"/>
  <c r="N1662" i="2"/>
  <c r="O1662" i="2"/>
  <c r="M1663" i="2"/>
  <c r="N1663" i="2"/>
  <c r="O1663" i="2"/>
  <c r="M1664" i="2"/>
  <c r="N1664" i="2"/>
  <c r="O1664" i="2"/>
  <c r="M1665" i="2"/>
  <c r="N1665" i="2"/>
  <c r="O1665" i="2"/>
  <c r="M1666" i="2"/>
  <c r="N1666" i="2"/>
  <c r="O1666" i="2"/>
  <c r="M1667" i="2"/>
  <c r="N1667" i="2"/>
  <c r="O1667" i="2"/>
  <c r="M1668" i="2"/>
  <c r="N1668" i="2"/>
  <c r="O1668" i="2"/>
  <c r="M1669" i="2"/>
  <c r="N1669" i="2"/>
  <c r="O1669" i="2"/>
  <c r="M1670" i="2"/>
  <c r="N1670" i="2"/>
  <c r="O1670" i="2"/>
  <c r="M1671" i="2"/>
  <c r="N1671" i="2"/>
  <c r="O1671" i="2"/>
  <c r="M1672" i="2"/>
  <c r="N1672" i="2"/>
  <c r="O1672" i="2"/>
  <c r="M1673" i="2"/>
  <c r="N1673" i="2"/>
  <c r="O1673" i="2"/>
  <c r="M1674" i="2"/>
  <c r="N1674" i="2"/>
  <c r="O1674" i="2"/>
  <c r="M1675" i="2"/>
  <c r="N1675" i="2"/>
  <c r="O1675" i="2"/>
  <c r="M1676" i="2"/>
  <c r="N1676" i="2"/>
  <c r="O1676" i="2"/>
  <c r="M1677" i="2"/>
  <c r="N1677" i="2"/>
  <c r="O1677" i="2"/>
  <c r="M1678" i="2"/>
  <c r="N1678" i="2"/>
  <c r="O1678" i="2"/>
  <c r="M1679" i="2"/>
  <c r="N1679" i="2"/>
  <c r="O1679" i="2"/>
  <c r="M1680" i="2"/>
  <c r="N1680" i="2"/>
  <c r="O1680" i="2"/>
  <c r="M1681" i="2"/>
  <c r="N1681" i="2"/>
  <c r="O1681" i="2"/>
  <c r="M1682" i="2"/>
  <c r="N1682" i="2"/>
  <c r="O1682" i="2"/>
  <c r="M1683" i="2"/>
  <c r="N1683" i="2"/>
  <c r="O1683" i="2"/>
  <c r="M1684" i="2"/>
  <c r="N1684" i="2"/>
  <c r="O1684" i="2"/>
  <c r="M1685" i="2"/>
  <c r="N1685" i="2"/>
  <c r="O1685" i="2"/>
  <c r="M1686" i="2"/>
  <c r="N1686" i="2"/>
  <c r="O1686" i="2"/>
  <c r="M1687" i="2"/>
  <c r="N1687" i="2"/>
  <c r="O1687" i="2"/>
  <c r="M1688" i="2"/>
  <c r="N1688" i="2"/>
  <c r="O1688" i="2"/>
  <c r="M1689" i="2"/>
  <c r="N1689" i="2"/>
  <c r="O1689" i="2"/>
  <c r="M1690" i="2"/>
  <c r="N1690" i="2"/>
  <c r="O1690" i="2"/>
  <c r="M1691" i="2"/>
  <c r="N1691" i="2"/>
  <c r="O1691" i="2"/>
  <c r="M1692" i="2"/>
  <c r="N1692" i="2"/>
  <c r="O1692" i="2"/>
  <c r="M1693" i="2"/>
  <c r="N1693" i="2"/>
  <c r="O1693" i="2"/>
  <c r="M1694" i="2"/>
  <c r="N1694" i="2"/>
  <c r="O1694" i="2"/>
  <c r="M1695" i="2"/>
  <c r="N1695" i="2"/>
  <c r="O1695" i="2"/>
  <c r="M1696" i="2"/>
  <c r="N1696" i="2"/>
  <c r="O1696" i="2"/>
  <c r="M1697" i="2"/>
  <c r="N1697" i="2"/>
  <c r="O1697" i="2"/>
  <c r="M1698" i="2"/>
  <c r="N1698" i="2"/>
  <c r="O1698" i="2"/>
  <c r="M1699" i="2"/>
  <c r="N1699" i="2"/>
  <c r="O1699" i="2"/>
  <c r="M1700" i="2"/>
  <c r="N1700" i="2"/>
  <c r="O1700" i="2"/>
  <c r="M1701" i="2"/>
  <c r="N1701" i="2"/>
  <c r="O1701" i="2"/>
  <c r="M1702" i="2"/>
  <c r="N1702" i="2"/>
  <c r="O1702" i="2"/>
  <c r="M1703" i="2"/>
  <c r="N1703" i="2"/>
  <c r="O1703" i="2"/>
  <c r="M1704" i="2"/>
  <c r="N1704" i="2"/>
  <c r="O1704" i="2"/>
  <c r="M1705" i="2"/>
  <c r="N1705" i="2"/>
  <c r="O1705" i="2"/>
  <c r="M1706" i="2"/>
  <c r="N1706" i="2"/>
  <c r="O1706" i="2"/>
  <c r="M1707" i="2"/>
  <c r="N1707" i="2"/>
  <c r="O1707" i="2"/>
  <c r="M1708" i="2"/>
  <c r="N1708" i="2"/>
  <c r="O1708" i="2"/>
  <c r="M1709" i="2"/>
  <c r="N1709" i="2"/>
  <c r="O1709" i="2"/>
  <c r="M1710" i="2"/>
  <c r="N1710" i="2"/>
  <c r="O1710" i="2"/>
  <c r="M1711" i="2"/>
  <c r="N1711" i="2"/>
  <c r="O1711" i="2"/>
  <c r="M1712" i="2"/>
  <c r="N1712" i="2"/>
  <c r="O1712" i="2"/>
  <c r="M1713" i="2"/>
  <c r="N1713" i="2"/>
  <c r="O1713" i="2"/>
  <c r="M1714" i="2"/>
  <c r="N1714" i="2"/>
  <c r="O1714" i="2"/>
  <c r="M1715" i="2"/>
  <c r="N1715" i="2"/>
  <c r="O1715" i="2"/>
  <c r="M1716" i="2"/>
  <c r="N1716" i="2"/>
  <c r="O1716" i="2"/>
  <c r="M1717" i="2"/>
  <c r="N1717" i="2"/>
  <c r="O1717" i="2"/>
  <c r="M1718" i="2"/>
  <c r="N1718" i="2"/>
  <c r="O1718" i="2"/>
  <c r="M1719" i="2"/>
  <c r="N1719" i="2"/>
  <c r="O1719" i="2"/>
  <c r="M1720" i="2"/>
  <c r="N1720" i="2"/>
  <c r="O1720" i="2"/>
  <c r="M1721" i="2"/>
  <c r="N1721" i="2"/>
  <c r="O1721" i="2"/>
  <c r="M1722" i="2"/>
  <c r="N1722" i="2"/>
  <c r="O1722" i="2"/>
  <c r="M1723" i="2"/>
  <c r="N1723" i="2"/>
  <c r="O1723" i="2"/>
  <c r="M1724" i="2"/>
  <c r="N1724" i="2"/>
  <c r="O1724" i="2"/>
  <c r="M1725" i="2"/>
  <c r="N1725" i="2"/>
  <c r="O1725" i="2"/>
  <c r="M1726" i="2"/>
  <c r="N1726" i="2"/>
  <c r="O1726" i="2"/>
  <c r="M1727" i="2"/>
  <c r="N1727" i="2"/>
  <c r="O1727" i="2"/>
  <c r="M1728" i="2"/>
  <c r="N1728" i="2"/>
  <c r="O1728" i="2"/>
  <c r="M1729" i="2"/>
  <c r="N1729" i="2"/>
  <c r="O1729" i="2"/>
  <c r="M1730" i="2"/>
  <c r="N1730" i="2"/>
  <c r="O1730" i="2"/>
  <c r="M1731" i="2"/>
  <c r="N1731" i="2"/>
  <c r="O1731" i="2"/>
  <c r="M1732" i="2"/>
  <c r="N1732" i="2"/>
  <c r="O1732" i="2"/>
  <c r="M1733" i="2"/>
  <c r="N1733" i="2"/>
  <c r="O1733" i="2"/>
  <c r="M1734" i="2"/>
  <c r="N1734" i="2"/>
  <c r="O1734" i="2"/>
  <c r="M1735" i="2"/>
  <c r="N1735" i="2"/>
  <c r="O1735" i="2"/>
  <c r="M1736" i="2"/>
  <c r="N1736" i="2"/>
  <c r="O1736" i="2"/>
  <c r="M1737" i="2"/>
  <c r="N1737" i="2"/>
  <c r="O1737" i="2"/>
  <c r="M1738" i="2"/>
  <c r="N1738" i="2"/>
  <c r="O1738" i="2"/>
  <c r="M1739" i="2"/>
  <c r="N1739" i="2"/>
  <c r="O1739" i="2"/>
  <c r="M1740" i="2"/>
  <c r="N1740" i="2"/>
  <c r="O1740" i="2"/>
  <c r="M1741" i="2"/>
  <c r="N1741" i="2"/>
  <c r="O1741" i="2"/>
  <c r="M1742" i="2"/>
  <c r="N1742" i="2"/>
  <c r="O1742" i="2"/>
  <c r="M1743" i="2"/>
  <c r="N1743" i="2"/>
  <c r="O1743" i="2"/>
  <c r="M1744" i="2"/>
  <c r="N1744" i="2"/>
  <c r="O1744" i="2"/>
  <c r="M1745" i="2"/>
  <c r="N1745" i="2"/>
  <c r="O1745" i="2"/>
  <c r="M1746" i="2"/>
  <c r="N1746" i="2"/>
  <c r="O1746" i="2"/>
  <c r="M1747" i="2"/>
  <c r="N1747" i="2"/>
  <c r="O1747" i="2"/>
  <c r="M1748" i="2"/>
  <c r="N1748" i="2"/>
  <c r="O1748" i="2"/>
  <c r="M1749" i="2"/>
  <c r="N1749" i="2"/>
  <c r="O1749" i="2"/>
  <c r="M1750" i="2"/>
  <c r="N1750" i="2"/>
  <c r="O1750" i="2"/>
  <c r="M1751" i="2"/>
  <c r="N1751" i="2"/>
  <c r="O1751" i="2"/>
  <c r="M1752" i="2"/>
  <c r="N1752" i="2"/>
  <c r="O1752" i="2"/>
  <c r="M1753" i="2"/>
  <c r="N1753" i="2"/>
  <c r="O1753" i="2"/>
  <c r="M1754" i="2"/>
  <c r="N1754" i="2"/>
  <c r="O1754" i="2"/>
  <c r="M1755" i="2"/>
  <c r="N1755" i="2"/>
  <c r="O1755" i="2"/>
  <c r="M1756" i="2"/>
  <c r="N1756" i="2"/>
  <c r="O1756" i="2"/>
  <c r="M1757" i="2"/>
  <c r="N1757" i="2"/>
  <c r="O1757" i="2"/>
  <c r="M1758" i="2"/>
  <c r="N1758" i="2"/>
  <c r="O1758" i="2"/>
  <c r="M1759" i="2"/>
  <c r="N1759" i="2"/>
  <c r="O1759" i="2"/>
  <c r="M1760" i="2"/>
  <c r="N1760" i="2"/>
  <c r="O1760" i="2"/>
  <c r="M1761" i="2"/>
  <c r="N1761" i="2"/>
  <c r="O1761" i="2"/>
  <c r="M1762" i="2"/>
  <c r="N1762" i="2"/>
  <c r="O1762" i="2"/>
  <c r="M1763" i="2"/>
  <c r="N1763" i="2"/>
  <c r="O1763" i="2"/>
  <c r="M1764" i="2"/>
  <c r="N1764" i="2"/>
  <c r="O1764" i="2"/>
  <c r="M1765" i="2"/>
  <c r="N1765" i="2"/>
  <c r="O1765" i="2"/>
  <c r="M1766" i="2"/>
  <c r="N1766" i="2"/>
  <c r="O1766" i="2"/>
  <c r="M1767" i="2"/>
  <c r="N1767" i="2"/>
  <c r="O1767" i="2"/>
  <c r="M1768" i="2"/>
  <c r="N1768" i="2"/>
  <c r="O1768" i="2"/>
  <c r="M1769" i="2"/>
  <c r="N1769" i="2"/>
  <c r="O1769" i="2"/>
  <c r="M1770" i="2"/>
  <c r="N1770" i="2"/>
  <c r="O1770" i="2"/>
  <c r="M1771" i="2"/>
  <c r="N1771" i="2"/>
  <c r="O1771" i="2"/>
  <c r="M1772" i="2"/>
  <c r="N1772" i="2"/>
  <c r="O1772" i="2"/>
  <c r="M1773" i="2"/>
  <c r="N1773" i="2"/>
  <c r="O1773" i="2"/>
  <c r="M1774" i="2"/>
  <c r="N1774" i="2"/>
  <c r="O1774" i="2"/>
  <c r="M1775" i="2"/>
  <c r="N1775" i="2"/>
  <c r="O1775" i="2"/>
  <c r="M1776" i="2"/>
  <c r="N1776" i="2"/>
  <c r="O1776" i="2"/>
  <c r="M1777" i="2"/>
  <c r="N1777" i="2"/>
  <c r="O1777" i="2"/>
  <c r="M1778" i="2"/>
  <c r="N1778" i="2"/>
  <c r="O1778" i="2"/>
  <c r="M1779" i="2"/>
  <c r="N1779" i="2"/>
  <c r="O1779" i="2"/>
  <c r="M1429" i="2"/>
  <c r="N1429" i="2"/>
  <c r="O1429" i="2"/>
  <c r="M1430" i="2"/>
  <c r="N1430" i="2"/>
  <c r="O1430" i="2"/>
  <c r="M1431" i="2"/>
  <c r="N1431" i="2"/>
  <c r="O1431" i="2"/>
  <c r="M1432" i="2"/>
  <c r="N1432" i="2"/>
  <c r="O1432" i="2"/>
  <c r="M1433" i="2"/>
  <c r="N1433" i="2"/>
  <c r="O1433" i="2"/>
  <c r="M1434" i="2"/>
  <c r="N1434" i="2"/>
  <c r="O1434" i="2"/>
  <c r="M1435" i="2"/>
  <c r="N1435" i="2"/>
  <c r="O1435" i="2"/>
  <c r="M1436" i="2"/>
  <c r="N1436" i="2"/>
  <c r="O1436" i="2"/>
  <c r="M1437" i="2"/>
  <c r="N1437" i="2"/>
  <c r="O1437" i="2"/>
  <c r="M1438" i="2"/>
  <c r="N1438" i="2"/>
  <c r="O1438" i="2"/>
  <c r="M1439" i="2"/>
  <c r="N1439" i="2"/>
  <c r="O1439" i="2"/>
  <c r="M1440" i="2"/>
  <c r="N1440" i="2"/>
  <c r="O1440" i="2"/>
  <c r="M1441" i="2"/>
  <c r="N1441" i="2"/>
  <c r="O1441" i="2"/>
  <c r="M1442" i="2"/>
  <c r="N1442" i="2"/>
  <c r="O1442" i="2"/>
  <c r="M1443" i="2"/>
  <c r="N1443" i="2"/>
  <c r="O1443" i="2"/>
  <c r="M1444" i="2"/>
  <c r="N1444" i="2"/>
  <c r="O1444" i="2"/>
  <c r="M1445" i="2"/>
  <c r="N1445" i="2"/>
  <c r="O1445" i="2"/>
  <c r="M1446" i="2"/>
  <c r="N1446" i="2"/>
  <c r="O1446" i="2"/>
  <c r="M1447" i="2"/>
  <c r="N1447" i="2"/>
  <c r="O1447" i="2"/>
  <c r="M1448" i="2"/>
  <c r="N1448" i="2"/>
  <c r="O1448" i="2"/>
  <c r="M1449" i="2"/>
  <c r="N1449" i="2"/>
  <c r="O1449" i="2"/>
  <c r="M1450" i="2"/>
  <c r="N1450" i="2"/>
  <c r="O1450" i="2"/>
  <c r="M1451" i="2"/>
  <c r="N1451" i="2"/>
  <c r="O1451" i="2"/>
  <c r="M1452" i="2"/>
  <c r="N1452" i="2"/>
  <c r="O1452" i="2"/>
  <c r="M1453" i="2"/>
  <c r="N1453" i="2"/>
  <c r="O1453" i="2"/>
  <c r="M1454" i="2"/>
  <c r="N1454" i="2"/>
  <c r="O1454" i="2"/>
  <c r="M1455" i="2"/>
  <c r="N1455" i="2"/>
  <c r="O1455" i="2"/>
  <c r="M1456" i="2"/>
  <c r="N1456" i="2"/>
  <c r="O1456" i="2"/>
  <c r="M1457" i="2"/>
  <c r="N1457" i="2"/>
  <c r="O1457" i="2"/>
  <c r="M1458" i="2"/>
  <c r="N1458" i="2"/>
  <c r="O1458" i="2"/>
  <c r="M1459" i="2"/>
  <c r="N1459" i="2"/>
  <c r="O1459" i="2"/>
  <c r="M1460" i="2"/>
  <c r="N1460" i="2"/>
  <c r="O1460" i="2"/>
  <c r="M1461" i="2"/>
  <c r="N1461" i="2"/>
  <c r="O1461" i="2"/>
  <c r="M1462" i="2"/>
  <c r="N1462" i="2"/>
  <c r="O1462" i="2"/>
  <c r="M1463" i="2"/>
  <c r="N1463" i="2"/>
  <c r="O1463" i="2"/>
  <c r="M1464" i="2"/>
  <c r="N1464" i="2"/>
  <c r="O1464" i="2"/>
  <c r="M1465" i="2"/>
  <c r="N1465" i="2"/>
  <c r="O1465" i="2"/>
  <c r="M1466" i="2"/>
  <c r="N1466" i="2"/>
  <c r="O1466" i="2"/>
  <c r="M1467" i="2"/>
  <c r="N1467" i="2"/>
  <c r="O1467" i="2"/>
  <c r="M1468" i="2"/>
  <c r="N1468" i="2"/>
  <c r="O1468" i="2"/>
  <c r="M1469" i="2"/>
  <c r="N1469" i="2"/>
  <c r="O1469" i="2"/>
  <c r="M1470" i="2"/>
  <c r="N1470" i="2"/>
  <c r="O1470" i="2"/>
  <c r="M1471" i="2"/>
  <c r="N1471" i="2"/>
  <c r="O1471" i="2"/>
  <c r="M1472" i="2"/>
  <c r="N1472" i="2"/>
  <c r="O1472" i="2"/>
  <c r="M1473" i="2"/>
  <c r="N1473" i="2"/>
  <c r="O1473" i="2"/>
  <c r="M1474" i="2"/>
  <c r="N1474" i="2"/>
  <c r="O1474" i="2"/>
  <c r="M1475" i="2"/>
  <c r="N1475" i="2"/>
  <c r="O1475" i="2"/>
  <c r="M1476" i="2"/>
  <c r="N1476" i="2"/>
  <c r="O1476" i="2"/>
  <c r="M1477" i="2"/>
  <c r="N1477" i="2"/>
  <c r="O1477" i="2"/>
  <c r="M1478" i="2"/>
  <c r="N1478" i="2"/>
  <c r="O1478" i="2"/>
  <c r="M1479" i="2"/>
  <c r="N1479" i="2"/>
  <c r="O1479" i="2"/>
  <c r="M1480" i="2"/>
  <c r="N1480" i="2"/>
  <c r="O1480" i="2"/>
  <c r="M1481" i="2"/>
  <c r="N1481" i="2"/>
  <c r="O1481" i="2"/>
  <c r="M1482" i="2"/>
  <c r="N1482" i="2"/>
  <c r="O1482" i="2"/>
  <c r="M1483" i="2"/>
  <c r="N1483" i="2"/>
  <c r="O1483" i="2"/>
  <c r="M1484" i="2"/>
  <c r="N1484" i="2"/>
  <c r="O1484" i="2"/>
  <c r="M1485" i="2"/>
  <c r="N1485" i="2"/>
  <c r="O1485" i="2"/>
  <c r="M1486" i="2"/>
  <c r="N1486" i="2"/>
  <c r="O1486" i="2"/>
  <c r="M1487" i="2"/>
  <c r="N1487" i="2"/>
  <c r="O1487" i="2"/>
  <c r="M1488" i="2"/>
  <c r="N1488" i="2"/>
  <c r="O1488" i="2"/>
  <c r="M1489" i="2"/>
  <c r="N1489" i="2"/>
  <c r="O1489" i="2"/>
  <c r="M1490" i="2"/>
  <c r="N1490" i="2"/>
  <c r="O1490" i="2"/>
  <c r="M1491" i="2"/>
  <c r="N1491" i="2"/>
  <c r="O1491" i="2"/>
  <c r="M1492" i="2"/>
  <c r="N1492" i="2"/>
  <c r="O1492" i="2"/>
  <c r="M1493" i="2"/>
  <c r="N1493" i="2"/>
  <c r="O1493" i="2"/>
  <c r="M1494" i="2"/>
  <c r="N1494" i="2"/>
  <c r="O1494" i="2"/>
  <c r="M1495" i="2"/>
  <c r="N1495" i="2"/>
  <c r="O1495" i="2"/>
  <c r="M1496" i="2"/>
  <c r="N1496" i="2"/>
  <c r="O1496" i="2"/>
  <c r="M1497" i="2"/>
  <c r="N1497" i="2"/>
  <c r="O1497" i="2"/>
  <c r="M1498" i="2"/>
  <c r="N1498" i="2"/>
  <c r="O1498" i="2"/>
  <c r="M1499" i="2"/>
  <c r="N1499" i="2"/>
  <c r="O1499" i="2"/>
  <c r="M1500" i="2"/>
  <c r="N1500" i="2"/>
  <c r="O1500" i="2"/>
  <c r="M1501" i="2"/>
  <c r="N1501" i="2"/>
  <c r="O1501" i="2"/>
  <c r="M1502" i="2"/>
  <c r="N1502" i="2"/>
  <c r="O1502" i="2"/>
  <c r="M1503" i="2"/>
  <c r="N1503" i="2"/>
  <c r="O1503" i="2"/>
  <c r="M1504" i="2"/>
  <c r="N1504" i="2"/>
  <c r="O1504" i="2"/>
  <c r="M1505" i="2"/>
  <c r="N1505" i="2"/>
  <c r="O1505" i="2"/>
  <c r="M1506" i="2"/>
  <c r="N1506" i="2"/>
  <c r="O1506" i="2"/>
  <c r="M1507" i="2"/>
  <c r="N1507" i="2"/>
  <c r="O1507" i="2"/>
  <c r="M1508" i="2"/>
  <c r="N1508" i="2"/>
  <c r="O1508" i="2"/>
  <c r="M1509" i="2"/>
  <c r="N1509" i="2"/>
  <c r="O1509" i="2"/>
  <c r="M1510" i="2"/>
  <c r="N1510" i="2"/>
  <c r="O1510" i="2"/>
  <c r="M1511" i="2"/>
  <c r="N1511" i="2"/>
  <c r="O1511" i="2"/>
  <c r="M1512" i="2"/>
  <c r="N1512" i="2"/>
  <c r="O1512" i="2"/>
  <c r="M1513" i="2"/>
  <c r="N1513" i="2"/>
  <c r="O1513" i="2"/>
  <c r="M1514" i="2"/>
  <c r="N1514" i="2"/>
  <c r="O1514" i="2"/>
  <c r="M1515" i="2"/>
  <c r="N1515" i="2"/>
  <c r="O1515" i="2"/>
  <c r="M1516" i="2"/>
  <c r="N1516" i="2"/>
  <c r="O1516" i="2"/>
  <c r="M1517" i="2"/>
  <c r="N1517" i="2"/>
  <c r="O1517" i="2"/>
  <c r="M1518" i="2"/>
  <c r="N1518" i="2"/>
  <c r="O1518" i="2"/>
  <c r="M1519" i="2"/>
  <c r="N1519" i="2"/>
  <c r="O1519" i="2"/>
  <c r="M1520" i="2"/>
  <c r="N1520" i="2"/>
  <c r="O1520" i="2"/>
  <c r="M1521" i="2"/>
  <c r="N1521" i="2"/>
  <c r="O1521" i="2"/>
  <c r="M1522" i="2"/>
  <c r="N1522" i="2"/>
  <c r="O1522" i="2"/>
  <c r="M1523" i="2"/>
  <c r="N1523" i="2"/>
  <c r="O1523" i="2"/>
  <c r="M1524" i="2"/>
  <c r="N1524" i="2"/>
  <c r="O1524" i="2"/>
  <c r="M1525" i="2"/>
  <c r="N1525" i="2"/>
  <c r="O1525" i="2"/>
  <c r="M1526" i="2"/>
  <c r="N1526" i="2"/>
  <c r="O1526" i="2"/>
  <c r="M1527" i="2"/>
  <c r="N1527" i="2"/>
  <c r="O1527" i="2"/>
  <c r="M1528" i="2"/>
  <c r="N1528" i="2"/>
  <c r="O1528" i="2"/>
  <c r="M1529" i="2"/>
  <c r="N1529" i="2"/>
  <c r="O1529" i="2"/>
  <c r="M1530" i="2"/>
  <c r="N1530" i="2"/>
  <c r="O1530" i="2"/>
  <c r="M1531" i="2"/>
  <c r="N1531" i="2"/>
  <c r="O1531" i="2"/>
  <c r="M1532" i="2"/>
  <c r="N1532" i="2"/>
  <c r="O1532" i="2"/>
  <c r="M1533" i="2"/>
  <c r="N1533" i="2"/>
  <c r="O1533" i="2"/>
  <c r="M1534" i="2"/>
  <c r="N1534" i="2"/>
  <c r="O1534" i="2"/>
  <c r="M1535" i="2"/>
  <c r="N1535" i="2"/>
  <c r="O1535" i="2"/>
  <c r="M1536" i="2"/>
  <c r="N1536" i="2"/>
  <c r="O1536" i="2"/>
  <c r="M1537" i="2"/>
  <c r="N1537" i="2"/>
  <c r="O1537" i="2"/>
  <c r="M1538" i="2"/>
  <c r="N1538" i="2"/>
  <c r="O1538" i="2"/>
  <c r="M1539" i="2"/>
  <c r="N1539" i="2"/>
  <c r="O1539" i="2"/>
  <c r="M1540" i="2"/>
  <c r="N1540" i="2"/>
  <c r="O1540" i="2"/>
  <c r="M1541" i="2"/>
  <c r="N1541" i="2"/>
  <c r="O1541" i="2"/>
  <c r="M1542" i="2"/>
  <c r="N1542" i="2"/>
  <c r="O1542" i="2"/>
  <c r="M1543" i="2"/>
  <c r="N1543" i="2"/>
  <c r="O1543" i="2"/>
  <c r="M1544" i="2"/>
  <c r="N1544" i="2"/>
  <c r="O1544" i="2"/>
  <c r="M1545" i="2"/>
  <c r="N1545" i="2"/>
  <c r="O1545" i="2"/>
  <c r="M1546" i="2"/>
  <c r="N1546" i="2"/>
  <c r="O1546" i="2"/>
  <c r="M1547" i="2"/>
  <c r="N1547" i="2"/>
  <c r="O1547" i="2"/>
  <c r="M1548" i="2"/>
  <c r="N1548" i="2"/>
  <c r="O1548" i="2"/>
  <c r="M1549" i="2"/>
  <c r="N1549" i="2"/>
  <c r="O1549" i="2"/>
  <c r="M1550" i="2"/>
  <c r="N1550" i="2"/>
  <c r="O1550" i="2"/>
  <c r="M1551" i="2"/>
  <c r="N1551" i="2"/>
  <c r="O1551" i="2"/>
  <c r="M1552" i="2"/>
  <c r="N1552" i="2"/>
  <c r="O1552" i="2"/>
  <c r="M1553" i="2"/>
  <c r="N1553" i="2"/>
  <c r="O1553" i="2"/>
  <c r="M1554" i="2"/>
  <c r="N1554" i="2"/>
  <c r="O1554" i="2"/>
  <c r="M1555" i="2"/>
  <c r="N1555" i="2"/>
  <c r="O1555" i="2"/>
  <c r="M1556" i="2"/>
  <c r="N1556" i="2"/>
  <c r="O1556" i="2"/>
  <c r="M1557" i="2"/>
  <c r="N1557" i="2"/>
  <c r="O1557" i="2"/>
  <c r="M1558" i="2"/>
  <c r="N1558" i="2"/>
  <c r="O1558" i="2"/>
  <c r="M1559" i="2"/>
  <c r="N1559" i="2"/>
  <c r="O1559" i="2"/>
  <c r="M1560" i="2"/>
  <c r="N1560" i="2"/>
  <c r="O1560" i="2"/>
  <c r="M1561" i="2"/>
  <c r="N1561" i="2"/>
  <c r="O1561" i="2"/>
  <c r="M1562" i="2"/>
  <c r="N1562" i="2"/>
  <c r="O1562" i="2"/>
  <c r="M1563" i="2"/>
  <c r="N1563" i="2"/>
  <c r="O1563" i="2"/>
  <c r="M1564" i="2"/>
  <c r="N1564" i="2"/>
  <c r="O1564" i="2"/>
  <c r="M1565" i="2"/>
  <c r="N1565" i="2"/>
  <c r="O1565" i="2"/>
  <c r="M1566" i="2"/>
  <c r="N1566" i="2"/>
  <c r="O1566" i="2"/>
  <c r="M1567" i="2"/>
  <c r="N1567" i="2"/>
  <c r="O1567" i="2"/>
  <c r="M1568" i="2"/>
  <c r="N1568" i="2"/>
  <c r="O1568" i="2"/>
  <c r="M1569" i="2"/>
  <c r="N1569" i="2"/>
  <c r="O1569" i="2"/>
  <c r="M1570" i="2"/>
  <c r="N1570" i="2"/>
  <c r="O1570" i="2"/>
  <c r="M1571" i="2"/>
  <c r="N1571" i="2"/>
  <c r="O1571" i="2"/>
  <c r="M1572" i="2"/>
  <c r="N1572" i="2"/>
  <c r="O1572" i="2"/>
  <c r="M1573" i="2"/>
  <c r="N1573" i="2"/>
  <c r="O1573" i="2"/>
  <c r="M1574" i="2"/>
  <c r="N1574" i="2"/>
  <c r="O1574" i="2"/>
  <c r="M1575" i="2"/>
  <c r="N1575" i="2"/>
  <c r="O1575" i="2"/>
  <c r="M1576" i="2"/>
  <c r="N1576" i="2"/>
  <c r="O1576" i="2"/>
  <c r="M1577" i="2"/>
  <c r="N1577" i="2"/>
  <c r="O1577" i="2"/>
  <c r="M1578" i="2"/>
  <c r="N1578" i="2"/>
  <c r="O1578" i="2"/>
  <c r="M1579" i="2"/>
  <c r="N1579" i="2"/>
  <c r="O1579" i="2"/>
  <c r="M1580" i="2"/>
  <c r="N1580" i="2"/>
  <c r="O1580" i="2"/>
  <c r="M1581" i="2"/>
  <c r="N1581" i="2"/>
  <c r="O1581" i="2"/>
  <c r="M1582" i="2"/>
  <c r="N1582" i="2"/>
  <c r="O1582" i="2"/>
  <c r="M1583" i="2"/>
  <c r="N1583" i="2"/>
  <c r="O1583" i="2"/>
  <c r="M1584" i="2"/>
  <c r="N1584" i="2"/>
  <c r="O1584" i="2"/>
  <c r="M1585" i="2"/>
  <c r="N1585" i="2"/>
  <c r="O1585" i="2"/>
  <c r="M1586" i="2"/>
  <c r="N1586" i="2"/>
  <c r="O1586" i="2"/>
  <c r="M1587" i="2"/>
  <c r="N1587" i="2"/>
  <c r="O1587" i="2"/>
  <c r="M1588" i="2"/>
  <c r="N1588" i="2"/>
  <c r="O1588" i="2"/>
  <c r="M1589" i="2"/>
  <c r="N1589" i="2"/>
  <c r="O1589" i="2"/>
  <c r="M1590" i="2"/>
  <c r="N1590" i="2"/>
  <c r="O1590" i="2"/>
  <c r="M1591" i="2"/>
  <c r="N1591" i="2"/>
  <c r="O1591" i="2"/>
  <c r="M1780" i="2"/>
  <c r="N1780" i="2"/>
  <c r="O1780" i="2"/>
  <c r="M1781" i="2"/>
  <c r="N1781" i="2"/>
  <c r="O1781" i="2"/>
  <c r="M1782" i="2"/>
  <c r="N1782" i="2"/>
  <c r="O1782" i="2"/>
  <c r="M1783" i="2"/>
  <c r="N1783" i="2"/>
  <c r="O1783" i="2"/>
  <c r="M1784" i="2"/>
  <c r="N1784" i="2"/>
  <c r="O1784" i="2"/>
  <c r="M1785" i="2"/>
  <c r="N1785" i="2"/>
  <c r="O1785" i="2"/>
  <c r="M1786" i="2"/>
  <c r="N1786" i="2"/>
  <c r="O1786" i="2"/>
  <c r="M1787" i="2"/>
  <c r="N1787" i="2"/>
  <c r="O1787" i="2"/>
  <c r="M1788" i="2"/>
  <c r="N1788" i="2"/>
  <c r="O1788" i="2"/>
  <c r="M1789" i="2"/>
  <c r="N1789" i="2"/>
  <c r="O1789" i="2"/>
  <c r="M1790" i="2"/>
  <c r="N1790" i="2"/>
  <c r="O1790" i="2"/>
  <c r="M1791" i="2"/>
  <c r="N1791" i="2"/>
  <c r="O1791" i="2"/>
  <c r="M1792" i="2"/>
  <c r="N1792" i="2"/>
  <c r="O1792" i="2"/>
  <c r="M1793" i="2"/>
  <c r="N1793" i="2"/>
  <c r="O1793" i="2"/>
  <c r="M1794" i="2"/>
  <c r="N1794" i="2"/>
  <c r="O1794" i="2"/>
  <c r="M1795" i="2"/>
  <c r="N1795" i="2"/>
  <c r="O1795" i="2"/>
  <c r="M1796" i="2"/>
  <c r="N1796" i="2"/>
  <c r="O1796" i="2"/>
  <c r="M1797" i="2"/>
  <c r="N1797" i="2"/>
  <c r="O1797" i="2"/>
  <c r="M1798" i="2"/>
  <c r="N1798" i="2"/>
  <c r="O1798" i="2"/>
  <c r="M1799" i="2"/>
  <c r="N1799" i="2"/>
  <c r="O1799" i="2"/>
  <c r="M1800" i="2"/>
  <c r="N1800" i="2"/>
  <c r="O1800" i="2"/>
  <c r="M1801" i="2"/>
  <c r="N1801" i="2"/>
  <c r="O1801" i="2"/>
  <c r="M1802" i="2"/>
  <c r="N1802" i="2"/>
  <c r="O1802" i="2"/>
  <c r="M1803" i="2"/>
  <c r="N1803" i="2"/>
  <c r="O1803" i="2"/>
  <c r="M1804" i="2"/>
  <c r="N1804" i="2"/>
  <c r="O1804" i="2"/>
  <c r="M1805" i="2"/>
  <c r="N1805" i="2"/>
  <c r="O1805" i="2"/>
  <c r="M1806" i="2"/>
  <c r="N1806" i="2"/>
  <c r="O1806" i="2"/>
  <c r="M1807" i="2"/>
  <c r="N1807" i="2"/>
  <c r="O1807" i="2"/>
  <c r="M1808" i="2"/>
  <c r="N1808" i="2"/>
  <c r="O1808" i="2"/>
  <c r="M1809" i="2"/>
  <c r="N1809" i="2"/>
  <c r="O1809" i="2"/>
  <c r="M1810" i="2"/>
  <c r="N1810" i="2"/>
  <c r="O1810" i="2"/>
  <c r="M1811" i="2"/>
  <c r="N1811" i="2"/>
  <c r="O1811" i="2"/>
  <c r="M1812" i="2"/>
  <c r="N1812" i="2"/>
  <c r="O1812" i="2"/>
  <c r="M1813" i="2"/>
  <c r="N1813" i="2"/>
  <c r="O1813" i="2"/>
  <c r="M1814" i="2"/>
  <c r="N1814" i="2"/>
  <c r="O1814" i="2"/>
  <c r="M1815" i="2"/>
  <c r="N1815" i="2"/>
  <c r="O1815" i="2"/>
  <c r="M1816" i="2"/>
  <c r="N1816" i="2"/>
  <c r="O1816" i="2"/>
  <c r="M1817" i="2"/>
  <c r="N1817" i="2"/>
  <c r="O1817" i="2"/>
  <c r="M1818" i="2"/>
  <c r="N1818" i="2"/>
  <c r="O1818" i="2"/>
  <c r="M1819" i="2"/>
  <c r="N1819" i="2"/>
  <c r="O1819" i="2"/>
  <c r="M1820" i="2"/>
  <c r="N1820" i="2"/>
  <c r="O1820" i="2"/>
  <c r="M1821" i="2"/>
  <c r="N1821" i="2"/>
  <c r="O1821" i="2"/>
  <c r="M1822" i="2"/>
  <c r="N1822" i="2"/>
  <c r="O1822" i="2"/>
  <c r="M1823" i="2"/>
  <c r="N1823" i="2"/>
  <c r="O1823" i="2"/>
  <c r="M1824" i="2"/>
  <c r="N1824" i="2"/>
  <c r="O1824" i="2"/>
  <c r="M1825" i="2"/>
  <c r="N1825" i="2"/>
  <c r="O1825" i="2"/>
  <c r="M1826" i="2"/>
  <c r="N1826" i="2"/>
  <c r="O1826" i="2"/>
  <c r="M1827" i="2"/>
  <c r="N1827" i="2"/>
  <c r="O1827" i="2"/>
  <c r="M1828" i="2"/>
  <c r="N1828" i="2"/>
  <c r="O1828" i="2"/>
  <c r="M1829" i="2"/>
  <c r="N1829" i="2"/>
  <c r="O1829" i="2"/>
  <c r="M1830" i="2"/>
  <c r="N1830" i="2"/>
  <c r="O1830" i="2"/>
  <c r="M1831" i="2"/>
  <c r="N1831" i="2"/>
  <c r="O1831" i="2"/>
  <c r="M1832" i="2"/>
  <c r="N1832" i="2"/>
  <c r="O1832" i="2"/>
  <c r="M1833" i="2"/>
  <c r="N1833" i="2"/>
  <c r="O1833" i="2"/>
  <c r="M1834" i="2"/>
  <c r="N1834" i="2"/>
  <c r="O1834" i="2"/>
  <c r="M1835" i="2"/>
  <c r="N1835" i="2"/>
  <c r="O1835" i="2"/>
  <c r="M1836" i="2"/>
  <c r="N1836" i="2"/>
  <c r="O1836" i="2"/>
  <c r="M1837" i="2"/>
  <c r="N1837" i="2"/>
  <c r="O1837" i="2"/>
  <c r="M1838" i="2"/>
  <c r="N1838" i="2"/>
  <c r="O1838" i="2"/>
  <c r="M1839" i="2"/>
  <c r="N1839" i="2"/>
  <c r="O1839" i="2"/>
  <c r="M1840" i="2"/>
  <c r="N1840" i="2"/>
  <c r="O1840" i="2"/>
  <c r="M1841" i="2"/>
  <c r="N1841" i="2"/>
  <c r="O1841" i="2"/>
  <c r="M1842" i="2"/>
  <c r="N1842" i="2"/>
  <c r="O1842" i="2"/>
  <c r="M1843" i="2"/>
  <c r="N1843" i="2"/>
  <c r="O1843" i="2"/>
  <c r="M1886" i="2"/>
  <c r="N1886" i="2"/>
  <c r="O1886" i="2"/>
  <c r="M1887" i="2"/>
  <c r="N1887" i="2"/>
  <c r="O1887" i="2"/>
  <c r="M1888" i="2"/>
  <c r="N1888" i="2"/>
  <c r="O1888" i="2"/>
  <c r="M1889" i="2"/>
  <c r="N1889" i="2"/>
  <c r="O1889" i="2"/>
  <c r="M1890" i="2"/>
  <c r="N1890" i="2"/>
  <c r="O1890" i="2"/>
  <c r="M1891" i="2"/>
  <c r="N1891" i="2"/>
  <c r="O1891" i="2"/>
  <c r="M1892" i="2"/>
  <c r="N1892" i="2"/>
  <c r="O1892" i="2"/>
  <c r="M1893" i="2"/>
  <c r="N1893" i="2"/>
  <c r="O1893" i="2"/>
  <c r="M1894" i="2"/>
  <c r="N1894" i="2"/>
  <c r="O1894" i="2"/>
  <c r="M1895" i="2"/>
  <c r="N1895" i="2"/>
  <c r="O1895" i="2"/>
  <c r="M1896" i="2"/>
  <c r="N1896" i="2"/>
  <c r="O1896" i="2"/>
  <c r="M1897" i="2"/>
  <c r="N1897" i="2"/>
  <c r="O1897" i="2"/>
  <c r="M1898" i="2"/>
  <c r="N1898" i="2"/>
  <c r="O1898" i="2"/>
  <c r="M1899" i="2"/>
  <c r="N1899" i="2"/>
  <c r="O1899" i="2"/>
  <c r="M1900" i="2"/>
  <c r="N1900" i="2"/>
  <c r="O1900" i="2"/>
  <c r="M1901" i="2"/>
  <c r="N1901" i="2"/>
  <c r="O1901" i="2"/>
  <c r="M1902" i="2"/>
  <c r="N1902" i="2"/>
  <c r="O1902" i="2"/>
  <c r="M1903" i="2"/>
  <c r="N1903" i="2"/>
  <c r="O1903" i="2"/>
  <c r="M1904" i="2"/>
  <c r="N1904" i="2"/>
  <c r="O1904" i="2"/>
  <c r="M1905" i="2"/>
  <c r="N1905" i="2"/>
  <c r="O1905" i="2"/>
  <c r="M1906" i="2"/>
  <c r="N1906" i="2"/>
  <c r="O1906" i="2"/>
  <c r="M1907" i="2"/>
  <c r="N1907" i="2"/>
  <c r="O1907" i="2"/>
  <c r="M1908" i="2"/>
  <c r="N1908" i="2"/>
  <c r="O1908" i="2"/>
  <c r="M1909" i="2"/>
  <c r="N1909" i="2"/>
  <c r="O1909" i="2"/>
  <c r="M1910" i="2"/>
  <c r="N1910" i="2"/>
  <c r="O1910" i="2"/>
  <c r="M1911" i="2"/>
  <c r="N1911" i="2"/>
  <c r="O1911" i="2"/>
  <c r="M1912" i="2"/>
  <c r="N1912" i="2"/>
  <c r="O1912" i="2"/>
  <c r="M1913" i="2"/>
  <c r="N1913" i="2"/>
  <c r="O1913" i="2"/>
  <c r="M1914" i="2"/>
  <c r="N1914" i="2"/>
  <c r="O1914" i="2"/>
  <c r="M1915" i="2"/>
  <c r="N1915" i="2"/>
  <c r="O1915" i="2"/>
  <c r="M1916" i="2"/>
  <c r="N1916" i="2"/>
  <c r="O1916" i="2"/>
  <c r="M1917" i="2"/>
  <c r="N1917" i="2"/>
  <c r="O1917" i="2"/>
  <c r="M1918" i="2"/>
  <c r="N1918" i="2"/>
  <c r="O1918" i="2"/>
  <c r="M1919" i="2"/>
  <c r="N1919" i="2"/>
  <c r="O1919" i="2"/>
  <c r="M1920" i="2"/>
  <c r="N1920" i="2"/>
  <c r="O1920" i="2"/>
  <c r="M1921" i="2"/>
  <c r="N1921" i="2"/>
  <c r="O1921" i="2"/>
  <c r="M1922" i="2"/>
  <c r="N1922" i="2"/>
  <c r="O1922" i="2"/>
  <c r="M1923" i="2"/>
  <c r="N1923" i="2"/>
  <c r="O1923" i="2"/>
  <c r="M1924" i="2"/>
  <c r="N1924" i="2"/>
  <c r="O1924" i="2"/>
  <c r="M1925" i="2"/>
  <c r="N1925" i="2"/>
  <c r="O1925" i="2"/>
  <c r="M1926" i="2"/>
  <c r="N1926" i="2"/>
  <c r="O1926" i="2"/>
  <c r="M1927" i="2"/>
  <c r="N1927" i="2"/>
  <c r="O1927" i="2"/>
  <c r="M1928" i="2"/>
  <c r="N1928" i="2"/>
  <c r="O1928" i="2"/>
  <c r="M1929" i="2"/>
  <c r="N1929" i="2"/>
  <c r="O1929" i="2"/>
  <c r="M1930" i="2"/>
  <c r="N1930" i="2"/>
  <c r="O1930" i="2"/>
  <c r="M1931" i="2"/>
  <c r="N1931" i="2"/>
  <c r="O1931" i="2"/>
  <c r="M1932" i="2"/>
  <c r="N1932" i="2"/>
  <c r="O1932" i="2"/>
  <c r="M1933" i="2"/>
  <c r="N1933" i="2"/>
  <c r="O1933" i="2"/>
  <c r="M1934" i="2"/>
  <c r="N1934" i="2"/>
  <c r="O1934" i="2"/>
  <c r="M1935" i="2"/>
  <c r="N1935" i="2"/>
  <c r="O1935" i="2"/>
  <c r="M1936" i="2"/>
  <c r="N1936" i="2"/>
  <c r="O1936" i="2"/>
  <c r="M1937" i="2"/>
  <c r="N1937" i="2"/>
  <c r="O1937" i="2"/>
  <c r="M1938" i="2"/>
  <c r="N1938" i="2"/>
  <c r="O1938" i="2"/>
  <c r="M1939" i="2"/>
  <c r="N1939" i="2"/>
  <c r="O1939" i="2"/>
  <c r="M1940" i="2"/>
  <c r="N1940" i="2"/>
  <c r="O1940" i="2"/>
  <c r="M1941" i="2"/>
  <c r="N1941" i="2"/>
  <c r="O1941" i="2"/>
  <c r="M1942" i="2"/>
  <c r="N1942" i="2"/>
  <c r="O1942" i="2"/>
  <c r="M1943" i="2"/>
  <c r="N1943" i="2"/>
  <c r="O1943" i="2"/>
  <c r="M1944" i="2"/>
  <c r="N1944" i="2"/>
  <c r="O1944" i="2"/>
  <c r="M1945" i="2"/>
  <c r="N1945" i="2"/>
  <c r="O1945" i="2"/>
  <c r="M1946" i="2"/>
  <c r="N1946" i="2"/>
  <c r="O1946" i="2"/>
  <c r="M1947" i="2"/>
  <c r="N1947" i="2"/>
  <c r="O1947" i="2"/>
  <c r="M1948" i="2"/>
  <c r="N1948" i="2"/>
  <c r="O1948" i="2"/>
  <c r="M1949" i="2"/>
  <c r="N1949" i="2"/>
  <c r="O1949" i="2"/>
  <c r="M1950" i="2"/>
  <c r="N1950" i="2"/>
  <c r="O1950" i="2"/>
  <c r="M1951" i="2"/>
  <c r="N1951" i="2"/>
  <c r="O1951" i="2"/>
  <c r="M1952" i="2"/>
  <c r="N1952" i="2"/>
  <c r="O1952" i="2"/>
  <c r="M1953" i="2"/>
  <c r="N1953" i="2"/>
  <c r="O1953" i="2"/>
  <c r="M1954" i="2"/>
  <c r="N1954" i="2"/>
  <c r="O1954" i="2"/>
  <c r="M1955" i="2"/>
  <c r="N1955" i="2"/>
  <c r="O1955" i="2"/>
  <c r="M1956" i="2"/>
  <c r="N1956" i="2"/>
  <c r="O1956" i="2"/>
  <c r="M1957" i="2"/>
  <c r="N1957" i="2"/>
  <c r="O1957" i="2"/>
  <c r="M1958" i="2"/>
  <c r="N1958" i="2"/>
  <c r="O1958" i="2"/>
  <c r="M1959" i="2"/>
  <c r="N1959" i="2"/>
  <c r="O1959" i="2"/>
  <c r="M1960" i="2"/>
  <c r="N1960" i="2"/>
  <c r="O1960" i="2"/>
  <c r="M1961" i="2"/>
  <c r="N1961" i="2"/>
  <c r="O1961" i="2"/>
  <c r="M1962" i="2"/>
  <c r="N1962" i="2"/>
  <c r="O1962" i="2"/>
  <c r="M1963" i="2"/>
  <c r="N1963" i="2"/>
  <c r="O1963" i="2"/>
  <c r="M1964" i="2"/>
  <c r="N1964" i="2"/>
  <c r="O1964" i="2"/>
  <c r="M1965" i="2"/>
  <c r="N1965" i="2"/>
  <c r="O1965" i="2"/>
  <c r="M1966" i="2"/>
  <c r="N1966" i="2"/>
  <c r="O1966" i="2"/>
  <c r="M1967" i="2"/>
  <c r="N1967" i="2"/>
  <c r="O1967" i="2"/>
  <c r="M1968" i="2"/>
  <c r="N1968" i="2"/>
  <c r="O1968" i="2"/>
  <c r="M1969" i="2"/>
  <c r="N1969" i="2"/>
  <c r="O1969" i="2"/>
  <c r="M1970" i="2"/>
  <c r="N1970" i="2"/>
  <c r="O1970" i="2"/>
  <c r="M1971" i="2"/>
  <c r="N1971" i="2"/>
  <c r="O1971" i="2"/>
  <c r="M1972" i="2"/>
  <c r="N1972" i="2"/>
  <c r="O1972" i="2"/>
  <c r="M1973" i="2"/>
  <c r="N1973" i="2"/>
  <c r="O1973" i="2"/>
  <c r="M1974" i="2"/>
  <c r="N1974" i="2"/>
  <c r="O1974" i="2"/>
  <c r="M1975" i="2"/>
  <c r="N1975" i="2"/>
  <c r="O1975" i="2"/>
  <c r="M1976" i="2"/>
  <c r="N1976" i="2"/>
  <c r="O1976" i="2"/>
  <c r="M1977" i="2"/>
  <c r="N1977" i="2"/>
  <c r="O1977" i="2"/>
  <c r="M1978" i="2"/>
  <c r="N1978" i="2"/>
  <c r="O1978" i="2"/>
  <c r="M1979" i="2"/>
  <c r="N1979" i="2"/>
  <c r="O1979" i="2"/>
  <c r="M1980" i="2"/>
  <c r="N1980" i="2"/>
  <c r="O1980" i="2"/>
  <c r="M1981" i="2"/>
  <c r="N1981" i="2"/>
  <c r="O1981" i="2"/>
  <c r="M1982" i="2"/>
  <c r="N1982" i="2"/>
  <c r="O1982" i="2"/>
  <c r="M1983" i="2"/>
  <c r="N1983" i="2"/>
  <c r="O1983" i="2"/>
  <c r="M1984" i="2"/>
  <c r="N1984" i="2"/>
  <c r="O1984" i="2"/>
  <c r="M1985" i="2"/>
  <c r="N1985" i="2"/>
  <c r="O1985" i="2"/>
  <c r="M1986" i="2"/>
  <c r="N1986" i="2"/>
  <c r="O1986" i="2"/>
  <c r="M1987" i="2"/>
  <c r="N1987" i="2"/>
  <c r="O1987" i="2"/>
  <c r="M1988" i="2"/>
  <c r="N1988" i="2"/>
  <c r="O1988" i="2"/>
  <c r="M1989" i="2"/>
  <c r="N1989" i="2"/>
  <c r="O1989" i="2"/>
  <c r="M1990" i="2"/>
  <c r="N1990" i="2"/>
  <c r="O1990" i="2"/>
  <c r="M1991" i="2"/>
  <c r="N1991" i="2"/>
  <c r="O1991" i="2"/>
  <c r="M1992" i="2"/>
  <c r="N1992" i="2"/>
  <c r="O1992" i="2"/>
  <c r="M1993" i="2"/>
  <c r="N1993" i="2"/>
  <c r="O1993" i="2"/>
  <c r="M1994" i="2"/>
  <c r="N1994" i="2"/>
  <c r="O1994" i="2"/>
  <c r="M1995" i="2"/>
  <c r="N1995" i="2"/>
  <c r="O1995" i="2"/>
  <c r="M1996" i="2"/>
  <c r="N1996" i="2"/>
  <c r="O1996" i="2"/>
  <c r="M1997" i="2"/>
  <c r="N1997" i="2"/>
  <c r="O1997" i="2"/>
  <c r="M1998" i="2"/>
  <c r="N1998" i="2"/>
  <c r="O1998" i="2"/>
  <c r="M1999" i="2"/>
  <c r="N1999" i="2"/>
  <c r="O1999" i="2"/>
  <c r="M2000" i="2"/>
  <c r="N2000" i="2"/>
  <c r="O2000" i="2"/>
  <c r="M2001" i="2"/>
  <c r="N2001" i="2"/>
  <c r="O2001" i="2"/>
  <c r="M2002" i="2"/>
  <c r="N2002" i="2"/>
  <c r="O2002" i="2"/>
  <c r="M2003" i="2"/>
  <c r="N2003" i="2"/>
  <c r="O2003" i="2"/>
  <c r="M2004" i="2"/>
  <c r="N2004" i="2"/>
  <c r="O2004" i="2"/>
  <c r="M2005" i="2"/>
  <c r="N2005" i="2"/>
  <c r="O2005" i="2"/>
  <c r="M2006" i="2"/>
  <c r="N2006" i="2"/>
  <c r="O2006" i="2"/>
  <c r="M2007" i="2"/>
  <c r="N2007" i="2"/>
  <c r="O2007" i="2"/>
  <c r="M2008" i="2"/>
  <c r="N2008" i="2"/>
  <c r="O2008" i="2"/>
  <c r="M2009" i="2"/>
  <c r="N2009" i="2"/>
  <c r="O2009" i="2"/>
  <c r="M2010" i="2"/>
  <c r="N2010" i="2"/>
  <c r="O2010" i="2"/>
  <c r="M2011" i="2"/>
  <c r="N2011" i="2"/>
  <c r="O2011" i="2"/>
  <c r="M2012" i="2"/>
  <c r="N2012" i="2"/>
  <c r="O2012" i="2"/>
  <c r="M2013" i="2"/>
  <c r="N2013" i="2"/>
  <c r="O2013" i="2"/>
  <c r="M2014" i="2"/>
  <c r="N2014" i="2"/>
  <c r="O2014" i="2"/>
  <c r="M2015" i="2"/>
  <c r="N2015" i="2"/>
  <c r="O2015" i="2"/>
  <c r="M2016" i="2"/>
  <c r="N2016" i="2"/>
  <c r="O2016" i="2"/>
  <c r="M2017" i="2"/>
  <c r="N2017" i="2"/>
  <c r="O2017" i="2"/>
  <c r="M2018" i="2"/>
  <c r="N2018" i="2"/>
  <c r="O2018" i="2"/>
  <c r="M2019" i="2"/>
  <c r="N2019" i="2"/>
  <c r="O2019" i="2"/>
  <c r="M2020" i="2"/>
  <c r="N2020" i="2"/>
  <c r="O2020" i="2"/>
  <c r="M2021" i="2"/>
  <c r="N2021" i="2"/>
  <c r="O2021" i="2"/>
  <c r="M2022" i="2"/>
  <c r="N2022" i="2"/>
  <c r="O2022" i="2"/>
  <c r="M2023" i="2"/>
  <c r="N2023" i="2"/>
  <c r="O2023" i="2"/>
  <c r="M2024" i="2"/>
  <c r="N2024" i="2"/>
  <c r="O2024" i="2"/>
  <c r="M2025" i="2"/>
  <c r="N2025" i="2"/>
  <c r="O2025" i="2"/>
  <c r="M2026" i="2"/>
  <c r="N2026" i="2"/>
  <c r="O2026" i="2"/>
  <c r="M2027" i="2"/>
  <c r="N2027" i="2"/>
  <c r="O2027" i="2"/>
  <c r="M2028" i="2"/>
  <c r="N2028" i="2"/>
  <c r="O2028" i="2"/>
  <c r="M2029" i="2"/>
  <c r="N2029" i="2"/>
  <c r="O2029" i="2"/>
  <c r="M2030" i="2"/>
  <c r="N2030" i="2"/>
  <c r="O2030" i="2"/>
  <c r="M2031" i="2"/>
  <c r="N2031" i="2"/>
  <c r="O2031" i="2"/>
  <c r="M2032" i="2"/>
  <c r="N2032" i="2"/>
  <c r="O2032" i="2"/>
  <c r="M2033" i="2"/>
  <c r="N2033" i="2"/>
  <c r="O2033" i="2"/>
  <c r="M2034" i="2"/>
  <c r="N2034" i="2"/>
  <c r="O2034" i="2"/>
  <c r="M2402" i="2"/>
  <c r="N2402" i="2"/>
  <c r="O2402" i="2"/>
  <c r="M2403" i="2"/>
  <c r="N2403" i="2"/>
  <c r="O2403" i="2"/>
  <c r="M2404" i="2"/>
  <c r="N2404" i="2"/>
  <c r="O2404" i="2"/>
  <c r="M2405" i="2"/>
  <c r="N2405" i="2"/>
  <c r="O2405" i="2"/>
  <c r="M2406" i="2"/>
  <c r="N2406" i="2"/>
  <c r="O2406" i="2"/>
  <c r="M2407" i="2"/>
  <c r="N2407" i="2"/>
  <c r="O2407" i="2"/>
  <c r="M2408" i="2"/>
  <c r="N2408" i="2"/>
  <c r="O2408" i="2"/>
  <c r="M2409" i="2"/>
  <c r="N2409" i="2"/>
  <c r="O2409" i="2"/>
  <c r="M2410" i="2"/>
  <c r="N2410" i="2"/>
  <c r="O2410" i="2"/>
  <c r="M2411" i="2"/>
  <c r="N2411" i="2"/>
  <c r="O2411" i="2"/>
  <c r="M2412" i="2"/>
  <c r="N2412" i="2"/>
  <c r="O2412" i="2"/>
  <c r="M2413" i="2"/>
  <c r="N2413" i="2"/>
  <c r="O2413" i="2"/>
  <c r="M2414" i="2"/>
  <c r="N2414" i="2"/>
  <c r="O2414" i="2"/>
  <c r="M2415" i="2"/>
  <c r="N2415" i="2"/>
  <c r="O2415" i="2"/>
  <c r="M2416" i="2"/>
  <c r="N2416" i="2"/>
  <c r="O2416" i="2"/>
  <c r="M2417" i="2"/>
  <c r="N2417" i="2"/>
  <c r="O2417" i="2"/>
  <c r="M2418" i="2"/>
  <c r="N2418" i="2"/>
  <c r="O2418" i="2"/>
  <c r="M2419" i="2"/>
  <c r="N2419" i="2"/>
  <c r="O2419" i="2"/>
  <c r="M2420" i="2"/>
  <c r="N2420" i="2"/>
  <c r="O2420" i="2"/>
  <c r="M2421" i="2"/>
  <c r="N2421" i="2"/>
  <c r="O2421" i="2"/>
  <c r="M2422" i="2"/>
  <c r="N2422" i="2"/>
  <c r="O2422" i="2"/>
  <c r="M2423" i="2"/>
  <c r="N2423" i="2"/>
  <c r="O2423" i="2"/>
  <c r="M2424" i="2"/>
  <c r="N2424" i="2"/>
  <c r="O2424" i="2"/>
  <c r="M2425" i="2"/>
  <c r="N2425" i="2"/>
  <c r="O2425" i="2"/>
  <c r="M2426" i="2"/>
  <c r="N2426" i="2"/>
  <c r="O2426" i="2"/>
  <c r="M2427" i="2"/>
  <c r="N2427" i="2"/>
  <c r="O2427" i="2"/>
  <c r="M2428" i="2"/>
  <c r="N2428" i="2"/>
  <c r="O2428" i="2"/>
  <c r="M2429" i="2"/>
  <c r="N2429" i="2"/>
  <c r="O2429" i="2"/>
  <c r="M2430" i="2"/>
  <c r="N2430" i="2"/>
  <c r="O2430" i="2"/>
  <c r="M2431" i="2"/>
  <c r="N2431" i="2"/>
  <c r="O2431" i="2"/>
  <c r="M2432" i="2"/>
  <c r="N2432" i="2"/>
  <c r="O2432" i="2"/>
  <c r="M2433" i="2"/>
  <c r="N2433" i="2"/>
  <c r="O2433" i="2"/>
  <c r="M2434" i="2"/>
  <c r="N2434" i="2"/>
  <c r="O2434" i="2"/>
  <c r="M2435" i="2"/>
  <c r="N2435" i="2"/>
  <c r="O2435" i="2"/>
  <c r="M2436" i="2"/>
  <c r="N2436" i="2"/>
  <c r="O2436" i="2"/>
  <c r="M2437" i="2"/>
  <c r="N2437" i="2"/>
  <c r="O2437" i="2"/>
  <c r="M2438" i="2"/>
  <c r="N2438" i="2"/>
  <c r="O2438" i="2"/>
  <c r="M2439" i="2"/>
  <c r="N2439" i="2"/>
  <c r="O2439" i="2"/>
  <c r="M2440" i="2"/>
  <c r="N2440" i="2"/>
  <c r="O2440" i="2"/>
  <c r="M2441" i="2"/>
  <c r="N2441" i="2"/>
  <c r="O2441" i="2"/>
  <c r="M2442" i="2"/>
  <c r="N2442" i="2"/>
  <c r="O2442" i="2"/>
  <c r="M1844" i="2"/>
  <c r="N1844" i="2"/>
  <c r="O1844" i="2"/>
  <c r="M2443" i="2"/>
  <c r="N2443" i="2"/>
  <c r="O2443" i="2"/>
  <c r="M2444" i="2"/>
  <c r="N2444" i="2"/>
  <c r="O2444" i="2"/>
  <c r="M2445" i="2"/>
  <c r="N2445" i="2"/>
  <c r="O2445" i="2"/>
  <c r="M2446" i="2"/>
  <c r="N2446" i="2"/>
  <c r="O2446" i="2"/>
  <c r="M2447" i="2"/>
  <c r="N2447" i="2"/>
  <c r="O2447" i="2"/>
  <c r="M2448" i="2"/>
  <c r="N2448" i="2"/>
  <c r="O2448" i="2"/>
  <c r="M2449" i="2"/>
  <c r="N2449" i="2"/>
  <c r="O2449" i="2"/>
  <c r="M2450" i="2"/>
  <c r="N2450" i="2"/>
  <c r="O2450" i="2"/>
  <c r="M2451" i="2"/>
  <c r="N2451" i="2"/>
  <c r="O2451" i="2"/>
  <c r="M2452" i="2"/>
  <c r="N2452" i="2"/>
  <c r="O2452" i="2"/>
  <c r="M2453" i="2"/>
  <c r="N2453" i="2"/>
  <c r="O2453" i="2"/>
  <c r="M2454" i="2"/>
  <c r="N2454" i="2"/>
  <c r="O2454" i="2"/>
  <c r="M2455" i="2"/>
  <c r="N2455" i="2"/>
  <c r="O2455" i="2"/>
  <c r="M2456" i="2"/>
  <c r="N2456" i="2"/>
  <c r="O2456" i="2"/>
  <c r="M2457" i="2"/>
  <c r="N2457" i="2"/>
  <c r="O2457" i="2"/>
  <c r="M2458" i="2"/>
  <c r="N2458" i="2"/>
  <c r="O2458" i="2"/>
  <c r="M2459" i="2"/>
  <c r="N2459" i="2"/>
  <c r="O2459" i="2"/>
  <c r="M2460" i="2"/>
  <c r="N2460" i="2"/>
  <c r="O2460" i="2"/>
  <c r="M2461" i="2"/>
  <c r="N2461" i="2"/>
  <c r="O2461" i="2"/>
  <c r="M2462" i="2"/>
  <c r="N2462" i="2"/>
  <c r="O2462" i="2"/>
  <c r="M2463" i="2"/>
  <c r="N2463" i="2"/>
  <c r="O2463" i="2"/>
  <c r="M2464" i="2"/>
  <c r="N2464" i="2"/>
  <c r="O2464" i="2"/>
  <c r="M2465" i="2"/>
  <c r="N2465" i="2"/>
  <c r="O2465" i="2"/>
  <c r="M2466" i="2"/>
  <c r="N2466" i="2"/>
  <c r="O2466" i="2"/>
  <c r="M2467" i="2"/>
  <c r="N2467" i="2"/>
  <c r="O2467" i="2"/>
  <c r="M2468" i="2"/>
  <c r="N2468" i="2"/>
  <c r="O2468" i="2"/>
  <c r="M2469" i="2"/>
  <c r="N2469" i="2"/>
  <c r="O2469" i="2"/>
  <c r="M1845" i="2"/>
  <c r="N1845" i="2"/>
  <c r="O1845" i="2"/>
  <c r="M2470" i="2"/>
  <c r="N2470" i="2"/>
  <c r="O2470" i="2"/>
  <c r="M2471" i="2"/>
  <c r="N2471" i="2"/>
  <c r="O2471" i="2"/>
  <c r="M2472" i="2"/>
  <c r="N2472" i="2"/>
  <c r="O2472" i="2"/>
  <c r="M1846" i="2"/>
  <c r="N1846" i="2"/>
  <c r="O1846" i="2"/>
  <c r="M2473" i="2"/>
  <c r="N2473" i="2"/>
  <c r="O2473" i="2"/>
  <c r="M1847" i="2"/>
  <c r="N1847" i="2"/>
  <c r="O1847" i="2"/>
  <c r="M2474" i="2"/>
  <c r="N2474" i="2"/>
  <c r="O2474" i="2"/>
  <c r="M2475" i="2"/>
  <c r="N2475" i="2"/>
  <c r="O2475" i="2"/>
  <c r="M2476" i="2"/>
  <c r="N2476" i="2"/>
  <c r="O2476" i="2"/>
  <c r="M1848" i="2"/>
  <c r="N1848" i="2"/>
  <c r="O1848" i="2"/>
  <c r="M2477" i="2"/>
  <c r="N2477" i="2"/>
  <c r="O2477" i="2"/>
  <c r="M1849" i="2"/>
  <c r="N1849" i="2"/>
  <c r="O1849" i="2"/>
  <c r="M2478" i="2"/>
  <c r="N2478" i="2"/>
  <c r="O2478" i="2"/>
  <c r="M2479" i="2"/>
  <c r="N2479" i="2"/>
  <c r="O2479" i="2"/>
  <c r="M1850" i="2"/>
  <c r="N1850" i="2"/>
  <c r="O1850" i="2"/>
  <c r="M2480" i="2"/>
  <c r="N2480" i="2"/>
  <c r="O2480" i="2"/>
  <c r="M2481" i="2"/>
  <c r="N2481" i="2"/>
  <c r="O2481" i="2"/>
  <c r="M2482" i="2"/>
  <c r="N2482" i="2"/>
  <c r="O2482" i="2"/>
  <c r="M2483" i="2"/>
  <c r="N2483" i="2"/>
  <c r="O2483" i="2"/>
  <c r="M2484" i="2"/>
  <c r="N2484" i="2"/>
  <c r="O2484" i="2"/>
  <c r="M1851" i="2"/>
  <c r="N1851" i="2"/>
  <c r="O1851" i="2"/>
  <c r="M2485" i="2"/>
  <c r="N2485" i="2"/>
  <c r="O2485" i="2"/>
  <c r="M2486" i="2"/>
  <c r="N2486" i="2"/>
  <c r="O2486" i="2"/>
  <c r="M2487" i="2"/>
  <c r="N2487" i="2"/>
  <c r="O2487" i="2"/>
  <c r="M2488" i="2"/>
  <c r="N2488" i="2"/>
  <c r="O2488" i="2"/>
  <c r="M2489" i="2"/>
  <c r="N2489" i="2"/>
  <c r="O2489" i="2"/>
  <c r="M2490" i="2"/>
  <c r="N2490" i="2"/>
  <c r="O2490" i="2"/>
  <c r="M2491" i="2"/>
  <c r="N2491" i="2"/>
  <c r="O2491" i="2"/>
  <c r="M1852" i="2"/>
  <c r="N1852" i="2"/>
  <c r="O1852" i="2"/>
  <c r="M2492" i="2"/>
  <c r="N2492" i="2"/>
  <c r="O2492" i="2"/>
  <c r="M2493" i="2"/>
  <c r="N2493" i="2"/>
  <c r="O2493" i="2"/>
  <c r="M2494" i="2"/>
  <c r="N2494" i="2"/>
  <c r="O2494" i="2"/>
  <c r="M2495" i="2"/>
  <c r="N2495" i="2"/>
  <c r="O2495" i="2"/>
  <c r="M2496" i="2"/>
  <c r="N2496" i="2"/>
  <c r="O2496" i="2"/>
  <c r="M2497" i="2"/>
  <c r="N2497" i="2"/>
  <c r="O2497" i="2"/>
  <c r="M2498" i="2"/>
  <c r="N2498" i="2"/>
  <c r="O2498" i="2"/>
  <c r="M2499" i="2"/>
  <c r="N2499" i="2"/>
  <c r="O2499" i="2"/>
  <c r="M2500" i="2"/>
  <c r="N2500" i="2"/>
  <c r="O2500" i="2"/>
  <c r="M2501" i="2"/>
  <c r="N2501" i="2"/>
  <c r="O2501" i="2"/>
  <c r="M2502" i="2"/>
  <c r="N2502" i="2"/>
  <c r="O2502" i="2"/>
  <c r="M2503" i="2"/>
  <c r="N2503" i="2"/>
  <c r="O2503" i="2"/>
  <c r="M2504" i="2"/>
  <c r="N2504" i="2"/>
  <c r="O2504" i="2"/>
  <c r="M2505" i="2"/>
  <c r="N2505" i="2"/>
  <c r="O2505" i="2"/>
  <c r="M2506" i="2"/>
  <c r="N2506" i="2"/>
  <c r="O2506" i="2"/>
  <c r="M2507" i="2"/>
  <c r="N2507" i="2"/>
  <c r="O2507" i="2"/>
  <c r="M2508" i="2"/>
  <c r="N2508" i="2"/>
  <c r="O2508" i="2"/>
  <c r="M2509" i="2"/>
  <c r="N2509" i="2"/>
  <c r="O2509" i="2"/>
  <c r="M2510" i="2"/>
  <c r="N2510" i="2"/>
  <c r="O2510" i="2"/>
  <c r="M2511" i="2"/>
  <c r="N2511" i="2"/>
  <c r="O2511" i="2"/>
  <c r="M2512" i="2"/>
  <c r="N2512" i="2"/>
  <c r="O2512" i="2"/>
  <c r="M2513" i="2"/>
  <c r="N2513" i="2"/>
  <c r="O2513" i="2"/>
  <c r="M2514" i="2"/>
  <c r="N2514" i="2"/>
  <c r="O2514" i="2"/>
  <c r="M2515" i="2"/>
  <c r="N2515" i="2"/>
  <c r="O2515" i="2"/>
  <c r="M1853" i="2"/>
  <c r="N1853" i="2"/>
  <c r="O1853" i="2"/>
  <c r="M1854" i="2"/>
  <c r="N1854" i="2"/>
  <c r="O1854" i="2"/>
  <c r="M2516" i="2"/>
  <c r="N2516" i="2"/>
  <c r="O2516" i="2"/>
  <c r="M2517" i="2"/>
  <c r="N2517" i="2"/>
  <c r="O2517" i="2"/>
  <c r="M2518" i="2"/>
  <c r="N2518" i="2"/>
  <c r="O2518" i="2"/>
  <c r="M2519" i="2"/>
  <c r="N2519" i="2"/>
  <c r="O2519" i="2"/>
  <c r="M1855" i="2"/>
  <c r="N1855" i="2"/>
  <c r="O1855" i="2"/>
  <c r="M2520" i="2"/>
  <c r="N2520" i="2"/>
  <c r="O2520" i="2"/>
  <c r="M2521" i="2"/>
  <c r="N2521" i="2"/>
  <c r="O2521" i="2"/>
  <c r="M1856" i="2"/>
  <c r="N1856" i="2"/>
  <c r="O1856" i="2"/>
  <c r="M2522" i="2"/>
  <c r="N2522" i="2"/>
  <c r="O2522" i="2"/>
  <c r="M2523" i="2"/>
  <c r="N2523" i="2"/>
  <c r="O2523" i="2"/>
  <c r="M1857" i="2"/>
  <c r="N1857" i="2"/>
  <c r="O1857" i="2"/>
  <c r="M2524" i="2"/>
  <c r="N2524" i="2"/>
  <c r="O2524" i="2"/>
  <c r="M2525" i="2"/>
  <c r="N2525" i="2"/>
  <c r="O2525" i="2"/>
  <c r="M2526" i="2"/>
  <c r="N2526" i="2"/>
  <c r="O2526" i="2"/>
  <c r="M2527" i="2"/>
  <c r="N2527" i="2"/>
  <c r="O2527" i="2"/>
  <c r="M2528" i="2"/>
  <c r="N2528" i="2"/>
  <c r="O2528" i="2"/>
  <c r="M2529" i="2"/>
  <c r="N2529" i="2"/>
  <c r="O2529" i="2"/>
  <c r="M2530" i="2"/>
  <c r="N2530" i="2"/>
  <c r="O2530" i="2"/>
  <c r="M2531" i="2"/>
  <c r="N2531" i="2"/>
  <c r="O2531" i="2"/>
  <c r="M2532" i="2"/>
  <c r="N2532" i="2"/>
  <c r="O2532" i="2"/>
  <c r="M2533" i="2"/>
  <c r="N2533" i="2"/>
  <c r="O2533" i="2"/>
  <c r="M2534" i="2"/>
  <c r="N2534" i="2"/>
  <c r="O2534" i="2"/>
  <c r="M2535" i="2"/>
  <c r="N2535" i="2"/>
  <c r="O2535" i="2"/>
  <c r="M2536" i="2"/>
  <c r="N2536" i="2"/>
  <c r="O2536" i="2"/>
  <c r="M1858" i="2"/>
  <c r="N1858" i="2"/>
  <c r="O1858" i="2"/>
  <c r="M1859" i="2"/>
  <c r="N1859" i="2"/>
  <c r="O1859" i="2"/>
  <c r="M2537" i="2"/>
  <c r="N2537" i="2"/>
  <c r="O2537" i="2"/>
  <c r="M2538" i="2"/>
  <c r="N2538" i="2"/>
  <c r="O2538" i="2"/>
  <c r="M2539" i="2"/>
  <c r="N2539" i="2"/>
  <c r="O2539" i="2"/>
  <c r="M2540" i="2"/>
  <c r="N2540" i="2"/>
  <c r="O2540" i="2"/>
  <c r="M2541" i="2"/>
  <c r="N2541" i="2"/>
  <c r="O2541" i="2"/>
  <c r="M2542" i="2"/>
  <c r="N2542" i="2"/>
  <c r="O2542" i="2"/>
  <c r="M2543" i="2"/>
  <c r="N2543" i="2"/>
  <c r="O2543" i="2"/>
  <c r="M2544" i="2"/>
  <c r="N2544" i="2"/>
  <c r="O2544" i="2"/>
  <c r="M2545" i="2"/>
  <c r="N2545" i="2"/>
  <c r="O2545" i="2"/>
  <c r="M2546" i="2"/>
  <c r="N2546" i="2"/>
  <c r="O2546" i="2"/>
  <c r="M1860" i="2"/>
  <c r="N1860" i="2"/>
  <c r="O1860" i="2"/>
  <c r="M2547" i="2"/>
  <c r="N2547" i="2"/>
  <c r="O2547" i="2"/>
  <c r="M2548" i="2"/>
  <c r="N2548" i="2"/>
  <c r="O2548" i="2"/>
  <c r="M1861" i="2"/>
  <c r="N1861" i="2"/>
  <c r="O1861" i="2"/>
  <c r="M2549" i="2"/>
  <c r="N2549" i="2"/>
  <c r="O2549" i="2"/>
  <c r="M2550" i="2"/>
  <c r="N2550" i="2"/>
  <c r="O2550" i="2"/>
  <c r="M2551" i="2"/>
  <c r="N2551" i="2"/>
  <c r="O2551" i="2"/>
  <c r="M2552" i="2"/>
  <c r="N2552" i="2"/>
  <c r="O2552" i="2"/>
  <c r="M2553" i="2"/>
  <c r="N2553" i="2"/>
  <c r="O2553" i="2"/>
  <c r="M1862" i="2"/>
  <c r="N1862" i="2"/>
  <c r="O1862" i="2"/>
  <c r="M1863" i="2"/>
  <c r="N1863" i="2"/>
  <c r="O1863" i="2"/>
  <c r="M2554" i="2"/>
  <c r="N2554" i="2"/>
  <c r="O2554" i="2"/>
  <c r="M2555" i="2"/>
  <c r="N2555" i="2"/>
  <c r="O2555" i="2"/>
  <c r="M1864" i="2"/>
  <c r="N1864" i="2"/>
  <c r="O1864" i="2"/>
  <c r="M2556" i="2"/>
  <c r="N2556" i="2"/>
  <c r="O2556" i="2"/>
  <c r="M2557" i="2"/>
  <c r="N2557" i="2"/>
  <c r="O2557" i="2"/>
  <c r="M2558" i="2"/>
  <c r="N2558" i="2"/>
  <c r="O2558" i="2"/>
  <c r="M2559" i="2"/>
  <c r="N2559" i="2"/>
  <c r="O2559" i="2"/>
  <c r="M2560" i="2"/>
  <c r="N2560" i="2"/>
  <c r="O2560" i="2"/>
  <c r="M1865" i="2"/>
  <c r="N1865" i="2"/>
  <c r="O1865" i="2"/>
  <c r="M2561" i="2"/>
  <c r="N2561" i="2"/>
  <c r="O2561" i="2"/>
  <c r="M2562" i="2"/>
  <c r="N2562" i="2"/>
  <c r="O2562" i="2"/>
  <c r="M2563" i="2"/>
  <c r="N2563" i="2"/>
  <c r="O2563" i="2"/>
  <c r="M1866" i="2"/>
  <c r="N1866" i="2"/>
  <c r="O1866" i="2"/>
  <c r="M1867" i="2"/>
  <c r="N1867" i="2"/>
  <c r="O1867" i="2"/>
  <c r="M1868" i="2"/>
  <c r="N1868" i="2"/>
  <c r="O1868" i="2"/>
  <c r="M2564" i="2"/>
  <c r="N2564" i="2"/>
  <c r="O2564" i="2"/>
  <c r="M2565" i="2"/>
  <c r="N2565" i="2"/>
  <c r="O2565" i="2"/>
  <c r="M2566" i="2"/>
  <c r="N2566" i="2"/>
  <c r="O2566" i="2"/>
  <c r="M1869" i="2"/>
  <c r="N1869" i="2"/>
  <c r="O1869" i="2"/>
  <c r="M1870" i="2"/>
  <c r="N1870" i="2"/>
  <c r="O1870" i="2"/>
  <c r="M2567" i="2"/>
  <c r="N2567" i="2"/>
  <c r="O2567" i="2"/>
  <c r="M2568" i="2"/>
  <c r="N2568" i="2"/>
  <c r="O2568" i="2"/>
  <c r="M2569" i="2"/>
  <c r="N2569" i="2"/>
  <c r="O2569" i="2"/>
  <c r="M1871" i="2"/>
  <c r="N1871" i="2"/>
  <c r="O1871" i="2"/>
  <c r="M2570" i="2"/>
  <c r="N2570" i="2"/>
  <c r="O2570" i="2"/>
  <c r="M2571" i="2"/>
  <c r="N2571" i="2"/>
  <c r="O2571" i="2"/>
  <c r="M2572" i="2"/>
  <c r="N2572" i="2"/>
  <c r="O2572" i="2"/>
  <c r="M2589" i="2"/>
  <c r="N2589" i="2"/>
  <c r="O2589" i="2"/>
  <c r="M2590" i="2"/>
  <c r="N2590" i="2"/>
  <c r="O2590" i="2"/>
  <c r="M2591" i="2"/>
  <c r="N2591" i="2"/>
  <c r="O2591" i="2"/>
  <c r="M2592" i="2"/>
  <c r="N2592" i="2"/>
  <c r="O2592" i="2"/>
  <c r="M2593" i="2"/>
  <c r="N2593" i="2"/>
  <c r="O2593" i="2"/>
  <c r="M2594" i="2"/>
  <c r="N2594" i="2"/>
  <c r="O2594" i="2"/>
  <c r="M2595" i="2"/>
  <c r="N2595" i="2"/>
  <c r="O2595" i="2"/>
  <c r="M2596" i="2"/>
  <c r="N2596" i="2"/>
  <c r="O2596" i="2"/>
  <c r="M2035" i="2"/>
  <c r="N2035" i="2"/>
  <c r="O2035" i="2"/>
  <c r="M2597" i="2"/>
  <c r="N2597" i="2"/>
  <c r="O2597" i="2"/>
  <c r="M2598" i="2"/>
  <c r="N2598" i="2"/>
  <c r="O2598" i="2"/>
  <c r="M2599" i="2"/>
  <c r="N2599" i="2"/>
  <c r="O2599" i="2"/>
  <c r="M2600" i="2"/>
  <c r="N2600" i="2"/>
  <c r="O2600" i="2"/>
  <c r="M2601" i="2"/>
  <c r="N2601" i="2"/>
  <c r="O2601" i="2"/>
  <c r="M2602" i="2"/>
  <c r="N2602" i="2"/>
  <c r="O2602" i="2"/>
  <c r="M2603" i="2"/>
  <c r="N2603" i="2"/>
  <c r="O2603" i="2"/>
  <c r="M2036" i="2"/>
  <c r="N2036" i="2"/>
  <c r="O2036" i="2"/>
  <c r="M2604" i="2"/>
  <c r="N2604" i="2"/>
  <c r="O2604" i="2"/>
  <c r="M2605" i="2"/>
  <c r="N2605" i="2"/>
  <c r="O2605" i="2"/>
  <c r="M2606" i="2"/>
  <c r="N2606" i="2"/>
  <c r="O2606" i="2"/>
  <c r="M2607" i="2"/>
  <c r="N2607" i="2"/>
  <c r="O2607" i="2"/>
  <c r="M2608" i="2"/>
  <c r="N2608" i="2"/>
  <c r="O2608" i="2"/>
  <c r="M2609" i="2"/>
  <c r="N2609" i="2"/>
  <c r="O2609" i="2"/>
  <c r="M2037" i="2"/>
  <c r="N2037" i="2"/>
  <c r="O2037" i="2"/>
  <c r="M2610" i="2"/>
  <c r="N2610" i="2"/>
  <c r="O2610" i="2"/>
  <c r="M2038" i="2"/>
  <c r="N2038" i="2"/>
  <c r="O2038" i="2"/>
  <c r="M2611" i="2"/>
  <c r="N2611" i="2"/>
  <c r="O2611" i="2"/>
  <c r="M2612" i="2"/>
  <c r="N2612" i="2"/>
  <c r="O2612" i="2"/>
  <c r="M2613" i="2"/>
  <c r="N2613" i="2"/>
  <c r="O2613" i="2"/>
  <c r="M2614" i="2"/>
  <c r="N2614" i="2"/>
  <c r="O2614" i="2"/>
  <c r="M2615" i="2"/>
  <c r="N2615" i="2"/>
  <c r="O2615" i="2"/>
  <c r="M2616" i="2"/>
  <c r="N2616" i="2"/>
  <c r="O2616" i="2"/>
  <c r="M2617" i="2"/>
  <c r="N2617" i="2"/>
  <c r="O2617" i="2"/>
  <c r="M2618" i="2"/>
  <c r="N2618" i="2"/>
  <c r="O2618" i="2"/>
  <c r="M2619" i="2"/>
  <c r="N2619" i="2"/>
  <c r="O2619" i="2"/>
  <c r="M2620" i="2"/>
  <c r="N2620" i="2"/>
  <c r="O2620" i="2"/>
  <c r="M2621" i="2"/>
  <c r="N2621" i="2"/>
  <c r="O2621" i="2"/>
  <c r="M2622" i="2"/>
  <c r="N2622" i="2"/>
  <c r="O2622" i="2"/>
  <c r="M2623" i="2"/>
  <c r="N2623" i="2"/>
  <c r="O2623" i="2"/>
  <c r="M2624" i="2"/>
  <c r="N2624" i="2"/>
  <c r="O2624" i="2"/>
  <c r="M2625" i="2"/>
  <c r="N2625" i="2"/>
  <c r="O2625" i="2"/>
  <c r="M2626" i="2"/>
  <c r="N2626" i="2"/>
  <c r="O2626" i="2"/>
  <c r="M2627" i="2"/>
  <c r="N2627" i="2"/>
  <c r="O2627" i="2"/>
  <c r="M2628" i="2"/>
  <c r="N2628" i="2"/>
  <c r="O2628" i="2"/>
  <c r="M2629" i="2"/>
  <c r="N2629" i="2"/>
  <c r="O2629" i="2"/>
  <c r="M2630" i="2"/>
  <c r="N2630" i="2"/>
  <c r="O2630" i="2"/>
  <c r="M2631" i="2"/>
  <c r="N2631" i="2"/>
  <c r="O2631" i="2"/>
  <c r="M2632" i="2"/>
  <c r="N2632" i="2"/>
  <c r="O2632" i="2"/>
  <c r="M2633" i="2"/>
  <c r="N2633" i="2"/>
  <c r="O2633" i="2"/>
  <c r="M2634" i="2"/>
  <c r="N2634" i="2"/>
  <c r="O2634" i="2"/>
  <c r="M2039" i="2"/>
  <c r="N2039" i="2"/>
  <c r="O2039" i="2"/>
  <c r="M2635" i="2"/>
  <c r="N2635" i="2"/>
  <c r="O2635" i="2"/>
  <c r="M2636" i="2"/>
  <c r="N2636" i="2"/>
  <c r="O2636" i="2"/>
  <c r="M2637" i="2"/>
  <c r="N2637" i="2"/>
  <c r="O2637" i="2"/>
  <c r="M2638" i="2"/>
  <c r="N2638" i="2"/>
  <c r="O2638" i="2"/>
  <c r="M2639" i="2"/>
  <c r="N2639" i="2"/>
  <c r="O2639" i="2"/>
  <c r="M2640" i="2"/>
  <c r="N2640" i="2"/>
  <c r="O2640" i="2"/>
  <c r="M2641" i="2"/>
  <c r="N2641" i="2"/>
  <c r="O2641" i="2"/>
  <c r="M2642" i="2"/>
  <c r="N2642" i="2"/>
  <c r="O2642" i="2"/>
  <c r="M2643" i="2"/>
  <c r="N2643" i="2"/>
  <c r="O2643" i="2"/>
  <c r="M2644" i="2"/>
  <c r="N2644" i="2"/>
  <c r="O2644" i="2"/>
  <c r="M2645" i="2"/>
  <c r="N2645" i="2"/>
  <c r="O2645" i="2"/>
  <c r="M2646" i="2"/>
  <c r="N2646" i="2"/>
  <c r="O2646" i="2"/>
  <c r="M2040" i="2"/>
  <c r="N2040" i="2"/>
  <c r="O2040" i="2"/>
  <c r="M2647" i="2"/>
  <c r="N2647" i="2"/>
  <c r="O2647" i="2"/>
  <c r="M2648" i="2"/>
  <c r="N2648" i="2"/>
  <c r="O2648" i="2"/>
  <c r="M2649" i="2"/>
  <c r="N2649" i="2"/>
  <c r="O2649" i="2"/>
  <c r="M2650" i="2"/>
  <c r="N2650" i="2"/>
  <c r="O2650" i="2"/>
  <c r="M2651" i="2"/>
  <c r="N2651" i="2"/>
  <c r="O2651" i="2"/>
  <c r="M2652" i="2"/>
  <c r="N2652" i="2"/>
  <c r="O2652" i="2"/>
  <c r="M2041" i="2"/>
  <c r="N2041" i="2"/>
  <c r="O2041" i="2"/>
  <c r="M2653" i="2"/>
  <c r="N2653" i="2"/>
  <c r="O2653" i="2"/>
  <c r="M2042" i="2"/>
  <c r="N2042" i="2"/>
  <c r="O2042" i="2"/>
  <c r="M2654" i="2"/>
  <c r="N2654" i="2"/>
  <c r="O2654" i="2"/>
  <c r="M2655" i="2"/>
  <c r="N2655" i="2"/>
  <c r="O2655" i="2"/>
  <c r="M2656" i="2"/>
  <c r="N2656" i="2"/>
  <c r="O2656" i="2"/>
  <c r="M2657" i="2"/>
  <c r="N2657" i="2"/>
  <c r="O2657" i="2"/>
  <c r="M2658" i="2"/>
  <c r="N2658" i="2"/>
  <c r="O2658" i="2"/>
  <c r="M2659" i="2"/>
  <c r="N2659" i="2"/>
  <c r="O2659" i="2"/>
  <c r="M2660" i="2"/>
  <c r="N2660" i="2"/>
  <c r="O2660" i="2"/>
  <c r="M2661" i="2"/>
  <c r="N2661" i="2"/>
  <c r="O2661" i="2"/>
  <c r="M2043" i="2"/>
  <c r="N2043" i="2"/>
  <c r="O2043" i="2"/>
  <c r="M2662" i="2"/>
  <c r="N2662" i="2"/>
  <c r="O2662" i="2"/>
  <c r="M2663" i="2"/>
  <c r="N2663" i="2"/>
  <c r="O2663" i="2"/>
  <c r="M2664" i="2"/>
  <c r="N2664" i="2"/>
  <c r="O2664" i="2"/>
  <c r="M2665" i="2"/>
  <c r="N2665" i="2"/>
  <c r="O2665" i="2"/>
  <c r="M2666" i="2"/>
  <c r="N2666" i="2"/>
  <c r="O2666" i="2"/>
  <c r="M2667" i="2"/>
  <c r="N2667" i="2"/>
  <c r="O2667" i="2"/>
  <c r="M2668" i="2"/>
  <c r="N2668" i="2"/>
  <c r="O2668" i="2"/>
  <c r="M2669" i="2"/>
  <c r="N2669" i="2"/>
  <c r="O2669" i="2"/>
  <c r="M2670" i="2"/>
  <c r="N2670" i="2"/>
  <c r="O2670" i="2"/>
  <c r="M2671" i="2"/>
  <c r="N2671" i="2"/>
  <c r="O2671" i="2"/>
  <c r="M2672" i="2"/>
  <c r="N2672" i="2"/>
  <c r="O2672" i="2"/>
  <c r="M2673" i="2"/>
  <c r="N2673" i="2"/>
  <c r="O2673" i="2"/>
  <c r="M2674" i="2"/>
  <c r="N2674" i="2"/>
  <c r="O2674" i="2"/>
  <c r="M2675" i="2"/>
  <c r="N2675" i="2"/>
  <c r="O2675" i="2"/>
  <c r="M2676" i="2"/>
  <c r="N2676" i="2"/>
  <c r="O2676" i="2"/>
  <c r="M2677" i="2"/>
  <c r="N2677" i="2"/>
  <c r="O2677" i="2"/>
  <c r="M2678" i="2"/>
  <c r="N2678" i="2"/>
  <c r="O2678" i="2"/>
  <c r="M2679" i="2"/>
  <c r="N2679" i="2"/>
  <c r="O2679" i="2"/>
  <c r="M2680" i="2"/>
  <c r="N2680" i="2"/>
  <c r="O2680" i="2"/>
  <c r="M2681" i="2"/>
  <c r="N2681" i="2"/>
  <c r="O2681" i="2"/>
  <c r="M2682" i="2"/>
  <c r="N2682" i="2"/>
  <c r="O2682" i="2"/>
  <c r="M2683" i="2"/>
  <c r="N2683" i="2"/>
  <c r="O2683" i="2"/>
  <c r="M2684" i="2"/>
  <c r="N2684" i="2"/>
  <c r="O2684" i="2"/>
  <c r="M2685" i="2"/>
  <c r="N2685" i="2"/>
  <c r="O2685" i="2"/>
  <c r="M2686" i="2"/>
  <c r="N2686" i="2"/>
  <c r="O2686" i="2"/>
  <c r="M2687" i="2"/>
  <c r="N2687" i="2"/>
  <c r="O2687" i="2"/>
  <c r="M2688" i="2"/>
  <c r="N2688" i="2"/>
  <c r="O2688" i="2"/>
  <c r="M2689" i="2"/>
  <c r="N2689" i="2"/>
  <c r="O2689" i="2"/>
  <c r="M2044" i="2"/>
  <c r="N2044" i="2"/>
  <c r="O2044" i="2"/>
  <c r="M2690" i="2"/>
  <c r="N2690" i="2"/>
  <c r="O2690" i="2"/>
  <c r="M2691" i="2"/>
  <c r="N2691" i="2"/>
  <c r="O2691" i="2"/>
  <c r="M2692" i="2"/>
  <c r="N2692" i="2"/>
  <c r="O2692" i="2"/>
  <c r="M2693" i="2"/>
  <c r="N2693" i="2"/>
  <c r="O2693" i="2"/>
  <c r="M2694" i="2"/>
  <c r="N2694" i="2"/>
  <c r="O2694" i="2"/>
  <c r="M2045" i="2"/>
  <c r="N2045" i="2"/>
  <c r="O2045" i="2"/>
  <c r="M2695" i="2"/>
  <c r="N2695" i="2"/>
  <c r="O2695" i="2"/>
  <c r="M2696" i="2"/>
  <c r="N2696" i="2"/>
  <c r="O2696" i="2"/>
  <c r="M2697" i="2"/>
  <c r="N2697" i="2"/>
  <c r="O2697" i="2"/>
  <c r="M2698" i="2"/>
  <c r="N2698" i="2"/>
  <c r="O2698" i="2"/>
  <c r="M2699" i="2"/>
  <c r="N2699" i="2"/>
  <c r="O2699" i="2"/>
  <c r="M2700" i="2"/>
  <c r="N2700" i="2"/>
  <c r="O2700" i="2"/>
  <c r="M2701" i="2"/>
  <c r="N2701" i="2"/>
  <c r="O2701" i="2"/>
  <c r="M2702" i="2"/>
  <c r="N2702" i="2"/>
  <c r="O2702" i="2"/>
  <c r="M2703" i="2"/>
  <c r="N2703" i="2"/>
  <c r="O2703" i="2"/>
  <c r="M2046" i="2"/>
  <c r="N2046" i="2"/>
  <c r="O2046" i="2"/>
  <c r="M2047" i="2"/>
  <c r="N2047" i="2"/>
  <c r="O2047" i="2"/>
  <c r="M2704" i="2"/>
  <c r="N2704" i="2"/>
  <c r="O2704" i="2"/>
  <c r="M2705" i="2"/>
  <c r="N2705" i="2"/>
  <c r="O2705" i="2"/>
  <c r="M2706" i="2"/>
  <c r="N2706" i="2"/>
  <c r="O2706" i="2"/>
  <c r="M2048" i="2"/>
  <c r="N2048" i="2"/>
  <c r="O2048" i="2"/>
  <c r="M2049" i="2"/>
  <c r="N2049" i="2"/>
  <c r="O2049" i="2"/>
  <c r="M2707" i="2"/>
  <c r="N2707" i="2"/>
  <c r="O2707" i="2"/>
  <c r="M2050" i="2"/>
  <c r="N2050" i="2"/>
  <c r="O2050" i="2"/>
  <c r="M2051" i="2"/>
  <c r="N2051" i="2"/>
  <c r="O2051" i="2"/>
  <c r="M2708" i="2"/>
  <c r="N2708" i="2"/>
  <c r="O2708" i="2"/>
  <c r="M2709" i="2"/>
  <c r="N2709" i="2"/>
  <c r="O2709" i="2"/>
  <c r="M2052" i="2"/>
  <c r="N2052" i="2"/>
  <c r="O2052" i="2"/>
  <c r="M2710" i="2"/>
  <c r="N2710" i="2"/>
  <c r="O2710" i="2"/>
  <c r="M2711" i="2"/>
  <c r="N2711" i="2"/>
  <c r="O2711" i="2"/>
  <c r="M2712" i="2"/>
  <c r="N2712" i="2"/>
  <c r="O2712" i="2"/>
  <c r="M2713" i="2"/>
  <c r="N2713" i="2"/>
  <c r="O2713" i="2"/>
  <c r="M2714" i="2"/>
  <c r="N2714" i="2"/>
  <c r="O2714" i="2"/>
  <c r="M2715" i="2"/>
  <c r="N2715" i="2"/>
  <c r="O2715" i="2"/>
  <c r="M2716" i="2"/>
  <c r="N2716" i="2"/>
  <c r="O2716" i="2"/>
  <c r="M2717" i="2"/>
  <c r="N2717" i="2"/>
  <c r="O2717" i="2"/>
  <c r="M2718" i="2"/>
  <c r="N2718" i="2"/>
  <c r="O2718" i="2"/>
  <c r="M2719" i="2"/>
  <c r="N2719" i="2"/>
  <c r="O2719" i="2"/>
  <c r="M2720" i="2"/>
  <c r="N2720" i="2"/>
  <c r="O2720" i="2"/>
  <c r="M2721" i="2"/>
  <c r="N2721" i="2"/>
  <c r="O2721" i="2"/>
  <c r="M2722" i="2"/>
  <c r="N2722" i="2"/>
  <c r="O2722" i="2"/>
  <c r="M2723" i="2"/>
  <c r="N2723" i="2"/>
  <c r="O2723" i="2"/>
  <c r="M2724" i="2"/>
  <c r="N2724" i="2"/>
  <c r="O2724" i="2"/>
  <c r="M2053" i="2"/>
  <c r="N2053" i="2"/>
  <c r="O2053" i="2"/>
  <c r="M2725" i="2"/>
  <c r="N2725" i="2"/>
  <c r="O2725" i="2"/>
  <c r="M2054" i="2"/>
  <c r="N2054" i="2"/>
  <c r="O2054" i="2"/>
  <c r="M2055" i="2"/>
  <c r="N2055" i="2"/>
  <c r="O2055" i="2"/>
  <c r="M2056" i="2"/>
  <c r="N2056" i="2"/>
  <c r="O2056" i="2"/>
  <c r="M3296" i="2"/>
  <c r="N3296" i="2"/>
  <c r="O3296" i="2"/>
  <c r="M3297" i="2"/>
  <c r="N3297" i="2"/>
  <c r="O3297" i="2"/>
  <c r="M3298" i="2"/>
  <c r="N3298" i="2"/>
  <c r="O3298" i="2"/>
  <c r="M3299" i="2"/>
  <c r="N3299" i="2"/>
  <c r="O3299" i="2"/>
  <c r="M3300" i="2"/>
  <c r="N3300" i="2"/>
  <c r="O3300" i="2"/>
  <c r="M3301" i="2"/>
  <c r="N3301" i="2"/>
  <c r="O3301" i="2"/>
  <c r="M3302" i="2"/>
  <c r="N3302" i="2"/>
  <c r="O3302" i="2"/>
  <c r="M3303" i="2"/>
  <c r="N3303" i="2"/>
  <c r="O3303" i="2"/>
  <c r="M3304" i="2"/>
  <c r="N3304" i="2"/>
  <c r="O3304" i="2"/>
  <c r="M3305" i="2"/>
  <c r="N3305" i="2"/>
  <c r="O3305" i="2"/>
  <c r="M3306" i="2"/>
  <c r="N3306" i="2"/>
  <c r="O3306" i="2"/>
  <c r="M3307" i="2"/>
  <c r="N3307" i="2"/>
  <c r="O3307" i="2"/>
  <c r="M3308" i="2"/>
  <c r="N3308" i="2"/>
  <c r="O3308" i="2"/>
  <c r="M3309" i="2"/>
  <c r="N3309" i="2"/>
  <c r="O3309" i="2"/>
  <c r="M3310" i="2"/>
  <c r="N3310" i="2"/>
  <c r="O3310" i="2"/>
  <c r="M3311" i="2"/>
  <c r="N3311" i="2"/>
  <c r="O3311" i="2"/>
  <c r="M3312" i="2"/>
  <c r="N3312" i="2"/>
  <c r="O3312" i="2"/>
  <c r="M3313" i="2"/>
  <c r="N3313" i="2"/>
  <c r="O3313" i="2"/>
  <c r="M3314" i="2"/>
  <c r="N3314" i="2"/>
  <c r="O3314" i="2"/>
  <c r="M3315" i="2"/>
  <c r="N3315" i="2"/>
  <c r="O3315" i="2"/>
  <c r="M3316" i="2"/>
  <c r="N3316" i="2"/>
  <c r="O3316" i="2"/>
  <c r="M3317" i="2"/>
  <c r="N3317" i="2"/>
  <c r="O3317" i="2"/>
  <c r="M3318" i="2"/>
  <c r="N3318" i="2"/>
  <c r="O3318" i="2"/>
  <c r="M3319" i="2"/>
  <c r="N3319" i="2"/>
  <c r="O3319" i="2"/>
  <c r="M3320" i="2"/>
  <c r="N3320" i="2"/>
  <c r="O3320" i="2"/>
  <c r="M3321" i="2"/>
  <c r="N3321" i="2"/>
  <c r="O3321" i="2"/>
  <c r="M3322" i="2"/>
  <c r="N3322" i="2"/>
  <c r="O3322" i="2"/>
  <c r="M3323" i="2"/>
  <c r="N3323" i="2"/>
  <c r="O3323" i="2"/>
  <c r="M3324" i="2"/>
  <c r="N3324" i="2"/>
  <c r="O3324" i="2"/>
  <c r="M3325" i="2"/>
  <c r="N3325" i="2"/>
  <c r="O3325" i="2"/>
  <c r="M3326" i="2"/>
  <c r="N3326" i="2"/>
  <c r="O3326" i="2"/>
  <c r="M3327" i="2"/>
  <c r="N3327" i="2"/>
  <c r="O3327" i="2"/>
  <c r="M3328" i="2"/>
  <c r="N3328" i="2"/>
  <c r="O3328" i="2"/>
  <c r="M3329" i="2"/>
  <c r="N3329" i="2"/>
  <c r="O3329" i="2"/>
  <c r="M3330" i="2"/>
  <c r="N3330" i="2"/>
  <c r="O3330" i="2"/>
  <c r="M3331" i="2"/>
  <c r="N3331" i="2"/>
  <c r="O3331" i="2"/>
  <c r="M3332" i="2"/>
  <c r="N3332" i="2"/>
  <c r="O3332" i="2"/>
  <c r="M3333" i="2"/>
  <c r="N3333" i="2"/>
  <c r="O3333" i="2"/>
  <c r="M3334" i="2"/>
  <c r="N3334" i="2"/>
  <c r="O3334" i="2"/>
  <c r="M3335" i="2"/>
  <c r="N3335" i="2"/>
  <c r="O3335" i="2"/>
  <c r="M3336" i="2"/>
  <c r="N3336" i="2"/>
  <c r="O3336" i="2"/>
  <c r="M3337" i="2"/>
  <c r="N3337" i="2"/>
  <c r="O3337" i="2"/>
  <c r="M3338" i="2"/>
  <c r="N3338" i="2"/>
  <c r="O3338" i="2"/>
  <c r="M3339" i="2"/>
  <c r="N3339" i="2"/>
  <c r="O3339" i="2"/>
  <c r="M3340" i="2"/>
  <c r="N3340" i="2"/>
  <c r="O3340" i="2"/>
  <c r="M3341" i="2"/>
  <c r="N3341" i="2"/>
  <c r="O3341" i="2"/>
  <c r="M3342" i="2"/>
  <c r="N3342" i="2"/>
  <c r="O3342" i="2"/>
  <c r="M3343" i="2"/>
  <c r="N3343" i="2"/>
  <c r="O3343" i="2"/>
  <c r="M3344" i="2"/>
  <c r="N3344" i="2"/>
  <c r="O3344" i="2"/>
  <c r="M3345" i="2"/>
  <c r="N3345" i="2"/>
  <c r="O3345" i="2"/>
  <c r="M3346" i="2"/>
  <c r="N3346" i="2"/>
  <c r="O3346" i="2"/>
  <c r="M3347" i="2"/>
  <c r="N3347" i="2"/>
  <c r="O3347" i="2"/>
  <c r="M3348" i="2"/>
  <c r="N3348" i="2"/>
  <c r="O3348" i="2"/>
  <c r="M3349" i="2"/>
  <c r="N3349" i="2"/>
  <c r="O3349" i="2"/>
  <c r="M3350" i="2"/>
  <c r="N3350" i="2"/>
  <c r="O3350" i="2"/>
  <c r="M3351" i="2"/>
  <c r="N3351" i="2"/>
  <c r="O3351" i="2"/>
  <c r="M3352" i="2"/>
  <c r="N3352" i="2"/>
  <c r="O3352" i="2"/>
  <c r="M3353" i="2"/>
  <c r="N3353" i="2"/>
  <c r="O3353" i="2"/>
  <c r="M3354" i="2"/>
  <c r="N3354" i="2"/>
  <c r="O3354" i="2"/>
  <c r="M2726" i="2"/>
  <c r="N2726" i="2"/>
  <c r="O2726" i="2"/>
  <c r="M3355" i="2"/>
  <c r="N3355" i="2"/>
  <c r="O3355" i="2"/>
  <c r="M3356" i="2"/>
  <c r="N3356" i="2"/>
  <c r="O3356" i="2"/>
  <c r="M3357" i="2"/>
  <c r="N3357" i="2"/>
  <c r="O3357" i="2"/>
  <c r="M3358" i="2"/>
  <c r="N3358" i="2"/>
  <c r="O3358" i="2"/>
  <c r="M3359" i="2"/>
  <c r="N3359" i="2"/>
  <c r="O3359" i="2"/>
  <c r="M3360" i="2"/>
  <c r="N3360" i="2"/>
  <c r="O3360" i="2"/>
  <c r="M3361" i="2"/>
  <c r="N3361" i="2"/>
  <c r="O3361" i="2"/>
  <c r="M3362" i="2"/>
  <c r="N3362" i="2"/>
  <c r="O3362" i="2"/>
  <c r="M3363" i="2"/>
  <c r="N3363" i="2"/>
  <c r="O3363" i="2"/>
  <c r="M3364" i="2"/>
  <c r="N3364" i="2"/>
  <c r="O3364" i="2"/>
  <c r="M3365" i="2"/>
  <c r="N3365" i="2"/>
  <c r="O3365" i="2"/>
  <c r="M3366" i="2"/>
  <c r="N3366" i="2"/>
  <c r="O3366" i="2"/>
  <c r="M3367" i="2"/>
  <c r="N3367" i="2"/>
  <c r="O3367" i="2"/>
  <c r="M3368" i="2"/>
  <c r="N3368" i="2"/>
  <c r="O3368" i="2"/>
  <c r="M3369" i="2"/>
  <c r="N3369" i="2"/>
  <c r="O3369" i="2"/>
  <c r="M3370" i="2"/>
  <c r="N3370" i="2"/>
  <c r="O3370" i="2"/>
  <c r="M3371" i="2"/>
  <c r="N3371" i="2"/>
  <c r="O3371" i="2"/>
  <c r="M3372" i="2"/>
  <c r="N3372" i="2"/>
  <c r="O3372" i="2"/>
  <c r="M3373" i="2"/>
  <c r="N3373" i="2"/>
  <c r="O3373" i="2"/>
  <c r="M3374" i="2"/>
  <c r="N3374" i="2"/>
  <c r="O3374" i="2"/>
  <c r="M3375" i="2"/>
  <c r="N3375" i="2"/>
  <c r="O3375" i="2"/>
  <c r="M3376" i="2"/>
  <c r="N3376" i="2"/>
  <c r="O3376" i="2"/>
  <c r="M3377" i="2"/>
  <c r="N3377" i="2"/>
  <c r="O3377" i="2"/>
  <c r="M3378" i="2"/>
  <c r="N3378" i="2"/>
  <c r="O3378" i="2"/>
  <c r="M3379" i="2"/>
  <c r="N3379" i="2"/>
  <c r="O3379" i="2"/>
  <c r="M3380" i="2"/>
  <c r="N3380" i="2"/>
  <c r="O3380" i="2"/>
  <c r="M3381" i="2"/>
  <c r="N3381" i="2"/>
  <c r="O3381" i="2"/>
  <c r="M3382" i="2"/>
  <c r="N3382" i="2"/>
  <c r="O3382" i="2"/>
  <c r="M3383" i="2"/>
  <c r="N3383" i="2"/>
  <c r="O3383" i="2"/>
  <c r="M3384" i="2"/>
  <c r="N3384" i="2"/>
  <c r="O3384" i="2"/>
  <c r="M3385" i="2"/>
  <c r="N3385" i="2"/>
  <c r="O3385" i="2"/>
  <c r="M3386" i="2"/>
  <c r="N3386" i="2"/>
  <c r="O3386" i="2"/>
  <c r="M3387" i="2"/>
  <c r="N3387" i="2"/>
  <c r="O3387" i="2"/>
  <c r="M3388" i="2"/>
  <c r="N3388" i="2"/>
  <c r="O3388" i="2"/>
  <c r="M3389" i="2"/>
  <c r="N3389" i="2"/>
  <c r="O3389" i="2"/>
  <c r="M3390" i="2"/>
  <c r="N3390" i="2"/>
  <c r="O3390" i="2"/>
  <c r="M3391" i="2"/>
  <c r="N3391" i="2"/>
  <c r="O3391" i="2"/>
  <c r="M2727" i="2"/>
  <c r="N2727" i="2"/>
  <c r="O2727" i="2"/>
  <c r="M3392" i="2"/>
  <c r="N3392" i="2"/>
  <c r="O3392" i="2"/>
  <c r="M3393" i="2"/>
  <c r="N3393" i="2"/>
  <c r="O3393" i="2"/>
  <c r="M3394" i="2"/>
  <c r="N3394" i="2"/>
  <c r="O3394" i="2"/>
  <c r="M3395" i="2"/>
  <c r="N3395" i="2"/>
  <c r="O3395" i="2"/>
  <c r="M3396" i="2"/>
  <c r="N3396" i="2"/>
  <c r="O3396" i="2"/>
  <c r="M3397" i="2"/>
  <c r="N3397" i="2"/>
  <c r="O3397" i="2"/>
  <c r="M3398" i="2"/>
  <c r="N3398" i="2"/>
  <c r="O3398" i="2"/>
  <c r="M3399" i="2"/>
  <c r="N3399" i="2"/>
  <c r="O3399" i="2"/>
  <c r="M3400" i="2"/>
  <c r="N3400" i="2"/>
  <c r="O3400" i="2"/>
  <c r="M3401" i="2"/>
  <c r="N3401" i="2"/>
  <c r="O3401" i="2"/>
  <c r="M3402" i="2"/>
  <c r="N3402" i="2"/>
  <c r="O3402" i="2"/>
  <c r="M3403" i="2"/>
  <c r="N3403" i="2"/>
  <c r="O3403" i="2"/>
  <c r="M3404" i="2"/>
  <c r="N3404" i="2"/>
  <c r="O3404" i="2"/>
  <c r="M3405" i="2"/>
  <c r="N3405" i="2"/>
  <c r="O3405" i="2"/>
  <c r="M3406" i="2"/>
  <c r="N3406" i="2"/>
  <c r="O3406" i="2"/>
  <c r="M3407" i="2"/>
  <c r="N3407" i="2"/>
  <c r="O3407" i="2"/>
  <c r="M3408" i="2"/>
  <c r="N3408" i="2"/>
  <c r="O3408" i="2"/>
  <c r="M3409" i="2"/>
  <c r="N3409" i="2"/>
  <c r="O3409" i="2"/>
  <c r="M3410" i="2"/>
  <c r="N3410" i="2"/>
  <c r="O3410" i="2"/>
  <c r="M3411" i="2"/>
  <c r="N3411" i="2"/>
  <c r="O3411" i="2"/>
  <c r="M3412" i="2"/>
  <c r="N3412" i="2"/>
  <c r="O3412" i="2"/>
  <c r="M3413" i="2"/>
  <c r="N3413" i="2"/>
  <c r="O3413" i="2"/>
  <c r="M3414" i="2"/>
  <c r="N3414" i="2"/>
  <c r="O3414" i="2"/>
  <c r="M3415" i="2"/>
  <c r="N3415" i="2"/>
  <c r="O3415" i="2"/>
  <c r="M3416" i="2"/>
  <c r="N3416" i="2"/>
  <c r="O3416" i="2"/>
  <c r="M3417" i="2"/>
  <c r="N3417" i="2"/>
  <c r="O3417" i="2"/>
  <c r="M3418" i="2"/>
  <c r="N3418" i="2"/>
  <c r="O3418" i="2"/>
  <c r="M3419" i="2"/>
  <c r="N3419" i="2"/>
  <c r="O3419" i="2"/>
  <c r="M3420" i="2"/>
  <c r="N3420" i="2"/>
  <c r="O3420" i="2"/>
  <c r="M3421" i="2"/>
  <c r="N3421" i="2"/>
  <c r="O3421" i="2"/>
  <c r="M3422" i="2"/>
  <c r="N3422" i="2"/>
  <c r="O3422" i="2"/>
  <c r="M3423" i="2"/>
  <c r="N3423" i="2"/>
  <c r="O3423" i="2"/>
  <c r="M3424" i="2"/>
  <c r="N3424" i="2"/>
  <c r="O3424" i="2"/>
  <c r="M3425" i="2"/>
  <c r="N3425" i="2"/>
  <c r="O3425" i="2"/>
  <c r="M3426" i="2"/>
  <c r="N3426" i="2"/>
  <c r="O3426" i="2"/>
  <c r="M3427" i="2"/>
  <c r="N3427" i="2"/>
  <c r="O3427" i="2"/>
  <c r="M3428" i="2"/>
  <c r="N3428" i="2"/>
  <c r="O3428" i="2"/>
  <c r="M2057" i="2"/>
  <c r="N2057" i="2"/>
  <c r="O2057" i="2"/>
  <c r="M3429" i="2"/>
  <c r="N3429" i="2"/>
  <c r="O3429" i="2"/>
  <c r="M3430" i="2"/>
  <c r="N3430" i="2"/>
  <c r="O3430" i="2"/>
  <c r="M3431" i="2"/>
  <c r="N3431" i="2"/>
  <c r="O3431" i="2"/>
  <c r="M2058" i="2"/>
  <c r="N2058" i="2"/>
  <c r="O2058" i="2"/>
  <c r="M3432" i="2"/>
  <c r="N3432" i="2"/>
  <c r="O3432" i="2"/>
  <c r="M3433" i="2"/>
  <c r="N3433" i="2"/>
  <c r="O3433" i="2"/>
  <c r="M3434" i="2"/>
  <c r="N3434" i="2"/>
  <c r="O3434" i="2"/>
  <c r="M2059" i="2"/>
  <c r="N2059" i="2"/>
  <c r="O2059" i="2"/>
  <c r="M3435" i="2"/>
  <c r="N3435" i="2"/>
  <c r="O3435" i="2"/>
  <c r="M3436" i="2"/>
  <c r="N3436" i="2"/>
  <c r="O3436" i="2"/>
  <c r="M3437" i="2"/>
  <c r="N3437" i="2"/>
  <c r="O3437" i="2"/>
  <c r="M3438" i="2"/>
  <c r="N3438" i="2"/>
  <c r="O3438" i="2"/>
  <c r="M3439" i="2"/>
  <c r="N3439" i="2"/>
  <c r="O3439" i="2"/>
  <c r="M3440" i="2"/>
  <c r="N3440" i="2"/>
  <c r="O3440" i="2"/>
  <c r="M3441" i="2"/>
  <c r="N3441" i="2"/>
  <c r="O3441" i="2"/>
  <c r="M3442" i="2"/>
  <c r="N3442" i="2"/>
  <c r="O3442" i="2"/>
  <c r="M3443" i="2"/>
  <c r="N3443" i="2"/>
  <c r="O3443" i="2"/>
  <c r="M3444" i="2"/>
  <c r="N3444" i="2"/>
  <c r="O3444" i="2"/>
  <c r="M3445" i="2"/>
  <c r="N3445" i="2"/>
  <c r="O3445" i="2"/>
  <c r="M3446" i="2"/>
  <c r="N3446" i="2"/>
  <c r="O3446" i="2"/>
  <c r="M2060" i="2"/>
  <c r="N2060" i="2"/>
  <c r="O2060" i="2"/>
  <c r="M2061" i="2"/>
  <c r="N2061" i="2"/>
  <c r="O2061" i="2"/>
  <c r="M3447" i="2"/>
  <c r="N3447" i="2"/>
  <c r="O3447" i="2"/>
  <c r="M3448" i="2"/>
  <c r="N3448" i="2"/>
  <c r="O3448" i="2"/>
  <c r="M3449" i="2"/>
  <c r="N3449" i="2"/>
  <c r="O3449" i="2"/>
  <c r="M3450" i="2"/>
  <c r="N3450" i="2"/>
  <c r="O3450" i="2"/>
  <c r="M3451" i="2"/>
  <c r="N3451" i="2"/>
  <c r="O3451" i="2"/>
  <c r="M3452" i="2"/>
  <c r="N3452" i="2"/>
  <c r="O3452" i="2"/>
  <c r="M2062" i="2"/>
  <c r="N2062" i="2"/>
  <c r="O2062" i="2"/>
  <c r="M2063" i="2"/>
  <c r="N2063" i="2"/>
  <c r="O2063" i="2"/>
  <c r="M3453" i="2"/>
  <c r="N3453" i="2"/>
  <c r="O3453" i="2"/>
  <c r="M3454" i="2"/>
  <c r="N3454" i="2"/>
  <c r="O3454" i="2"/>
  <c r="M3455" i="2"/>
  <c r="N3455" i="2"/>
  <c r="O3455" i="2"/>
  <c r="M3456" i="2"/>
  <c r="N3456" i="2"/>
  <c r="O3456" i="2"/>
  <c r="M3457" i="2"/>
  <c r="N3457" i="2"/>
  <c r="O3457" i="2"/>
  <c r="M3458" i="2"/>
  <c r="N3458" i="2"/>
  <c r="O3458" i="2"/>
  <c r="M3459" i="2"/>
  <c r="N3459" i="2"/>
  <c r="O3459" i="2"/>
  <c r="M3460" i="2"/>
  <c r="N3460" i="2"/>
  <c r="O3460" i="2"/>
  <c r="M3461" i="2"/>
  <c r="N3461" i="2"/>
  <c r="O3461" i="2"/>
  <c r="M3462" i="2"/>
  <c r="N3462" i="2"/>
  <c r="O3462" i="2"/>
  <c r="M3463" i="2"/>
  <c r="N3463" i="2"/>
  <c r="O3463" i="2"/>
  <c r="M3464" i="2"/>
  <c r="N3464" i="2"/>
  <c r="O3464" i="2"/>
  <c r="M3465" i="2"/>
  <c r="N3465" i="2"/>
  <c r="O3465" i="2"/>
  <c r="M3466" i="2"/>
  <c r="N3466" i="2"/>
  <c r="O3466" i="2"/>
  <c r="M3467" i="2"/>
  <c r="N3467" i="2"/>
  <c r="O3467" i="2"/>
  <c r="M3468" i="2"/>
  <c r="N3468" i="2"/>
  <c r="O3468" i="2"/>
  <c r="M3469" i="2"/>
  <c r="N3469" i="2"/>
  <c r="O3469" i="2"/>
  <c r="M3470" i="2"/>
  <c r="N3470" i="2"/>
  <c r="O3470" i="2"/>
  <c r="M3471" i="2"/>
  <c r="N3471" i="2"/>
  <c r="O3471" i="2"/>
  <c r="M3472" i="2"/>
  <c r="N3472" i="2"/>
  <c r="O3472" i="2"/>
  <c r="M3473" i="2"/>
  <c r="N3473" i="2"/>
  <c r="O3473" i="2"/>
  <c r="M3474" i="2"/>
  <c r="N3474" i="2"/>
  <c r="O3474" i="2"/>
  <c r="M3475" i="2"/>
  <c r="N3475" i="2"/>
  <c r="O3475" i="2"/>
  <c r="M3476" i="2"/>
  <c r="N3476" i="2"/>
  <c r="O3476" i="2"/>
  <c r="M3477" i="2"/>
  <c r="N3477" i="2"/>
  <c r="O3477" i="2"/>
  <c r="M3478" i="2"/>
  <c r="N3478" i="2"/>
  <c r="O3478" i="2"/>
  <c r="M3479" i="2"/>
  <c r="N3479" i="2"/>
  <c r="O3479" i="2"/>
  <c r="M2064" i="2"/>
  <c r="N2064" i="2"/>
  <c r="O2064" i="2"/>
  <c r="M2065" i="2"/>
  <c r="N2065" i="2"/>
  <c r="O2065" i="2"/>
  <c r="M3480" i="2"/>
  <c r="N3480" i="2"/>
  <c r="O3480" i="2"/>
  <c r="M3481" i="2"/>
  <c r="N3481" i="2"/>
  <c r="O3481" i="2"/>
  <c r="M2728" i="2"/>
  <c r="N2728" i="2"/>
  <c r="O2728" i="2"/>
  <c r="M3482" i="2"/>
  <c r="N3482" i="2"/>
  <c r="O3482" i="2"/>
  <c r="M3483" i="2"/>
  <c r="N3483" i="2"/>
  <c r="O3483" i="2"/>
  <c r="M3484" i="2"/>
  <c r="N3484" i="2"/>
  <c r="O3484" i="2"/>
  <c r="M2066" i="2"/>
  <c r="N2066" i="2"/>
  <c r="O2066" i="2"/>
  <c r="M3485" i="2"/>
  <c r="N3485" i="2"/>
  <c r="O3485" i="2"/>
  <c r="M3486" i="2"/>
  <c r="N3486" i="2"/>
  <c r="O3486" i="2"/>
  <c r="M2067" i="2"/>
  <c r="N2067" i="2"/>
  <c r="O2067" i="2"/>
  <c r="M3487" i="2"/>
  <c r="N3487" i="2"/>
  <c r="O3487" i="2"/>
  <c r="M3488" i="2"/>
  <c r="N3488" i="2"/>
  <c r="O3488" i="2"/>
  <c r="M2729" i="2"/>
  <c r="N2729" i="2"/>
  <c r="O2729" i="2"/>
  <c r="M3489" i="2"/>
  <c r="N3489" i="2"/>
  <c r="O3489" i="2"/>
  <c r="M3490" i="2"/>
  <c r="N3490" i="2"/>
  <c r="O3490" i="2"/>
  <c r="M3491" i="2"/>
  <c r="N3491" i="2"/>
  <c r="O3491" i="2"/>
  <c r="M3492" i="2"/>
  <c r="N3492" i="2"/>
  <c r="O3492" i="2"/>
  <c r="M3493" i="2"/>
  <c r="N3493" i="2"/>
  <c r="O3493" i="2"/>
  <c r="M2068" i="2"/>
  <c r="N2068" i="2"/>
  <c r="O2068" i="2"/>
  <c r="M3494" i="2"/>
  <c r="N3494" i="2"/>
  <c r="O3494" i="2"/>
  <c r="M3495" i="2"/>
  <c r="N3495" i="2"/>
  <c r="O3495" i="2"/>
  <c r="M2069" i="2"/>
  <c r="N2069" i="2"/>
  <c r="O2069" i="2"/>
  <c r="M3496" i="2"/>
  <c r="N3496" i="2"/>
  <c r="O3496" i="2"/>
  <c r="M2070" i="2"/>
  <c r="N2070" i="2"/>
  <c r="O2070" i="2"/>
  <c r="M2071" i="2"/>
  <c r="N2071" i="2"/>
  <c r="O2071" i="2"/>
  <c r="M3497" i="2"/>
  <c r="N3497" i="2"/>
  <c r="O3497" i="2"/>
  <c r="M3498" i="2"/>
  <c r="N3498" i="2"/>
  <c r="O3498" i="2"/>
  <c r="M3499" i="2"/>
  <c r="N3499" i="2"/>
  <c r="O3499" i="2"/>
  <c r="M3500" i="2"/>
  <c r="N3500" i="2"/>
  <c r="O3500" i="2"/>
  <c r="M3501" i="2"/>
  <c r="N3501" i="2"/>
  <c r="O3501" i="2"/>
  <c r="M2072" i="2"/>
  <c r="N2072" i="2"/>
  <c r="O2072" i="2"/>
  <c r="M3502" i="2"/>
  <c r="N3502" i="2"/>
  <c r="O3502" i="2"/>
  <c r="M3503" i="2"/>
  <c r="N3503" i="2"/>
  <c r="O3503" i="2"/>
  <c r="M3504" i="2"/>
  <c r="N3504" i="2"/>
  <c r="O3504" i="2"/>
  <c r="M3505" i="2"/>
  <c r="N3505" i="2"/>
  <c r="O3505" i="2"/>
  <c r="M3506" i="2"/>
  <c r="N3506" i="2"/>
  <c r="O3506" i="2"/>
  <c r="M3507" i="2"/>
  <c r="N3507" i="2"/>
  <c r="O3507" i="2"/>
  <c r="M3508" i="2"/>
  <c r="N3508" i="2"/>
  <c r="O3508" i="2"/>
  <c r="M3509" i="2"/>
  <c r="N3509" i="2"/>
  <c r="O3509" i="2"/>
  <c r="M3510" i="2"/>
  <c r="N3510" i="2"/>
  <c r="O3510" i="2"/>
  <c r="M3511" i="2"/>
  <c r="N3511" i="2"/>
  <c r="O3511" i="2"/>
  <c r="M3512" i="2"/>
  <c r="N3512" i="2"/>
  <c r="O3512" i="2"/>
  <c r="M3513" i="2"/>
  <c r="N3513" i="2"/>
  <c r="O3513" i="2"/>
  <c r="M3514" i="2"/>
  <c r="N3514" i="2"/>
  <c r="O3514" i="2"/>
  <c r="M3515" i="2"/>
  <c r="N3515" i="2"/>
  <c r="O3515" i="2"/>
  <c r="M3516" i="2"/>
  <c r="N3516" i="2"/>
  <c r="O3516" i="2"/>
  <c r="M3517" i="2"/>
  <c r="N3517" i="2"/>
  <c r="O3517" i="2"/>
  <c r="M3518" i="2"/>
  <c r="N3518" i="2"/>
  <c r="O3518" i="2"/>
  <c r="M3519" i="2"/>
  <c r="N3519" i="2"/>
  <c r="O3519" i="2"/>
  <c r="M3520" i="2"/>
  <c r="N3520" i="2"/>
  <c r="O3520" i="2"/>
  <c r="M3521" i="2"/>
  <c r="N3521" i="2"/>
  <c r="O3521" i="2"/>
  <c r="M3522" i="2"/>
  <c r="N3522" i="2"/>
  <c r="O3522" i="2"/>
  <c r="M3523" i="2"/>
  <c r="N3523" i="2"/>
  <c r="O3523" i="2"/>
  <c r="M3524" i="2"/>
  <c r="N3524" i="2"/>
  <c r="O3524" i="2"/>
  <c r="M3525" i="2"/>
  <c r="N3525" i="2"/>
  <c r="O3525" i="2"/>
  <c r="M3526" i="2"/>
  <c r="N3526" i="2"/>
  <c r="O3526" i="2"/>
  <c r="M3527" i="2"/>
  <c r="N3527" i="2"/>
  <c r="O3527" i="2"/>
  <c r="M3528" i="2"/>
  <c r="N3528" i="2"/>
  <c r="O3528" i="2"/>
  <c r="M2073" i="2"/>
  <c r="N2073" i="2"/>
  <c r="O2073" i="2"/>
  <c r="M3529" i="2"/>
  <c r="N3529" i="2"/>
  <c r="O3529" i="2"/>
  <c r="M3530" i="2"/>
  <c r="N3530" i="2"/>
  <c r="O3530" i="2"/>
  <c r="M3531" i="2"/>
  <c r="N3531" i="2"/>
  <c r="O3531" i="2"/>
  <c r="M3532" i="2"/>
  <c r="N3532" i="2"/>
  <c r="O3532" i="2"/>
  <c r="M3533" i="2"/>
  <c r="N3533" i="2"/>
  <c r="O3533" i="2"/>
  <c r="M3534" i="2"/>
  <c r="N3534" i="2"/>
  <c r="O3534" i="2"/>
  <c r="M3535" i="2"/>
  <c r="N3535" i="2"/>
  <c r="O3535" i="2"/>
  <c r="M3536" i="2"/>
  <c r="N3536" i="2"/>
  <c r="O3536" i="2"/>
  <c r="M3537" i="2"/>
  <c r="N3537" i="2"/>
  <c r="O3537" i="2"/>
  <c r="M2074" i="2"/>
  <c r="N2074" i="2"/>
  <c r="O2074" i="2"/>
  <c r="M3538" i="2"/>
  <c r="N3538" i="2"/>
  <c r="O3538" i="2"/>
  <c r="M2075" i="2"/>
  <c r="N2075" i="2"/>
  <c r="O2075" i="2"/>
  <c r="M3539" i="2"/>
  <c r="N3539" i="2"/>
  <c r="O3539" i="2"/>
  <c r="M3540" i="2"/>
  <c r="N3540" i="2"/>
  <c r="O3540" i="2"/>
  <c r="M3541" i="2"/>
  <c r="N3541" i="2"/>
  <c r="O3541" i="2"/>
  <c r="M3542" i="2"/>
  <c r="N3542" i="2"/>
  <c r="O3542" i="2"/>
  <c r="M3543" i="2"/>
  <c r="N3543" i="2"/>
  <c r="O3543" i="2"/>
  <c r="M3544" i="2"/>
  <c r="N3544" i="2"/>
  <c r="O3544" i="2"/>
  <c r="M3545" i="2"/>
  <c r="N3545" i="2"/>
  <c r="O3545" i="2"/>
  <c r="M3546" i="2"/>
  <c r="N3546" i="2"/>
  <c r="O3546" i="2"/>
  <c r="M3547" i="2"/>
  <c r="N3547" i="2"/>
  <c r="O3547" i="2"/>
  <c r="M3548" i="2"/>
  <c r="N3548" i="2"/>
  <c r="O3548" i="2"/>
  <c r="M2076" i="2"/>
  <c r="N2076" i="2"/>
  <c r="O2076" i="2"/>
  <c r="M3549" i="2"/>
  <c r="N3549" i="2"/>
  <c r="O3549" i="2"/>
  <c r="M3550" i="2"/>
  <c r="N3550" i="2"/>
  <c r="O3550" i="2"/>
  <c r="M3551" i="2"/>
  <c r="N3551" i="2"/>
  <c r="O3551" i="2"/>
  <c r="M3552" i="2"/>
  <c r="N3552" i="2"/>
  <c r="O3552" i="2"/>
  <c r="M3553" i="2"/>
  <c r="N3553" i="2"/>
  <c r="O3553" i="2"/>
  <c r="M3554" i="2"/>
  <c r="N3554" i="2"/>
  <c r="O3554" i="2"/>
  <c r="M3555" i="2"/>
  <c r="N3555" i="2"/>
  <c r="O3555" i="2"/>
  <c r="M3556" i="2"/>
  <c r="N3556" i="2"/>
  <c r="O3556" i="2"/>
  <c r="M3557" i="2"/>
  <c r="N3557" i="2"/>
  <c r="O3557" i="2"/>
  <c r="M2077" i="2"/>
  <c r="N2077" i="2"/>
  <c r="O2077" i="2"/>
  <c r="M3558" i="2"/>
  <c r="N3558" i="2"/>
  <c r="O3558" i="2"/>
  <c r="M3559" i="2"/>
  <c r="N3559" i="2"/>
  <c r="O3559" i="2"/>
  <c r="M3560" i="2"/>
  <c r="N3560" i="2"/>
  <c r="O3560" i="2"/>
  <c r="M3561" i="2"/>
  <c r="N3561" i="2"/>
  <c r="O3561" i="2"/>
  <c r="M3562" i="2"/>
  <c r="N3562" i="2"/>
  <c r="O3562" i="2"/>
  <c r="M2078" i="2"/>
  <c r="N2078" i="2"/>
  <c r="O2078" i="2"/>
  <c r="M3563" i="2"/>
  <c r="N3563" i="2"/>
  <c r="O3563" i="2"/>
  <c r="M3564" i="2"/>
  <c r="N3564" i="2"/>
  <c r="O3564" i="2"/>
  <c r="M3565" i="2"/>
  <c r="N3565" i="2"/>
  <c r="O3565" i="2"/>
  <c r="M3566" i="2"/>
  <c r="N3566" i="2"/>
  <c r="O3566" i="2"/>
  <c r="M2730" i="2"/>
  <c r="N2730" i="2"/>
  <c r="O2730" i="2"/>
  <c r="M3567" i="2"/>
  <c r="N3567" i="2"/>
  <c r="O3567" i="2"/>
  <c r="M3568" i="2"/>
  <c r="N3568" i="2"/>
  <c r="O3568" i="2"/>
  <c r="M3569" i="2"/>
  <c r="N3569" i="2"/>
  <c r="O3569" i="2"/>
  <c r="M2731" i="2"/>
  <c r="N2731" i="2"/>
  <c r="O2731" i="2"/>
  <c r="M3570" i="2"/>
  <c r="N3570" i="2"/>
  <c r="O3570" i="2"/>
  <c r="M3571" i="2"/>
  <c r="N3571" i="2"/>
  <c r="O3571" i="2"/>
  <c r="M2732" i="2"/>
  <c r="N2732" i="2"/>
  <c r="O2732" i="2"/>
  <c r="M3572" i="2"/>
  <c r="N3572" i="2"/>
  <c r="O3572" i="2"/>
  <c r="M2079" i="2"/>
  <c r="N2079" i="2"/>
  <c r="O2079" i="2"/>
  <c r="M3573" i="2"/>
  <c r="N3573" i="2"/>
  <c r="O3573" i="2"/>
  <c r="M3574" i="2"/>
  <c r="N3574" i="2"/>
  <c r="O3574" i="2"/>
  <c r="M3575" i="2"/>
  <c r="N3575" i="2"/>
  <c r="O3575" i="2"/>
  <c r="M3576" i="2"/>
  <c r="N3576" i="2"/>
  <c r="O3576" i="2"/>
  <c r="M3577" i="2"/>
  <c r="N3577" i="2"/>
  <c r="O3577" i="2"/>
  <c r="M2080" i="2"/>
  <c r="N2080" i="2"/>
  <c r="O2080" i="2"/>
  <c r="M2081" i="2"/>
  <c r="N2081" i="2"/>
  <c r="O2081" i="2"/>
  <c r="M3578" i="2"/>
  <c r="N3578" i="2"/>
  <c r="O3578" i="2"/>
  <c r="M3579" i="2"/>
  <c r="N3579" i="2"/>
  <c r="O3579" i="2"/>
  <c r="M3580" i="2"/>
  <c r="N3580" i="2"/>
  <c r="O3580" i="2"/>
  <c r="M3581" i="2"/>
  <c r="N3581" i="2"/>
  <c r="O3581" i="2"/>
  <c r="M2733" i="2"/>
  <c r="N2733" i="2"/>
  <c r="O2733" i="2"/>
  <c r="M3582" i="2"/>
  <c r="N3582" i="2"/>
  <c r="O3582" i="2"/>
  <c r="M3583" i="2"/>
  <c r="N3583" i="2"/>
  <c r="O3583" i="2"/>
  <c r="M3584" i="2"/>
  <c r="N3584" i="2"/>
  <c r="O3584" i="2"/>
  <c r="M2082" i="2"/>
  <c r="N2082" i="2"/>
  <c r="O2082" i="2"/>
  <c r="M3585" i="2"/>
  <c r="N3585" i="2"/>
  <c r="O3585" i="2"/>
  <c r="M3586" i="2"/>
  <c r="N3586" i="2"/>
  <c r="O3586" i="2"/>
  <c r="M3587" i="2"/>
  <c r="N3587" i="2"/>
  <c r="O3587" i="2"/>
  <c r="M3588" i="2"/>
  <c r="N3588" i="2"/>
  <c r="O3588" i="2"/>
  <c r="M2083" i="2"/>
  <c r="N2083" i="2"/>
  <c r="O2083" i="2"/>
  <c r="M3589" i="2"/>
  <c r="N3589" i="2"/>
  <c r="O3589" i="2"/>
  <c r="M3590" i="2"/>
  <c r="N3590" i="2"/>
  <c r="O3590" i="2"/>
  <c r="M3591" i="2"/>
  <c r="N3591" i="2"/>
  <c r="O3591" i="2"/>
  <c r="M2084" i="2"/>
  <c r="N2084" i="2"/>
  <c r="O2084" i="2"/>
  <c r="M3592" i="2"/>
  <c r="N3592" i="2"/>
  <c r="O3592" i="2"/>
  <c r="M2085" i="2"/>
  <c r="N2085" i="2"/>
  <c r="O2085" i="2"/>
  <c r="M3593" i="2"/>
  <c r="N3593" i="2"/>
  <c r="O3593" i="2"/>
  <c r="M3594" i="2"/>
  <c r="N3594" i="2"/>
  <c r="O3594" i="2"/>
  <c r="M3595" i="2"/>
  <c r="N3595" i="2"/>
  <c r="O3595" i="2"/>
  <c r="M3596" i="2"/>
  <c r="N3596" i="2"/>
  <c r="O3596" i="2"/>
  <c r="M3597" i="2"/>
  <c r="N3597" i="2"/>
  <c r="O3597" i="2"/>
  <c r="M3598" i="2"/>
  <c r="N3598" i="2"/>
  <c r="O3598" i="2"/>
  <c r="M3599" i="2"/>
  <c r="N3599" i="2"/>
  <c r="O3599" i="2"/>
  <c r="M3600" i="2"/>
  <c r="N3600" i="2"/>
  <c r="O3600" i="2"/>
  <c r="M3601" i="2"/>
  <c r="N3601" i="2"/>
  <c r="O3601" i="2"/>
  <c r="M3602" i="2"/>
  <c r="N3602" i="2"/>
  <c r="O3602" i="2"/>
  <c r="M3603" i="2"/>
  <c r="N3603" i="2"/>
  <c r="O3603" i="2"/>
  <c r="M3604" i="2"/>
  <c r="N3604" i="2"/>
  <c r="O3604" i="2"/>
  <c r="M3605" i="2"/>
  <c r="N3605" i="2"/>
  <c r="O3605" i="2"/>
  <c r="M3606" i="2"/>
  <c r="N3606" i="2"/>
  <c r="O3606" i="2"/>
  <c r="M3607" i="2"/>
  <c r="N3607" i="2"/>
  <c r="O3607" i="2"/>
  <c r="M3608" i="2"/>
  <c r="N3608" i="2"/>
  <c r="O3608" i="2"/>
  <c r="M3609" i="2"/>
  <c r="N3609" i="2"/>
  <c r="O3609" i="2"/>
  <c r="M3610" i="2"/>
  <c r="N3610" i="2"/>
  <c r="O3610" i="2"/>
  <c r="M3611" i="2"/>
  <c r="N3611" i="2"/>
  <c r="O3611" i="2"/>
  <c r="M3612" i="2"/>
  <c r="N3612" i="2"/>
  <c r="O3612" i="2"/>
  <c r="M3613" i="2"/>
  <c r="N3613" i="2"/>
  <c r="O3613" i="2"/>
  <c r="M3614" i="2"/>
  <c r="N3614" i="2"/>
  <c r="O3614" i="2"/>
  <c r="M3615" i="2"/>
  <c r="N3615" i="2"/>
  <c r="O3615" i="2"/>
  <c r="M3616" i="2"/>
  <c r="N3616" i="2"/>
  <c r="O3616" i="2"/>
  <c r="M3617" i="2"/>
  <c r="N3617" i="2"/>
  <c r="O3617" i="2"/>
  <c r="M3618" i="2"/>
  <c r="N3618" i="2"/>
  <c r="O3618" i="2"/>
  <c r="M3619" i="2"/>
  <c r="N3619" i="2"/>
  <c r="O3619" i="2"/>
  <c r="M2086" i="2"/>
  <c r="N2086" i="2"/>
  <c r="O2086" i="2"/>
  <c r="M3620" i="2"/>
  <c r="N3620" i="2"/>
  <c r="O3620" i="2"/>
  <c r="M2734" i="2"/>
  <c r="N2734" i="2"/>
  <c r="O2734" i="2"/>
  <c r="M3621" i="2"/>
  <c r="N3621" i="2"/>
  <c r="O3621" i="2"/>
  <c r="M3622" i="2"/>
  <c r="N3622" i="2"/>
  <c r="O3622" i="2"/>
  <c r="M3623" i="2"/>
  <c r="N3623" i="2"/>
  <c r="O3623" i="2"/>
  <c r="M3624" i="2"/>
  <c r="N3624" i="2"/>
  <c r="O3624" i="2"/>
  <c r="M3625" i="2"/>
  <c r="N3625" i="2"/>
  <c r="O3625" i="2"/>
  <c r="M3626" i="2"/>
  <c r="N3626" i="2"/>
  <c r="O3626" i="2"/>
  <c r="M3627" i="2"/>
  <c r="N3627" i="2"/>
  <c r="O3627" i="2"/>
  <c r="M2087" i="2"/>
  <c r="N2087" i="2"/>
  <c r="O2087" i="2"/>
  <c r="M2088" i="2"/>
  <c r="N2088" i="2"/>
  <c r="O2088" i="2"/>
  <c r="M3628" i="2"/>
  <c r="N3628" i="2"/>
  <c r="O3628" i="2"/>
  <c r="M3629" i="2"/>
  <c r="N3629" i="2"/>
  <c r="O3629" i="2"/>
  <c r="M2089" i="2"/>
  <c r="N2089" i="2"/>
  <c r="O2089" i="2"/>
  <c r="M2735" i="2"/>
  <c r="N2735" i="2"/>
  <c r="O2735" i="2"/>
  <c r="M3630" i="2"/>
  <c r="N3630" i="2"/>
  <c r="O3630" i="2"/>
  <c r="M3631" i="2"/>
  <c r="N3631" i="2"/>
  <c r="O3631" i="2"/>
  <c r="M3632" i="2"/>
  <c r="N3632" i="2"/>
  <c r="O3632" i="2"/>
  <c r="M3633" i="2"/>
  <c r="N3633" i="2"/>
  <c r="O3633" i="2"/>
  <c r="M3634" i="2"/>
  <c r="N3634" i="2"/>
  <c r="O3634" i="2"/>
  <c r="M3635" i="2"/>
  <c r="N3635" i="2"/>
  <c r="O3635" i="2"/>
  <c r="M3636" i="2"/>
  <c r="N3636" i="2"/>
  <c r="O3636" i="2"/>
  <c r="M3637" i="2"/>
  <c r="N3637" i="2"/>
  <c r="O3637" i="2"/>
  <c r="M2090" i="2"/>
  <c r="N2090" i="2"/>
  <c r="O2090" i="2"/>
  <c r="M3638" i="2"/>
  <c r="N3638" i="2"/>
  <c r="O3638" i="2"/>
  <c r="M3639" i="2"/>
  <c r="N3639" i="2"/>
  <c r="O3639" i="2"/>
  <c r="M3640" i="2"/>
  <c r="N3640" i="2"/>
  <c r="O3640" i="2"/>
  <c r="M3641" i="2"/>
  <c r="N3641" i="2"/>
  <c r="O3641" i="2"/>
  <c r="M3642" i="2"/>
  <c r="N3642" i="2"/>
  <c r="O3642" i="2"/>
  <c r="M3643" i="2"/>
  <c r="N3643" i="2"/>
  <c r="O3643" i="2"/>
  <c r="M3644" i="2"/>
  <c r="N3644" i="2"/>
  <c r="O3644" i="2"/>
  <c r="M3645" i="2"/>
  <c r="N3645" i="2"/>
  <c r="O3645" i="2"/>
  <c r="M3646" i="2"/>
  <c r="N3646" i="2"/>
  <c r="O3646" i="2"/>
  <c r="M3647" i="2"/>
  <c r="N3647" i="2"/>
  <c r="O3647" i="2"/>
  <c r="M3648" i="2"/>
  <c r="N3648" i="2"/>
  <c r="O3648" i="2"/>
  <c r="M2736" i="2"/>
  <c r="N2736" i="2"/>
  <c r="O2736" i="2"/>
  <c r="M3649" i="2"/>
  <c r="N3649" i="2"/>
  <c r="O3649" i="2"/>
  <c r="M3650" i="2"/>
  <c r="N3650" i="2"/>
  <c r="O3650" i="2"/>
  <c r="M3651" i="2"/>
  <c r="N3651" i="2"/>
  <c r="O3651" i="2"/>
  <c r="M3652" i="2"/>
  <c r="N3652" i="2"/>
  <c r="O3652" i="2"/>
  <c r="M3653" i="2"/>
  <c r="N3653" i="2"/>
  <c r="O3653" i="2"/>
  <c r="M3654" i="2"/>
  <c r="N3654" i="2"/>
  <c r="O3654" i="2"/>
  <c r="M3655" i="2"/>
  <c r="N3655" i="2"/>
  <c r="O3655" i="2"/>
  <c r="M2091" i="2"/>
  <c r="N2091" i="2"/>
  <c r="O2091" i="2"/>
  <c r="M3656" i="2"/>
  <c r="N3656" i="2"/>
  <c r="O3656" i="2"/>
  <c r="M2737" i="2"/>
  <c r="N2737" i="2"/>
  <c r="O2737" i="2"/>
  <c r="M3657" i="2"/>
  <c r="N3657" i="2"/>
  <c r="O3657" i="2"/>
  <c r="M3658" i="2"/>
  <c r="N3658" i="2"/>
  <c r="O3658" i="2"/>
  <c r="M3659" i="2"/>
  <c r="N3659" i="2"/>
  <c r="O3659" i="2"/>
  <c r="M3660" i="2"/>
  <c r="N3660" i="2"/>
  <c r="O3660" i="2"/>
  <c r="M3661" i="2"/>
  <c r="N3661" i="2"/>
  <c r="O3661" i="2"/>
  <c r="M3662" i="2"/>
  <c r="N3662" i="2"/>
  <c r="O3662" i="2"/>
  <c r="M3663" i="2"/>
  <c r="N3663" i="2"/>
  <c r="O3663" i="2"/>
  <c r="M2092" i="2"/>
  <c r="N2092" i="2"/>
  <c r="O2092" i="2"/>
  <c r="M3664" i="2"/>
  <c r="N3664" i="2"/>
  <c r="O3664" i="2"/>
  <c r="M3665" i="2"/>
  <c r="N3665" i="2"/>
  <c r="O3665" i="2"/>
  <c r="M3666" i="2"/>
  <c r="N3666" i="2"/>
  <c r="O3666" i="2"/>
  <c r="M3667" i="2"/>
  <c r="N3667" i="2"/>
  <c r="O3667" i="2"/>
  <c r="M3668" i="2"/>
  <c r="N3668" i="2"/>
  <c r="O3668" i="2"/>
  <c r="M2093" i="2"/>
  <c r="N2093" i="2"/>
  <c r="O2093" i="2"/>
  <c r="M2094" i="2"/>
  <c r="N2094" i="2"/>
  <c r="O2094" i="2"/>
  <c r="M3669" i="2"/>
  <c r="N3669" i="2"/>
  <c r="O3669" i="2"/>
  <c r="M3670" i="2"/>
  <c r="N3670" i="2"/>
  <c r="O3670" i="2"/>
  <c r="M3671" i="2"/>
  <c r="N3671" i="2"/>
  <c r="O3671" i="2"/>
  <c r="M3672" i="2"/>
  <c r="N3672" i="2"/>
  <c r="O3672" i="2"/>
  <c r="M3673" i="2"/>
  <c r="N3673" i="2"/>
  <c r="O3673" i="2"/>
  <c r="M3674" i="2"/>
  <c r="N3674" i="2"/>
  <c r="O3674" i="2"/>
  <c r="M3675" i="2"/>
  <c r="N3675" i="2"/>
  <c r="O3675" i="2"/>
  <c r="M3676" i="2"/>
  <c r="N3676" i="2"/>
  <c r="O3676" i="2"/>
  <c r="M2095" i="2"/>
  <c r="N2095" i="2"/>
  <c r="O2095" i="2"/>
  <c r="M2096" i="2"/>
  <c r="N2096" i="2"/>
  <c r="O2096" i="2"/>
  <c r="M3677" i="2"/>
  <c r="N3677" i="2"/>
  <c r="O3677" i="2"/>
  <c r="M3678" i="2"/>
  <c r="N3678" i="2"/>
  <c r="O3678" i="2"/>
  <c r="M3679" i="2"/>
  <c r="N3679" i="2"/>
  <c r="O3679" i="2"/>
  <c r="M3680" i="2"/>
  <c r="N3680" i="2"/>
  <c r="O3680" i="2"/>
  <c r="M3681" i="2"/>
  <c r="N3681" i="2"/>
  <c r="O3681" i="2"/>
  <c r="M3682" i="2"/>
  <c r="N3682" i="2"/>
  <c r="O3682" i="2"/>
  <c r="M3683" i="2"/>
  <c r="N3683" i="2"/>
  <c r="O3683" i="2"/>
  <c r="M3684" i="2"/>
  <c r="N3684" i="2"/>
  <c r="O3684" i="2"/>
  <c r="M2097" i="2"/>
  <c r="N2097" i="2"/>
  <c r="O2097" i="2"/>
  <c r="M3685" i="2"/>
  <c r="N3685" i="2"/>
  <c r="O3685" i="2"/>
  <c r="M2738" i="2"/>
  <c r="N2738" i="2"/>
  <c r="O2738" i="2"/>
  <c r="M3686" i="2"/>
  <c r="N3686" i="2"/>
  <c r="O3686" i="2"/>
  <c r="M3687" i="2"/>
  <c r="N3687" i="2"/>
  <c r="O3687" i="2"/>
  <c r="M3688" i="2"/>
  <c r="N3688" i="2"/>
  <c r="O3688" i="2"/>
  <c r="M3689" i="2"/>
  <c r="N3689" i="2"/>
  <c r="O3689" i="2"/>
  <c r="M3690" i="2"/>
  <c r="N3690" i="2"/>
  <c r="O3690" i="2"/>
  <c r="M3691" i="2"/>
  <c r="N3691" i="2"/>
  <c r="O3691" i="2"/>
  <c r="M3692" i="2"/>
  <c r="N3692" i="2"/>
  <c r="O3692" i="2"/>
  <c r="M3693" i="2"/>
  <c r="N3693" i="2"/>
  <c r="O3693" i="2"/>
  <c r="M3694" i="2"/>
  <c r="N3694" i="2"/>
  <c r="O3694" i="2"/>
  <c r="M3695" i="2"/>
  <c r="N3695" i="2"/>
  <c r="O3695" i="2"/>
  <c r="M3696" i="2"/>
  <c r="N3696" i="2"/>
  <c r="O3696" i="2"/>
  <c r="M3697" i="2"/>
  <c r="N3697" i="2"/>
  <c r="O3697" i="2"/>
  <c r="M3698" i="2"/>
  <c r="N3698" i="2"/>
  <c r="O3698" i="2"/>
  <c r="M3699" i="2"/>
  <c r="N3699" i="2"/>
  <c r="O3699" i="2"/>
  <c r="M3700" i="2"/>
  <c r="N3700" i="2"/>
  <c r="O3700" i="2"/>
  <c r="M3701" i="2"/>
  <c r="N3701" i="2"/>
  <c r="O3701" i="2"/>
  <c r="M3702" i="2"/>
  <c r="N3702" i="2"/>
  <c r="O3702" i="2"/>
  <c r="M3703" i="2"/>
  <c r="N3703" i="2"/>
  <c r="O3703" i="2"/>
  <c r="M3704" i="2"/>
  <c r="N3704" i="2"/>
  <c r="O3704" i="2"/>
  <c r="M3705" i="2"/>
  <c r="N3705" i="2"/>
  <c r="O3705" i="2"/>
  <c r="M3706" i="2"/>
  <c r="N3706" i="2"/>
  <c r="O3706" i="2"/>
  <c r="M3707" i="2"/>
  <c r="N3707" i="2"/>
  <c r="O3707" i="2"/>
  <c r="M3708" i="2"/>
  <c r="N3708" i="2"/>
  <c r="O3708" i="2"/>
  <c r="M3709" i="2"/>
  <c r="N3709" i="2"/>
  <c r="O3709" i="2"/>
  <c r="M3710" i="2"/>
  <c r="N3710" i="2"/>
  <c r="O3710" i="2"/>
  <c r="M3711" i="2"/>
  <c r="N3711" i="2"/>
  <c r="O3711" i="2"/>
  <c r="M3712" i="2"/>
  <c r="N3712" i="2"/>
  <c r="O3712" i="2"/>
  <c r="M2739" i="2"/>
  <c r="N2739" i="2"/>
  <c r="O2739" i="2"/>
  <c r="M3713" i="2"/>
  <c r="N3713" i="2"/>
  <c r="O3713" i="2"/>
  <c r="M3714" i="2"/>
  <c r="N3714" i="2"/>
  <c r="O3714" i="2"/>
  <c r="M2098" i="2"/>
  <c r="N2098" i="2"/>
  <c r="O2098" i="2"/>
  <c r="M3715" i="2"/>
  <c r="N3715" i="2"/>
  <c r="O3715" i="2"/>
  <c r="M3716" i="2"/>
  <c r="N3716" i="2"/>
  <c r="O3716" i="2"/>
  <c r="M3717" i="2"/>
  <c r="N3717" i="2"/>
  <c r="O3717" i="2"/>
  <c r="M3718" i="2"/>
  <c r="N3718" i="2"/>
  <c r="O3718" i="2"/>
  <c r="M3719" i="2"/>
  <c r="N3719" i="2"/>
  <c r="O3719" i="2"/>
  <c r="M3720" i="2"/>
  <c r="N3720" i="2"/>
  <c r="O3720" i="2"/>
  <c r="M3721" i="2"/>
  <c r="N3721" i="2"/>
  <c r="O3721" i="2"/>
  <c r="M3722" i="2"/>
  <c r="N3722" i="2"/>
  <c r="O3722" i="2"/>
  <c r="M3723" i="2"/>
  <c r="N3723" i="2"/>
  <c r="O3723" i="2"/>
  <c r="M3724" i="2"/>
  <c r="N3724" i="2"/>
  <c r="O3724" i="2"/>
  <c r="M2099" i="2"/>
  <c r="N2099" i="2"/>
  <c r="O2099" i="2"/>
  <c r="M3725" i="2"/>
  <c r="N3725" i="2"/>
  <c r="O3725" i="2"/>
  <c r="M3726" i="2"/>
  <c r="N3726" i="2"/>
  <c r="O3726" i="2"/>
  <c r="M3727" i="2"/>
  <c r="N3727" i="2"/>
  <c r="O3727" i="2"/>
  <c r="M2100" i="2"/>
  <c r="N2100" i="2"/>
  <c r="O2100" i="2"/>
  <c r="M3728" i="2"/>
  <c r="N3728" i="2"/>
  <c r="O3728" i="2"/>
  <c r="M3729" i="2"/>
  <c r="N3729" i="2"/>
  <c r="O3729" i="2"/>
  <c r="M2101" i="2"/>
  <c r="N2101" i="2"/>
  <c r="O2101" i="2"/>
  <c r="M3730" i="2"/>
  <c r="N3730" i="2"/>
  <c r="O3730" i="2"/>
  <c r="M3731" i="2"/>
  <c r="N3731" i="2"/>
  <c r="O3731" i="2"/>
  <c r="M3732" i="2"/>
  <c r="N3732" i="2"/>
  <c r="O3732" i="2"/>
  <c r="M3733" i="2"/>
  <c r="N3733" i="2"/>
  <c r="O3733" i="2"/>
  <c r="M3734" i="2"/>
  <c r="N3734" i="2"/>
  <c r="O3734" i="2"/>
  <c r="M3735" i="2"/>
  <c r="N3735" i="2"/>
  <c r="O3735" i="2"/>
  <c r="M3736" i="2"/>
  <c r="N3736" i="2"/>
  <c r="O3736" i="2"/>
  <c r="M2102" i="2"/>
  <c r="N2102" i="2"/>
  <c r="O2102" i="2"/>
  <c r="M3737" i="2"/>
  <c r="N3737" i="2"/>
  <c r="O3737" i="2"/>
  <c r="M3738" i="2"/>
  <c r="N3738" i="2"/>
  <c r="O3738" i="2"/>
  <c r="M2740" i="2"/>
  <c r="N2740" i="2"/>
  <c r="O2740" i="2"/>
  <c r="M3739" i="2"/>
  <c r="N3739" i="2"/>
  <c r="O3739" i="2"/>
  <c r="M3740" i="2"/>
  <c r="N3740" i="2"/>
  <c r="O3740" i="2"/>
  <c r="M2103" i="2"/>
  <c r="N2103" i="2"/>
  <c r="O2103" i="2"/>
  <c r="M3741" i="2"/>
  <c r="N3741" i="2"/>
  <c r="O3741" i="2"/>
  <c r="M3742" i="2"/>
  <c r="N3742" i="2"/>
  <c r="O3742" i="2"/>
  <c r="M3743" i="2"/>
  <c r="N3743" i="2"/>
  <c r="O3743" i="2"/>
  <c r="M3744" i="2"/>
  <c r="N3744" i="2"/>
  <c r="O3744" i="2"/>
  <c r="M3745" i="2"/>
  <c r="N3745" i="2"/>
  <c r="O3745" i="2"/>
  <c r="M3746" i="2"/>
  <c r="N3746" i="2"/>
  <c r="O3746" i="2"/>
  <c r="M2104" i="2"/>
  <c r="N2104" i="2"/>
  <c r="O2104" i="2"/>
  <c r="M3747" i="2"/>
  <c r="N3747" i="2"/>
  <c r="O3747" i="2"/>
  <c r="M3748" i="2"/>
  <c r="N3748" i="2"/>
  <c r="O3748" i="2"/>
  <c r="M3749" i="2"/>
  <c r="N3749" i="2"/>
  <c r="O3749" i="2"/>
  <c r="M3750" i="2"/>
  <c r="N3750" i="2"/>
  <c r="O3750" i="2"/>
  <c r="M3751" i="2"/>
  <c r="N3751" i="2"/>
  <c r="O3751" i="2"/>
  <c r="M3752" i="2"/>
  <c r="N3752" i="2"/>
  <c r="O3752" i="2"/>
  <c r="M3753" i="2"/>
  <c r="N3753" i="2"/>
  <c r="O3753" i="2"/>
  <c r="M3754" i="2"/>
  <c r="N3754" i="2"/>
  <c r="O3754" i="2"/>
  <c r="M3755" i="2"/>
  <c r="N3755" i="2"/>
  <c r="O3755" i="2"/>
  <c r="M3756" i="2"/>
  <c r="N3756" i="2"/>
  <c r="O3756" i="2"/>
  <c r="M3757" i="2"/>
  <c r="N3757" i="2"/>
  <c r="O3757" i="2"/>
  <c r="M3758" i="2"/>
  <c r="N3758" i="2"/>
  <c r="O3758" i="2"/>
  <c r="M3759" i="2"/>
  <c r="N3759" i="2"/>
  <c r="O3759" i="2"/>
  <c r="M3760" i="2"/>
  <c r="N3760" i="2"/>
  <c r="O3760" i="2"/>
  <c r="M2105" i="2"/>
  <c r="N2105" i="2"/>
  <c r="O2105" i="2"/>
  <c r="M3761" i="2"/>
  <c r="N3761" i="2"/>
  <c r="O3761" i="2"/>
  <c r="M3762" i="2"/>
  <c r="N3762" i="2"/>
  <c r="O3762" i="2"/>
  <c r="M3763" i="2"/>
  <c r="N3763" i="2"/>
  <c r="O3763" i="2"/>
  <c r="M3764" i="2"/>
  <c r="N3764" i="2"/>
  <c r="O3764" i="2"/>
  <c r="M3765" i="2"/>
  <c r="N3765" i="2"/>
  <c r="O3765" i="2"/>
  <c r="M3766" i="2"/>
  <c r="N3766" i="2"/>
  <c r="O3766" i="2"/>
  <c r="M2106" i="2"/>
  <c r="N2106" i="2"/>
  <c r="O2106" i="2"/>
  <c r="M3767" i="2"/>
  <c r="N3767" i="2"/>
  <c r="O3767" i="2"/>
  <c r="M3768" i="2"/>
  <c r="N3768" i="2"/>
  <c r="O3768" i="2"/>
  <c r="M3769" i="2"/>
  <c r="N3769" i="2"/>
  <c r="O3769" i="2"/>
  <c r="M3770" i="2"/>
  <c r="N3770" i="2"/>
  <c r="O3770" i="2"/>
  <c r="M3771" i="2"/>
  <c r="N3771" i="2"/>
  <c r="O3771" i="2"/>
  <c r="M3772" i="2"/>
  <c r="N3772" i="2"/>
  <c r="O3772" i="2"/>
  <c r="M3773" i="2"/>
  <c r="N3773" i="2"/>
  <c r="O3773" i="2"/>
  <c r="M3774" i="2"/>
  <c r="N3774" i="2"/>
  <c r="O3774" i="2"/>
  <c r="M3775" i="2"/>
  <c r="N3775" i="2"/>
  <c r="O3775" i="2"/>
  <c r="M3776" i="2"/>
  <c r="N3776" i="2"/>
  <c r="O3776" i="2"/>
  <c r="M3777" i="2"/>
  <c r="N3777" i="2"/>
  <c r="O3777" i="2"/>
  <c r="M3778" i="2"/>
  <c r="N3778" i="2"/>
  <c r="O3778" i="2"/>
  <c r="M3779" i="2"/>
  <c r="N3779" i="2"/>
  <c r="O3779" i="2"/>
  <c r="M2107" i="2"/>
  <c r="N2107" i="2"/>
  <c r="O2107" i="2"/>
  <c r="M2741" i="2"/>
  <c r="N2741" i="2"/>
  <c r="O2741" i="2"/>
  <c r="M3780" i="2"/>
  <c r="N3780" i="2"/>
  <c r="O3780" i="2"/>
  <c r="M3781" i="2"/>
  <c r="N3781" i="2"/>
  <c r="O3781" i="2"/>
  <c r="M3782" i="2"/>
  <c r="N3782" i="2"/>
  <c r="O3782" i="2"/>
  <c r="M3783" i="2"/>
  <c r="N3783" i="2"/>
  <c r="O3783" i="2"/>
  <c r="M3784" i="2"/>
  <c r="N3784" i="2"/>
  <c r="O3784" i="2"/>
  <c r="M3785" i="2"/>
  <c r="N3785" i="2"/>
  <c r="O3785" i="2"/>
  <c r="M3786" i="2"/>
  <c r="N3786" i="2"/>
  <c r="O3786" i="2"/>
  <c r="M3787" i="2"/>
  <c r="N3787" i="2"/>
  <c r="O3787" i="2"/>
  <c r="M3788" i="2"/>
  <c r="N3788" i="2"/>
  <c r="O3788" i="2"/>
  <c r="M3789" i="2"/>
  <c r="N3789" i="2"/>
  <c r="O3789" i="2"/>
  <c r="M3790" i="2"/>
  <c r="N3790" i="2"/>
  <c r="O3790" i="2"/>
  <c r="M3791" i="2"/>
  <c r="N3791" i="2"/>
  <c r="O3791" i="2"/>
  <c r="M3792" i="2"/>
  <c r="N3792" i="2"/>
  <c r="O3792" i="2"/>
  <c r="M3793" i="2"/>
  <c r="N3793" i="2"/>
  <c r="O3793" i="2"/>
  <c r="M3794" i="2"/>
  <c r="N3794" i="2"/>
  <c r="O3794" i="2"/>
  <c r="M3795" i="2"/>
  <c r="N3795" i="2"/>
  <c r="O3795" i="2"/>
  <c r="M2108" i="2"/>
  <c r="N2108" i="2"/>
  <c r="O2108" i="2"/>
  <c r="M3796" i="2"/>
  <c r="N3796" i="2"/>
  <c r="O3796" i="2"/>
  <c r="M3797" i="2"/>
  <c r="N3797" i="2"/>
  <c r="O3797" i="2"/>
  <c r="M2109" i="2"/>
  <c r="N2109" i="2"/>
  <c r="O2109" i="2"/>
  <c r="M3798" i="2"/>
  <c r="N3798" i="2"/>
  <c r="O3798" i="2"/>
  <c r="M3799" i="2"/>
  <c r="N3799" i="2"/>
  <c r="O3799" i="2"/>
  <c r="M2742" i="2"/>
  <c r="N2742" i="2"/>
  <c r="O2742" i="2"/>
  <c r="M3800" i="2"/>
  <c r="N3800" i="2"/>
  <c r="O3800" i="2"/>
  <c r="M3801" i="2"/>
  <c r="N3801" i="2"/>
  <c r="O3801" i="2"/>
  <c r="M3802" i="2"/>
  <c r="N3802" i="2"/>
  <c r="O3802" i="2"/>
  <c r="M3803" i="2"/>
  <c r="N3803" i="2"/>
  <c r="O3803" i="2"/>
  <c r="M3804" i="2"/>
  <c r="N3804" i="2"/>
  <c r="O3804" i="2"/>
  <c r="M2110" i="2"/>
  <c r="N2110" i="2"/>
  <c r="O2110" i="2"/>
  <c r="M2111" i="2"/>
  <c r="N2111" i="2"/>
  <c r="O2111" i="2"/>
  <c r="M3805" i="2"/>
  <c r="N3805" i="2"/>
  <c r="O3805" i="2"/>
  <c r="M3806" i="2"/>
  <c r="N3806" i="2"/>
  <c r="O3806" i="2"/>
  <c r="M3807" i="2"/>
  <c r="N3807" i="2"/>
  <c r="O3807" i="2"/>
  <c r="M3808" i="2"/>
  <c r="N3808" i="2"/>
  <c r="O3808" i="2"/>
  <c r="M3809" i="2"/>
  <c r="N3809" i="2"/>
  <c r="O3809" i="2"/>
  <c r="M3810" i="2"/>
  <c r="N3810" i="2"/>
  <c r="O3810" i="2"/>
  <c r="M3811" i="2"/>
  <c r="N3811" i="2"/>
  <c r="O3811" i="2"/>
  <c r="M3812" i="2"/>
  <c r="N3812" i="2"/>
  <c r="O3812" i="2"/>
  <c r="M3813" i="2"/>
  <c r="N3813" i="2"/>
  <c r="O3813" i="2"/>
  <c r="M3814" i="2"/>
  <c r="N3814" i="2"/>
  <c r="O3814" i="2"/>
  <c r="M3815" i="2"/>
  <c r="N3815" i="2"/>
  <c r="O3815" i="2"/>
  <c r="M3816" i="2"/>
  <c r="N3816" i="2"/>
  <c r="O3816" i="2"/>
  <c r="M3817" i="2"/>
  <c r="N3817" i="2"/>
  <c r="O3817" i="2"/>
  <c r="M3818" i="2"/>
  <c r="N3818" i="2"/>
  <c r="O3818" i="2"/>
  <c r="M3819" i="2"/>
  <c r="N3819" i="2"/>
  <c r="O3819" i="2"/>
  <c r="M3820" i="2"/>
  <c r="N3820" i="2"/>
  <c r="O3820" i="2"/>
  <c r="M3821" i="2"/>
  <c r="N3821" i="2"/>
  <c r="O3821" i="2"/>
  <c r="M3822" i="2"/>
  <c r="N3822" i="2"/>
  <c r="O3822" i="2"/>
  <c r="M3823" i="2"/>
  <c r="N3823" i="2"/>
  <c r="O3823" i="2"/>
  <c r="M3824" i="2"/>
  <c r="N3824" i="2"/>
  <c r="O3824" i="2"/>
  <c r="M3825" i="2"/>
  <c r="N3825" i="2"/>
  <c r="O3825" i="2"/>
  <c r="M3826" i="2"/>
  <c r="N3826" i="2"/>
  <c r="O3826" i="2"/>
  <c r="M3827" i="2"/>
  <c r="N3827" i="2"/>
  <c r="O3827" i="2"/>
  <c r="M3828" i="2"/>
  <c r="N3828" i="2"/>
  <c r="O3828" i="2"/>
  <c r="M3829" i="2"/>
  <c r="N3829" i="2"/>
  <c r="O3829" i="2"/>
  <c r="M3830" i="2"/>
  <c r="N3830" i="2"/>
  <c r="O3830" i="2"/>
  <c r="M3831" i="2"/>
  <c r="N3831" i="2"/>
  <c r="O3831" i="2"/>
  <c r="M3832" i="2"/>
  <c r="N3832" i="2"/>
  <c r="O3832" i="2"/>
  <c r="M2112" i="2"/>
  <c r="N2112" i="2"/>
  <c r="O2112" i="2"/>
  <c r="M3833" i="2"/>
  <c r="N3833" i="2"/>
  <c r="O3833" i="2"/>
  <c r="M3834" i="2"/>
  <c r="N3834" i="2"/>
  <c r="O3834" i="2"/>
  <c r="M3835" i="2"/>
  <c r="N3835" i="2"/>
  <c r="O3835" i="2"/>
  <c r="M2113" i="2"/>
  <c r="N2113" i="2"/>
  <c r="O2113" i="2"/>
  <c r="M3836" i="2"/>
  <c r="N3836" i="2"/>
  <c r="O3836" i="2"/>
  <c r="M3837" i="2"/>
  <c r="N3837" i="2"/>
  <c r="O3837" i="2"/>
  <c r="M3838" i="2"/>
  <c r="N3838" i="2"/>
  <c r="O3838" i="2"/>
  <c r="M2743" i="2"/>
  <c r="N2743" i="2"/>
  <c r="O2743" i="2"/>
  <c r="M3839" i="2"/>
  <c r="N3839" i="2"/>
  <c r="O3839" i="2"/>
  <c r="M3840" i="2"/>
  <c r="N3840" i="2"/>
  <c r="O3840" i="2"/>
  <c r="M2114" i="2"/>
  <c r="N2114" i="2"/>
  <c r="O2114" i="2"/>
  <c r="M3841" i="2"/>
  <c r="N3841" i="2"/>
  <c r="O3841" i="2"/>
  <c r="M3842" i="2"/>
  <c r="N3842" i="2"/>
  <c r="O3842" i="2"/>
  <c r="M3843" i="2"/>
  <c r="N3843" i="2"/>
  <c r="O3843" i="2"/>
  <c r="M3844" i="2"/>
  <c r="N3844" i="2"/>
  <c r="O3844" i="2"/>
  <c r="M3845" i="2"/>
  <c r="N3845" i="2"/>
  <c r="O3845" i="2"/>
  <c r="M3846" i="2"/>
  <c r="N3846" i="2"/>
  <c r="O3846" i="2"/>
  <c r="M3847" i="2"/>
  <c r="N3847" i="2"/>
  <c r="O3847" i="2"/>
  <c r="M2115" i="2"/>
  <c r="N2115" i="2"/>
  <c r="O2115" i="2"/>
  <c r="M3848" i="2"/>
  <c r="N3848" i="2"/>
  <c r="O3848" i="2"/>
  <c r="M3849" i="2"/>
  <c r="N3849" i="2"/>
  <c r="O3849" i="2"/>
  <c r="M3850" i="2"/>
  <c r="N3850" i="2"/>
  <c r="O3850" i="2"/>
  <c r="M3851" i="2"/>
  <c r="N3851" i="2"/>
  <c r="O3851" i="2"/>
  <c r="M2116" i="2"/>
  <c r="N2116" i="2"/>
  <c r="O2116" i="2"/>
  <c r="M3852" i="2"/>
  <c r="N3852" i="2"/>
  <c r="O3852" i="2"/>
  <c r="M3853" i="2"/>
  <c r="N3853" i="2"/>
  <c r="O3853" i="2"/>
  <c r="M3854" i="2"/>
  <c r="N3854" i="2"/>
  <c r="O3854" i="2"/>
  <c r="M3855" i="2"/>
  <c r="N3855" i="2"/>
  <c r="O3855" i="2"/>
  <c r="M3856" i="2"/>
  <c r="N3856" i="2"/>
  <c r="O3856" i="2"/>
  <c r="M3857" i="2"/>
  <c r="N3857" i="2"/>
  <c r="O3857" i="2"/>
  <c r="M2117" i="2"/>
  <c r="N2117" i="2"/>
  <c r="O2117" i="2"/>
  <c r="M3858" i="2"/>
  <c r="N3858" i="2"/>
  <c r="O3858" i="2"/>
  <c r="M3859" i="2"/>
  <c r="N3859" i="2"/>
  <c r="O3859" i="2"/>
  <c r="M3860" i="2"/>
  <c r="N3860" i="2"/>
  <c r="O3860" i="2"/>
  <c r="M3861" i="2"/>
  <c r="N3861" i="2"/>
  <c r="O3861" i="2"/>
  <c r="M3862" i="2"/>
  <c r="N3862" i="2"/>
  <c r="O3862" i="2"/>
  <c r="M3863" i="2"/>
  <c r="N3863" i="2"/>
  <c r="O3863" i="2"/>
  <c r="M3864" i="2"/>
  <c r="N3864" i="2"/>
  <c r="O3864" i="2"/>
  <c r="M3865" i="2"/>
  <c r="N3865" i="2"/>
  <c r="O3865" i="2"/>
  <c r="M3866" i="2"/>
  <c r="N3866" i="2"/>
  <c r="O3866" i="2"/>
  <c r="M3867" i="2"/>
  <c r="N3867" i="2"/>
  <c r="O3867" i="2"/>
  <c r="M3868" i="2"/>
  <c r="N3868" i="2"/>
  <c r="O3868" i="2"/>
  <c r="M2118" i="2"/>
  <c r="N2118" i="2"/>
  <c r="O2118" i="2"/>
  <c r="M3869" i="2"/>
  <c r="N3869" i="2"/>
  <c r="O3869" i="2"/>
  <c r="M3870" i="2"/>
  <c r="N3870" i="2"/>
  <c r="O3870" i="2"/>
  <c r="M3871" i="2"/>
  <c r="N3871" i="2"/>
  <c r="O3871" i="2"/>
  <c r="M3872" i="2"/>
  <c r="N3872" i="2"/>
  <c r="O3872" i="2"/>
  <c r="M3873" i="2"/>
  <c r="N3873" i="2"/>
  <c r="O3873" i="2"/>
  <c r="M3874" i="2"/>
  <c r="N3874" i="2"/>
  <c r="O3874" i="2"/>
  <c r="M3875" i="2"/>
  <c r="N3875" i="2"/>
  <c r="O3875" i="2"/>
  <c r="M3876" i="2"/>
  <c r="N3876" i="2"/>
  <c r="O3876" i="2"/>
  <c r="M3877" i="2"/>
  <c r="N3877" i="2"/>
  <c r="O3877" i="2"/>
  <c r="M3878" i="2"/>
  <c r="N3878" i="2"/>
  <c r="O3878" i="2"/>
  <c r="M3879" i="2"/>
  <c r="N3879" i="2"/>
  <c r="O3879" i="2"/>
  <c r="M3880" i="2"/>
  <c r="N3880" i="2"/>
  <c r="O3880" i="2"/>
  <c r="M3881" i="2"/>
  <c r="N3881" i="2"/>
  <c r="O3881" i="2"/>
  <c r="M3882" i="2"/>
  <c r="N3882" i="2"/>
  <c r="O3882" i="2"/>
  <c r="M3883" i="2"/>
  <c r="N3883" i="2"/>
  <c r="O3883" i="2"/>
  <c r="M3884" i="2"/>
  <c r="N3884" i="2"/>
  <c r="O3884" i="2"/>
  <c r="M3885" i="2"/>
  <c r="N3885" i="2"/>
  <c r="O3885" i="2"/>
  <c r="M3886" i="2"/>
  <c r="N3886" i="2"/>
  <c r="O3886" i="2"/>
  <c r="M3887" i="2"/>
  <c r="N3887" i="2"/>
  <c r="O3887" i="2"/>
  <c r="M3888" i="2"/>
  <c r="N3888" i="2"/>
  <c r="O3888" i="2"/>
  <c r="M3889" i="2"/>
  <c r="N3889" i="2"/>
  <c r="O3889" i="2"/>
  <c r="M3890" i="2"/>
  <c r="N3890" i="2"/>
  <c r="O3890" i="2"/>
  <c r="M3891" i="2"/>
  <c r="N3891" i="2"/>
  <c r="O3891" i="2"/>
  <c r="M3892" i="2"/>
  <c r="N3892" i="2"/>
  <c r="O3892" i="2"/>
  <c r="M2119" i="2"/>
  <c r="N2119" i="2"/>
  <c r="O2119" i="2"/>
  <c r="M3893" i="2"/>
  <c r="N3893" i="2"/>
  <c r="O3893" i="2"/>
  <c r="M3894" i="2"/>
  <c r="N3894" i="2"/>
  <c r="O3894" i="2"/>
  <c r="M3895" i="2"/>
  <c r="N3895" i="2"/>
  <c r="O3895" i="2"/>
  <c r="M3896" i="2"/>
  <c r="N3896" i="2"/>
  <c r="O3896" i="2"/>
  <c r="M3897" i="2"/>
  <c r="N3897" i="2"/>
  <c r="O3897" i="2"/>
  <c r="M2744" i="2"/>
  <c r="N2744" i="2"/>
  <c r="O2744" i="2"/>
  <c r="M3898" i="2"/>
  <c r="N3898" i="2"/>
  <c r="O3898" i="2"/>
  <c r="M3899" i="2"/>
  <c r="N3899" i="2"/>
  <c r="O3899" i="2"/>
  <c r="M3900" i="2"/>
  <c r="N3900" i="2"/>
  <c r="O3900" i="2"/>
  <c r="M3901" i="2"/>
  <c r="N3901" i="2"/>
  <c r="O3901" i="2"/>
  <c r="M3902" i="2"/>
  <c r="N3902" i="2"/>
  <c r="O3902" i="2"/>
  <c r="M3903" i="2"/>
  <c r="N3903" i="2"/>
  <c r="O3903" i="2"/>
  <c r="M3904" i="2"/>
  <c r="N3904" i="2"/>
  <c r="O3904" i="2"/>
  <c r="M3905" i="2"/>
  <c r="N3905" i="2"/>
  <c r="O3905" i="2"/>
  <c r="M3906" i="2"/>
  <c r="N3906" i="2"/>
  <c r="O3906" i="2"/>
  <c r="M3907" i="2"/>
  <c r="N3907" i="2"/>
  <c r="O3907" i="2"/>
  <c r="M3908" i="2"/>
  <c r="N3908" i="2"/>
  <c r="O3908" i="2"/>
  <c r="M3909" i="2"/>
  <c r="N3909" i="2"/>
  <c r="O3909" i="2"/>
  <c r="M3910" i="2"/>
  <c r="N3910" i="2"/>
  <c r="O3910" i="2"/>
  <c r="M3911" i="2"/>
  <c r="N3911" i="2"/>
  <c r="O3911" i="2"/>
  <c r="M3912" i="2"/>
  <c r="N3912" i="2"/>
  <c r="O3912" i="2"/>
  <c r="M3913" i="2"/>
  <c r="N3913" i="2"/>
  <c r="O3913" i="2"/>
  <c r="M3914" i="2"/>
  <c r="N3914" i="2"/>
  <c r="O3914" i="2"/>
  <c r="M3915" i="2"/>
  <c r="N3915" i="2"/>
  <c r="O3915" i="2"/>
  <c r="M3916" i="2"/>
  <c r="N3916" i="2"/>
  <c r="O3916" i="2"/>
  <c r="M3917" i="2"/>
  <c r="N3917" i="2"/>
  <c r="O3917" i="2"/>
  <c r="M3918" i="2"/>
  <c r="N3918" i="2"/>
  <c r="O3918" i="2"/>
  <c r="M3919" i="2"/>
  <c r="N3919" i="2"/>
  <c r="O3919" i="2"/>
  <c r="M2120" i="2"/>
  <c r="N2120" i="2"/>
  <c r="O2120" i="2"/>
  <c r="M3920" i="2"/>
  <c r="N3920" i="2"/>
  <c r="O3920" i="2"/>
  <c r="M3921" i="2"/>
  <c r="N3921" i="2"/>
  <c r="O3921" i="2"/>
  <c r="M3922" i="2"/>
  <c r="N3922" i="2"/>
  <c r="O3922" i="2"/>
  <c r="M3923" i="2"/>
  <c r="N3923" i="2"/>
  <c r="O3923" i="2"/>
  <c r="M3924" i="2"/>
  <c r="N3924" i="2"/>
  <c r="O3924" i="2"/>
  <c r="M3925" i="2"/>
  <c r="N3925" i="2"/>
  <c r="O3925" i="2"/>
  <c r="M3926" i="2"/>
  <c r="N3926" i="2"/>
  <c r="O3926" i="2"/>
  <c r="F64" i="2"/>
  <c r="G64" i="2"/>
  <c r="H64" i="2"/>
  <c r="E64" i="2"/>
  <c r="F15" i="2"/>
  <c r="G15" i="2"/>
  <c r="H15" i="2"/>
  <c r="E15" i="2"/>
  <c r="F84" i="2"/>
  <c r="G84" i="2"/>
  <c r="H84" i="2"/>
  <c r="E84" i="2"/>
  <c r="F56" i="2"/>
  <c r="G56" i="2"/>
  <c r="H56" i="2"/>
  <c r="E56" i="2"/>
  <c r="F52" i="2"/>
  <c r="G52" i="2"/>
  <c r="H52" i="2"/>
  <c r="E52" i="2"/>
  <c r="F85" i="2"/>
  <c r="G85" i="2"/>
  <c r="H85" i="2"/>
  <c r="E85" i="2"/>
  <c r="F47" i="2"/>
  <c r="G47" i="2"/>
  <c r="H47" i="2"/>
  <c r="E47" i="2"/>
  <c r="F40" i="2"/>
  <c r="G40" i="2"/>
  <c r="H40" i="2"/>
  <c r="E40" i="2"/>
  <c r="F5" i="2"/>
  <c r="G5" i="2"/>
  <c r="H5" i="2"/>
  <c r="E5" i="2"/>
  <c r="F71" i="2"/>
  <c r="G71" i="2"/>
  <c r="H71" i="2"/>
  <c r="E71" i="2"/>
  <c r="F29" i="2"/>
  <c r="G29" i="2"/>
  <c r="H29" i="2"/>
  <c r="E29" i="2"/>
  <c r="F77" i="2"/>
  <c r="G77" i="2"/>
  <c r="H77" i="2"/>
  <c r="E77" i="2"/>
  <c r="F87" i="2"/>
  <c r="G87" i="2"/>
  <c r="H87" i="2"/>
  <c r="E87" i="2"/>
  <c r="F6" i="2"/>
  <c r="G6" i="2"/>
  <c r="H6" i="2"/>
  <c r="E6" i="2"/>
  <c r="F22" i="2"/>
  <c r="G22" i="2"/>
  <c r="H22" i="2"/>
  <c r="E22" i="2"/>
  <c r="F18" i="2"/>
  <c r="G18" i="2"/>
  <c r="H18" i="2"/>
  <c r="E18" i="2"/>
  <c r="F21" i="2"/>
  <c r="G21" i="2"/>
  <c r="H21" i="2"/>
  <c r="E21" i="2"/>
  <c r="F32" i="2"/>
  <c r="G32" i="2"/>
  <c r="H32" i="2"/>
  <c r="E32" i="2"/>
  <c r="F11" i="2"/>
  <c r="G11" i="2"/>
  <c r="H11" i="2"/>
  <c r="E11" i="2"/>
  <c r="F34" i="2"/>
  <c r="G34" i="2"/>
  <c r="H34" i="2"/>
  <c r="E34" i="2"/>
  <c r="F16" i="2"/>
  <c r="G16" i="2"/>
  <c r="H16" i="2"/>
  <c r="E16" i="2"/>
  <c r="F24" i="2"/>
  <c r="G24" i="2"/>
  <c r="H24" i="2"/>
  <c r="E24" i="2"/>
  <c r="F13" i="2"/>
  <c r="G13" i="2"/>
  <c r="H13" i="2"/>
  <c r="E13" i="2"/>
  <c r="F49" i="2"/>
  <c r="G49" i="2"/>
  <c r="H49" i="2"/>
  <c r="E49" i="2"/>
  <c r="F53" i="2"/>
  <c r="G53" i="2"/>
  <c r="H53" i="2"/>
  <c r="E53" i="2"/>
  <c r="F93" i="2"/>
  <c r="G93" i="2"/>
  <c r="H93" i="2"/>
  <c r="E93" i="2"/>
  <c r="F43" i="2"/>
  <c r="G43" i="2"/>
  <c r="H43" i="2"/>
  <c r="E43" i="2"/>
  <c r="F75" i="2"/>
  <c r="G75" i="2"/>
  <c r="H75" i="2"/>
  <c r="E75" i="2"/>
  <c r="F72" i="2"/>
  <c r="G72" i="2"/>
  <c r="H72" i="2"/>
  <c r="E72" i="2"/>
  <c r="F41" i="2"/>
  <c r="G41" i="2"/>
  <c r="H41" i="2"/>
  <c r="E41" i="2"/>
  <c r="F17" i="2"/>
  <c r="G17" i="2"/>
  <c r="H17" i="2"/>
  <c r="E17" i="2"/>
  <c r="F23" i="2"/>
  <c r="G23" i="2"/>
  <c r="H23" i="2"/>
  <c r="E23" i="2"/>
  <c r="F91" i="2"/>
  <c r="G91" i="2"/>
  <c r="H91" i="2"/>
  <c r="E91" i="2"/>
  <c r="F88" i="2"/>
  <c r="G88" i="2"/>
  <c r="H88" i="2"/>
  <c r="E88" i="2"/>
  <c r="F45" i="2"/>
  <c r="G45" i="2"/>
  <c r="H45" i="2"/>
  <c r="E45" i="2"/>
  <c r="F67" i="2"/>
  <c r="G67" i="2"/>
  <c r="H67" i="2"/>
  <c r="E67" i="2"/>
  <c r="F12" i="2"/>
  <c r="G12" i="2"/>
  <c r="H12" i="2"/>
  <c r="E12" i="2"/>
  <c r="F57" i="2"/>
  <c r="G57" i="2"/>
  <c r="H57" i="2"/>
  <c r="E57" i="2"/>
  <c r="F42" i="2"/>
  <c r="G42" i="2"/>
  <c r="H42" i="2"/>
  <c r="E42" i="2"/>
  <c r="F65" i="2"/>
  <c r="G65" i="2"/>
  <c r="H65" i="2"/>
  <c r="E65" i="2"/>
  <c r="F7" i="2"/>
  <c r="G7" i="2"/>
  <c r="H7" i="2"/>
  <c r="E7" i="2"/>
  <c r="F37" i="2"/>
  <c r="G37" i="2"/>
  <c r="H37" i="2"/>
  <c r="E37" i="2"/>
  <c r="F19" i="2"/>
  <c r="G19" i="2"/>
  <c r="H19" i="2"/>
  <c r="E19" i="2"/>
  <c r="F60" i="2"/>
  <c r="G60" i="2"/>
  <c r="H60" i="2"/>
  <c r="E60" i="2"/>
  <c r="F8" i="2"/>
  <c r="G8" i="2"/>
  <c r="H8" i="2"/>
  <c r="E8" i="2"/>
  <c r="F63" i="2"/>
  <c r="G63" i="2"/>
  <c r="H63" i="2"/>
  <c r="E63" i="2"/>
  <c r="F58" i="2"/>
  <c r="G58" i="2"/>
  <c r="H58" i="2"/>
  <c r="E58" i="2"/>
  <c r="F55" i="2"/>
  <c r="G55" i="2"/>
  <c r="H55" i="2"/>
  <c r="E55" i="2"/>
  <c r="F31" i="2"/>
  <c r="G31" i="2"/>
  <c r="H31" i="2"/>
  <c r="E31" i="2"/>
  <c r="F44" i="2"/>
  <c r="G44" i="2"/>
  <c r="H44" i="2"/>
  <c r="E44" i="2"/>
  <c r="F9" i="2"/>
  <c r="G9" i="2"/>
  <c r="H9" i="2"/>
  <c r="E9" i="2"/>
  <c r="F70" i="2"/>
  <c r="G70" i="2"/>
  <c r="H70" i="2"/>
  <c r="E70" i="2"/>
  <c r="F46" i="2"/>
  <c r="G46" i="2"/>
  <c r="H46" i="2"/>
  <c r="E46" i="2"/>
  <c r="F66" i="2"/>
  <c r="G66" i="2"/>
  <c r="H66" i="2"/>
  <c r="E66" i="2"/>
  <c r="F61" i="2"/>
  <c r="G61" i="2"/>
  <c r="H61" i="2"/>
  <c r="E61" i="2"/>
  <c r="F74" i="2"/>
  <c r="G74" i="2"/>
  <c r="H74" i="2"/>
  <c r="E74" i="2"/>
  <c r="F89" i="2"/>
  <c r="G89" i="2"/>
  <c r="H89" i="2"/>
  <c r="E89" i="2"/>
  <c r="F69" i="2"/>
  <c r="G69" i="2"/>
  <c r="H69" i="2"/>
  <c r="E69" i="2"/>
  <c r="F27" i="2"/>
  <c r="G27" i="2"/>
  <c r="H27" i="2"/>
  <c r="E27" i="2"/>
  <c r="F73" i="2"/>
  <c r="G73" i="2"/>
  <c r="H73" i="2"/>
  <c r="E73" i="2"/>
  <c r="F20" i="2"/>
  <c r="G20" i="2"/>
  <c r="H20" i="2"/>
  <c r="E20" i="2"/>
  <c r="F35" i="2"/>
  <c r="G35" i="2"/>
  <c r="H35" i="2"/>
  <c r="E35" i="2"/>
  <c r="F92" i="2"/>
  <c r="G92" i="2"/>
  <c r="H92" i="2"/>
  <c r="E92" i="2"/>
  <c r="F51" i="2"/>
  <c r="G51" i="2"/>
  <c r="H51" i="2"/>
  <c r="E51" i="2"/>
  <c r="F14" i="2"/>
  <c r="G14" i="2"/>
  <c r="H14" i="2"/>
  <c r="E14" i="2"/>
  <c r="F4" i="2"/>
  <c r="G4" i="2"/>
  <c r="H4" i="2"/>
  <c r="E4" i="2"/>
  <c r="F2" i="2"/>
  <c r="G2" i="2"/>
  <c r="H2" i="2"/>
  <c r="E2" i="2"/>
  <c r="F28" i="2"/>
  <c r="G28" i="2"/>
  <c r="H28" i="2"/>
  <c r="E28" i="2"/>
  <c r="F59" i="2"/>
  <c r="G59" i="2"/>
  <c r="H59" i="2"/>
  <c r="E59" i="2"/>
  <c r="F95" i="2"/>
  <c r="G95" i="2"/>
  <c r="H95" i="2"/>
  <c r="E95" i="2"/>
  <c r="F96" i="2"/>
  <c r="G96" i="2"/>
  <c r="H96" i="2"/>
  <c r="E96" i="2"/>
  <c r="F97" i="2"/>
  <c r="G97" i="2"/>
  <c r="H97" i="2"/>
  <c r="E97" i="2"/>
  <c r="F62" i="2"/>
  <c r="G62" i="2"/>
  <c r="H62" i="2"/>
  <c r="E62" i="2"/>
  <c r="F50" i="2"/>
  <c r="G50" i="2"/>
  <c r="H50" i="2"/>
  <c r="E50" i="2"/>
  <c r="F98" i="2"/>
  <c r="G98" i="2"/>
  <c r="H98" i="2"/>
  <c r="E98" i="2"/>
  <c r="F102" i="2"/>
  <c r="G102" i="2"/>
  <c r="H102" i="2"/>
  <c r="E102" i="2"/>
  <c r="F99" i="2"/>
  <c r="G99" i="2"/>
  <c r="H99" i="2"/>
  <c r="E99" i="2"/>
  <c r="F108" i="2"/>
  <c r="G108" i="2"/>
  <c r="H108" i="2"/>
  <c r="E108" i="2"/>
  <c r="F90" i="2"/>
  <c r="G90" i="2"/>
  <c r="H90" i="2"/>
  <c r="E90" i="2"/>
  <c r="F100" i="2"/>
  <c r="G100" i="2"/>
  <c r="H100" i="2"/>
  <c r="E100" i="2"/>
  <c r="F103" i="2"/>
  <c r="G103" i="2"/>
  <c r="H103" i="2"/>
  <c r="E103" i="2"/>
  <c r="F104" i="2"/>
  <c r="G104" i="2"/>
  <c r="H104" i="2"/>
  <c r="E104" i="2"/>
  <c r="F107" i="2"/>
  <c r="G107" i="2"/>
  <c r="H107" i="2"/>
  <c r="E107" i="2"/>
  <c r="F105" i="2"/>
  <c r="G105" i="2"/>
  <c r="H105" i="2"/>
  <c r="E105" i="2"/>
  <c r="F106" i="2"/>
  <c r="G106" i="2"/>
  <c r="H106" i="2"/>
  <c r="E106" i="2"/>
  <c r="F109" i="2"/>
  <c r="G109" i="2"/>
  <c r="H109" i="2"/>
  <c r="E109" i="2"/>
  <c r="F110" i="2"/>
  <c r="G110" i="2"/>
  <c r="H110" i="2"/>
  <c r="E110" i="2"/>
  <c r="F94" i="2"/>
  <c r="G94" i="2"/>
  <c r="H94" i="2"/>
  <c r="E94" i="2"/>
  <c r="F76" i="2"/>
  <c r="G76" i="2"/>
  <c r="H76" i="2"/>
  <c r="E76" i="2"/>
  <c r="F112" i="2"/>
  <c r="G112" i="2"/>
  <c r="H112" i="2"/>
  <c r="E112" i="2"/>
  <c r="F54" i="2"/>
  <c r="G54" i="2"/>
  <c r="H54" i="2"/>
  <c r="E54" i="2"/>
  <c r="F114" i="2"/>
  <c r="G114" i="2"/>
  <c r="H114" i="2"/>
  <c r="E114" i="2"/>
  <c r="F113" i="2"/>
  <c r="G113" i="2"/>
  <c r="H113" i="2"/>
  <c r="E113" i="2"/>
  <c r="F48" i="2"/>
  <c r="G48" i="2"/>
  <c r="H48" i="2"/>
  <c r="E48" i="2"/>
  <c r="F101" i="2"/>
  <c r="G101" i="2"/>
  <c r="H101" i="2"/>
  <c r="E101" i="2"/>
  <c r="F116" i="2"/>
  <c r="G116" i="2"/>
  <c r="H116" i="2"/>
  <c r="E116" i="2"/>
  <c r="F118" i="2"/>
  <c r="G118" i="2"/>
  <c r="H118" i="2"/>
  <c r="E118" i="2"/>
  <c r="F126" i="2"/>
  <c r="G126" i="2"/>
  <c r="H126" i="2"/>
  <c r="E126" i="2"/>
  <c r="F120" i="2"/>
  <c r="G120" i="2"/>
  <c r="H120" i="2"/>
  <c r="E120" i="2"/>
  <c r="F119" i="2"/>
  <c r="G119" i="2"/>
  <c r="H119" i="2"/>
  <c r="E119" i="2"/>
  <c r="F121" i="2"/>
  <c r="G121" i="2"/>
  <c r="H121" i="2"/>
  <c r="E121" i="2"/>
  <c r="F122" i="2"/>
  <c r="G122" i="2"/>
  <c r="H122" i="2"/>
  <c r="E122" i="2"/>
  <c r="F123" i="2"/>
  <c r="G123" i="2"/>
  <c r="H123" i="2"/>
  <c r="E123" i="2"/>
  <c r="F124" i="2"/>
  <c r="G124" i="2"/>
  <c r="H124" i="2"/>
  <c r="E124" i="2"/>
  <c r="F127" i="2"/>
  <c r="G127" i="2"/>
  <c r="H127" i="2"/>
  <c r="E127" i="2"/>
  <c r="F129" i="2"/>
  <c r="G129" i="2"/>
  <c r="H129" i="2"/>
  <c r="E129" i="2"/>
  <c r="F128" i="2"/>
  <c r="G128" i="2"/>
  <c r="H128" i="2"/>
  <c r="E128" i="2"/>
  <c r="F130" i="2"/>
  <c r="G130" i="2"/>
  <c r="H130" i="2"/>
  <c r="E130" i="2"/>
  <c r="F131" i="2"/>
  <c r="G131" i="2"/>
  <c r="H131" i="2"/>
  <c r="E131" i="2"/>
  <c r="F133" i="2"/>
  <c r="G133" i="2"/>
  <c r="H133" i="2"/>
  <c r="E133" i="2"/>
  <c r="F132" i="2"/>
  <c r="G132" i="2"/>
  <c r="H132" i="2"/>
  <c r="E132" i="2"/>
  <c r="F134" i="2"/>
  <c r="G134" i="2"/>
  <c r="H134" i="2"/>
  <c r="E134" i="2"/>
  <c r="F137" i="2"/>
  <c r="G137" i="2"/>
  <c r="H137" i="2"/>
  <c r="E137" i="2"/>
  <c r="F135" i="2"/>
  <c r="G135" i="2"/>
  <c r="H135" i="2"/>
  <c r="E135" i="2"/>
  <c r="F136" i="2"/>
  <c r="G136" i="2"/>
  <c r="H136" i="2"/>
  <c r="E136" i="2"/>
  <c r="F138" i="2"/>
  <c r="G138" i="2"/>
  <c r="H138" i="2"/>
  <c r="E138" i="2"/>
  <c r="F140" i="2"/>
  <c r="G140" i="2"/>
  <c r="H140" i="2"/>
  <c r="E140" i="2"/>
  <c r="F141" i="2"/>
  <c r="G141" i="2"/>
  <c r="H141" i="2"/>
  <c r="E141" i="2"/>
  <c r="F142" i="2"/>
  <c r="G142" i="2"/>
  <c r="H142" i="2"/>
  <c r="E142" i="2"/>
  <c r="F36" i="2"/>
  <c r="G36" i="2"/>
  <c r="H36" i="2"/>
  <c r="E36" i="2"/>
  <c r="F82" i="2"/>
  <c r="G82" i="2"/>
  <c r="H82" i="2"/>
  <c r="E82" i="2"/>
  <c r="F68" i="2"/>
  <c r="G68" i="2"/>
  <c r="H68" i="2"/>
  <c r="E68" i="2"/>
  <c r="F143" i="2"/>
  <c r="G143" i="2"/>
  <c r="H143" i="2"/>
  <c r="E143" i="2"/>
  <c r="F30" i="2"/>
  <c r="G30" i="2"/>
  <c r="H30" i="2"/>
  <c r="E30" i="2"/>
  <c r="F86" i="2"/>
  <c r="G86" i="2"/>
  <c r="H86" i="2"/>
  <c r="E86" i="2"/>
  <c r="F173" i="2"/>
  <c r="G173" i="2"/>
  <c r="H173" i="2"/>
  <c r="E173" i="2"/>
  <c r="F115" i="2"/>
  <c r="G115" i="2"/>
  <c r="H115" i="2"/>
  <c r="E115" i="2"/>
  <c r="F117" i="2"/>
  <c r="G117" i="2"/>
  <c r="H117" i="2"/>
  <c r="E117" i="2"/>
  <c r="F147" i="2"/>
  <c r="G147" i="2"/>
  <c r="H147" i="2"/>
  <c r="E147" i="2"/>
  <c r="F144" i="2"/>
  <c r="G144" i="2"/>
  <c r="H144" i="2"/>
  <c r="E144" i="2"/>
  <c r="F154" i="2"/>
  <c r="G154" i="2"/>
  <c r="H154" i="2"/>
  <c r="E154" i="2"/>
  <c r="F145" i="2"/>
  <c r="G145" i="2"/>
  <c r="H145" i="2"/>
  <c r="E145" i="2"/>
  <c r="F146" i="2"/>
  <c r="G146" i="2"/>
  <c r="H146" i="2"/>
  <c r="E146" i="2"/>
  <c r="F148" i="2"/>
  <c r="G148" i="2"/>
  <c r="H148" i="2"/>
  <c r="E148" i="2"/>
  <c r="F150" i="2"/>
  <c r="G150" i="2"/>
  <c r="H150" i="2"/>
  <c r="E150" i="2"/>
  <c r="F149" i="2"/>
  <c r="G149" i="2"/>
  <c r="H149" i="2"/>
  <c r="E149" i="2"/>
  <c r="F151" i="2"/>
  <c r="G151" i="2"/>
  <c r="H151" i="2"/>
  <c r="E151" i="2"/>
  <c r="F152" i="2"/>
  <c r="G152" i="2"/>
  <c r="H152" i="2"/>
  <c r="E152" i="2"/>
  <c r="F153" i="2"/>
  <c r="G153" i="2"/>
  <c r="H153" i="2"/>
  <c r="E153" i="2"/>
  <c r="F125" i="2"/>
  <c r="G125" i="2"/>
  <c r="H125" i="2"/>
  <c r="E125" i="2"/>
  <c r="F139" i="2"/>
  <c r="G139" i="2"/>
  <c r="H139" i="2"/>
  <c r="E139" i="2"/>
  <c r="F155" i="2"/>
  <c r="G155" i="2"/>
  <c r="H155" i="2"/>
  <c r="E155" i="2"/>
  <c r="F156" i="2"/>
  <c r="G156" i="2"/>
  <c r="H156" i="2"/>
  <c r="E156" i="2"/>
  <c r="F158" i="2"/>
  <c r="G158" i="2"/>
  <c r="H158" i="2"/>
  <c r="E158" i="2"/>
  <c r="F169" i="2"/>
  <c r="G169" i="2"/>
  <c r="H169" i="2"/>
  <c r="E169" i="2"/>
  <c r="F157" i="2"/>
  <c r="G157" i="2"/>
  <c r="H157" i="2"/>
  <c r="E157" i="2"/>
  <c r="F160" i="2"/>
  <c r="G160" i="2"/>
  <c r="H160" i="2"/>
  <c r="E160" i="2"/>
  <c r="F161" i="2"/>
  <c r="G161" i="2"/>
  <c r="H161" i="2"/>
  <c r="E161" i="2"/>
  <c r="F159" i="2"/>
  <c r="G159" i="2"/>
  <c r="H159" i="2"/>
  <c r="E159" i="2"/>
  <c r="F162" i="2"/>
  <c r="G162" i="2"/>
  <c r="H162" i="2"/>
  <c r="E162" i="2"/>
  <c r="F163" i="2"/>
  <c r="G163" i="2"/>
  <c r="H163" i="2"/>
  <c r="E163" i="2"/>
  <c r="F164" i="2"/>
  <c r="G164" i="2"/>
  <c r="H164" i="2"/>
  <c r="E164" i="2"/>
  <c r="F165" i="2"/>
  <c r="G165" i="2"/>
  <c r="H165" i="2"/>
  <c r="E165" i="2"/>
  <c r="F166" i="2"/>
  <c r="G166" i="2"/>
  <c r="H166" i="2"/>
  <c r="E166" i="2"/>
  <c r="F168" i="2"/>
  <c r="G168" i="2"/>
  <c r="H168" i="2"/>
  <c r="E168" i="2"/>
  <c r="F167" i="2"/>
  <c r="G167" i="2"/>
  <c r="H167" i="2"/>
  <c r="E167" i="2"/>
  <c r="F170" i="2"/>
  <c r="G170" i="2"/>
  <c r="H170" i="2"/>
  <c r="E170" i="2"/>
  <c r="F171" i="2"/>
  <c r="G171" i="2"/>
  <c r="H171" i="2"/>
  <c r="E171" i="2"/>
  <c r="F174" i="2"/>
  <c r="G174" i="2"/>
  <c r="H174" i="2"/>
  <c r="E174" i="2"/>
  <c r="F38" i="2"/>
  <c r="G38" i="2"/>
  <c r="H38" i="2"/>
  <c r="E38" i="2"/>
  <c r="F80" i="2"/>
  <c r="G80" i="2"/>
  <c r="H80" i="2"/>
  <c r="E80" i="2"/>
  <c r="F33" i="2"/>
  <c r="G33" i="2"/>
  <c r="H33" i="2"/>
  <c r="E33" i="2"/>
  <c r="F39" i="2"/>
  <c r="G39" i="2"/>
  <c r="H39" i="2"/>
  <c r="E39" i="2"/>
  <c r="F178" i="2"/>
  <c r="G178" i="2"/>
  <c r="H178" i="2"/>
  <c r="E178" i="2"/>
  <c r="F179" i="2"/>
  <c r="G179" i="2"/>
  <c r="H179" i="2"/>
  <c r="E179" i="2"/>
  <c r="F182" i="2"/>
  <c r="G182" i="2"/>
  <c r="H182" i="2"/>
  <c r="E182" i="2"/>
  <c r="F180" i="2"/>
  <c r="G180" i="2"/>
  <c r="H180" i="2"/>
  <c r="E180" i="2"/>
  <c r="F181" i="2"/>
  <c r="G181" i="2"/>
  <c r="H181" i="2"/>
  <c r="E181" i="2"/>
  <c r="F111" i="2"/>
  <c r="G111" i="2"/>
  <c r="H111" i="2"/>
  <c r="E111" i="2"/>
  <c r="F183" i="2"/>
  <c r="G183" i="2"/>
  <c r="H183" i="2"/>
  <c r="E183" i="2"/>
  <c r="F201" i="2"/>
  <c r="G201" i="2"/>
  <c r="H201" i="2"/>
  <c r="E201" i="2"/>
  <c r="F184" i="2"/>
  <c r="G184" i="2"/>
  <c r="H184" i="2"/>
  <c r="E184" i="2"/>
  <c r="F185" i="2"/>
  <c r="G185" i="2"/>
  <c r="H185" i="2"/>
  <c r="E185" i="2"/>
  <c r="F186" i="2"/>
  <c r="G186" i="2"/>
  <c r="H186" i="2"/>
  <c r="E186" i="2"/>
  <c r="F188" i="2"/>
  <c r="G188" i="2"/>
  <c r="H188" i="2"/>
  <c r="E188" i="2"/>
  <c r="F172" i="2"/>
  <c r="G172" i="2"/>
  <c r="H172" i="2"/>
  <c r="E172" i="2"/>
  <c r="F187" i="2"/>
  <c r="G187" i="2"/>
  <c r="H187" i="2"/>
  <c r="E187" i="2"/>
  <c r="F189" i="2"/>
  <c r="G189" i="2"/>
  <c r="H189" i="2"/>
  <c r="E189" i="2"/>
  <c r="F190" i="2"/>
  <c r="G190" i="2"/>
  <c r="H190" i="2"/>
  <c r="E190" i="2"/>
  <c r="F212" i="2"/>
  <c r="G212" i="2"/>
  <c r="H212" i="2"/>
  <c r="E212" i="2"/>
  <c r="F191" i="2"/>
  <c r="G191" i="2"/>
  <c r="H191" i="2"/>
  <c r="E191" i="2"/>
  <c r="F193" i="2"/>
  <c r="G193" i="2"/>
  <c r="H193" i="2"/>
  <c r="E193" i="2"/>
  <c r="F194" i="2"/>
  <c r="G194" i="2"/>
  <c r="H194" i="2"/>
  <c r="E194" i="2"/>
  <c r="F195" i="2"/>
  <c r="G195" i="2"/>
  <c r="H195" i="2"/>
  <c r="E195" i="2"/>
  <c r="F197" i="2"/>
  <c r="G197" i="2"/>
  <c r="H197" i="2"/>
  <c r="E197" i="2"/>
  <c r="F196" i="2"/>
  <c r="G196" i="2"/>
  <c r="H196" i="2"/>
  <c r="E196" i="2"/>
  <c r="F198" i="2"/>
  <c r="G198" i="2"/>
  <c r="H198" i="2"/>
  <c r="E198" i="2"/>
  <c r="F202" i="2"/>
  <c r="G202" i="2"/>
  <c r="H202" i="2"/>
  <c r="E202" i="2"/>
  <c r="F203" i="2"/>
  <c r="G203" i="2"/>
  <c r="H203" i="2"/>
  <c r="E203" i="2"/>
  <c r="F204" i="2"/>
  <c r="G204" i="2"/>
  <c r="H204" i="2"/>
  <c r="E204" i="2"/>
  <c r="F205" i="2"/>
  <c r="G205" i="2"/>
  <c r="H205" i="2"/>
  <c r="E205" i="2"/>
  <c r="F208" i="2"/>
  <c r="G208" i="2"/>
  <c r="H208" i="2"/>
  <c r="E208" i="2"/>
  <c r="F206" i="2"/>
  <c r="G206" i="2"/>
  <c r="H206" i="2"/>
  <c r="E206" i="2"/>
  <c r="F207" i="2"/>
  <c r="G207" i="2"/>
  <c r="H207" i="2"/>
  <c r="E207" i="2"/>
  <c r="F209" i="2"/>
  <c r="G209" i="2"/>
  <c r="H209" i="2"/>
  <c r="E209" i="2"/>
  <c r="F210" i="2"/>
  <c r="G210" i="2"/>
  <c r="H210" i="2"/>
  <c r="E210" i="2"/>
  <c r="F213" i="2"/>
  <c r="G213" i="2"/>
  <c r="H213" i="2"/>
  <c r="E213" i="2"/>
  <c r="F214" i="2"/>
  <c r="G214" i="2"/>
  <c r="H214" i="2"/>
  <c r="E214" i="2"/>
  <c r="F218" i="2"/>
  <c r="G218" i="2"/>
  <c r="H218" i="2"/>
  <c r="E218" i="2"/>
  <c r="F216" i="2"/>
  <c r="G216" i="2"/>
  <c r="H216" i="2"/>
  <c r="E216" i="2"/>
  <c r="F215" i="2"/>
  <c r="G215" i="2"/>
  <c r="H215" i="2"/>
  <c r="E215" i="2"/>
  <c r="F217" i="2"/>
  <c r="G217" i="2"/>
  <c r="H217" i="2"/>
  <c r="E217" i="2"/>
  <c r="F78" i="2"/>
  <c r="G78" i="2"/>
  <c r="H78" i="2"/>
  <c r="E78" i="2"/>
  <c r="F229" i="2"/>
  <c r="G229" i="2"/>
  <c r="H229" i="2"/>
  <c r="E229" i="2"/>
  <c r="F223" i="2"/>
  <c r="G223" i="2"/>
  <c r="H223" i="2"/>
  <c r="E223" i="2"/>
  <c r="F234" i="2"/>
  <c r="G234" i="2"/>
  <c r="H234" i="2"/>
  <c r="E234" i="2"/>
  <c r="F222" i="2"/>
  <c r="G222" i="2"/>
  <c r="H222" i="2"/>
  <c r="E222" i="2"/>
  <c r="F224" i="2"/>
  <c r="G224" i="2"/>
  <c r="H224" i="2"/>
  <c r="E224" i="2"/>
  <c r="F226" i="2"/>
  <c r="G226" i="2"/>
  <c r="H226" i="2"/>
  <c r="E226" i="2"/>
  <c r="F225" i="2"/>
  <c r="G225" i="2"/>
  <c r="H225" i="2"/>
  <c r="E225" i="2"/>
  <c r="F227" i="2"/>
  <c r="G227" i="2"/>
  <c r="H227" i="2"/>
  <c r="E227" i="2"/>
  <c r="F228" i="2"/>
  <c r="G228" i="2"/>
  <c r="H228" i="2"/>
  <c r="E228" i="2"/>
  <c r="F236" i="2"/>
  <c r="G236" i="2"/>
  <c r="H236" i="2"/>
  <c r="E236" i="2"/>
  <c r="F252" i="2"/>
  <c r="G252" i="2"/>
  <c r="H252" i="2"/>
  <c r="E252" i="2"/>
  <c r="F235" i="2"/>
  <c r="G235" i="2"/>
  <c r="H235" i="2"/>
  <c r="E235" i="2"/>
  <c r="F230" i="2"/>
  <c r="G230" i="2"/>
  <c r="H230" i="2"/>
  <c r="E230" i="2"/>
  <c r="F231" i="2"/>
  <c r="G231" i="2"/>
  <c r="H231" i="2"/>
  <c r="E231" i="2"/>
  <c r="F232" i="2"/>
  <c r="G232" i="2"/>
  <c r="H232" i="2"/>
  <c r="E232" i="2"/>
  <c r="F239" i="2"/>
  <c r="G239" i="2"/>
  <c r="H239" i="2"/>
  <c r="E239" i="2"/>
  <c r="F244" i="2"/>
  <c r="G244" i="2"/>
  <c r="H244" i="2"/>
  <c r="E244" i="2"/>
  <c r="F248" i="2"/>
  <c r="G248" i="2"/>
  <c r="H248" i="2"/>
  <c r="E248" i="2"/>
  <c r="F272" i="2"/>
  <c r="G272" i="2"/>
  <c r="H272" i="2"/>
  <c r="E272" i="2"/>
  <c r="F176" i="2"/>
  <c r="G176" i="2"/>
  <c r="H176" i="2"/>
  <c r="E176" i="2"/>
  <c r="F253" i="2"/>
  <c r="G253" i="2"/>
  <c r="H253" i="2"/>
  <c r="E253" i="2"/>
  <c r="F254" i="2"/>
  <c r="G254" i="2"/>
  <c r="H254" i="2"/>
  <c r="E254" i="2"/>
  <c r="F240" i="2"/>
  <c r="G240" i="2"/>
  <c r="H240" i="2"/>
  <c r="E240" i="2"/>
  <c r="F199" i="2"/>
  <c r="G199" i="2"/>
  <c r="H199" i="2"/>
  <c r="E199" i="2"/>
  <c r="F261" i="2"/>
  <c r="G261" i="2"/>
  <c r="H261" i="2"/>
  <c r="E261" i="2"/>
  <c r="F241" i="2"/>
  <c r="G241" i="2"/>
  <c r="H241" i="2"/>
  <c r="E241" i="2"/>
  <c r="F200" i="2"/>
  <c r="G200" i="2"/>
  <c r="H200" i="2"/>
  <c r="E200" i="2"/>
  <c r="F262" i="2"/>
  <c r="G262" i="2"/>
  <c r="H262" i="2"/>
  <c r="E262" i="2"/>
  <c r="F264" i="2"/>
  <c r="G264" i="2"/>
  <c r="H264" i="2"/>
  <c r="E264" i="2"/>
  <c r="F242" i="2"/>
  <c r="G242" i="2"/>
  <c r="H242" i="2"/>
  <c r="E242" i="2"/>
  <c r="F243" i="2"/>
  <c r="G243" i="2"/>
  <c r="H243" i="2"/>
  <c r="E243" i="2"/>
  <c r="F247" i="2"/>
  <c r="G247" i="2"/>
  <c r="H247" i="2"/>
  <c r="E247" i="2"/>
  <c r="F269" i="2"/>
  <c r="G269" i="2"/>
  <c r="H269" i="2"/>
  <c r="E269" i="2"/>
  <c r="F245" i="2"/>
  <c r="G245" i="2"/>
  <c r="H245" i="2"/>
  <c r="E245" i="2"/>
  <c r="F211" i="2"/>
  <c r="G211" i="2"/>
  <c r="H211" i="2"/>
  <c r="E211" i="2"/>
  <c r="F246" i="2"/>
  <c r="G246" i="2"/>
  <c r="H246" i="2"/>
  <c r="E246" i="2"/>
  <c r="F250" i="2"/>
  <c r="G250" i="2"/>
  <c r="H250" i="2"/>
  <c r="E250" i="2"/>
  <c r="F249" i="2"/>
  <c r="G249" i="2"/>
  <c r="H249" i="2"/>
  <c r="E249" i="2"/>
  <c r="F251" i="2"/>
  <c r="G251" i="2"/>
  <c r="H251" i="2"/>
  <c r="E251" i="2"/>
  <c r="F273" i="2"/>
  <c r="G273" i="2"/>
  <c r="H273" i="2"/>
  <c r="E273" i="2"/>
  <c r="F255" i="2"/>
  <c r="G255" i="2"/>
  <c r="H255" i="2"/>
  <c r="E255" i="2"/>
  <c r="F219" i="2"/>
  <c r="G219" i="2"/>
  <c r="H219" i="2"/>
  <c r="E219" i="2"/>
  <c r="F256" i="2"/>
  <c r="G256" i="2"/>
  <c r="H256" i="2"/>
  <c r="E256" i="2"/>
  <c r="F257" i="2"/>
  <c r="G257" i="2"/>
  <c r="H257" i="2"/>
  <c r="E257" i="2"/>
  <c r="F258" i="2"/>
  <c r="G258" i="2"/>
  <c r="H258" i="2"/>
  <c r="E258" i="2"/>
  <c r="F259" i="2"/>
  <c r="G259" i="2"/>
  <c r="H259" i="2"/>
  <c r="E259" i="2"/>
  <c r="F260" i="2"/>
  <c r="G260" i="2"/>
  <c r="H260" i="2"/>
  <c r="E260" i="2"/>
  <c r="F265" i="2"/>
  <c r="G265" i="2"/>
  <c r="H265" i="2"/>
  <c r="E265" i="2"/>
  <c r="F266" i="2"/>
  <c r="G266" i="2"/>
  <c r="H266" i="2"/>
  <c r="E266" i="2"/>
  <c r="F267" i="2"/>
  <c r="G267" i="2"/>
  <c r="H267" i="2"/>
  <c r="E267" i="2"/>
  <c r="F268" i="2"/>
  <c r="G268" i="2"/>
  <c r="H268" i="2"/>
  <c r="E268" i="2"/>
  <c r="F270" i="2"/>
  <c r="G270" i="2"/>
  <c r="H270" i="2"/>
  <c r="E270" i="2"/>
  <c r="F271" i="2"/>
  <c r="G271" i="2"/>
  <c r="H271" i="2"/>
  <c r="E271" i="2"/>
  <c r="F280" i="2"/>
  <c r="G280" i="2"/>
  <c r="H280" i="2"/>
  <c r="E280" i="2"/>
  <c r="F277" i="2"/>
  <c r="G277" i="2"/>
  <c r="H277" i="2"/>
  <c r="E277" i="2"/>
  <c r="F278" i="2"/>
  <c r="G278" i="2"/>
  <c r="H278" i="2"/>
  <c r="E278" i="2"/>
  <c r="F274" i="2"/>
  <c r="G274" i="2"/>
  <c r="H274" i="2"/>
  <c r="E274" i="2"/>
  <c r="F275" i="2"/>
  <c r="G275" i="2"/>
  <c r="H275" i="2"/>
  <c r="E275" i="2"/>
  <c r="F276" i="2"/>
  <c r="G276" i="2"/>
  <c r="H276" i="2"/>
  <c r="E276" i="2"/>
  <c r="F281" i="2"/>
  <c r="G281" i="2"/>
  <c r="H281" i="2"/>
  <c r="E281" i="2"/>
  <c r="F279" i="2"/>
  <c r="G279" i="2"/>
  <c r="H279" i="2"/>
  <c r="E279" i="2"/>
  <c r="F283" i="2"/>
  <c r="G283" i="2"/>
  <c r="H283" i="2"/>
  <c r="E283" i="2"/>
  <c r="F282" i="2"/>
  <c r="G282" i="2"/>
  <c r="H282" i="2"/>
  <c r="E282" i="2"/>
  <c r="F287" i="2"/>
  <c r="G287" i="2"/>
  <c r="H287" i="2"/>
  <c r="E287" i="2"/>
  <c r="F288" i="2"/>
  <c r="G288" i="2"/>
  <c r="H288" i="2"/>
  <c r="E288" i="2"/>
  <c r="F286" i="2"/>
  <c r="G286" i="2"/>
  <c r="H286" i="2"/>
  <c r="E286" i="2"/>
  <c r="F83" i="2"/>
  <c r="G83" i="2"/>
  <c r="H83" i="2"/>
  <c r="E83" i="2"/>
  <c r="F290" i="2"/>
  <c r="G290" i="2"/>
  <c r="H290" i="2"/>
  <c r="E290" i="2"/>
  <c r="F291" i="2"/>
  <c r="G291" i="2"/>
  <c r="H291" i="2"/>
  <c r="E291" i="2"/>
  <c r="F289" i="2"/>
  <c r="G289" i="2"/>
  <c r="H289" i="2"/>
  <c r="E289" i="2"/>
  <c r="F292" i="2"/>
  <c r="G292" i="2"/>
  <c r="H292" i="2"/>
  <c r="E292" i="2"/>
  <c r="F293" i="2"/>
  <c r="G293" i="2"/>
  <c r="H293" i="2"/>
  <c r="E293" i="2"/>
  <c r="F233" i="2"/>
  <c r="G233" i="2"/>
  <c r="H233" i="2"/>
  <c r="E233" i="2"/>
  <c r="F238" i="2"/>
  <c r="G238" i="2"/>
  <c r="H238" i="2"/>
  <c r="E238" i="2"/>
  <c r="F325" i="2"/>
  <c r="G325" i="2"/>
  <c r="H325" i="2"/>
  <c r="E325" i="2"/>
  <c r="F324" i="2"/>
  <c r="G324" i="2"/>
  <c r="H324" i="2"/>
  <c r="E324" i="2"/>
  <c r="F309" i="2"/>
  <c r="G309" i="2"/>
  <c r="H309" i="2"/>
  <c r="E309" i="2"/>
  <c r="F295" i="2"/>
  <c r="G295" i="2"/>
  <c r="H295" i="2"/>
  <c r="E295" i="2"/>
  <c r="F304" i="2"/>
  <c r="G304" i="2"/>
  <c r="H304" i="2"/>
  <c r="E304" i="2"/>
  <c r="F296" i="2"/>
  <c r="G296" i="2"/>
  <c r="H296" i="2"/>
  <c r="E296" i="2"/>
  <c r="F298" i="2"/>
  <c r="G298" i="2"/>
  <c r="H298" i="2"/>
  <c r="E298" i="2"/>
  <c r="F297" i="2"/>
  <c r="G297" i="2"/>
  <c r="H297" i="2"/>
  <c r="E297" i="2"/>
  <c r="F299" i="2"/>
  <c r="G299" i="2"/>
  <c r="H299" i="2"/>
  <c r="E299" i="2"/>
  <c r="F301" i="2"/>
  <c r="G301" i="2"/>
  <c r="H301" i="2"/>
  <c r="E301" i="2"/>
  <c r="F300" i="2"/>
  <c r="G300" i="2"/>
  <c r="H300" i="2"/>
  <c r="E300" i="2"/>
  <c r="F302" i="2"/>
  <c r="G302" i="2"/>
  <c r="H302" i="2"/>
  <c r="E302" i="2"/>
  <c r="F326" i="2"/>
  <c r="G326" i="2"/>
  <c r="H326" i="2"/>
  <c r="E326" i="2"/>
  <c r="F327" i="2"/>
  <c r="G327" i="2"/>
  <c r="H327" i="2"/>
  <c r="E327" i="2"/>
  <c r="F306" i="2"/>
  <c r="G306" i="2"/>
  <c r="H306" i="2"/>
  <c r="E306" i="2"/>
  <c r="F303" i="2"/>
  <c r="G303" i="2"/>
  <c r="H303" i="2"/>
  <c r="E303" i="2"/>
  <c r="F311" i="2"/>
  <c r="G311" i="2"/>
  <c r="H311" i="2"/>
  <c r="E311" i="2"/>
  <c r="F305" i="2"/>
  <c r="G305" i="2"/>
  <c r="H305" i="2"/>
  <c r="E305" i="2"/>
  <c r="F307" i="2"/>
  <c r="G307" i="2"/>
  <c r="H307" i="2"/>
  <c r="E307" i="2"/>
  <c r="F308" i="2"/>
  <c r="G308" i="2"/>
  <c r="H308" i="2"/>
  <c r="E308" i="2"/>
  <c r="F310" i="2"/>
  <c r="G310" i="2"/>
  <c r="H310" i="2"/>
  <c r="E310" i="2"/>
  <c r="F329" i="2"/>
  <c r="G329" i="2"/>
  <c r="H329" i="2"/>
  <c r="E329" i="2"/>
  <c r="F263" i="2"/>
  <c r="G263" i="2"/>
  <c r="H263" i="2"/>
  <c r="E263" i="2"/>
  <c r="F336" i="2"/>
  <c r="G336" i="2"/>
  <c r="H336" i="2"/>
  <c r="E336" i="2"/>
  <c r="F312" i="2"/>
  <c r="G312" i="2"/>
  <c r="H312" i="2"/>
  <c r="E312" i="2"/>
  <c r="F339" i="2"/>
  <c r="G339" i="2"/>
  <c r="H339" i="2"/>
  <c r="E339" i="2"/>
  <c r="F313" i="2"/>
  <c r="G313" i="2"/>
  <c r="H313" i="2"/>
  <c r="E313" i="2"/>
  <c r="F314" i="2"/>
  <c r="G314" i="2"/>
  <c r="H314" i="2"/>
  <c r="E314" i="2"/>
  <c r="F315" i="2"/>
  <c r="G315" i="2"/>
  <c r="H315" i="2"/>
  <c r="E315" i="2"/>
  <c r="F316" i="2"/>
  <c r="G316" i="2"/>
  <c r="H316" i="2"/>
  <c r="E316" i="2"/>
  <c r="F318" i="2"/>
  <c r="G318" i="2"/>
  <c r="H318" i="2"/>
  <c r="E318" i="2"/>
  <c r="F348" i="2"/>
  <c r="G348" i="2"/>
  <c r="H348" i="2"/>
  <c r="E348" i="2"/>
  <c r="F321" i="2"/>
  <c r="G321" i="2"/>
  <c r="H321" i="2"/>
  <c r="E321" i="2"/>
  <c r="F349" i="2"/>
  <c r="G349" i="2"/>
  <c r="H349" i="2"/>
  <c r="E349" i="2"/>
  <c r="F319" i="2"/>
  <c r="G319" i="2"/>
  <c r="H319" i="2"/>
  <c r="E319" i="2"/>
  <c r="F320" i="2"/>
  <c r="G320" i="2"/>
  <c r="H320" i="2"/>
  <c r="E320" i="2"/>
  <c r="F322" i="2"/>
  <c r="G322" i="2"/>
  <c r="H322" i="2"/>
  <c r="E322" i="2"/>
  <c r="F323" i="2"/>
  <c r="G323" i="2"/>
  <c r="H323" i="2"/>
  <c r="E323" i="2"/>
  <c r="F317" i="2"/>
  <c r="G317" i="2"/>
  <c r="H317" i="2"/>
  <c r="E317" i="2"/>
  <c r="F328" i="2"/>
  <c r="G328" i="2"/>
  <c r="H328" i="2"/>
  <c r="E328" i="2"/>
  <c r="F284" i="2"/>
  <c r="G284" i="2"/>
  <c r="H284" i="2"/>
  <c r="E284" i="2"/>
  <c r="F360" i="2"/>
  <c r="G360" i="2"/>
  <c r="H360" i="2"/>
  <c r="E360" i="2"/>
  <c r="F370" i="2"/>
  <c r="G370" i="2"/>
  <c r="H370" i="2"/>
  <c r="E370" i="2"/>
  <c r="F330" i="2"/>
  <c r="G330" i="2"/>
  <c r="H330" i="2"/>
  <c r="E330" i="2"/>
  <c r="F332" i="2"/>
  <c r="G332" i="2"/>
  <c r="H332" i="2"/>
  <c r="E332" i="2"/>
  <c r="F333" i="2"/>
  <c r="G333" i="2"/>
  <c r="H333" i="2"/>
  <c r="E333" i="2"/>
  <c r="F334" i="2"/>
  <c r="G334" i="2"/>
  <c r="H334" i="2"/>
  <c r="E334" i="2"/>
  <c r="F335" i="2"/>
  <c r="G335" i="2"/>
  <c r="H335" i="2"/>
  <c r="E335" i="2"/>
  <c r="F337" i="2"/>
  <c r="G337" i="2"/>
  <c r="H337" i="2"/>
  <c r="E337" i="2"/>
  <c r="F338" i="2"/>
  <c r="G338" i="2"/>
  <c r="H338" i="2"/>
  <c r="E338" i="2"/>
  <c r="F340" i="2"/>
  <c r="G340" i="2"/>
  <c r="H340" i="2"/>
  <c r="E340" i="2"/>
  <c r="F341" i="2"/>
  <c r="G341" i="2"/>
  <c r="H341" i="2"/>
  <c r="E341" i="2"/>
  <c r="F342" i="2"/>
  <c r="G342" i="2"/>
  <c r="H342" i="2"/>
  <c r="E342" i="2"/>
  <c r="F346" i="2"/>
  <c r="G346" i="2"/>
  <c r="H346" i="2"/>
  <c r="E346" i="2"/>
  <c r="F343" i="2"/>
  <c r="G343" i="2"/>
  <c r="H343" i="2"/>
  <c r="E343" i="2"/>
  <c r="F344" i="2"/>
  <c r="G344" i="2"/>
  <c r="H344" i="2"/>
  <c r="E344" i="2"/>
  <c r="F345" i="2"/>
  <c r="G345" i="2"/>
  <c r="H345" i="2"/>
  <c r="E345" i="2"/>
  <c r="F352" i="2"/>
  <c r="G352" i="2"/>
  <c r="H352" i="2"/>
  <c r="E352" i="2"/>
  <c r="F353" i="2"/>
  <c r="G353" i="2"/>
  <c r="H353" i="2"/>
  <c r="E353" i="2"/>
  <c r="F354" i="2"/>
  <c r="G354" i="2"/>
  <c r="H354" i="2"/>
  <c r="E354" i="2"/>
  <c r="F355" i="2"/>
  <c r="G355" i="2"/>
  <c r="H355" i="2"/>
  <c r="E355" i="2"/>
  <c r="F350" i="2"/>
  <c r="G350" i="2"/>
  <c r="H350" i="2"/>
  <c r="E350" i="2"/>
  <c r="F351" i="2"/>
  <c r="G351" i="2"/>
  <c r="H351" i="2"/>
  <c r="E351" i="2"/>
  <c r="F359" i="2"/>
  <c r="G359" i="2"/>
  <c r="H359" i="2"/>
  <c r="E359" i="2"/>
  <c r="F356" i="2"/>
  <c r="G356" i="2"/>
  <c r="H356" i="2"/>
  <c r="E356" i="2"/>
  <c r="F357" i="2"/>
  <c r="G357" i="2"/>
  <c r="H357" i="2"/>
  <c r="E357" i="2"/>
  <c r="F358" i="2"/>
  <c r="G358" i="2"/>
  <c r="H358" i="2"/>
  <c r="E358" i="2"/>
  <c r="F366" i="2"/>
  <c r="G366" i="2"/>
  <c r="H366" i="2"/>
  <c r="E366" i="2"/>
  <c r="F367" i="2"/>
  <c r="G367" i="2"/>
  <c r="H367" i="2"/>
  <c r="E367" i="2"/>
  <c r="F368" i="2"/>
  <c r="G368" i="2"/>
  <c r="H368" i="2"/>
  <c r="E368" i="2"/>
  <c r="F365" i="2"/>
  <c r="G365" i="2"/>
  <c r="H365" i="2"/>
  <c r="E365" i="2"/>
  <c r="F369" i="2"/>
  <c r="G369" i="2"/>
  <c r="H369" i="2"/>
  <c r="E369" i="2"/>
  <c r="F364" i="2"/>
  <c r="G364" i="2"/>
  <c r="H364" i="2"/>
  <c r="E364" i="2"/>
  <c r="F362" i="2"/>
  <c r="G362" i="2"/>
  <c r="H362" i="2"/>
  <c r="E362" i="2"/>
  <c r="F363" i="2"/>
  <c r="G363" i="2"/>
  <c r="H363" i="2"/>
  <c r="E363" i="2"/>
  <c r="F371" i="2"/>
  <c r="G371" i="2"/>
  <c r="H371" i="2"/>
  <c r="E371" i="2"/>
  <c r="F373" i="2"/>
  <c r="G373" i="2"/>
  <c r="H373" i="2"/>
  <c r="E373" i="2"/>
  <c r="F372" i="2"/>
  <c r="G372" i="2"/>
  <c r="H372" i="2"/>
  <c r="E372" i="2"/>
  <c r="F376" i="2"/>
  <c r="G376" i="2"/>
  <c r="H376" i="2"/>
  <c r="E376" i="2"/>
  <c r="F378" i="2"/>
  <c r="G378" i="2"/>
  <c r="H378" i="2"/>
  <c r="E378" i="2"/>
  <c r="F379" i="2"/>
  <c r="G379" i="2"/>
  <c r="H379" i="2"/>
  <c r="E379" i="2"/>
  <c r="F377" i="2"/>
  <c r="G377" i="2"/>
  <c r="H377" i="2"/>
  <c r="E377" i="2"/>
  <c r="F380" i="2"/>
  <c r="G380" i="2"/>
  <c r="H380" i="2"/>
  <c r="E380" i="2"/>
  <c r="F381" i="2"/>
  <c r="G381" i="2"/>
  <c r="H381" i="2"/>
  <c r="E381" i="2"/>
  <c r="F382" i="2"/>
  <c r="G382" i="2"/>
  <c r="H382" i="2"/>
  <c r="E382" i="2"/>
  <c r="F400" i="2"/>
  <c r="G400" i="2"/>
  <c r="H400" i="2"/>
  <c r="E400" i="2"/>
  <c r="F386" i="2"/>
  <c r="G386" i="2"/>
  <c r="H386" i="2"/>
  <c r="E386" i="2"/>
  <c r="F221" i="2"/>
  <c r="G221" i="2"/>
  <c r="H221" i="2"/>
  <c r="E221" i="2"/>
  <c r="F389" i="2"/>
  <c r="G389" i="2"/>
  <c r="H389" i="2"/>
  <c r="E389" i="2"/>
  <c r="F383" i="2"/>
  <c r="G383" i="2"/>
  <c r="H383" i="2"/>
  <c r="E383" i="2"/>
  <c r="F384" i="2"/>
  <c r="G384" i="2"/>
  <c r="H384" i="2"/>
  <c r="E384" i="2"/>
  <c r="F294" i="2"/>
  <c r="G294" i="2"/>
  <c r="H294" i="2"/>
  <c r="E294" i="2"/>
  <c r="F385" i="2"/>
  <c r="G385" i="2"/>
  <c r="H385" i="2"/>
  <c r="E385" i="2"/>
  <c r="F192" i="2"/>
  <c r="G192" i="2"/>
  <c r="H192" i="2"/>
  <c r="E192" i="2"/>
  <c r="F417" i="2"/>
  <c r="G417" i="2"/>
  <c r="H417" i="2"/>
  <c r="E417" i="2"/>
  <c r="F390" i="2"/>
  <c r="G390" i="2"/>
  <c r="H390" i="2"/>
  <c r="E390" i="2"/>
  <c r="F175" i="2"/>
  <c r="G175" i="2"/>
  <c r="H175" i="2"/>
  <c r="E175" i="2"/>
  <c r="F406" i="2"/>
  <c r="G406" i="2"/>
  <c r="H406" i="2"/>
  <c r="E406" i="2"/>
  <c r="F387" i="2"/>
  <c r="G387" i="2"/>
  <c r="H387" i="2"/>
  <c r="E387" i="2"/>
  <c r="F388" i="2"/>
  <c r="G388" i="2"/>
  <c r="H388" i="2"/>
  <c r="E388" i="2"/>
  <c r="F410" i="2"/>
  <c r="G410" i="2"/>
  <c r="H410" i="2"/>
  <c r="E410" i="2"/>
  <c r="F399" i="2"/>
  <c r="G399" i="2"/>
  <c r="H399" i="2"/>
  <c r="E399" i="2"/>
  <c r="F391" i="2"/>
  <c r="G391" i="2"/>
  <c r="H391" i="2"/>
  <c r="E391" i="2"/>
  <c r="F392" i="2"/>
  <c r="G392" i="2"/>
  <c r="H392" i="2"/>
  <c r="E392" i="2"/>
  <c r="F393" i="2"/>
  <c r="G393" i="2"/>
  <c r="H393" i="2"/>
  <c r="E393" i="2"/>
  <c r="F394" i="2"/>
  <c r="G394" i="2"/>
  <c r="H394" i="2"/>
  <c r="E394" i="2"/>
  <c r="F220" i="2"/>
  <c r="G220" i="2"/>
  <c r="H220" i="2"/>
  <c r="E220" i="2"/>
  <c r="F426" i="2"/>
  <c r="G426" i="2"/>
  <c r="H426" i="2"/>
  <c r="E426" i="2"/>
  <c r="F427" i="2"/>
  <c r="G427" i="2"/>
  <c r="H427" i="2"/>
  <c r="E427" i="2"/>
  <c r="F395" i="2"/>
  <c r="G395" i="2"/>
  <c r="H395" i="2"/>
  <c r="E395" i="2"/>
  <c r="F396" i="2"/>
  <c r="G396" i="2"/>
  <c r="H396" i="2"/>
  <c r="E396" i="2"/>
  <c r="F397" i="2"/>
  <c r="G397" i="2"/>
  <c r="H397" i="2"/>
  <c r="E397" i="2"/>
  <c r="F398" i="2"/>
  <c r="G398" i="2"/>
  <c r="H398" i="2"/>
  <c r="E398" i="2"/>
  <c r="F413" i="2"/>
  <c r="G413" i="2"/>
  <c r="H413" i="2"/>
  <c r="E413" i="2"/>
  <c r="F401" i="2"/>
  <c r="G401" i="2"/>
  <c r="H401" i="2"/>
  <c r="E401" i="2"/>
  <c r="F403" i="2"/>
  <c r="G403" i="2"/>
  <c r="H403" i="2"/>
  <c r="E403" i="2"/>
  <c r="F404" i="2"/>
  <c r="G404" i="2"/>
  <c r="H404" i="2"/>
  <c r="E404" i="2"/>
  <c r="F405" i="2"/>
  <c r="G405" i="2"/>
  <c r="H405" i="2"/>
  <c r="E405" i="2"/>
  <c r="F402" i="2"/>
  <c r="G402" i="2"/>
  <c r="H402" i="2"/>
  <c r="E402" i="2"/>
  <c r="F407" i="2"/>
  <c r="G407" i="2"/>
  <c r="H407" i="2"/>
  <c r="E407" i="2"/>
  <c r="F408" i="2"/>
  <c r="G408" i="2"/>
  <c r="H408" i="2"/>
  <c r="E408" i="2"/>
  <c r="F429" i="2"/>
  <c r="G429" i="2"/>
  <c r="H429" i="2"/>
  <c r="E429" i="2"/>
  <c r="F285" i="2"/>
  <c r="G285" i="2"/>
  <c r="H285" i="2"/>
  <c r="E285" i="2"/>
  <c r="F361" i="2"/>
  <c r="G361" i="2"/>
  <c r="H361" i="2"/>
  <c r="E361" i="2"/>
  <c r="F428" i="2"/>
  <c r="G428" i="2"/>
  <c r="H428" i="2"/>
  <c r="E428" i="2"/>
  <c r="F409" i="2"/>
  <c r="G409" i="2"/>
  <c r="H409" i="2"/>
  <c r="E409" i="2"/>
  <c r="F434" i="2"/>
  <c r="G434" i="2"/>
  <c r="H434" i="2"/>
  <c r="E434" i="2"/>
  <c r="F411" i="2"/>
  <c r="G411" i="2"/>
  <c r="H411" i="2"/>
  <c r="E411" i="2"/>
  <c r="F412" i="2"/>
  <c r="G412" i="2"/>
  <c r="H412" i="2"/>
  <c r="E412" i="2"/>
  <c r="F416" i="2"/>
  <c r="G416" i="2"/>
  <c r="H416" i="2"/>
  <c r="E416" i="2"/>
  <c r="F414" i="2"/>
  <c r="G414" i="2"/>
  <c r="H414" i="2"/>
  <c r="E414" i="2"/>
  <c r="F442" i="2"/>
  <c r="G442" i="2"/>
  <c r="H442" i="2"/>
  <c r="E442" i="2"/>
  <c r="F415" i="2"/>
  <c r="G415" i="2"/>
  <c r="H415" i="2"/>
  <c r="E415" i="2"/>
  <c r="F443" i="2"/>
  <c r="G443" i="2"/>
  <c r="H443" i="2"/>
  <c r="E443" i="2"/>
  <c r="F418" i="2"/>
  <c r="G418" i="2"/>
  <c r="H418" i="2"/>
  <c r="E418" i="2"/>
  <c r="F419" i="2"/>
  <c r="G419" i="2"/>
  <c r="H419" i="2"/>
  <c r="E419" i="2"/>
  <c r="F425" i="2"/>
  <c r="G425" i="2"/>
  <c r="H425" i="2"/>
  <c r="E425" i="2"/>
  <c r="F456" i="2"/>
  <c r="G456" i="2"/>
  <c r="H456" i="2"/>
  <c r="E456" i="2"/>
  <c r="F420" i="2"/>
  <c r="G420" i="2"/>
  <c r="H420" i="2"/>
  <c r="E420" i="2"/>
  <c r="F421" i="2"/>
  <c r="G421" i="2"/>
  <c r="H421" i="2"/>
  <c r="E421" i="2"/>
  <c r="F422" i="2"/>
  <c r="G422" i="2"/>
  <c r="H422" i="2"/>
  <c r="E422" i="2"/>
  <c r="F423" i="2"/>
  <c r="G423" i="2"/>
  <c r="H423" i="2"/>
  <c r="E423" i="2"/>
  <c r="F424" i="2"/>
  <c r="G424" i="2"/>
  <c r="H424" i="2"/>
  <c r="E424" i="2"/>
  <c r="F431" i="2"/>
  <c r="G431" i="2"/>
  <c r="H431" i="2"/>
  <c r="E431" i="2"/>
  <c r="F475" i="2"/>
  <c r="G475" i="2"/>
  <c r="H475" i="2"/>
  <c r="E475" i="2"/>
  <c r="F430" i="2"/>
  <c r="G430" i="2"/>
  <c r="H430" i="2"/>
  <c r="E430" i="2"/>
  <c r="F432" i="2"/>
  <c r="G432" i="2"/>
  <c r="H432" i="2"/>
  <c r="E432" i="2"/>
  <c r="F477" i="2"/>
  <c r="G477" i="2"/>
  <c r="H477" i="2"/>
  <c r="E477" i="2"/>
  <c r="F476" i="2"/>
  <c r="G476" i="2"/>
  <c r="H476" i="2"/>
  <c r="E476" i="2"/>
  <c r="F433" i="2"/>
  <c r="G433" i="2"/>
  <c r="H433" i="2"/>
  <c r="E433" i="2"/>
  <c r="F494" i="2"/>
  <c r="G494" i="2"/>
  <c r="H494" i="2"/>
  <c r="E494" i="2"/>
  <c r="F493" i="2"/>
  <c r="G493" i="2"/>
  <c r="H493" i="2"/>
  <c r="E493" i="2"/>
  <c r="F435" i="2"/>
  <c r="G435" i="2"/>
  <c r="H435" i="2"/>
  <c r="E435" i="2"/>
  <c r="F440" i="2"/>
  <c r="G440" i="2"/>
  <c r="H440" i="2"/>
  <c r="E440" i="2"/>
  <c r="F441" i="2"/>
  <c r="G441" i="2"/>
  <c r="H441" i="2"/>
  <c r="E441" i="2"/>
  <c r="F444" i="2"/>
  <c r="G444" i="2"/>
  <c r="H444" i="2"/>
  <c r="E444" i="2"/>
  <c r="F445" i="2"/>
  <c r="G445" i="2"/>
  <c r="H445" i="2"/>
  <c r="E445" i="2"/>
  <c r="F450" i="2"/>
  <c r="G450" i="2"/>
  <c r="H450" i="2"/>
  <c r="E450" i="2"/>
  <c r="F446" i="2"/>
  <c r="G446" i="2"/>
  <c r="H446" i="2"/>
  <c r="E446" i="2"/>
  <c r="F451" i="2"/>
  <c r="G451" i="2"/>
  <c r="H451" i="2"/>
  <c r="E451" i="2"/>
  <c r="F447" i="2"/>
  <c r="G447" i="2"/>
  <c r="H447" i="2"/>
  <c r="E447" i="2"/>
  <c r="F448" i="2"/>
  <c r="G448" i="2"/>
  <c r="H448" i="2"/>
  <c r="E448" i="2"/>
  <c r="F452" i="2"/>
  <c r="G452" i="2"/>
  <c r="H452" i="2"/>
  <c r="E452" i="2"/>
  <c r="F453" i="2"/>
  <c r="G453" i="2"/>
  <c r="H453" i="2"/>
  <c r="E453" i="2"/>
  <c r="F449" i="2"/>
  <c r="G449" i="2"/>
  <c r="H449" i="2"/>
  <c r="E449" i="2"/>
  <c r="F457" i="2"/>
  <c r="G457" i="2"/>
  <c r="H457" i="2"/>
  <c r="E457" i="2"/>
  <c r="F458" i="2"/>
  <c r="G458" i="2"/>
  <c r="H458" i="2"/>
  <c r="E458" i="2"/>
  <c r="F465" i="2"/>
  <c r="G465" i="2"/>
  <c r="H465" i="2"/>
  <c r="E465" i="2"/>
  <c r="F466" i="2"/>
  <c r="G466" i="2"/>
  <c r="H466" i="2"/>
  <c r="E466" i="2"/>
  <c r="F471" i="2"/>
  <c r="G471" i="2"/>
  <c r="H471" i="2"/>
  <c r="E471" i="2"/>
  <c r="F459" i="2"/>
  <c r="G459" i="2"/>
  <c r="H459" i="2"/>
  <c r="E459" i="2"/>
  <c r="F460" i="2"/>
  <c r="G460" i="2"/>
  <c r="H460" i="2"/>
  <c r="E460" i="2"/>
  <c r="F467" i="2"/>
  <c r="G467" i="2"/>
  <c r="H467" i="2"/>
  <c r="E467" i="2"/>
  <c r="F468" i="2"/>
  <c r="G468" i="2"/>
  <c r="H468" i="2"/>
  <c r="E468" i="2"/>
  <c r="F461" i="2"/>
  <c r="G461" i="2"/>
  <c r="H461" i="2"/>
  <c r="E461" i="2"/>
  <c r="F462" i="2"/>
  <c r="G462" i="2"/>
  <c r="H462" i="2"/>
  <c r="E462" i="2"/>
  <c r="F463" i="2"/>
  <c r="G463" i="2"/>
  <c r="H463" i="2"/>
  <c r="E463" i="2"/>
  <c r="F469" i="2"/>
  <c r="G469" i="2"/>
  <c r="H469" i="2"/>
  <c r="E469" i="2"/>
  <c r="F464" i="2"/>
  <c r="G464" i="2"/>
  <c r="H464" i="2"/>
  <c r="E464" i="2"/>
  <c r="F470" i="2"/>
  <c r="G470" i="2"/>
  <c r="H470" i="2"/>
  <c r="E470" i="2"/>
  <c r="F478" i="2"/>
  <c r="G478" i="2"/>
  <c r="H478" i="2"/>
  <c r="E478" i="2"/>
  <c r="F483" i="2"/>
  <c r="G483" i="2"/>
  <c r="H483" i="2"/>
  <c r="E483" i="2"/>
  <c r="F481" i="2"/>
  <c r="G481" i="2"/>
  <c r="H481" i="2"/>
  <c r="E481" i="2"/>
  <c r="F484" i="2"/>
  <c r="G484" i="2"/>
  <c r="H484" i="2"/>
  <c r="E484" i="2"/>
  <c r="F485" i="2"/>
  <c r="G485" i="2"/>
  <c r="H485" i="2"/>
  <c r="E485" i="2"/>
  <c r="F486" i="2"/>
  <c r="G486" i="2"/>
  <c r="H486" i="2"/>
  <c r="E486" i="2"/>
  <c r="F482" i="2"/>
  <c r="G482" i="2"/>
  <c r="H482" i="2"/>
  <c r="E482" i="2"/>
  <c r="F487" i="2"/>
  <c r="G487" i="2"/>
  <c r="H487" i="2"/>
  <c r="E487" i="2"/>
  <c r="F488" i="2"/>
  <c r="G488" i="2"/>
  <c r="H488" i="2"/>
  <c r="E488" i="2"/>
  <c r="F489" i="2"/>
  <c r="G489" i="2"/>
  <c r="H489" i="2"/>
  <c r="E489" i="2"/>
  <c r="F490" i="2"/>
  <c r="G490" i="2"/>
  <c r="H490" i="2"/>
  <c r="E490" i="2"/>
  <c r="F491" i="2"/>
  <c r="G491" i="2"/>
  <c r="H491" i="2"/>
  <c r="E491" i="2"/>
  <c r="F479" i="2"/>
  <c r="G479" i="2"/>
  <c r="H479" i="2"/>
  <c r="E479" i="2"/>
  <c r="F492" i="2"/>
  <c r="G492" i="2"/>
  <c r="H492" i="2"/>
  <c r="E492" i="2"/>
  <c r="F480" i="2"/>
  <c r="G480" i="2"/>
  <c r="H480" i="2"/>
  <c r="E480" i="2"/>
  <c r="F498" i="2"/>
  <c r="G498" i="2"/>
  <c r="H498" i="2"/>
  <c r="E498" i="2"/>
  <c r="F495" i="2"/>
  <c r="G495" i="2"/>
  <c r="H495" i="2"/>
  <c r="E495" i="2"/>
  <c r="F499" i="2"/>
  <c r="G499" i="2"/>
  <c r="H499" i="2"/>
  <c r="E499" i="2"/>
  <c r="F497" i="2"/>
  <c r="G497" i="2"/>
  <c r="H497" i="2"/>
  <c r="E497" i="2"/>
  <c r="F500" i="2"/>
  <c r="G500" i="2"/>
  <c r="H500" i="2"/>
  <c r="E500" i="2"/>
  <c r="F501" i="2"/>
  <c r="G501" i="2"/>
  <c r="H501" i="2"/>
  <c r="E501" i="2"/>
  <c r="F496" i="2"/>
  <c r="G496" i="2"/>
  <c r="H496" i="2"/>
  <c r="E496" i="2"/>
  <c r="F504" i="2"/>
  <c r="G504" i="2"/>
  <c r="H504" i="2"/>
  <c r="E504" i="2"/>
  <c r="F81" i="2"/>
  <c r="G81" i="2"/>
  <c r="H81" i="2"/>
  <c r="E81" i="2"/>
  <c r="F10" i="2"/>
  <c r="G10" i="2"/>
  <c r="H10" i="2"/>
  <c r="E10" i="2"/>
  <c r="F553" i="2"/>
  <c r="G553" i="2"/>
  <c r="H553" i="2"/>
  <c r="E553" i="2"/>
  <c r="F506" i="2"/>
  <c r="G506" i="2"/>
  <c r="H506" i="2"/>
  <c r="E506" i="2"/>
  <c r="F514" i="2"/>
  <c r="G514" i="2"/>
  <c r="H514" i="2"/>
  <c r="E514" i="2"/>
  <c r="F507" i="2"/>
  <c r="G507" i="2"/>
  <c r="H507" i="2"/>
  <c r="E507" i="2"/>
  <c r="F513" i="2"/>
  <c r="G513" i="2"/>
  <c r="H513" i="2"/>
  <c r="E513" i="2"/>
  <c r="F573" i="2"/>
  <c r="G573" i="2"/>
  <c r="H573" i="2"/>
  <c r="E573" i="2"/>
  <c r="F508" i="2"/>
  <c r="G508" i="2"/>
  <c r="H508" i="2"/>
  <c r="E508" i="2"/>
  <c r="F509" i="2"/>
  <c r="G509" i="2"/>
  <c r="H509" i="2"/>
  <c r="E509" i="2"/>
  <c r="F510" i="2"/>
  <c r="G510" i="2"/>
  <c r="H510" i="2"/>
  <c r="E510" i="2"/>
  <c r="F511" i="2"/>
  <c r="G511" i="2"/>
  <c r="H511" i="2"/>
  <c r="E511" i="2"/>
  <c r="F512" i="2"/>
  <c r="G512" i="2"/>
  <c r="H512" i="2"/>
  <c r="E512" i="2"/>
  <c r="F588" i="2"/>
  <c r="G588" i="2"/>
  <c r="H588" i="2"/>
  <c r="E588" i="2"/>
  <c r="F515" i="2"/>
  <c r="G515" i="2"/>
  <c r="H515" i="2"/>
  <c r="E515" i="2"/>
  <c r="F517" i="2"/>
  <c r="G517" i="2"/>
  <c r="H517" i="2"/>
  <c r="E517" i="2"/>
  <c r="F518" i="2"/>
  <c r="G518" i="2"/>
  <c r="H518" i="2"/>
  <c r="E518" i="2"/>
  <c r="F554" i="2"/>
  <c r="G554" i="2"/>
  <c r="H554" i="2"/>
  <c r="E554" i="2"/>
  <c r="F519" i="2"/>
  <c r="G519" i="2"/>
  <c r="H519" i="2"/>
  <c r="E519" i="2"/>
  <c r="F528" i="2"/>
  <c r="G528" i="2"/>
  <c r="H528" i="2"/>
  <c r="E528" i="2"/>
  <c r="F527" i="2"/>
  <c r="G527" i="2"/>
  <c r="H527" i="2"/>
  <c r="E527" i="2"/>
  <c r="F520" i="2"/>
  <c r="G520" i="2"/>
  <c r="H520" i="2"/>
  <c r="E520" i="2"/>
  <c r="F521" i="2"/>
  <c r="G521" i="2"/>
  <c r="H521" i="2"/>
  <c r="E521" i="2"/>
  <c r="F523" i="2"/>
  <c r="G523" i="2"/>
  <c r="H523" i="2"/>
  <c r="E523" i="2"/>
  <c r="F526" i="2"/>
  <c r="G526" i="2"/>
  <c r="H526" i="2"/>
  <c r="E526" i="2"/>
  <c r="F524" i="2"/>
  <c r="G524" i="2"/>
  <c r="H524" i="2"/>
  <c r="E524" i="2"/>
  <c r="F522" i="2"/>
  <c r="G522" i="2"/>
  <c r="H522" i="2"/>
  <c r="E522" i="2"/>
  <c r="F525" i="2"/>
  <c r="G525" i="2"/>
  <c r="H525" i="2"/>
  <c r="E525" i="2"/>
  <c r="F529" i="2"/>
  <c r="G529" i="2"/>
  <c r="H529" i="2"/>
  <c r="E529" i="2"/>
  <c r="F530" i="2"/>
  <c r="G530" i="2"/>
  <c r="H530" i="2"/>
  <c r="E530" i="2"/>
  <c r="F531" i="2"/>
  <c r="G531" i="2"/>
  <c r="H531" i="2"/>
  <c r="E531" i="2"/>
  <c r="F532" i="2"/>
  <c r="G532" i="2"/>
  <c r="H532" i="2"/>
  <c r="E532" i="2"/>
  <c r="F533" i="2"/>
  <c r="G533" i="2"/>
  <c r="H533" i="2"/>
  <c r="E533" i="2"/>
  <c r="F534" i="2"/>
  <c r="G534" i="2"/>
  <c r="H534" i="2"/>
  <c r="E534" i="2"/>
  <c r="F535" i="2"/>
  <c r="G535" i="2"/>
  <c r="H535" i="2"/>
  <c r="E535" i="2"/>
  <c r="F536" i="2"/>
  <c r="G536" i="2"/>
  <c r="H536" i="2"/>
  <c r="E536" i="2"/>
  <c r="F538" i="2"/>
  <c r="G538" i="2"/>
  <c r="H538" i="2"/>
  <c r="E538" i="2"/>
  <c r="F537" i="2"/>
  <c r="G537" i="2"/>
  <c r="H537" i="2"/>
  <c r="E537" i="2"/>
  <c r="F539" i="2"/>
  <c r="G539" i="2"/>
  <c r="H539" i="2"/>
  <c r="E539" i="2"/>
  <c r="F589" i="2"/>
  <c r="G589" i="2"/>
  <c r="H589" i="2"/>
  <c r="E589" i="2"/>
  <c r="F555" i="2"/>
  <c r="G555" i="2"/>
  <c r="H555" i="2"/>
  <c r="E555" i="2"/>
  <c r="F540" i="2"/>
  <c r="G540" i="2"/>
  <c r="H540" i="2"/>
  <c r="E540" i="2"/>
  <c r="F541" i="2"/>
  <c r="G541" i="2"/>
  <c r="H541" i="2"/>
  <c r="E541" i="2"/>
  <c r="F347" i="2"/>
  <c r="G347" i="2"/>
  <c r="H347" i="2"/>
  <c r="E347" i="2"/>
  <c r="F542" i="2"/>
  <c r="G542" i="2"/>
  <c r="H542" i="2"/>
  <c r="E542" i="2"/>
  <c r="F543" i="2"/>
  <c r="G543" i="2"/>
  <c r="H543" i="2"/>
  <c r="E543" i="2"/>
  <c r="F544" i="2"/>
  <c r="G544" i="2"/>
  <c r="H544" i="2"/>
  <c r="E544" i="2"/>
  <c r="F545" i="2"/>
  <c r="G545" i="2"/>
  <c r="H545" i="2"/>
  <c r="E545" i="2"/>
  <c r="F546" i="2"/>
  <c r="G546" i="2"/>
  <c r="H546" i="2"/>
  <c r="E546" i="2"/>
  <c r="F548" i="2"/>
  <c r="G548" i="2"/>
  <c r="H548" i="2"/>
  <c r="E548" i="2"/>
  <c r="F547" i="2"/>
  <c r="G547" i="2"/>
  <c r="H547" i="2"/>
  <c r="E547" i="2"/>
  <c r="F549" i="2"/>
  <c r="G549" i="2"/>
  <c r="H549" i="2"/>
  <c r="E549" i="2"/>
  <c r="F550" i="2"/>
  <c r="G550" i="2"/>
  <c r="H550" i="2"/>
  <c r="E550" i="2"/>
  <c r="F551" i="2"/>
  <c r="G551" i="2"/>
  <c r="H551" i="2"/>
  <c r="E551" i="2"/>
  <c r="F552" i="2"/>
  <c r="G552" i="2"/>
  <c r="H552" i="2"/>
  <c r="E552" i="2"/>
  <c r="F375" i="2"/>
  <c r="G375" i="2"/>
  <c r="H375" i="2"/>
  <c r="E375" i="2"/>
  <c r="F374" i="2"/>
  <c r="G374" i="2"/>
  <c r="H374" i="2"/>
  <c r="E374" i="2"/>
  <c r="F557" i="2"/>
  <c r="G557" i="2"/>
  <c r="H557" i="2"/>
  <c r="E557" i="2"/>
  <c r="F556" i="2"/>
  <c r="G556" i="2"/>
  <c r="H556" i="2"/>
  <c r="E556" i="2"/>
  <c r="F590" i="2"/>
  <c r="G590" i="2"/>
  <c r="H590" i="2"/>
  <c r="E590" i="2"/>
  <c r="F436" i="2"/>
  <c r="G436" i="2"/>
  <c r="H436" i="2"/>
  <c r="E436" i="2"/>
  <c r="F558" i="2"/>
  <c r="G558" i="2"/>
  <c r="H558" i="2"/>
  <c r="E558" i="2"/>
  <c r="F559" i="2"/>
  <c r="G559" i="2"/>
  <c r="H559" i="2"/>
  <c r="E559" i="2"/>
  <c r="F439" i="2"/>
  <c r="G439" i="2"/>
  <c r="H439" i="2"/>
  <c r="E439" i="2"/>
  <c r="F560" i="2"/>
  <c r="G560" i="2"/>
  <c r="H560" i="2"/>
  <c r="E560" i="2"/>
  <c r="F561" i="2"/>
  <c r="G561" i="2"/>
  <c r="H561" i="2"/>
  <c r="E561" i="2"/>
  <c r="F562" i="2"/>
  <c r="G562" i="2"/>
  <c r="H562" i="2"/>
  <c r="E562" i="2"/>
  <c r="F563" i="2"/>
  <c r="G563" i="2"/>
  <c r="H563" i="2"/>
  <c r="E563" i="2"/>
  <c r="F454" i="2"/>
  <c r="G454" i="2"/>
  <c r="H454" i="2"/>
  <c r="E454" i="2"/>
  <c r="F455" i="2"/>
  <c r="G455" i="2"/>
  <c r="H455" i="2"/>
  <c r="E455" i="2"/>
  <c r="F564" i="2"/>
  <c r="G564" i="2"/>
  <c r="H564" i="2"/>
  <c r="E564" i="2"/>
  <c r="F565" i="2"/>
  <c r="G565" i="2"/>
  <c r="H565" i="2"/>
  <c r="E565" i="2"/>
  <c r="F570" i="2"/>
  <c r="G570" i="2"/>
  <c r="H570" i="2"/>
  <c r="E570" i="2"/>
  <c r="F571" i="2"/>
  <c r="G571" i="2"/>
  <c r="H571" i="2"/>
  <c r="E571" i="2"/>
  <c r="F620" i="2"/>
  <c r="G620" i="2"/>
  <c r="H620" i="2"/>
  <c r="E620" i="2"/>
  <c r="F472" i="2"/>
  <c r="G472" i="2"/>
  <c r="H472" i="2"/>
  <c r="E472" i="2"/>
  <c r="F474" i="2"/>
  <c r="G474" i="2"/>
  <c r="H474" i="2"/>
  <c r="E474" i="2"/>
  <c r="F572" i="2"/>
  <c r="G572" i="2"/>
  <c r="H572" i="2"/>
  <c r="E572" i="2"/>
  <c r="F566" i="2"/>
  <c r="G566" i="2"/>
  <c r="H566" i="2"/>
  <c r="E566" i="2"/>
  <c r="F567" i="2"/>
  <c r="G567" i="2"/>
  <c r="H567" i="2"/>
  <c r="E567" i="2"/>
  <c r="F473" i="2"/>
  <c r="G473" i="2"/>
  <c r="H473" i="2"/>
  <c r="E473" i="2"/>
  <c r="F568" i="2"/>
  <c r="G568" i="2"/>
  <c r="H568" i="2"/>
  <c r="E568" i="2"/>
  <c r="F569" i="2"/>
  <c r="G569" i="2"/>
  <c r="H569" i="2"/>
  <c r="E569" i="2"/>
  <c r="F621" i="2"/>
  <c r="G621" i="2"/>
  <c r="H621" i="2"/>
  <c r="E621" i="2"/>
  <c r="F579" i="2"/>
  <c r="G579" i="2"/>
  <c r="H579" i="2"/>
  <c r="E579" i="2"/>
  <c r="F641" i="2"/>
  <c r="G641" i="2"/>
  <c r="H641" i="2"/>
  <c r="E641" i="2"/>
  <c r="F580" i="2"/>
  <c r="G580" i="2"/>
  <c r="H580" i="2"/>
  <c r="E580" i="2"/>
  <c r="F640" i="2"/>
  <c r="G640" i="2"/>
  <c r="H640" i="2"/>
  <c r="E640" i="2"/>
  <c r="F581" i="2"/>
  <c r="G581" i="2"/>
  <c r="H581" i="2"/>
  <c r="E581" i="2"/>
  <c r="F575" i="2"/>
  <c r="G575" i="2"/>
  <c r="H575" i="2"/>
  <c r="E575" i="2"/>
  <c r="F582" i="2"/>
  <c r="G582" i="2"/>
  <c r="H582" i="2"/>
  <c r="E582" i="2"/>
  <c r="F583" i="2"/>
  <c r="G583" i="2"/>
  <c r="H583" i="2"/>
  <c r="E583" i="2"/>
  <c r="F576" i="2"/>
  <c r="G576" i="2"/>
  <c r="H576" i="2"/>
  <c r="E576" i="2"/>
  <c r="F577" i="2"/>
  <c r="G577" i="2"/>
  <c r="H577" i="2"/>
  <c r="E577" i="2"/>
  <c r="F643" i="2"/>
  <c r="G643" i="2"/>
  <c r="H643" i="2"/>
  <c r="E643" i="2"/>
  <c r="F584" i="2"/>
  <c r="G584" i="2"/>
  <c r="H584" i="2"/>
  <c r="E584" i="2"/>
  <c r="F585" i="2"/>
  <c r="G585" i="2"/>
  <c r="H585" i="2"/>
  <c r="E585" i="2"/>
  <c r="F578" i="2"/>
  <c r="G578" i="2"/>
  <c r="H578" i="2"/>
  <c r="E578" i="2"/>
  <c r="F642" i="2"/>
  <c r="G642" i="2"/>
  <c r="H642" i="2"/>
  <c r="E642" i="2"/>
  <c r="F591" i="2"/>
  <c r="G591" i="2"/>
  <c r="H591" i="2"/>
  <c r="E591" i="2"/>
  <c r="F596" i="2"/>
  <c r="G596" i="2"/>
  <c r="H596" i="2"/>
  <c r="E596" i="2"/>
  <c r="F682" i="2"/>
  <c r="G682" i="2"/>
  <c r="H682" i="2"/>
  <c r="E682" i="2"/>
  <c r="F592" i="2"/>
  <c r="G592" i="2"/>
  <c r="H592" i="2"/>
  <c r="E592" i="2"/>
  <c r="F593" i="2"/>
  <c r="G593" i="2"/>
  <c r="H593" i="2"/>
  <c r="E593" i="2"/>
  <c r="F594" i="2"/>
  <c r="G594" i="2"/>
  <c r="H594" i="2"/>
  <c r="E594" i="2"/>
  <c r="F681" i="2"/>
  <c r="G681" i="2"/>
  <c r="H681" i="2"/>
  <c r="E681" i="2"/>
  <c r="F595" i="2"/>
  <c r="G595" i="2"/>
  <c r="H595" i="2"/>
  <c r="E595" i="2"/>
  <c r="F597" i="2"/>
  <c r="G597" i="2"/>
  <c r="H597" i="2"/>
  <c r="E597" i="2"/>
  <c r="F599" i="2"/>
  <c r="G599" i="2"/>
  <c r="H599" i="2"/>
  <c r="E599" i="2"/>
  <c r="F600" i="2"/>
  <c r="G600" i="2"/>
  <c r="H600" i="2"/>
  <c r="E600" i="2"/>
  <c r="F598" i="2"/>
  <c r="G598" i="2"/>
  <c r="H598" i="2"/>
  <c r="E598" i="2"/>
  <c r="F603" i="2"/>
  <c r="G603" i="2"/>
  <c r="H603" i="2"/>
  <c r="E603" i="2"/>
  <c r="F605" i="2"/>
  <c r="G605" i="2"/>
  <c r="H605" i="2"/>
  <c r="E605" i="2"/>
  <c r="F708" i="2"/>
  <c r="G708" i="2"/>
  <c r="H708" i="2"/>
  <c r="E708" i="2"/>
  <c r="F709" i="2"/>
  <c r="G709" i="2"/>
  <c r="H709" i="2"/>
  <c r="E709" i="2"/>
  <c r="F604" i="2"/>
  <c r="G604" i="2"/>
  <c r="H604" i="2"/>
  <c r="E604" i="2"/>
  <c r="F606" i="2"/>
  <c r="G606" i="2"/>
  <c r="H606" i="2"/>
  <c r="E606" i="2"/>
  <c r="F607" i="2"/>
  <c r="G607" i="2"/>
  <c r="H607" i="2"/>
  <c r="E607" i="2"/>
  <c r="F608" i="2"/>
  <c r="G608" i="2"/>
  <c r="H608" i="2"/>
  <c r="E608" i="2"/>
  <c r="F609" i="2"/>
  <c r="G609" i="2"/>
  <c r="H609" i="2"/>
  <c r="E609" i="2"/>
  <c r="F610" i="2"/>
  <c r="G610" i="2"/>
  <c r="H610" i="2"/>
  <c r="E610" i="2"/>
  <c r="F611" i="2"/>
  <c r="G611" i="2"/>
  <c r="H611" i="2"/>
  <c r="E611" i="2"/>
  <c r="F612" i="2"/>
  <c r="G612" i="2"/>
  <c r="H612" i="2"/>
  <c r="E612" i="2"/>
  <c r="F613" i="2"/>
  <c r="G613" i="2"/>
  <c r="H613" i="2"/>
  <c r="E613" i="2"/>
  <c r="F614" i="2"/>
  <c r="G614" i="2"/>
  <c r="H614" i="2"/>
  <c r="E614" i="2"/>
  <c r="F615" i="2"/>
  <c r="G615" i="2"/>
  <c r="H615" i="2"/>
  <c r="E615" i="2"/>
  <c r="F616" i="2"/>
  <c r="G616" i="2"/>
  <c r="H616" i="2"/>
  <c r="E616" i="2"/>
  <c r="F617" i="2"/>
  <c r="G617" i="2"/>
  <c r="H617" i="2"/>
  <c r="E617" i="2"/>
  <c r="F618" i="2"/>
  <c r="G618" i="2"/>
  <c r="H618" i="2"/>
  <c r="E618" i="2"/>
  <c r="F619" i="2"/>
  <c r="G619" i="2"/>
  <c r="H619" i="2"/>
  <c r="E619" i="2"/>
  <c r="F622" i="2"/>
  <c r="G622" i="2"/>
  <c r="H622" i="2"/>
  <c r="E622" i="2"/>
  <c r="F623" i="2"/>
  <c r="G623" i="2"/>
  <c r="H623" i="2"/>
  <c r="E623" i="2"/>
  <c r="F624" i="2"/>
  <c r="G624" i="2"/>
  <c r="H624" i="2"/>
  <c r="E624" i="2"/>
  <c r="F625" i="2"/>
  <c r="G625" i="2"/>
  <c r="H625" i="2"/>
  <c r="E625" i="2"/>
  <c r="F626" i="2"/>
  <c r="G626" i="2"/>
  <c r="H626" i="2"/>
  <c r="E626" i="2"/>
  <c r="F636" i="2"/>
  <c r="G636" i="2"/>
  <c r="H636" i="2"/>
  <c r="E636" i="2"/>
  <c r="F627" i="2"/>
  <c r="G627" i="2"/>
  <c r="H627" i="2"/>
  <c r="E627" i="2"/>
  <c r="F637" i="2"/>
  <c r="G637" i="2"/>
  <c r="H637" i="2"/>
  <c r="E637" i="2"/>
  <c r="F628" i="2"/>
  <c r="G628" i="2"/>
  <c r="H628" i="2"/>
  <c r="E628" i="2"/>
  <c r="F629" i="2"/>
  <c r="G629" i="2"/>
  <c r="H629" i="2"/>
  <c r="E629" i="2"/>
  <c r="F638" i="2"/>
  <c r="G638" i="2"/>
  <c r="H638" i="2"/>
  <c r="E638" i="2"/>
  <c r="F630" i="2"/>
  <c r="G630" i="2"/>
  <c r="H630" i="2"/>
  <c r="E630" i="2"/>
  <c r="F631" i="2"/>
  <c r="G631" i="2"/>
  <c r="H631" i="2"/>
  <c r="E631" i="2"/>
  <c r="F632" i="2"/>
  <c r="G632" i="2"/>
  <c r="H632" i="2"/>
  <c r="E632" i="2"/>
  <c r="F639" i="2"/>
  <c r="G639" i="2"/>
  <c r="H639" i="2"/>
  <c r="E639" i="2"/>
  <c r="F633" i="2"/>
  <c r="G633" i="2"/>
  <c r="H633" i="2"/>
  <c r="E633" i="2"/>
  <c r="F634" i="2"/>
  <c r="G634" i="2"/>
  <c r="H634" i="2"/>
  <c r="E634" i="2"/>
  <c r="F635" i="2"/>
  <c r="G635" i="2"/>
  <c r="H635" i="2"/>
  <c r="E635" i="2"/>
  <c r="F654" i="2"/>
  <c r="G654" i="2"/>
  <c r="H654" i="2"/>
  <c r="E654" i="2"/>
  <c r="F644" i="2"/>
  <c r="G644" i="2"/>
  <c r="H644" i="2"/>
  <c r="E644" i="2"/>
  <c r="F655" i="2"/>
  <c r="G655" i="2"/>
  <c r="H655" i="2"/>
  <c r="E655" i="2"/>
  <c r="F656" i="2"/>
  <c r="G656" i="2"/>
  <c r="H656" i="2"/>
  <c r="E656" i="2"/>
  <c r="F657" i="2"/>
  <c r="G657" i="2"/>
  <c r="H657" i="2"/>
  <c r="E657" i="2"/>
  <c r="F658" i="2"/>
  <c r="G658" i="2"/>
  <c r="H658" i="2"/>
  <c r="E658" i="2"/>
  <c r="F659" i="2"/>
  <c r="G659" i="2"/>
  <c r="H659" i="2"/>
  <c r="E659" i="2"/>
  <c r="F660" i="2"/>
  <c r="G660" i="2"/>
  <c r="H660" i="2"/>
  <c r="E660" i="2"/>
  <c r="F661" i="2"/>
  <c r="G661" i="2"/>
  <c r="H661" i="2"/>
  <c r="E661" i="2"/>
  <c r="F662" i="2"/>
  <c r="G662" i="2"/>
  <c r="H662" i="2"/>
  <c r="E662" i="2"/>
  <c r="F663" i="2"/>
  <c r="G663" i="2"/>
  <c r="H663" i="2"/>
  <c r="E663" i="2"/>
  <c r="F645" i="2"/>
  <c r="G645" i="2"/>
  <c r="H645" i="2"/>
  <c r="E645" i="2"/>
  <c r="F675" i="2"/>
  <c r="G675" i="2"/>
  <c r="H675" i="2"/>
  <c r="E675" i="2"/>
  <c r="F646" i="2"/>
  <c r="G646" i="2"/>
  <c r="H646" i="2"/>
  <c r="E646" i="2"/>
  <c r="F664" i="2"/>
  <c r="G664" i="2"/>
  <c r="H664" i="2"/>
  <c r="E664" i="2"/>
  <c r="F647" i="2"/>
  <c r="G647" i="2"/>
  <c r="H647" i="2"/>
  <c r="E647" i="2"/>
  <c r="F648" i="2"/>
  <c r="G648" i="2"/>
  <c r="H648" i="2"/>
  <c r="E648" i="2"/>
  <c r="F665" i="2"/>
  <c r="G665" i="2"/>
  <c r="H665" i="2"/>
  <c r="E665" i="2"/>
  <c r="F666" i="2"/>
  <c r="G666" i="2"/>
  <c r="H666" i="2"/>
  <c r="E666" i="2"/>
  <c r="F667" i="2"/>
  <c r="G667" i="2"/>
  <c r="H667" i="2"/>
  <c r="E667" i="2"/>
  <c r="F649" i="2"/>
  <c r="G649" i="2"/>
  <c r="H649" i="2"/>
  <c r="E649" i="2"/>
  <c r="F668" i="2"/>
  <c r="G668" i="2"/>
  <c r="H668" i="2"/>
  <c r="E668" i="2"/>
  <c r="F676" i="2"/>
  <c r="G676" i="2"/>
  <c r="H676" i="2"/>
  <c r="E676" i="2"/>
  <c r="F669" i="2"/>
  <c r="G669" i="2"/>
  <c r="H669" i="2"/>
  <c r="E669" i="2"/>
  <c r="F670" i="2"/>
  <c r="G670" i="2"/>
  <c r="H670" i="2"/>
  <c r="E670" i="2"/>
  <c r="F650" i="2"/>
  <c r="G650" i="2"/>
  <c r="H650" i="2"/>
  <c r="E650" i="2"/>
  <c r="F671" i="2"/>
  <c r="G671" i="2"/>
  <c r="H671" i="2"/>
  <c r="E671" i="2"/>
  <c r="F677" i="2"/>
  <c r="G677" i="2"/>
  <c r="H677" i="2"/>
  <c r="E677" i="2"/>
  <c r="F672" i="2"/>
  <c r="G672" i="2"/>
  <c r="H672" i="2"/>
  <c r="E672" i="2"/>
  <c r="F651" i="2"/>
  <c r="G651" i="2"/>
  <c r="H651" i="2"/>
  <c r="E651" i="2"/>
  <c r="F673" i="2"/>
  <c r="G673" i="2"/>
  <c r="H673" i="2"/>
  <c r="E673" i="2"/>
  <c r="F652" i="2"/>
  <c r="G652" i="2"/>
  <c r="H652" i="2"/>
  <c r="E652" i="2"/>
  <c r="F653" i="2"/>
  <c r="G653" i="2"/>
  <c r="H653" i="2"/>
  <c r="E653" i="2"/>
  <c r="F674" i="2"/>
  <c r="G674" i="2"/>
  <c r="H674" i="2"/>
  <c r="E674" i="2"/>
  <c r="F678" i="2"/>
  <c r="G678" i="2"/>
  <c r="H678" i="2"/>
  <c r="E678" i="2"/>
  <c r="F691" i="2"/>
  <c r="G691" i="2"/>
  <c r="H691" i="2"/>
  <c r="E691" i="2"/>
  <c r="F692" i="2"/>
  <c r="G692" i="2"/>
  <c r="H692" i="2"/>
  <c r="E692" i="2"/>
  <c r="F688" i="2"/>
  <c r="G688" i="2"/>
  <c r="H688" i="2"/>
  <c r="E688" i="2"/>
  <c r="F683" i="2"/>
  <c r="G683" i="2"/>
  <c r="H683" i="2"/>
  <c r="E683" i="2"/>
  <c r="F693" i="2"/>
  <c r="G693" i="2"/>
  <c r="H693" i="2"/>
  <c r="E693" i="2"/>
  <c r="F689" i="2"/>
  <c r="G689" i="2"/>
  <c r="H689" i="2"/>
  <c r="E689" i="2"/>
  <c r="F684" i="2"/>
  <c r="G684" i="2"/>
  <c r="H684" i="2"/>
  <c r="E684" i="2"/>
  <c r="F704" i="2"/>
  <c r="G704" i="2"/>
  <c r="H704" i="2"/>
  <c r="E704" i="2"/>
  <c r="F694" i="2"/>
  <c r="G694" i="2"/>
  <c r="H694" i="2"/>
  <c r="E694" i="2"/>
  <c r="F685" i="2"/>
  <c r="G685" i="2"/>
  <c r="H685" i="2"/>
  <c r="E685" i="2"/>
  <c r="F695" i="2"/>
  <c r="G695" i="2"/>
  <c r="H695" i="2"/>
  <c r="E695" i="2"/>
  <c r="F686" i="2"/>
  <c r="G686" i="2"/>
  <c r="H686" i="2"/>
  <c r="E686" i="2"/>
  <c r="F696" i="2"/>
  <c r="G696" i="2"/>
  <c r="H696" i="2"/>
  <c r="E696" i="2"/>
  <c r="F697" i="2"/>
  <c r="G697" i="2"/>
  <c r="H697" i="2"/>
  <c r="E697" i="2"/>
  <c r="F690" i="2"/>
  <c r="G690" i="2"/>
  <c r="H690" i="2"/>
  <c r="E690" i="2"/>
  <c r="F698" i="2"/>
  <c r="G698" i="2"/>
  <c r="H698" i="2"/>
  <c r="E698" i="2"/>
  <c r="F699" i="2"/>
  <c r="G699" i="2"/>
  <c r="H699" i="2"/>
  <c r="E699" i="2"/>
  <c r="F700" i="2"/>
  <c r="G700" i="2"/>
  <c r="H700" i="2"/>
  <c r="E700" i="2"/>
  <c r="F701" i="2"/>
  <c r="G701" i="2"/>
  <c r="H701" i="2"/>
  <c r="E701" i="2"/>
  <c r="F687" i="2"/>
  <c r="G687" i="2"/>
  <c r="H687" i="2"/>
  <c r="E687" i="2"/>
  <c r="F702" i="2"/>
  <c r="G702" i="2"/>
  <c r="H702" i="2"/>
  <c r="E702" i="2"/>
  <c r="F703" i="2"/>
  <c r="G703" i="2"/>
  <c r="H703" i="2"/>
  <c r="E703" i="2"/>
  <c r="F716" i="2"/>
  <c r="G716" i="2"/>
  <c r="H716" i="2"/>
  <c r="E716" i="2"/>
  <c r="F712" i="2"/>
  <c r="G712" i="2"/>
  <c r="H712" i="2"/>
  <c r="E712" i="2"/>
  <c r="F714" i="2"/>
  <c r="G714" i="2"/>
  <c r="H714" i="2"/>
  <c r="E714" i="2"/>
  <c r="F710" i="2"/>
  <c r="G710" i="2"/>
  <c r="H710" i="2"/>
  <c r="E710" i="2"/>
  <c r="F711" i="2"/>
  <c r="G711" i="2"/>
  <c r="H711" i="2"/>
  <c r="E711" i="2"/>
  <c r="F717" i="2"/>
  <c r="G717" i="2"/>
  <c r="H717" i="2"/>
  <c r="E717" i="2"/>
  <c r="F715" i="2"/>
  <c r="G715" i="2"/>
  <c r="H715" i="2"/>
  <c r="E715" i="2"/>
  <c r="F713" i="2"/>
  <c r="G713" i="2"/>
  <c r="H713" i="2"/>
  <c r="E713" i="2"/>
  <c r="F757" i="2"/>
  <c r="G757" i="2"/>
  <c r="H757" i="2"/>
  <c r="E757" i="2"/>
  <c r="F25" i="2"/>
  <c r="G25" i="2"/>
  <c r="H25" i="2"/>
  <c r="E25" i="2"/>
  <c r="F724" i="2"/>
  <c r="G724" i="2"/>
  <c r="H724" i="2"/>
  <c r="E724" i="2"/>
  <c r="F722" i="2"/>
  <c r="G722" i="2"/>
  <c r="H722" i="2"/>
  <c r="E722" i="2"/>
  <c r="F723" i="2"/>
  <c r="G723" i="2"/>
  <c r="H723" i="2"/>
  <c r="E723" i="2"/>
  <c r="F725" i="2"/>
  <c r="G725" i="2"/>
  <c r="H725" i="2"/>
  <c r="E725" i="2"/>
  <c r="F726" i="2"/>
  <c r="G726" i="2"/>
  <c r="H726" i="2"/>
  <c r="E726" i="2"/>
  <c r="F772" i="2"/>
  <c r="G772" i="2"/>
  <c r="H772" i="2"/>
  <c r="E772" i="2"/>
  <c r="F930" i="2"/>
  <c r="G930" i="2"/>
  <c r="H930" i="2"/>
  <c r="E930" i="2"/>
  <c r="F839" i="2"/>
  <c r="G839" i="2"/>
  <c r="H839" i="2"/>
  <c r="E839" i="2"/>
  <c r="F1010" i="2"/>
  <c r="G1010" i="2"/>
  <c r="H1010" i="2"/>
  <c r="E1010" i="2"/>
  <c r="F753" i="2"/>
  <c r="G753" i="2"/>
  <c r="H753" i="2"/>
  <c r="E753" i="2"/>
  <c r="F516" i="2"/>
  <c r="G516" i="2"/>
  <c r="H516" i="2"/>
  <c r="E516" i="2"/>
  <c r="F727" i="2"/>
  <c r="G727" i="2"/>
  <c r="H727" i="2"/>
  <c r="E727" i="2"/>
  <c r="F728" i="2"/>
  <c r="G728" i="2"/>
  <c r="H728" i="2"/>
  <c r="E728" i="2"/>
  <c r="F735" i="2"/>
  <c r="G735" i="2"/>
  <c r="H735" i="2"/>
  <c r="E735" i="2"/>
  <c r="F758" i="2"/>
  <c r="G758" i="2"/>
  <c r="H758" i="2"/>
  <c r="E758" i="2"/>
  <c r="F747" i="2"/>
  <c r="G747" i="2"/>
  <c r="H747" i="2"/>
  <c r="E747" i="2"/>
  <c r="F237" i="2"/>
  <c r="G237" i="2"/>
  <c r="H237" i="2"/>
  <c r="E237" i="2"/>
  <c r="F739" i="2"/>
  <c r="G739" i="2"/>
  <c r="H739" i="2"/>
  <c r="E739" i="2"/>
  <c r="F764" i="2"/>
  <c r="G764" i="2"/>
  <c r="H764" i="2"/>
  <c r="E764" i="2"/>
  <c r="F729" i="2"/>
  <c r="G729" i="2"/>
  <c r="H729" i="2"/>
  <c r="E729" i="2"/>
  <c r="F885" i="2"/>
  <c r="G885" i="2"/>
  <c r="H885" i="2"/>
  <c r="E885" i="2"/>
  <c r="F731" i="2"/>
  <c r="G731" i="2"/>
  <c r="H731" i="2"/>
  <c r="E731" i="2"/>
  <c r="F732" i="2"/>
  <c r="G732" i="2"/>
  <c r="H732" i="2"/>
  <c r="E732" i="2"/>
  <c r="F733" i="2"/>
  <c r="G733" i="2"/>
  <c r="H733" i="2"/>
  <c r="E733" i="2"/>
  <c r="F734" i="2"/>
  <c r="G734" i="2"/>
  <c r="H734" i="2"/>
  <c r="E734" i="2"/>
  <c r="F736" i="2"/>
  <c r="G736" i="2"/>
  <c r="H736" i="2"/>
  <c r="E736" i="2"/>
  <c r="F737" i="2"/>
  <c r="G737" i="2"/>
  <c r="H737" i="2"/>
  <c r="E737" i="2"/>
  <c r="F738" i="2"/>
  <c r="G738" i="2"/>
  <c r="H738" i="2"/>
  <c r="E738" i="2"/>
  <c r="F748" i="2"/>
  <c r="G748" i="2"/>
  <c r="H748" i="2"/>
  <c r="E748" i="2"/>
  <c r="F741" i="2"/>
  <c r="G741" i="2"/>
  <c r="H741" i="2"/>
  <c r="E741" i="2"/>
  <c r="F743" i="2"/>
  <c r="G743" i="2"/>
  <c r="H743" i="2"/>
  <c r="E743" i="2"/>
  <c r="F744" i="2"/>
  <c r="G744" i="2"/>
  <c r="H744" i="2"/>
  <c r="E744" i="2"/>
  <c r="F745" i="2"/>
  <c r="G745" i="2"/>
  <c r="H745" i="2"/>
  <c r="E745" i="2"/>
  <c r="F746" i="2"/>
  <c r="G746" i="2"/>
  <c r="H746" i="2"/>
  <c r="E746" i="2"/>
  <c r="F759" i="2"/>
  <c r="G759" i="2"/>
  <c r="H759" i="2"/>
  <c r="E759" i="2"/>
  <c r="F750" i="2"/>
  <c r="G750" i="2"/>
  <c r="H750" i="2"/>
  <c r="E750" i="2"/>
  <c r="F765" i="2"/>
  <c r="G765" i="2"/>
  <c r="H765" i="2"/>
  <c r="E765" i="2"/>
  <c r="F766" i="2"/>
  <c r="G766" i="2"/>
  <c r="H766" i="2"/>
  <c r="E766" i="2"/>
  <c r="F749" i="2"/>
  <c r="G749" i="2"/>
  <c r="H749" i="2"/>
  <c r="E749" i="2"/>
  <c r="F773" i="2"/>
  <c r="G773" i="2"/>
  <c r="H773" i="2"/>
  <c r="E773" i="2"/>
  <c r="F774" i="2"/>
  <c r="G774" i="2"/>
  <c r="H774" i="2"/>
  <c r="E774" i="2"/>
  <c r="F754" i="2"/>
  <c r="G754" i="2"/>
  <c r="H754" i="2"/>
  <c r="E754" i="2"/>
  <c r="F755" i="2"/>
  <c r="G755" i="2"/>
  <c r="H755" i="2"/>
  <c r="E755" i="2"/>
  <c r="F756" i="2"/>
  <c r="G756" i="2"/>
  <c r="H756" i="2"/>
  <c r="E756" i="2"/>
  <c r="F760" i="2"/>
  <c r="G760" i="2"/>
  <c r="H760" i="2"/>
  <c r="E760" i="2"/>
  <c r="F761" i="2"/>
  <c r="G761" i="2"/>
  <c r="H761" i="2"/>
  <c r="E761" i="2"/>
  <c r="F762" i="2"/>
  <c r="G762" i="2"/>
  <c r="H762" i="2"/>
  <c r="E762" i="2"/>
  <c r="F931" i="2"/>
  <c r="G931" i="2"/>
  <c r="H931" i="2"/>
  <c r="E931" i="2"/>
  <c r="F574" i="2"/>
  <c r="G574" i="2"/>
  <c r="H574" i="2"/>
  <c r="E574" i="2"/>
  <c r="F763" i="2"/>
  <c r="G763" i="2"/>
  <c r="H763" i="2"/>
  <c r="E763" i="2"/>
  <c r="F768" i="2"/>
  <c r="G768" i="2"/>
  <c r="H768" i="2"/>
  <c r="E768" i="2"/>
  <c r="F767" i="2"/>
  <c r="G767" i="2"/>
  <c r="H767" i="2"/>
  <c r="E767" i="2"/>
  <c r="F769" i="2"/>
  <c r="G769" i="2"/>
  <c r="H769" i="2"/>
  <c r="E769" i="2"/>
  <c r="F790" i="2"/>
  <c r="G790" i="2"/>
  <c r="H790" i="2"/>
  <c r="E790" i="2"/>
  <c r="F1011" i="2"/>
  <c r="G1011" i="2"/>
  <c r="H1011" i="2"/>
  <c r="E1011" i="2"/>
  <c r="F437" i="2"/>
  <c r="G437" i="2"/>
  <c r="H437" i="2"/>
  <c r="E437" i="2"/>
  <c r="F770" i="2"/>
  <c r="G770" i="2"/>
  <c r="H770" i="2"/>
  <c r="E770" i="2"/>
  <c r="F1012" i="2"/>
  <c r="G1012" i="2"/>
  <c r="H1012" i="2"/>
  <c r="E1012" i="2"/>
  <c r="F771" i="2"/>
  <c r="G771" i="2"/>
  <c r="H771" i="2"/>
  <c r="E771" i="2"/>
  <c r="F802" i="2"/>
  <c r="G802" i="2"/>
  <c r="H802" i="2"/>
  <c r="E802" i="2"/>
  <c r="F865" i="2"/>
  <c r="G865" i="2"/>
  <c r="H865" i="2"/>
  <c r="E865" i="2"/>
  <c r="F801" i="2"/>
  <c r="G801" i="2"/>
  <c r="H801" i="2"/>
  <c r="E801" i="2"/>
  <c r="F775" i="2"/>
  <c r="G775" i="2"/>
  <c r="H775" i="2"/>
  <c r="E775" i="2"/>
  <c r="F777" i="2"/>
  <c r="G777" i="2"/>
  <c r="H777" i="2"/>
  <c r="E777" i="2"/>
  <c r="F778" i="2"/>
  <c r="G778" i="2"/>
  <c r="H778" i="2"/>
  <c r="E778" i="2"/>
  <c r="F804" i="2"/>
  <c r="G804" i="2"/>
  <c r="H804" i="2"/>
  <c r="E804" i="2"/>
  <c r="F779" i="2"/>
  <c r="G779" i="2"/>
  <c r="H779" i="2"/>
  <c r="E779" i="2"/>
  <c r="F780" i="2"/>
  <c r="G780" i="2"/>
  <c r="H780" i="2"/>
  <c r="E780" i="2"/>
  <c r="F586" i="2"/>
  <c r="G586" i="2"/>
  <c r="H586" i="2"/>
  <c r="E586" i="2"/>
  <c r="F587" i="2"/>
  <c r="G587" i="2"/>
  <c r="H587" i="2"/>
  <c r="E587" i="2"/>
  <c r="F781" i="2"/>
  <c r="G781" i="2"/>
  <c r="H781" i="2"/>
  <c r="E781" i="2"/>
  <c r="F789" i="2"/>
  <c r="G789" i="2"/>
  <c r="H789" i="2"/>
  <c r="E789" i="2"/>
  <c r="F782" i="2"/>
  <c r="G782" i="2"/>
  <c r="H782" i="2"/>
  <c r="E782" i="2"/>
  <c r="F816" i="2"/>
  <c r="G816" i="2"/>
  <c r="H816" i="2"/>
  <c r="E816" i="2"/>
  <c r="F783" i="2"/>
  <c r="G783" i="2"/>
  <c r="H783" i="2"/>
  <c r="E783" i="2"/>
  <c r="F817" i="2"/>
  <c r="G817" i="2"/>
  <c r="H817" i="2"/>
  <c r="E817" i="2"/>
  <c r="F784" i="2"/>
  <c r="G784" i="2"/>
  <c r="H784" i="2"/>
  <c r="E784" i="2"/>
  <c r="F785" i="2"/>
  <c r="G785" i="2"/>
  <c r="H785" i="2"/>
  <c r="E785" i="2"/>
  <c r="F786" i="2"/>
  <c r="G786" i="2"/>
  <c r="H786" i="2"/>
  <c r="E786" i="2"/>
  <c r="F787" i="2"/>
  <c r="G787" i="2"/>
  <c r="H787" i="2"/>
  <c r="E787" i="2"/>
  <c r="F788" i="2"/>
  <c r="G788" i="2"/>
  <c r="H788" i="2"/>
  <c r="E788" i="2"/>
  <c r="F791" i="2"/>
  <c r="G791" i="2"/>
  <c r="H791" i="2"/>
  <c r="E791" i="2"/>
  <c r="F795" i="2"/>
  <c r="G795" i="2"/>
  <c r="H795" i="2"/>
  <c r="E795" i="2"/>
  <c r="F1013" i="2"/>
  <c r="G1013" i="2"/>
  <c r="H1013" i="2"/>
  <c r="E1013" i="2"/>
  <c r="F796" i="2"/>
  <c r="G796" i="2"/>
  <c r="H796" i="2"/>
  <c r="E796" i="2"/>
  <c r="F797" i="2"/>
  <c r="G797" i="2"/>
  <c r="H797" i="2"/>
  <c r="E797" i="2"/>
  <c r="F840" i="2"/>
  <c r="G840" i="2"/>
  <c r="H840" i="2"/>
  <c r="E840" i="2"/>
  <c r="F841" i="2"/>
  <c r="G841" i="2"/>
  <c r="H841" i="2"/>
  <c r="E841" i="2"/>
  <c r="F792" i="2"/>
  <c r="G792" i="2"/>
  <c r="H792" i="2"/>
  <c r="E792" i="2"/>
  <c r="F798" i="2"/>
  <c r="G798" i="2"/>
  <c r="H798" i="2"/>
  <c r="E798" i="2"/>
  <c r="F799" i="2"/>
  <c r="G799" i="2"/>
  <c r="H799" i="2"/>
  <c r="E799" i="2"/>
  <c r="F1014" i="2"/>
  <c r="G1014" i="2"/>
  <c r="H1014" i="2"/>
  <c r="E1014" i="2"/>
  <c r="F793" i="2"/>
  <c r="G793" i="2"/>
  <c r="H793" i="2"/>
  <c r="E793" i="2"/>
  <c r="F842" i="2"/>
  <c r="G842" i="2"/>
  <c r="H842" i="2"/>
  <c r="E842" i="2"/>
  <c r="F800" i="2"/>
  <c r="G800" i="2"/>
  <c r="H800" i="2"/>
  <c r="E800" i="2"/>
  <c r="F794" i="2"/>
  <c r="G794" i="2"/>
  <c r="H794" i="2"/>
  <c r="E794" i="2"/>
  <c r="F843" i="2"/>
  <c r="G843" i="2"/>
  <c r="H843" i="2"/>
  <c r="E843" i="2"/>
  <c r="F866" i="2"/>
  <c r="G866" i="2"/>
  <c r="H866" i="2"/>
  <c r="E866" i="2"/>
  <c r="F867" i="2"/>
  <c r="G867" i="2"/>
  <c r="H867" i="2"/>
  <c r="E867" i="2"/>
  <c r="F803" i="2"/>
  <c r="G803" i="2"/>
  <c r="H803" i="2"/>
  <c r="E803" i="2"/>
  <c r="F868" i="2"/>
  <c r="G868" i="2"/>
  <c r="H868" i="2"/>
  <c r="E868" i="2"/>
  <c r="F1092" i="2"/>
  <c r="G1092" i="2"/>
  <c r="H1092" i="2"/>
  <c r="E1092" i="2"/>
  <c r="F805" i="2"/>
  <c r="G805" i="2"/>
  <c r="H805" i="2"/>
  <c r="E805" i="2"/>
  <c r="F806" i="2"/>
  <c r="G806" i="2"/>
  <c r="H806" i="2"/>
  <c r="E806" i="2"/>
  <c r="F807" i="2"/>
  <c r="G807" i="2"/>
  <c r="H807" i="2"/>
  <c r="E807" i="2"/>
  <c r="F808" i="2"/>
  <c r="G808" i="2"/>
  <c r="H808" i="2"/>
  <c r="E808" i="2"/>
  <c r="F809" i="2"/>
  <c r="G809" i="2"/>
  <c r="H809" i="2"/>
  <c r="E809" i="2"/>
  <c r="F810" i="2"/>
  <c r="G810" i="2"/>
  <c r="H810" i="2"/>
  <c r="E810" i="2"/>
  <c r="F811" i="2"/>
  <c r="G811" i="2"/>
  <c r="H811" i="2"/>
  <c r="E811" i="2"/>
  <c r="F886" i="2"/>
  <c r="G886" i="2"/>
  <c r="H886" i="2"/>
  <c r="E886" i="2"/>
  <c r="F812" i="2"/>
  <c r="G812" i="2"/>
  <c r="H812" i="2"/>
  <c r="E812" i="2"/>
  <c r="F813" i="2"/>
  <c r="G813" i="2"/>
  <c r="H813" i="2"/>
  <c r="E813" i="2"/>
  <c r="F887" i="2"/>
  <c r="G887" i="2"/>
  <c r="H887" i="2"/>
  <c r="E887" i="2"/>
  <c r="F814" i="2"/>
  <c r="G814" i="2"/>
  <c r="H814" i="2"/>
  <c r="E814" i="2"/>
  <c r="F815" i="2"/>
  <c r="G815" i="2"/>
  <c r="H815" i="2"/>
  <c r="E815" i="2"/>
  <c r="F679" i="2"/>
  <c r="G679" i="2"/>
  <c r="H679" i="2"/>
  <c r="E679" i="2"/>
  <c r="F836" i="2"/>
  <c r="G836" i="2"/>
  <c r="H836" i="2"/>
  <c r="E836" i="2"/>
  <c r="F818" i="2"/>
  <c r="G818" i="2"/>
  <c r="H818" i="2"/>
  <c r="E818" i="2"/>
  <c r="F819" i="2"/>
  <c r="G819" i="2"/>
  <c r="H819" i="2"/>
  <c r="E819" i="2"/>
  <c r="F837" i="2"/>
  <c r="G837" i="2"/>
  <c r="H837" i="2"/>
  <c r="E837" i="2"/>
  <c r="F820" i="2"/>
  <c r="G820" i="2"/>
  <c r="H820" i="2"/>
  <c r="E820" i="2"/>
  <c r="F821" i="2"/>
  <c r="G821" i="2"/>
  <c r="H821" i="2"/>
  <c r="E821" i="2"/>
  <c r="F822" i="2"/>
  <c r="G822" i="2"/>
  <c r="H822" i="2"/>
  <c r="E822" i="2"/>
  <c r="F932" i="2"/>
  <c r="G932" i="2"/>
  <c r="H932" i="2"/>
  <c r="E932" i="2"/>
  <c r="F823" i="2"/>
  <c r="G823" i="2"/>
  <c r="H823" i="2"/>
  <c r="E823" i="2"/>
  <c r="F824" i="2"/>
  <c r="G824" i="2"/>
  <c r="H824" i="2"/>
  <c r="E824" i="2"/>
  <c r="F825" i="2"/>
  <c r="G825" i="2"/>
  <c r="H825" i="2"/>
  <c r="E825" i="2"/>
  <c r="F826" i="2"/>
  <c r="G826" i="2"/>
  <c r="H826" i="2"/>
  <c r="E826" i="2"/>
  <c r="F933" i="2"/>
  <c r="G933" i="2"/>
  <c r="H933" i="2"/>
  <c r="E933" i="2"/>
  <c r="F827" i="2"/>
  <c r="G827" i="2"/>
  <c r="H827" i="2"/>
  <c r="E827" i="2"/>
  <c r="F828" i="2"/>
  <c r="G828" i="2"/>
  <c r="H828" i="2"/>
  <c r="E828" i="2"/>
  <c r="F934" i="2"/>
  <c r="G934" i="2"/>
  <c r="H934" i="2"/>
  <c r="E934" i="2"/>
  <c r="F838" i="2"/>
  <c r="G838" i="2"/>
  <c r="H838" i="2"/>
  <c r="E838" i="2"/>
  <c r="F829" i="2"/>
  <c r="G829" i="2"/>
  <c r="H829" i="2"/>
  <c r="E829" i="2"/>
  <c r="F830" i="2"/>
  <c r="G830" i="2"/>
  <c r="H830" i="2"/>
  <c r="E830" i="2"/>
  <c r="F831" i="2"/>
  <c r="G831" i="2"/>
  <c r="H831" i="2"/>
  <c r="E831" i="2"/>
  <c r="F832" i="2"/>
  <c r="G832" i="2"/>
  <c r="H832" i="2"/>
  <c r="E832" i="2"/>
  <c r="F833" i="2"/>
  <c r="G833" i="2"/>
  <c r="H833" i="2"/>
  <c r="E833" i="2"/>
  <c r="F834" i="2"/>
  <c r="G834" i="2"/>
  <c r="H834" i="2"/>
  <c r="E834" i="2"/>
  <c r="F835" i="2"/>
  <c r="G835" i="2"/>
  <c r="H835" i="2"/>
  <c r="E835" i="2"/>
  <c r="F846" i="2"/>
  <c r="G846" i="2"/>
  <c r="H846" i="2"/>
  <c r="E846" i="2"/>
  <c r="F847" i="2"/>
  <c r="G847" i="2"/>
  <c r="H847" i="2"/>
  <c r="E847" i="2"/>
  <c r="F1015" i="2"/>
  <c r="G1015" i="2"/>
  <c r="H1015" i="2"/>
  <c r="E1015" i="2"/>
  <c r="F844" i="2"/>
  <c r="G844" i="2"/>
  <c r="H844" i="2"/>
  <c r="E844" i="2"/>
  <c r="F848" i="2"/>
  <c r="G848" i="2"/>
  <c r="H848" i="2"/>
  <c r="E848" i="2"/>
  <c r="F849" i="2"/>
  <c r="G849" i="2"/>
  <c r="H849" i="2"/>
  <c r="E849" i="2"/>
  <c r="F1016" i="2"/>
  <c r="G1016" i="2"/>
  <c r="H1016" i="2"/>
  <c r="E1016" i="2"/>
  <c r="F862" i="2"/>
  <c r="G862" i="2"/>
  <c r="H862" i="2"/>
  <c r="E862" i="2"/>
  <c r="F850" i="2"/>
  <c r="G850" i="2"/>
  <c r="H850" i="2"/>
  <c r="E850" i="2"/>
  <c r="F851" i="2"/>
  <c r="G851" i="2"/>
  <c r="H851" i="2"/>
  <c r="E851" i="2"/>
  <c r="F852" i="2"/>
  <c r="G852" i="2"/>
  <c r="H852" i="2"/>
  <c r="E852" i="2"/>
  <c r="F845" i="2"/>
  <c r="G845" i="2"/>
  <c r="H845" i="2"/>
  <c r="E845" i="2"/>
  <c r="F853" i="2"/>
  <c r="G853" i="2"/>
  <c r="H853" i="2"/>
  <c r="E853" i="2"/>
  <c r="F854" i="2"/>
  <c r="G854" i="2"/>
  <c r="H854" i="2"/>
  <c r="E854" i="2"/>
  <c r="F855" i="2"/>
  <c r="G855" i="2"/>
  <c r="H855" i="2"/>
  <c r="E855" i="2"/>
  <c r="F1017" i="2"/>
  <c r="G1017" i="2"/>
  <c r="H1017" i="2"/>
  <c r="E1017" i="2"/>
  <c r="F1018" i="2"/>
  <c r="G1018" i="2"/>
  <c r="H1018" i="2"/>
  <c r="E1018" i="2"/>
  <c r="F856" i="2"/>
  <c r="G856" i="2"/>
  <c r="H856" i="2"/>
  <c r="E856" i="2"/>
  <c r="F857" i="2"/>
  <c r="G857" i="2"/>
  <c r="H857" i="2"/>
  <c r="E857" i="2"/>
  <c r="F858" i="2"/>
  <c r="G858" i="2"/>
  <c r="H858" i="2"/>
  <c r="E858" i="2"/>
  <c r="F859" i="2"/>
  <c r="G859" i="2"/>
  <c r="H859" i="2"/>
  <c r="E859" i="2"/>
  <c r="F860" i="2"/>
  <c r="G860" i="2"/>
  <c r="H860" i="2"/>
  <c r="E860" i="2"/>
  <c r="F861" i="2"/>
  <c r="G861" i="2"/>
  <c r="H861" i="2"/>
  <c r="E861" i="2"/>
  <c r="F873" i="2"/>
  <c r="G873" i="2"/>
  <c r="H873" i="2"/>
  <c r="E873" i="2"/>
  <c r="F869" i="2"/>
  <c r="G869" i="2"/>
  <c r="H869" i="2"/>
  <c r="E869" i="2"/>
  <c r="F870" i="2"/>
  <c r="G870" i="2"/>
  <c r="H870" i="2"/>
  <c r="E870" i="2"/>
  <c r="F876" i="2"/>
  <c r="G876" i="2"/>
  <c r="H876" i="2"/>
  <c r="E876" i="2"/>
  <c r="F874" i="2"/>
  <c r="G874" i="2"/>
  <c r="H874" i="2"/>
  <c r="E874" i="2"/>
  <c r="F871" i="2"/>
  <c r="G871" i="2"/>
  <c r="H871" i="2"/>
  <c r="E871" i="2"/>
  <c r="F875" i="2"/>
  <c r="G875" i="2"/>
  <c r="H875" i="2"/>
  <c r="E875" i="2"/>
  <c r="F872" i="2"/>
  <c r="G872" i="2"/>
  <c r="H872" i="2"/>
  <c r="E872" i="2"/>
  <c r="F888" i="2"/>
  <c r="G888" i="2"/>
  <c r="H888" i="2"/>
  <c r="E888" i="2"/>
  <c r="F889" i="2"/>
  <c r="G889" i="2"/>
  <c r="H889" i="2"/>
  <c r="E889" i="2"/>
  <c r="F890" i="2"/>
  <c r="G890" i="2"/>
  <c r="H890" i="2"/>
  <c r="E890" i="2"/>
  <c r="F891" i="2"/>
  <c r="G891" i="2"/>
  <c r="H891" i="2"/>
  <c r="E891" i="2"/>
  <c r="F892" i="2"/>
  <c r="G892" i="2"/>
  <c r="H892" i="2"/>
  <c r="E892" i="2"/>
  <c r="F893" i="2"/>
  <c r="G893" i="2"/>
  <c r="H893" i="2"/>
  <c r="E893" i="2"/>
  <c r="F894" i="2"/>
  <c r="G894" i="2"/>
  <c r="H894" i="2"/>
  <c r="E894" i="2"/>
  <c r="F895" i="2"/>
  <c r="G895" i="2"/>
  <c r="H895" i="2"/>
  <c r="E895" i="2"/>
  <c r="F896" i="2"/>
  <c r="G896" i="2"/>
  <c r="H896" i="2"/>
  <c r="E896" i="2"/>
  <c r="F897" i="2"/>
  <c r="G897" i="2"/>
  <c r="H897" i="2"/>
  <c r="E897" i="2"/>
  <c r="F898" i="2"/>
  <c r="G898" i="2"/>
  <c r="H898" i="2"/>
  <c r="E898" i="2"/>
  <c r="F899" i="2"/>
  <c r="G899" i="2"/>
  <c r="H899" i="2"/>
  <c r="E899" i="2"/>
  <c r="F900" i="2"/>
  <c r="G900" i="2"/>
  <c r="H900" i="2"/>
  <c r="E900" i="2"/>
  <c r="F901" i="2"/>
  <c r="G901" i="2"/>
  <c r="H901" i="2"/>
  <c r="E901" i="2"/>
  <c r="F902" i="2"/>
  <c r="G902" i="2"/>
  <c r="H902" i="2"/>
  <c r="E902" i="2"/>
  <c r="F903" i="2"/>
  <c r="G903" i="2"/>
  <c r="H903" i="2"/>
  <c r="E903" i="2"/>
  <c r="F904" i="2"/>
  <c r="G904" i="2"/>
  <c r="H904" i="2"/>
  <c r="E904" i="2"/>
  <c r="F905" i="2"/>
  <c r="G905" i="2"/>
  <c r="H905" i="2"/>
  <c r="E905" i="2"/>
  <c r="F906" i="2"/>
  <c r="G906" i="2"/>
  <c r="H906" i="2"/>
  <c r="E906" i="2"/>
  <c r="F907" i="2"/>
  <c r="G907" i="2"/>
  <c r="H907" i="2"/>
  <c r="E907" i="2"/>
  <c r="F908" i="2"/>
  <c r="G908" i="2"/>
  <c r="H908" i="2"/>
  <c r="E908" i="2"/>
  <c r="F909" i="2"/>
  <c r="G909" i="2"/>
  <c r="H909" i="2"/>
  <c r="E909" i="2"/>
  <c r="F910" i="2"/>
  <c r="G910" i="2"/>
  <c r="H910" i="2"/>
  <c r="E910" i="2"/>
  <c r="F911" i="2"/>
  <c r="G911" i="2"/>
  <c r="H911" i="2"/>
  <c r="E911" i="2"/>
  <c r="F912" i="2"/>
  <c r="G912" i="2"/>
  <c r="H912" i="2"/>
  <c r="E912" i="2"/>
  <c r="F913" i="2"/>
  <c r="G913" i="2"/>
  <c r="H913" i="2"/>
  <c r="E913" i="2"/>
  <c r="F914" i="2"/>
  <c r="G914" i="2"/>
  <c r="H914" i="2"/>
  <c r="E914" i="2"/>
  <c r="F915" i="2"/>
  <c r="G915" i="2"/>
  <c r="H915" i="2"/>
  <c r="E915" i="2"/>
  <c r="F916" i="2"/>
  <c r="G916" i="2"/>
  <c r="H916" i="2"/>
  <c r="E916" i="2"/>
  <c r="F917" i="2"/>
  <c r="G917" i="2"/>
  <c r="H917" i="2"/>
  <c r="E917" i="2"/>
  <c r="F918" i="2"/>
  <c r="G918" i="2"/>
  <c r="H918" i="2"/>
  <c r="E918" i="2"/>
  <c r="F919" i="2"/>
  <c r="G919" i="2"/>
  <c r="H919" i="2"/>
  <c r="E919" i="2"/>
  <c r="F920" i="2"/>
  <c r="G920" i="2"/>
  <c r="H920" i="2"/>
  <c r="E920" i="2"/>
  <c r="F921" i="2"/>
  <c r="G921" i="2"/>
  <c r="H921" i="2"/>
  <c r="E921" i="2"/>
  <c r="F922" i="2"/>
  <c r="G922" i="2"/>
  <c r="H922" i="2"/>
  <c r="E922" i="2"/>
  <c r="F923" i="2"/>
  <c r="G923" i="2"/>
  <c r="H923" i="2"/>
  <c r="E923" i="2"/>
  <c r="F924" i="2"/>
  <c r="G924" i="2"/>
  <c r="H924" i="2"/>
  <c r="E924" i="2"/>
  <c r="F925" i="2"/>
  <c r="G925" i="2"/>
  <c r="H925" i="2"/>
  <c r="E925" i="2"/>
  <c r="F926" i="2"/>
  <c r="G926" i="2"/>
  <c r="H926" i="2"/>
  <c r="E926" i="2"/>
  <c r="F927" i="2"/>
  <c r="G927" i="2"/>
  <c r="H927" i="2"/>
  <c r="E927" i="2"/>
  <c r="F928" i="2"/>
  <c r="G928" i="2"/>
  <c r="H928" i="2"/>
  <c r="E928" i="2"/>
  <c r="F929" i="2"/>
  <c r="G929" i="2"/>
  <c r="H929" i="2"/>
  <c r="E929" i="2"/>
  <c r="F935" i="2"/>
  <c r="G935" i="2"/>
  <c r="H935" i="2"/>
  <c r="E935" i="2"/>
  <c r="F936" i="2"/>
  <c r="G936" i="2"/>
  <c r="H936" i="2"/>
  <c r="E936" i="2"/>
  <c r="F937" i="2"/>
  <c r="G937" i="2"/>
  <c r="H937" i="2"/>
  <c r="E937" i="2"/>
  <c r="F938" i="2"/>
  <c r="G938" i="2"/>
  <c r="H938" i="2"/>
  <c r="E938" i="2"/>
  <c r="F991" i="2"/>
  <c r="G991" i="2"/>
  <c r="H991" i="2"/>
  <c r="E991" i="2"/>
  <c r="F939" i="2"/>
  <c r="G939" i="2"/>
  <c r="H939" i="2"/>
  <c r="E939" i="2"/>
  <c r="F940" i="2"/>
  <c r="G940" i="2"/>
  <c r="H940" i="2"/>
  <c r="E940" i="2"/>
  <c r="F941" i="2"/>
  <c r="G941" i="2"/>
  <c r="H941" i="2"/>
  <c r="E941" i="2"/>
  <c r="F942" i="2"/>
  <c r="G942" i="2"/>
  <c r="H942" i="2"/>
  <c r="E942" i="2"/>
  <c r="F992" i="2"/>
  <c r="G992" i="2"/>
  <c r="H992" i="2"/>
  <c r="E992" i="2"/>
  <c r="F943" i="2"/>
  <c r="G943" i="2"/>
  <c r="H943" i="2"/>
  <c r="E943" i="2"/>
  <c r="F944" i="2"/>
  <c r="G944" i="2"/>
  <c r="H944" i="2"/>
  <c r="E944" i="2"/>
  <c r="F945" i="2"/>
  <c r="G945" i="2"/>
  <c r="H945" i="2"/>
  <c r="E945" i="2"/>
  <c r="F946" i="2"/>
  <c r="G946" i="2"/>
  <c r="H946" i="2"/>
  <c r="E946" i="2"/>
  <c r="F993" i="2"/>
  <c r="G993" i="2"/>
  <c r="H993" i="2"/>
  <c r="E993" i="2"/>
  <c r="F947" i="2"/>
  <c r="G947" i="2"/>
  <c r="H947" i="2"/>
  <c r="E947" i="2"/>
  <c r="F948" i="2"/>
  <c r="G948" i="2"/>
  <c r="H948" i="2"/>
  <c r="E948" i="2"/>
  <c r="F949" i="2"/>
  <c r="G949" i="2"/>
  <c r="H949" i="2"/>
  <c r="E949" i="2"/>
  <c r="F994" i="2"/>
  <c r="G994" i="2"/>
  <c r="H994" i="2"/>
  <c r="E994" i="2"/>
  <c r="F995" i="2"/>
  <c r="G995" i="2"/>
  <c r="H995" i="2"/>
  <c r="E995" i="2"/>
  <c r="F950" i="2"/>
  <c r="G950" i="2"/>
  <c r="H950" i="2"/>
  <c r="E950" i="2"/>
  <c r="F996" i="2"/>
  <c r="G996" i="2"/>
  <c r="H996" i="2"/>
  <c r="E996" i="2"/>
  <c r="F997" i="2"/>
  <c r="G997" i="2"/>
  <c r="H997" i="2"/>
  <c r="E997" i="2"/>
  <c r="F998" i="2"/>
  <c r="G998" i="2"/>
  <c r="H998" i="2"/>
  <c r="E998" i="2"/>
  <c r="F951" i="2"/>
  <c r="G951" i="2"/>
  <c r="H951" i="2"/>
  <c r="E951" i="2"/>
  <c r="F952" i="2"/>
  <c r="G952" i="2"/>
  <c r="H952" i="2"/>
  <c r="E952" i="2"/>
  <c r="F953" i="2"/>
  <c r="G953" i="2"/>
  <c r="H953" i="2"/>
  <c r="E953" i="2"/>
  <c r="F954" i="2"/>
  <c r="G954" i="2"/>
  <c r="H954" i="2"/>
  <c r="E954" i="2"/>
  <c r="F955" i="2"/>
  <c r="G955" i="2"/>
  <c r="H955" i="2"/>
  <c r="E955" i="2"/>
  <c r="F956" i="2"/>
  <c r="G956" i="2"/>
  <c r="H956" i="2"/>
  <c r="E956" i="2"/>
  <c r="F957" i="2"/>
  <c r="G957" i="2"/>
  <c r="H957" i="2"/>
  <c r="E957" i="2"/>
  <c r="F958" i="2"/>
  <c r="G958" i="2"/>
  <c r="H958" i="2"/>
  <c r="E958" i="2"/>
  <c r="F959" i="2"/>
  <c r="G959" i="2"/>
  <c r="H959" i="2"/>
  <c r="E959" i="2"/>
  <c r="F960" i="2"/>
  <c r="G960" i="2"/>
  <c r="H960" i="2"/>
  <c r="E960" i="2"/>
  <c r="F999" i="2"/>
  <c r="G999" i="2"/>
  <c r="H999" i="2"/>
  <c r="E999" i="2"/>
  <c r="F1000" i="2"/>
  <c r="G1000" i="2"/>
  <c r="H1000" i="2"/>
  <c r="E1000" i="2"/>
  <c r="F961" i="2"/>
  <c r="G961" i="2"/>
  <c r="H961" i="2"/>
  <c r="E961" i="2"/>
  <c r="F962" i="2"/>
  <c r="G962" i="2"/>
  <c r="H962" i="2"/>
  <c r="E962" i="2"/>
  <c r="F963" i="2"/>
  <c r="G963" i="2"/>
  <c r="H963" i="2"/>
  <c r="E963" i="2"/>
  <c r="F964" i="2"/>
  <c r="G964" i="2"/>
  <c r="H964" i="2"/>
  <c r="E964" i="2"/>
  <c r="F1001" i="2"/>
  <c r="G1001" i="2"/>
  <c r="H1001" i="2"/>
  <c r="E1001" i="2"/>
  <c r="F965" i="2"/>
  <c r="G965" i="2"/>
  <c r="H965" i="2"/>
  <c r="E965" i="2"/>
  <c r="F966" i="2"/>
  <c r="G966" i="2"/>
  <c r="H966" i="2"/>
  <c r="E966" i="2"/>
  <c r="F967" i="2"/>
  <c r="G967" i="2"/>
  <c r="H967" i="2"/>
  <c r="E967" i="2"/>
  <c r="F968" i="2"/>
  <c r="G968" i="2"/>
  <c r="H968" i="2"/>
  <c r="E968" i="2"/>
  <c r="F969" i="2"/>
  <c r="G969" i="2"/>
  <c r="H969" i="2"/>
  <c r="E969" i="2"/>
  <c r="F970" i="2"/>
  <c r="G970" i="2"/>
  <c r="H970" i="2"/>
  <c r="E970" i="2"/>
  <c r="F971" i="2"/>
  <c r="G971" i="2"/>
  <c r="H971" i="2"/>
  <c r="E971" i="2"/>
  <c r="F972" i="2"/>
  <c r="G972" i="2"/>
  <c r="H972" i="2"/>
  <c r="E972" i="2"/>
  <c r="F973" i="2"/>
  <c r="G973" i="2"/>
  <c r="H973" i="2"/>
  <c r="E973" i="2"/>
  <c r="F974" i="2"/>
  <c r="G974" i="2"/>
  <c r="H974" i="2"/>
  <c r="E974" i="2"/>
  <c r="F975" i="2"/>
  <c r="G975" i="2"/>
  <c r="H975" i="2"/>
  <c r="E975" i="2"/>
  <c r="F976" i="2"/>
  <c r="G976" i="2"/>
  <c r="H976" i="2"/>
  <c r="E976" i="2"/>
  <c r="F977" i="2"/>
  <c r="G977" i="2"/>
  <c r="H977" i="2"/>
  <c r="E977" i="2"/>
  <c r="F978" i="2"/>
  <c r="G978" i="2"/>
  <c r="H978" i="2"/>
  <c r="E978" i="2"/>
  <c r="F979" i="2"/>
  <c r="G979" i="2"/>
  <c r="H979" i="2"/>
  <c r="E979" i="2"/>
  <c r="F980" i="2"/>
  <c r="G980" i="2"/>
  <c r="H980" i="2"/>
  <c r="E980" i="2"/>
  <c r="F981" i="2"/>
  <c r="G981" i="2"/>
  <c r="H981" i="2"/>
  <c r="E981" i="2"/>
  <c r="F1002" i="2"/>
  <c r="G1002" i="2"/>
  <c r="H1002" i="2"/>
  <c r="E1002" i="2"/>
  <c r="F982" i="2"/>
  <c r="G982" i="2"/>
  <c r="H982" i="2"/>
  <c r="E982" i="2"/>
  <c r="F983" i="2"/>
  <c r="G983" i="2"/>
  <c r="H983" i="2"/>
  <c r="E983" i="2"/>
  <c r="F984" i="2"/>
  <c r="G984" i="2"/>
  <c r="H984" i="2"/>
  <c r="E984" i="2"/>
  <c r="F985" i="2"/>
  <c r="G985" i="2"/>
  <c r="H985" i="2"/>
  <c r="E985" i="2"/>
  <c r="F986" i="2"/>
  <c r="G986" i="2"/>
  <c r="H986" i="2"/>
  <c r="E986" i="2"/>
  <c r="F987" i="2"/>
  <c r="G987" i="2"/>
  <c r="H987" i="2"/>
  <c r="E987" i="2"/>
  <c r="F1003" i="2"/>
  <c r="G1003" i="2"/>
  <c r="H1003" i="2"/>
  <c r="E1003" i="2"/>
  <c r="F1004" i="2"/>
  <c r="G1004" i="2"/>
  <c r="H1004" i="2"/>
  <c r="E1004" i="2"/>
  <c r="F988" i="2"/>
  <c r="G988" i="2"/>
  <c r="H988" i="2"/>
  <c r="E988" i="2"/>
  <c r="F989" i="2"/>
  <c r="G989" i="2"/>
  <c r="H989" i="2"/>
  <c r="E989" i="2"/>
  <c r="F990" i="2"/>
  <c r="G990" i="2"/>
  <c r="H990" i="2"/>
  <c r="E990" i="2"/>
  <c r="F1030" i="2"/>
  <c r="G1030" i="2"/>
  <c r="H1030" i="2"/>
  <c r="E1030" i="2"/>
  <c r="F1031" i="2"/>
  <c r="G1031" i="2"/>
  <c r="H1031" i="2"/>
  <c r="E1031" i="2"/>
  <c r="F1019" i="2"/>
  <c r="G1019" i="2"/>
  <c r="H1019" i="2"/>
  <c r="E1019" i="2"/>
  <c r="F1032" i="2"/>
  <c r="G1032" i="2"/>
  <c r="H1032" i="2"/>
  <c r="E1032" i="2"/>
  <c r="F1033" i="2"/>
  <c r="G1033" i="2"/>
  <c r="H1033" i="2"/>
  <c r="E1033" i="2"/>
  <c r="F1034" i="2"/>
  <c r="G1034" i="2"/>
  <c r="H1034" i="2"/>
  <c r="E1034" i="2"/>
  <c r="F1035" i="2"/>
  <c r="G1035" i="2"/>
  <c r="H1035" i="2"/>
  <c r="E1035" i="2"/>
  <c r="F1036" i="2"/>
  <c r="G1036" i="2"/>
  <c r="H1036" i="2"/>
  <c r="E1036" i="2"/>
  <c r="F1037" i="2"/>
  <c r="G1037" i="2"/>
  <c r="H1037" i="2"/>
  <c r="E1037" i="2"/>
  <c r="F1020" i="2"/>
  <c r="G1020" i="2"/>
  <c r="H1020" i="2"/>
  <c r="E1020" i="2"/>
  <c r="F1038" i="2"/>
  <c r="G1038" i="2"/>
  <c r="H1038" i="2"/>
  <c r="E1038" i="2"/>
  <c r="F1039" i="2"/>
  <c r="G1039" i="2"/>
  <c r="H1039" i="2"/>
  <c r="E1039" i="2"/>
  <c r="F1068" i="2"/>
  <c r="G1068" i="2"/>
  <c r="H1068" i="2"/>
  <c r="E1068" i="2"/>
  <c r="F1040" i="2"/>
  <c r="G1040" i="2"/>
  <c r="H1040" i="2"/>
  <c r="E1040" i="2"/>
  <c r="F1021" i="2"/>
  <c r="G1021" i="2"/>
  <c r="H1021" i="2"/>
  <c r="E1021" i="2"/>
  <c r="F1041" i="2"/>
  <c r="G1041" i="2"/>
  <c r="H1041" i="2"/>
  <c r="E1041" i="2"/>
  <c r="F1042" i="2"/>
  <c r="G1042" i="2"/>
  <c r="H1042" i="2"/>
  <c r="E1042" i="2"/>
  <c r="F1043" i="2"/>
  <c r="G1043" i="2"/>
  <c r="H1043" i="2"/>
  <c r="E1043" i="2"/>
  <c r="F1044" i="2"/>
  <c r="G1044" i="2"/>
  <c r="H1044" i="2"/>
  <c r="E1044" i="2"/>
  <c r="F1069" i="2"/>
  <c r="G1069" i="2"/>
  <c r="H1069" i="2"/>
  <c r="E1069" i="2"/>
  <c r="F1045" i="2"/>
  <c r="G1045" i="2"/>
  <c r="H1045" i="2"/>
  <c r="E1045" i="2"/>
  <c r="F1022" i="2"/>
  <c r="G1022" i="2"/>
  <c r="H1022" i="2"/>
  <c r="E1022" i="2"/>
  <c r="F1046" i="2"/>
  <c r="G1046" i="2"/>
  <c r="H1046" i="2"/>
  <c r="E1046" i="2"/>
  <c r="F1047" i="2"/>
  <c r="G1047" i="2"/>
  <c r="H1047" i="2"/>
  <c r="E1047" i="2"/>
  <c r="F1070" i="2"/>
  <c r="G1070" i="2"/>
  <c r="H1070" i="2"/>
  <c r="E1070" i="2"/>
  <c r="F1048" i="2"/>
  <c r="G1048" i="2"/>
  <c r="H1048" i="2"/>
  <c r="E1048" i="2"/>
  <c r="F1023" i="2"/>
  <c r="G1023" i="2"/>
  <c r="H1023" i="2"/>
  <c r="E1023" i="2"/>
  <c r="F1049" i="2"/>
  <c r="G1049" i="2"/>
  <c r="H1049" i="2"/>
  <c r="E1049" i="2"/>
  <c r="F1024" i="2"/>
  <c r="G1024" i="2"/>
  <c r="H1024" i="2"/>
  <c r="E1024" i="2"/>
  <c r="F1025" i="2"/>
  <c r="G1025" i="2"/>
  <c r="H1025" i="2"/>
  <c r="E1025" i="2"/>
  <c r="F1050" i="2"/>
  <c r="G1050" i="2"/>
  <c r="H1050" i="2"/>
  <c r="E1050" i="2"/>
  <c r="F1051" i="2"/>
  <c r="G1051" i="2"/>
  <c r="H1051" i="2"/>
  <c r="E1051" i="2"/>
  <c r="F1052" i="2"/>
  <c r="G1052" i="2"/>
  <c r="H1052" i="2"/>
  <c r="E1052" i="2"/>
  <c r="F1053" i="2"/>
  <c r="G1053" i="2"/>
  <c r="H1053" i="2"/>
  <c r="E1053" i="2"/>
  <c r="F1054" i="2"/>
  <c r="G1054" i="2"/>
  <c r="H1054" i="2"/>
  <c r="E1054" i="2"/>
  <c r="F1055" i="2"/>
  <c r="G1055" i="2"/>
  <c r="H1055" i="2"/>
  <c r="E1055" i="2"/>
  <c r="F1056" i="2"/>
  <c r="G1056" i="2"/>
  <c r="H1056" i="2"/>
  <c r="E1056" i="2"/>
  <c r="F1071" i="2"/>
  <c r="G1071" i="2"/>
  <c r="H1071" i="2"/>
  <c r="E1071" i="2"/>
  <c r="F1057" i="2"/>
  <c r="G1057" i="2"/>
  <c r="H1057" i="2"/>
  <c r="E1057" i="2"/>
  <c r="F1058" i="2"/>
  <c r="G1058" i="2"/>
  <c r="H1058" i="2"/>
  <c r="E1058" i="2"/>
  <c r="F1072" i="2"/>
  <c r="G1072" i="2"/>
  <c r="H1072" i="2"/>
  <c r="E1072" i="2"/>
  <c r="F1059" i="2"/>
  <c r="G1059" i="2"/>
  <c r="H1059" i="2"/>
  <c r="E1059" i="2"/>
  <c r="F1060" i="2"/>
  <c r="G1060" i="2"/>
  <c r="H1060" i="2"/>
  <c r="E1060" i="2"/>
  <c r="F1026" i="2"/>
  <c r="G1026" i="2"/>
  <c r="H1026" i="2"/>
  <c r="E1026" i="2"/>
  <c r="F1061" i="2"/>
  <c r="G1061" i="2"/>
  <c r="H1061" i="2"/>
  <c r="E1061" i="2"/>
  <c r="F1062" i="2"/>
  <c r="G1062" i="2"/>
  <c r="H1062" i="2"/>
  <c r="E1062" i="2"/>
  <c r="F1063" i="2"/>
  <c r="G1063" i="2"/>
  <c r="H1063" i="2"/>
  <c r="E1063" i="2"/>
  <c r="F1027" i="2"/>
  <c r="G1027" i="2"/>
  <c r="H1027" i="2"/>
  <c r="E1027" i="2"/>
  <c r="F1073" i="2"/>
  <c r="G1073" i="2"/>
  <c r="H1073" i="2"/>
  <c r="E1073" i="2"/>
  <c r="F1028" i="2"/>
  <c r="G1028" i="2"/>
  <c r="H1028" i="2"/>
  <c r="E1028" i="2"/>
  <c r="F1029" i="2"/>
  <c r="G1029" i="2"/>
  <c r="H1029" i="2"/>
  <c r="E1029" i="2"/>
  <c r="F1064" i="2"/>
  <c r="G1064" i="2"/>
  <c r="H1064" i="2"/>
  <c r="E1064" i="2"/>
  <c r="F1065" i="2"/>
  <c r="G1065" i="2"/>
  <c r="H1065" i="2"/>
  <c r="E1065" i="2"/>
  <c r="F1066" i="2"/>
  <c r="G1066" i="2"/>
  <c r="H1066" i="2"/>
  <c r="E1066" i="2"/>
  <c r="F1067" i="2"/>
  <c r="G1067" i="2"/>
  <c r="H1067" i="2"/>
  <c r="E1067" i="2"/>
  <c r="F1108" i="2"/>
  <c r="G1108" i="2"/>
  <c r="H1108" i="2"/>
  <c r="E1108" i="2"/>
  <c r="F1100" i="2"/>
  <c r="G1100" i="2"/>
  <c r="H1100" i="2"/>
  <c r="E1100" i="2"/>
  <c r="F1117" i="2"/>
  <c r="G1117" i="2"/>
  <c r="H1117" i="2"/>
  <c r="E1117" i="2"/>
  <c r="F1109" i="2"/>
  <c r="G1109" i="2"/>
  <c r="H1109" i="2"/>
  <c r="E1109" i="2"/>
  <c r="F1101" i="2"/>
  <c r="G1101" i="2"/>
  <c r="H1101" i="2"/>
  <c r="E1101" i="2"/>
  <c r="F1102" i="2"/>
  <c r="G1102" i="2"/>
  <c r="H1102" i="2"/>
  <c r="E1102" i="2"/>
  <c r="F1110" i="2"/>
  <c r="G1110" i="2"/>
  <c r="H1110" i="2"/>
  <c r="E1110" i="2"/>
  <c r="F1093" i="2"/>
  <c r="G1093" i="2"/>
  <c r="H1093" i="2"/>
  <c r="E1093" i="2"/>
  <c r="F1111" i="2"/>
  <c r="G1111" i="2"/>
  <c r="H1111" i="2"/>
  <c r="E1111" i="2"/>
  <c r="F1103" i="2"/>
  <c r="G1103" i="2"/>
  <c r="H1103" i="2"/>
  <c r="E1103" i="2"/>
  <c r="F1094" i="2"/>
  <c r="G1094" i="2"/>
  <c r="H1094" i="2"/>
  <c r="E1094" i="2"/>
  <c r="F1095" i="2"/>
  <c r="G1095" i="2"/>
  <c r="H1095" i="2"/>
  <c r="E1095" i="2"/>
  <c r="F1112" i="2"/>
  <c r="G1112" i="2"/>
  <c r="H1112" i="2"/>
  <c r="E1112" i="2"/>
  <c r="F1104" i="2"/>
  <c r="G1104" i="2"/>
  <c r="H1104" i="2"/>
  <c r="E1104" i="2"/>
  <c r="F1096" i="2"/>
  <c r="G1096" i="2"/>
  <c r="H1096" i="2"/>
  <c r="E1096" i="2"/>
  <c r="F1105" i="2"/>
  <c r="G1105" i="2"/>
  <c r="H1105" i="2"/>
  <c r="E1105" i="2"/>
  <c r="F1113" i="2"/>
  <c r="G1113" i="2"/>
  <c r="H1113" i="2"/>
  <c r="E1113" i="2"/>
  <c r="F1106" i="2"/>
  <c r="G1106" i="2"/>
  <c r="H1106" i="2"/>
  <c r="E1106" i="2"/>
  <c r="F1114" i="2"/>
  <c r="G1114" i="2"/>
  <c r="H1114" i="2"/>
  <c r="E1114" i="2"/>
  <c r="F1097" i="2"/>
  <c r="G1097" i="2"/>
  <c r="H1097" i="2"/>
  <c r="E1097" i="2"/>
  <c r="F1098" i="2"/>
  <c r="G1098" i="2"/>
  <c r="H1098" i="2"/>
  <c r="E1098" i="2"/>
  <c r="F1107" i="2"/>
  <c r="G1107" i="2"/>
  <c r="H1107" i="2"/>
  <c r="E1107" i="2"/>
  <c r="F1099" i="2"/>
  <c r="G1099" i="2"/>
  <c r="H1099" i="2"/>
  <c r="E1099" i="2"/>
  <c r="F1115" i="2"/>
  <c r="G1115" i="2"/>
  <c r="H1115" i="2"/>
  <c r="E1115" i="2"/>
  <c r="F1116" i="2"/>
  <c r="G1116" i="2"/>
  <c r="H1116" i="2"/>
  <c r="E1116" i="2"/>
  <c r="F1136" i="2"/>
  <c r="G1136" i="2"/>
  <c r="H1136" i="2"/>
  <c r="E1136" i="2"/>
  <c r="F1137" i="2"/>
  <c r="G1137" i="2"/>
  <c r="H1137" i="2"/>
  <c r="E1137" i="2"/>
  <c r="F1138" i="2"/>
  <c r="G1138" i="2"/>
  <c r="H1138" i="2"/>
  <c r="E1138" i="2"/>
  <c r="F1150" i="2"/>
  <c r="G1150" i="2"/>
  <c r="H1150" i="2"/>
  <c r="E1150" i="2"/>
  <c r="F1142" i="2"/>
  <c r="G1142" i="2"/>
  <c r="H1142" i="2"/>
  <c r="E1142" i="2"/>
  <c r="F1139" i="2"/>
  <c r="G1139" i="2"/>
  <c r="H1139" i="2"/>
  <c r="E1139" i="2"/>
  <c r="F1146" i="2"/>
  <c r="G1146" i="2"/>
  <c r="H1146" i="2"/>
  <c r="E1146" i="2"/>
  <c r="F1140" i="2"/>
  <c r="G1140" i="2"/>
  <c r="H1140" i="2"/>
  <c r="E1140" i="2"/>
  <c r="F1151" i="2"/>
  <c r="G1151" i="2"/>
  <c r="H1151" i="2"/>
  <c r="E1151" i="2"/>
  <c r="F1141" i="2"/>
  <c r="G1141" i="2"/>
  <c r="H1141" i="2"/>
  <c r="E1141" i="2"/>
  <c r="F1156" i="2"/>
  <c r="G1156" i="2"/>
  <c r="H1156" i="2"/>
  <c r="E1156" i="2"/>
  <c r="F740" i="2"/>
  <c r="G740" i="2"/>
  <c r="H740" i="2"/>
  <c r="E740" i="2"/>
  <c r="F730" i="2"/>
  <c r="G730" i="2"/>
  <c r="H730" i="2"/>
  <c r="E730" i="2"/>
  <c r="F1143" i="2"/>
  <c r="G1143" i="2"/>
  <c r="H1143" i="2"/>
  <c r="E1143" i="2"/>
  <c r="F1144" i="2"/>
  <c r="G1144" i="2"/>
  <c r="H1144" i="2"/>
  <c r="E1144" i="2"/>
  <c r="F1145" i="2"/>
  <c r="G1145" i="2"/>
  <c r="H1145" i="2"/>
  <c r="E1145" i="2"/>
  <c r="F1213" i="2"/>
  <c r="G1213" i="2"/>
  <c r="H1213" i="2"/>
  <c r="E1213" i="2"/>
  <c r="F1298" i="2"/>
  <c r="G1298" i="2"/>
  <c r="H1298" i="2"/>
  <c r="E1298" i="2"/>
  <c r="F1163" i="2"/>
  <c r="G1163" i="2"/>
  <c r="H1163" i="2"/>
  <c r="E1163" i="2"/>
  <c r="F1147" i="2"/>
  <c r="G1147" i="2"/>
  <c r="H1147" i="2"/>
  <c r="E1147" i="2"/>
  <c r="F1154" i="2"/>
  <c r="G1154" i="2"/>
  <c r="H1154" i="2"/>
  <c r="E1154" i="2"/>
  <c r="F1148" i="2"/>
  <c r="G1148" i="2"/>
  <c r="H1148" i="2"/>
  <c r="E1148" i="2"/>
  <c r="F1149" i="2"/>
  <c r="G1149" i="2"/>
  <c r="H1149" i="2"/>
  <c r="E1149" i="2"/>
  <c r="F1299" i="2"/>
  <c r="G1299" i="2"/>
  <c r="H1299" i="2"/>
  <c r="E1299" i="2"/>
  <c r="F742" i="2"/>
  <c r="G742" i="2"/>
  <c r="H742" i="2"/>
  <c r="E742" i="2"/>
  <c r="F1164" i="2"/>
  <c r="G1164" i="2"/>
  <c r="H1164" i="2"/>
  <c r="E1164" i="2"/>
  <c r="F1152" i="2"/>
  <c r="G1152" i="2"/>
  <c r="H1152" i="2"/>
  <c r="E1152" i="2"/>
  <c r="F1153" i="2"/>
  <c r="G1153" i="2"/>
  <c r="H1153" i="2"/>
  <c r="E1153" i="2"/>
  <c r="F1155" i="2"/>
  <c r="G1155" i="2"/>
  <c r="H1155" i="2"/>
  <c r="E1155" i="2"/>
  <c r="F1178" i="2"/>
  <c r="G1178" i="2"/>
  <c r="H1178" i="2"/>
  <c r="E1178" i="2"/>
  <c r="F1166" i="2"/>
  <c r="G1166" i="2"/>
  <c r="H1166" i="2"/>
  <c r="E1166" i="2"/>
  <c r="F1157" i="2"/>
  <c r="G1157" i="2"/>
  <c r="H1157" i="2"/>
  <c r="E1157" i="2"/>
  <c r="F1158" i="2"/>
  <c r="G1158" i="2"/>
  <c r="H1158" i="2"/>
  <c r="E1158" i="2"/>
  <c r="F1159" i="2"/>
  <c r="G1159" i="2"/>
  <c r="H1159" i="2"/>
  <c r="E1159" i="2"/>
  <c r="F751" i="2"/>
  <c r="G751" i="2"/>
  <c r="H751" i="2"/>
  <c r="E751" i="2"/>
  <c r="F1214" i="2"/>
  <c r="G1214" i="2"/>
  <c r="H1214" i="2"/>
  <c r="E1214" i="2"/>
  <c r="F1160" i="2"/>
  <c r="G1160" i="2"/>
  <c r="H1160" i="2"/>
  <c r="E1160" i="2"/>
  <c r="F1161" i="2"/>
  <c r="G1161" i="2"/>
  <c r="H1161" i="2"/>
  <c r="E1161" i="2"/>
  <c r="F1162" i="2"/>
  <c r="G1162" i="2"/>
  <c r="H1162" i="2"/>
  <c r="E1162" i="2"/>
  <c r="F1165" i="2"/>
  <c r="G1165" i="2"/>
  <c r="H1165" i="2"/>
  <c r="E1165" i="2"/>
  <c r="F1167" i="2"/>
  <c r="G1167" i="2"/>
  <c r="H1167" i="2"/>
  <c r="E1167" i="2"/>
  <c r="F1168" i="2"/>
  <c r="G1168" i="2"/>
  <c r="H1168" i="2"/>
  <c r="E1168" i="2"/>
  <c r="F1169" i="2"/>
  <c r="G1169" i="2"/>
  <c r="H1169" i="2"/>
  <c r="E1169" i="2"/>
  <c r="F1260" i="2"/>
  <c r="G1260" i="2"/>
  <c r="H1260" i="2"/>
  <c r="E1260" i="2"/>
  <c r="F1170" i="2"/>
  <c r="G1170" i="2"/>
  <c r="H1170" i="2"/>
  <c r="E1170" i="2"/>
  <c r="F1176" i="2"/>
  <c r="G1176" i="2"/>
  <c r="H1176" i="2"/>
  <c r="E1176" i="2"/>
  <c r="F1171" i="2"/>
  <c r="G1171" i="2"/>
  <c r="H1171" i="2"/>
  <c r="E1171" i="2"/>
  <c r="F1181" i="2"/>
  <c r="G1181" i="2"/>
  <c r="H1181" i="2"/>
  <c r="E1181" i="2"/>
  <c r="F1182" i="2"/>
  <c r="G1182" i="2"/>
  <c r="H1182" i="2"/>
  <c r="E1182" i="2"/>
  <c r="F1300" i="2"/>
  <c r="G1300" i="2"/>
  <c r="H1300" i="2"/>
  <c r="E1300" i="2"/>
  <c r="F1172" i="2"/>
  <c r="G1172" i="2"/>
  <c r="H1172" i="2"/>
  <c r="E1172" i="2"/>
  <c r="F1183" i="2"/>
  <c r="G1183" i="2"/>
  <c r="H1183" i="2"/>
  <c r="E1183" i="2"/>
  <c r="F1184" i="2"/>
  <c r="G1184" i="2"/>
  <c r="H1184" i="2"/>
  <c r="E1184" i="2"/>
  <c r="F1173" i="2"/>
  <c r="G1173" i="2"/>
  <c r="H1173" i="2"/>
  <c r="E1173" i="2"/>
  <c r="F1215" i="2"/>
  <c r="G1215" i="2"/>
  <c r="H1215" i="2"/>
  <c r="E1215" i="2"/>
  <c r="F1301" i="2"/>
  <c r="G1301" i="2"/>
  <c r="H1301" i="2"/>
  <c r="E1301" i="2"/>
  <c r="F1174" i="2"/>
  <c r="G1174" i="2"/>
  <c r="H1174" i="2"/>
  <c r="E1174" i="2"/>
  <c r="F438" i="2"/>
  <c r="G438" i="2"/>
  <c r="H438" i="2"/>
  <c r="E438" i="2"/>
  <c r="F1175" i="2"/>
  <c r="G1175" i="2"/>
  <c r="H1175" i="2"/>
  <c r="E1175" i="2"/>
  <c r="F776" i="2"/>
  <c r="G776" i="2"/>
  <c r="H776" i="2"/>
  <c r="E776" i="2"/>
  <c r="F1189" i="2"/>
  <c r="G1189" i="2"/>
  <c r="H1189" i="2"/>
  <c r="E1189" i="2"/>
  <c r="F1177" i="2"/>
  <c r="G1177" i="2"/>
  <c r="H1177" i="2"/>
  <c r="E1177" i="2"/>
  <c r="F1197" i="2"/>
  <c r="G1197" i="2"/>
  <c r="H1197" i="2"/>
  <c r="E1197" i="2"/>
  <c r="F1179" i="2"/>
  <c r="G1179" i="2"/>
  <c r="H1179" i="2"/>
  <c r="E1179" i="2"/>
  <c r="F1180" i="2"/>
  <c r="G1180" i="2"/>
  <c r="H1180" i="2"/>
  <c r="E1180" i="2"/>
  <c r="F1413" i="2"/>
  <c r="G1413" i="2"/>
  <c r="H1413" i="2"/>
  <c r="E1413" i="2"/>
  <c r="F1188" i="2"/>
  <c r="G1188" i="2"/>
  <c r="H1188" i="2"/>
  <c r="E1188" i="2"/>
  <c r="F1185" i="2"/>
  <c r="G1185" i="2"/>
  <c r="H1185" i="2"/>
  <c r="E1185" i="2"/>
  <c r="F601" i="2"/>
  <c r="G601" i="2"/>
  <c r="H601" i="2"/>
  <c r="E601" i="2"/>
  <c r="F1186" i="2"/>
  <c r="G1186" i="2"/>
  <c r="H1186" i="2"/>
  <c r="E1186" i="2"/>
  <c r="F502" i="2"/>
  <c r="G502" i="2"/>
  <c r="H502" i="2"/>
  <c r="E502" i="2"/>
  <c r="F1592" i="2"/>
  <c r="G1592" i="2"/>
  <c r="H1592" i="2"/>
  <c r="E1592" i="2"/>
  <c r="F1187" i="2"/>
  <c r="G1187" i="2"/>
  <c r="H1187" i="2"/>
  <c r="E1187" i="2"/>
  <c r="F1593" i="2"/>
  <c r="G1593" i="2"/>
  <c r="H1593" i="2"/>
  <c r="E1593" i="2"/>
  <c r="F1594" i="2"/>
  <c r="G1594" i="2"/>
  <c r="H1594" i="2"/>
  <c r="E1594" i="2"/>
  <c r="F1192" i="2"/>
  <c r="G1192" i="2"/>
  <c r="H1192" i="2"/>
  <c r="E1192" i="2"/>
  <c r="F1193" i="2"/>
  <c r="G1193" i="2"/>
  <c r="H1193" i="2"/>
  <c r="E1193" i="2"/>
  <c r="F1194" i="2"/>
  <c r="G1194" i="2"/>
  <c r="H1194" i="2"/>
  <c r="E1194" i="2"/>
  <c r="F1195" i="2"/>
  <c r="G1195" i="2"/>
  <c r="H1195" i="2"/>
  <c r="E1195" i="2"/>
  <c r="F1360" i="2"/>
  <c r="G1360" i="2"/>
  <c r="H1360" i="2"/>
  <c r="E1360" i="2"/>
  <c r="F1361" i="2"/>
  <c r="G1361" i="2"/>
  <c r="H1361" i="2"/>
  <c r="E1361" i="2"/>
  <c r="F1190" i="2"/>
  <c r="G1190" i="2"/>
  <c r="H1190" i="2"/>
  <c r="E1190" i="2"/>
  <c r="F1196" i="2"/>
  <c r="G1196" i="2"/>
  <c r="H1196" i="2"/>
  <c r="E1196" i="2"/>
  <c r="F1191" i="2"/>
  <c r="G1191" i="2"/>
  <c r="H1191" i="2"/>
  <c r="E1191" i="2"/>
  <c r="F1198" i="2"/>
  <c r="G1198" i="2"/>
  <c r="H1198" i="2"/>
  <c r="E1198" i="2"/>
  <c r="F1199" i="2"/>
  <c r="G1199" i="2"/>
  <c r="H1199" i="2"/>
  <c r="E1199" i="2"/>
  <c r="F1200" i="2"/>
  <c r="G1200" i="2"/>
  <c r="H1200" i="2"/>
  <c r="E1200" i="2"/>
  <c r="F1201" i="2"/>
  <c r="G1201" i="2"/>
  <c r="H1201" i="2"/>
  <c r="E1201" i="2"/>
  <c r="F1202" i="2"/>
  <c r="G1202" i="2"/>
  <c r="H1202" i="2"/>
  <c r="E1202" i="2"/>
  <c r="F1203" i="2"/>
  <c r="G1203" i="2"/>
  <c r="H1203" i="2"/>
  <c r="E1203" i="2"/>
  <c r="F1261" i="2"/>
  <c r="G1261" i="2"/>
  <c r="H1261" i="2"/>
  <c r="E1261" i="2"/>
  <c r="F1204" i="2"/>
  <c r="G1204" i="2"/>
  <c r="H1204" i="2"/>
  <c r="E1204" i="2"/>
  <c r="F1205" i="2"/>
  <c r="G1205" i="2"/>
  <c r="H1205" i="2"/>
  <c r="E1205" i="2"/>
  <c r="F1262" i="2"/>
  <c r="G1262" i="2"/>
  <c r="H1262" i="2"/>
  <c r="E1262" i="2"/>
  <c r="F1206" i="2"/>
  <c r="G1206" i="2"/>
  <c r="H1206" i="2"/>
  <c r="E1206" i="2"/>
  <c r="F680" i="2"/>
  <c r="G680" i="2"/>
  <c r="H680" i="2"/>
  <c r="E680" i="2"/>
  <c r="F1207" i="2"/>
  <c r="G1207" i="2"/>
  <c r="H1207" i="2"/>
  <c r="E1207" i="2"/>
  <c r="F1208" i="2"/>
  <c r="G1208" i="2"/>
  <c r="H1208" i="2"/>
  <c r="E1208" i="2"/>
  <c r="F1209" i="2"/>
  <c r="G1209" i="2"/>
  <c r="H1209" i="2"/>
  <c r="E1209" i="2"/>
  <c r="F1210" i="2"/>
  <c r="G1210" i="2"/>
  <c r="H1210" i="2"/>
  <c r="E1210" i="2"/>
  <c r="F1211" i="2"/>
  <c r="G1211" i="2"/>
  <c r="H1211" i="2"/>
  <c r="E1211" i="2"/>
  <c r="F1212" i="2"/>
  <c r="G1212" i="2"/>
  <c r="H1212" i="2"/>
  <c r="E1212" i="2"/>
  <c r="F1216" i="2"/>
  <c r="G1216" i="2"/>
  <c r="H1216" i="2"/>
  <c r="E1216" i="2"/>
  <c r="F1217" i="2"/>
  <c r="G1217" i="2"/>
  <c r="H1217" i="2"/>
  <c r="E1217" i="2"/>
  <c r="F1218" i="2"/>
  <c r="G1218" i="2"/>
  <c r="H1218" i="2"/>
  <c r="E1218" i="2"/>
  <c r="F1219" i="2"/>
  <c r="G1219" i="2"/>
  <c r="H1219" i="2"/>
  <c r="E1219" i="2"/>
  <c r="F1302" i="2"/>
  <c r="G1302" i="2"/>
  <c r="H1302" i="2"/>
  <c r="E1302" i="2"/>
  <c r="F1220" i="2"/>
  <c r="G1220" i="2"/>
  <c r="H1220" i="2"/>
  <c r="E1220" i="2"/>
  <c r="F1595" i="2"/>
  <c r="G1595" i="2"/>
  <c r="H1595" i="2"/>
  <c r="E1595" i="2"/>
  <c r="F1221" i="2"/>
  <c r="G1221" i="2"/>
  <c r="H1221" i="2"/>
  <c r="E1221" i="2"/>
  <c r="F1222" i="2"/>
  <c r="G1222" i="2"/>
  <c r="H1222" i="2"/>
  <c r="E1222" i="2"/>
  <c r="F1223" i="2"/>
  <c r="G1223" i="2"/>
  <c r="H1223" i="2"/>
  <c r="E1223" i="2"/>
  <c r="F1224" i="2"/>
  <c r="G1224" i="2"/>
  <c r="H1224" i="2"/>
  <c r="E1224" i="2"/>
  <c r="F1596" i="2"/>
  <c r="G1596" i="2"/>
  <c r="H1596" i="2"/>
  <c r="E1596" i="2"/>
  <c r="F1303" i="2"/>
  <c r="G1303" i="2"/>
  <c r="H1303" i="2"/>
  <c r="E1303" i="2"/>
  <c r="F1304" i="2"/>
  <c r="G1304" i="2"/>
  <c r="H1304" i="2"/>
  <c r="E1304" i="2"/>
  <c r="F1225" i="2"/>
  <c r="G1225" i="2"/>
  <c r="H1225" i="2"/>
  <c r="E1225" i="2"/>
  <c r="F1226" i="2"/>
  <c r="G1226" i="2"/>
  <c r="H1226" i="2"/>
  <c r="E1226" i="2"/>
  <c r="F1237" i="2"/>
  <c r="G1237" i="2"/>
  <c r="H1237" i="2"/>
  <c r="E1237" i="2"/>
  <c r="F1227" i="2"/>
  <c r="G1227" i="2"/>
  <c r="H1227" i="2"/>
  <c r="E1227" i="2"/>
  <c r="F1305" i="2"/>
  <c r="G1305" i="2"/>
  <c r="H1305" i="2"/>
  <c r="E1305" i="2"/>
  <c r="F1228" i="2"/>
  <c r="G1228" i="2"/>
  <c r="H1228" i="2"/>
  <c r="E1228" i="2"/>
  <c r="F1229" i="2"/>
  <c r="G1229" i="2"/>
  <c r="H1229" i="2"/>
  <c r="E1229" i="2"/>
  <c r="F1597" i="2"/>
  <c r="G1597" i="2"/>
  <c r="H1597" i="2"/>
  <c r="E1597" i="2"/>
  <c r="F1306" i="2"/>
  <c r="G1306" i="2"/>
  <c r="H1306" i="2"/>
  <c r="E1306" i="2"/>
  <c r="F1230" i="2"/>
  <c r="G1230" i="2"/>
  <c r="H1230" i="2"/>
  <c r="E1230" i="2"/>
  <c r="F705" i="2"/>
  <c r="G705" i="2"/>
  <c r="H705" i="2"/>
  <c r="E705" i="2"/>
  <c r="F1238" i="2"/>
  <c r="G1238" i="2"/>
  <c r="H1238" i="2"/>
  <c r="E1238" i="2"/>
  <c r="F1231" i="2"/>
  <c r="G1231" i="2"/>
  <c r="H1231" i="2"/>
  <c r="E1231" i="2"/>
  <c r="F1239" i="2"/>
  <c r="G1239" i="2"/>
  <c r="H1239" i="2"/>
  <c r="E1239" i="2"/>
  <c r="F1232" i="2"/>
  <c r="G1232" i="2"/>
  <c r="H1232" i="2"/>
  <c r="E1232" i="2"/>
  <c r="F1307" i="2"/>
  <c r="G1307" i="2"/>
  <c r="H1307" i="2"/>
  <c r="E1307" i="2"/>
  <c r="F1598" i="2"/>
  <c r="G1598" i="2"/>
  <c r="H1598" i="2"/>
  <c r="E1598" i="2"/>
  <c r="F1233" i="2"/>
  <c r="G1233" i="2"/>
  <c r="H1233" i="2"/>
  <c r="E1233" i="2"/>
  <c r="F1234" i="2"/>
  <c r="G1234" i="2"/>
  <c r="H1234" i="2"/>
  <c r="E1234" i="2"/>
  <c r="F1235" i="2"/>
  <c r="G1235" i="2"/>
  <c r="H1235" i="2"/>
  <c r="E1235" i="2"/>
  <c r="F1599" i="2"/>
  <c r="G1599" i="2"/>
  <c r="H1599" i="2"/>
  <c r="E1599" i="2"/>
  <c r="F1236" i="2"/>
  <c r="G1236" i="2"/>
  <c r="H1236" i="2"/>
  <c r="E1236" i="2"/>
  <c r="F1240" i="2"/>
  <c r="G1240" i="2"/>
  <c r="H1240" i="2"/>
  <c r="E1240" i="2"/>
  <c r="F863" i="2"/>
  <c r="G863" i="2"/>
  <c r="H863" i="2"/>
  <c r="E863" i="2"/>
  <c r="F1308" i="2"/>
  <c r="G1308" i="2"/>
  <c r="H1308" i="2"/>
  <c r="E1308" i="2"/>
  <c r="F1247" i="2"/>
  <c r="G1247" i="2"/>
  <c r="H1247" i="2"/>
  <c r="E1247" i="2"/>
  <c r="F1248" i="2"/>
  <c r="G1248" i="2"/>
  <c r="H1248" i="2"/>
  <c r="E1248" i="2"/>
  <c r="F1249" i="2"/>
  <c r="G1249" i="2"/>
  <c r="H1249" i="2"/>
  <c r="E1249" i="2"/>
  <c r="F1362" i="2"/>
  <c r="G1362" i="2"/>
  <c r="H1362" i="2"/>
  <c r="E1362" i="2"/>
  <c r="F877" i="2"/>
  <c r="G877" i="2"/>
  <c r="H877" i="2"/>
  <c r="E877" i="2"/>
  <c r="F1363" i="2"/>
  <c r="G1363" i="2"/>
  <c r="H1363" i="2"/>
  <c r="E1363" i="2"/>
  <c r="F1872" i="2"/>
  <c r="G1872" i="2"/>
  <c r="H1872" i="2"/>
  <c r="E1872" i="2"/>
  <c r="F1364" i="2"/>
  <c r="G1364" i="2"/>
  <c r="H1364" i="2"/>
  <c r="E1364" i="2"/>
  <c r="F878" i="2"/>
  <c r="G878" i="2"/>
  <c r="H878" i="2"/>
  <c r="E878" i="2"/>
  <c r="F1250" i="2"/>
  <c r="G1250" i="2"/>
  <c r="H1250" i="2"/>
  <c r="E1250" i="2"/>
  <c r="F1254" i="2"/>
  <c r="G1254" i="2"/>
  <c r="H1254" i="2"/>
  <c r="E1254" i="2"/>
  <c r="F1251" i="2"/>
  <c r="G1251" i="2"/>
  <c r="H1251" i="2"/>
  <c r="E1251" i="2"/>
  <c r="F1875" i="2"/>
  <c r="G1875" i="2"/>
  <c r="H1875" i="2"/>
  <c r="E1875" i="2"/>
  <c r="F1255" i="2"/>
  <c r="G1255" i="2"/>
  <c r="H1255" i="2"/>
  <c r="E1255" i="2"/>
  <c r="F1245" i="2"/>
  <c r="G1245" i="2"/>
  <c r="H1245" i="2"/>
  <c r="E1245" i="2"/>
  <c r="F1252" i="2"/>
  <c r="G1252" i="2"/>
  <c r="H1252" i="2"/>
  <c r="E1252" i="2"/>
  <c r="F1253" i="2"/>
  <c r="G1253" i="2"/>
  <c r="H1253" i="2"/>
  <c r="E1253" i="2"/>
  <c r="F1256" i="2"/>
  <c r="G1256" i="2"/>
  <c r="H1256" i="2"/>
  <c r="E1256" i="2"/>
  <c r="F1365" i="2"/>
  <c r="G1365" i="2"/>
  <c r="H1365" i="2"/>
  <c r="E1365" i="2"/>
  <c r="F1246" i="2"/>
  <c r="G1246" i="2"/>
  <c r="H1246" i="2"/>
  <c r="E1246" i="2"/>
  <c r="F1873" i="2"/>
  <c r="G1873" i="2"/>
  <c r="H1873" i="2"/>
  <c r="E1873" i="2"/>
  <c r="F879" i="2"/>
  <c r="G879" i="2"/>
  <c r="H879" i="2"/>
  <c r="E879" i="2"/>
  <c r="F1257" i="2"/>
  <c r="G1257" i="2"/>
  <c r="H1257" i="2"/>
  <c r="E1257" i="2"/>
  <c r="F880" i="2"/>
  <c r="G880" i="2"/>
  <c r="H880" i="2"/>
  <c r="E880" i="2"/>
  <c r="F1366" i="2"/>
  <c r="G1366" i="2"/>
  <c r="H1366" i="2"/>
  <c r="E1366" i="2"/>
  <c r="F1874" i="2"/>
  <c r="G1874" i="2"/>
  <c r="H1874" i="2"/>
  <c r="E1874" i="2"/>
  <c r="F1258" i="2"/>
  <c r="G1258" i="2"/>
  <c r="H1258" i="2"/>
  <c r="E1258" i="2"/>
  <c r="F1876" i="2"/>
  <c r="G1876" i="2"/>
  <c r="H1876" i="2"/>
  <c r="E1876" i="2"/>
  <c r="F1263" i="2"/>
  <c r="G1263" i="2"/>
  <c r="H1263" i="2"/>
  <c r="E1263" i="2"/>
  <c r="F1264" i="2"/>
  <c r="G1264" i="2"/>
  <c r="H1264" i="2"/>
  <c r="E1264" i="2"/>
  <c r="F1414" i="2"/>
  <c r="G1414" i="2"/>
  <c r="H1414" i="2"/>
  <c r="E1414" i="2"/>
  <c r="F1265" i="2"/>
  <c r="G1265" i="2"/>
  <c r="H1265" i="2"/>
  <c r="E1265" i="2"/>
  <c r="F1266" i="2"/>
  <c r="G1266" i="2"/>
  <c r="H1266" i="2"/>
  <c r="E1266" i="2"/>
  <c r="F1267" i="2"/>
  <c r="G1267" i="2"/>
  <c r="H1267" i="2"/>
  <c r="E1267" i="2"/>
  <c r="F1268" i="2"/>
  <c r="G1268" i="2"/>
  <c r="H1268" i="2"/>
  <c r="E1268" i="2"/>
  <c r="F1269" i="2"/>
  <c r="G1269" i="2"/>
  <c r="H1269" i="2"/>
  <c r="E1269" i="2"/>
  <c r="F1270" i="2"/>
  <c r="G1270" i="2"/>
  <c r="H1270" i="2"/>
  <c r="E1270" i="2"/>
  <c r="F1415" i="2"/>
  <c r="G1415" i="2"/>
  <c r="H1415" i="2"/>
  <c r="E1415" i="2"/>
  <c r="F1271" i="2"/>
  <c r="G1271" i="2"/>
  <c r="H1271" i="2"/>
  <c r="E1271" i="2"/>
  <c r="F1272" i="2"/>
  <c r="G1272" i="2"/>
  <c r="H1272" i="2"/>
  <c r="E1272" i="2"/>
  <c r="F1273" i="2"/>
  <c r="G1273" i="2"/>
  <c r="H1273" i="2"/>
  <c r="E1273" i="2"/>
  <c r="F1274" i="2"/>
  <c r="G1274" i="2"/>
  <c r="H1274" i="2"/>
  <c r="E1274" i="2"/>
  <c r="F1416" i="2"/>
  <c r="G1416" i="2"/>
  <c r="H1416" i="2"/>
  <c r="E1416" i="2"/>
  <c r="F1275" i="2"/>
  <c r="G1275" i="2"/>
  <c r="H1275" i="2"/>
  <c r="E1275" i="2"/>
  <c r="F1276" i="2"/>
  <c r="G1276" i="2"/>
  <c r="H1276" i="2"/>
  <c r="E1276" i="2"/>
  <c r="F1277" i="2"/>
  <c r="G1277" i="2"/>
  <c r="H1277" i="2"/>
  <c r="E1277" i="2"/>
  <c r="F1278" i="2"/>
  <c r="G1278" i="2"/>
  <c r="H1278" i="2"/>
  <c r="E1278" i="2"/>
  <c r="F1279" i="2"/>
  <c r="G1279" i="2"/>
  <c r="H1279" i="2"/>
  <c r="E1279" i="2"/>
  <c r="F1280" i="2"/>
  <c r="G1280" i="2"/>
  <c r="H1280" i="2"/>
  <c r="E1280" i="2"/>
  <c r="F1005" i="2"/>
  <c r="G1005" i="2"/>
  <c r="H1005" i="2"/>
  <c r="E1005" i="2"/>
  <c r="F1417" i="2"/>
  <c r="G1417" i="2"/>
  <c r="H1417" i="2"/>
  <c r="E1417" i="2"/>
  <c r="F1281" i="2"/>
  <c r="G1281" i="2"/>
  <c r="H1281" i="2"/>
  <c r="E1281" i="2"/>
  <c r="F1418" i="2"/>
  <c r="G1418" i="2"/>
  <c r="H1418" i="2"/>
  <c r="E1418" i="2"/>
  <c r="F1006" i="2"/>
  <c r="G1006" i="2"/>
  <c r="H1006" i="2"/>
  <c r="E1006" i="2"/>
  <c r="F1419" i="2"/>
  <c r="G1419" i="2"/>
  <c r="H1419" i="2"/>
  <c r="E1419" i="2"/>
  <c r="F1282" i="2"/>
  <c r="G1282" i="2"/>
  <c r="H1282" i="2"/>
  <c r="E1282" i="2"/>
  <c r="F1007" i="2"/>
  <c r="G1007" i="2"/>
  <c r="H1007" i="2"/>
  <c r="E1007" i="2"/>
  <c r="F1420" i="2"/>
  <c r="G1420" i="2"/>
  <c r="H1420" i="2"/>
  <c r="E1420" i="2"/>
  <c r="F1421" i="2"/>
  <c r="G1421" i="2"/>
  <c r="H1421" i="2"/>
  <c r="E1421" i="2"/>
  <c r="F1283" i="2"/>
  <c r="G1283" i="2"/>
  <c r="H1283" i="2"/>
  <c r="E1283" i="2"/>
  <c r="F1284" i="2"/>
  <c r="G1284" i="2"/>
  <c r="H1284" i="2"/>
  <c r="E1284" i="2"/>
  <c r="F1422" i="2"/>
  <c r="G1422" i="2"/>
  <c r="H1422" i="2"/>
  <c r="E1422" i="2"/>
  <c r="F1423" i="2"/>
  <c r="G1423" i="2"/>
  <c r="H1423" i="2"/>
  <c r="E1423" i="2"/>
  <c r="F1285" i="2"/>
  <c r="G1285" i="2"/>
  <c r="H1285" i="2"/>
  <c r="E1285" i="2"/>
  <c r="F1424" i="2"/>
  <c r="G1424" i="2"/>
  <c r="H1424" i="2"/>
  <c r="E1424" i="2"/>
  <c r="F1286" i="2"/>
  <c r="G1286" i="2"/>
  <c r="H1286" i="2"/>
  <c r="E1286" i="2"/>
  <c r="F1287" i="2"/>
  <c r="G1287" i="2"/>
  <c r="H1287" i="2"/>
  <c r="E1287" i="2"/>
  <c r="F1288" i="2"/>
  <c r="G1288" i="2"/>
  <c r="H1288" i="2"/>
  <c r="E1288" i="2"/>
  <c r="F1425" i="2"/>
  <c r="G1425" i="2"/>
  <c r="H1425" i="2"/>
  <c r="E1425" i="2"/>
  <c r="F1008" i="2"/>
  <c r="G1008" i="2"/>
  <c r="H1008" i="2"/>
  <c r="E1008" i="2"/>
  <c r="F1289" i="2"/>
  <c r="G1289" i="2"/>
  <c r="H1289" i="2"/>
  <c r="E1289" i="2"/>
  <c r="F1426" i="2"/>
  <c r="G1426" i="2"/>
  <c r="H1426" i="2"/>
  <c r="E1426" i="2"/>
  <c r="F1290" i="2"/>
  <c r="G1290" i="2"/>
  <c r="H1290" i="2"/>
  <c r="E1290" i="2"/>
  <c r="F1291" i="2"/>
  <c r="G1291" i="2"/>
  <c r="H1291" i="2"/>
  <c r="E1291" i="2"/>
  <c r="F1292" i="2"/>
  <c r="G1292" i="2"/>
  <c r="H1292" i="2"/>
  <c r="E1292" i="2"/>
  <c r="F1009" i="2"/>
  <c r="G1009" i="2"/>
  <c r="H1009" i="2"/>
  <c r="E1009" i="2"/>
  <c r="F1293" i="2"/>
  <c r="G1293" i="2"/>
  <c r="H1293" i="2"/>
  <c r="E1293" i="2"/>
  <c r="F1294" i="2"/>
  <c r="G1294" i="2"/>
  <c r="H1294" i="2"/>
  <c r="E1294" i="2"/>
  <c r="F1427" i="2"/>
  <c r="G1427" i="2"/>
  <c r="H1427" i="2"/>
  <c r="E1427" i="2"/>
  <c r="F1428" i="2"/>
  <c r="G1428" i="2"/>
  <c r="H1428" i="2"/>
  <c r="E1428" i="2"/>
  <c r="F1295" i="2"/>
  <c r="G1295" i="2"/>
  <c r="H1295" i="2"/>
  <c r="E1295" i="2"/>
  <c r="F1296" i="2"/>
  <c r="G1296" i="2"/>
  <c r="H1296" i="2"/>
  <c r="E1296" i="2"/>
  <c r="F1297" i="2"/>
  <c r="G1297" i="2"/>
  <c r="H1297" i="2"/>
  <c r="E1297" i="2"/>
  <c r="F1309" i="2"/>
  <c r="G1309" i="2"/>
  <c r="H1309" i="2"/>
  <c r="E1309" i="2"/>
  <c r="F1351" i="2"/>
  <c r="G1351" i="2"/>
  <c r="H1351" i="2"/>
  <c r="E1351" i="2"/>
  <c r="F1352" i="2"/>
  <c r="G1352" i="2"/>
  <c r="H1352" i="2"/>
  <c r="E1352" i="2"/>
  <c r="F1310" i="2"/>
  <c r="G1310" i="2"/>
  <c r="H1310" i="2"/>
  <c r="E1310" i="2"/>
  <c r="F1311" i="2"/>
  <c r="G1311" i="2"/>
  <c r="H1311" i="2"/>
  <c r="E1311" i="2"/>
  <c r="F1312" i="2"/>
  <c r="G1312" i="2"/>
  <c r="H1312" i="2"/>
  <c r="E1312" i="2"/>
  <c r="F1313" i="2"/>
  <c r="G1313" i="2"/>
  <c r="H1313" i="2"/>
  <c r="E1313" i="2"/>
  <c r="F1314" i="2"/>
  <c r="G1314" i="2"/>
  <c r="H1314" i="2"/>
  <c r="E1314" i="2"/>
  <c r="F1315" i="2"/>
  <c r="G1315" i="2"/>
  <c r="H1315" i="2"/>
  <c r="E1315" i="2"/>
  <c r="F1074" i="2"/>
  <c r="G1074" i="2"/>
  <c r="H1074" i="2"/>
  <c r="E1074" i="2"/>
  <c r="F1316" i="2"/>
  <c r="G1316" i="2"/>
  <c r="H1316" i="2"/>
  <c r="E1316" i="2"/>
  <c r="F1353" i="2"/>
  <c r="G1353" i="2"/>
  <c r="H1353" i="2"/>
  <c r="E1353" i="2"/>
  <c r="F1600" i="2"/>
  <c r="G1600" i="2"/>
  <c r="H1600" i="2"/>
  <c r="E1600" i="2"/>
  <c r="F1354" i="2"/>
  <c r="G1354" i="2"/>
  <c r="H1354" i="2"/>
  <c r="E1354" i="2"/>
  <c r="F1317" i="2"/>
  <c r="G1317" i="2"/>
  <c r="H1317" i="2"/>
  <c r="E1317" i="2"/>
  <c r="F1318" i="2"/>
  <c r="G1318" i="2"/>
  <c r="H1318" i="2"/>
  <c r="E1318" i="2"/>
  <c r="F1355" i="2"/>
  <c r="G1355" i="2"/>
  <c r="H1355" i="2"/>
  <c r="E1355" i="2"/>
  <c r="F1319" i="2"/>
  <c r="G1319" i="2"/>
  <c r="H1319" i="2"/>
  <c r="E1319" i="2"/>
  <c r="F1320" i="2"/>
  <c r="G1320" i="2"/>
  <c r="H1320" i="2"/>
  <c r="E1320" i="2"/>
  <c r="F1356" i="2"/>
  <c r="G1356" i="2"/>
  <c r="H1356" i="2"/>
  <c r="E1356" i="2"/>
  <c r="F1321" i="2"/>
  <c r="G1321" i="2"/>
  <c r="H1321" i="2"/>
  <c r="E1321" i="2"/>
  <c r="F1075" i="2"/>
  <c r="G1075" i="2"/>
  <c r="H1075" i="2"/>
  <c r="E1075" i="2"/>
  <c r="F1076" i="2"/>
  <c r="G1076" i="2"/>
  <c r="H1076" i="2"/>
  <c r="E1076" i="2"/>
  <c r="F1322" i="2"/>
  <c r="G1322" i="2"/>
  <c r="H1322" i="2"/>
  <c r="E1322" i="2"/>
  <c r="F1323" i="2"/>
  <c r="G1323" i="2"/>
  <c r="H1323" i="2"/>
  <c r="E1323" i="2"/>
  <c r="F1324" i="2"/>
  <c r="G1324" i="2"/>
  <c r="H1324" i="2"/>
  <c r="E1324" i="2"/>
  <c r="F1325" i="2"/>
  <c r="G1325" i="2"/>
  <c r="H1325" i="2"/>
  <c r="E1325" i="2"/>
  <c r="F1601" i="2"/>
  <c r="G1601" i="2"/>
  <c r="H1601" i="2"/>
  <c r="E1601" i="2"/>
  <c r="F1079" i="2"/>
  <c r="G1079" i="2"/>
  <c r="H1079" i="2"/>
  <c r="E1079" i="2"/>
  <c r="F1326" i="2"/>
  <c r="G1326" i="2"/>
  <c r="H1326" i="2"/>
  <c r="E1326" i="2"/>
  <c r="F1080" i="2"/>
  <c r="G1080" i="2"/>
  <c r="H1080" i="2"/>
  <c r="E1080" i="2"/>
  <c r="F1327" i="2"/>
  <c r="G1327" i="2"/>
  <c r="H1327" i="2"/>
  <c r="E1327" i="2"/>
  <c r="F1328" i="2"/>
  <c r="G1328" i="2"/>
  <c r="H1328" i="2"/>
  <c r="E1328" i="2"/>
  <c r="F1329" i="2"/>
  <c r="G1329" i="2"/>
  <c r="H1329" i="2"/>
  <c r="E1329" i="2"/>
  <c r="F1330" i="2"/>
  <c r="G1330" i="2"/>
  <c r="H1330" i="2"/>
  <c r="E1330" i="2"/>
  <c r="F1081" i="2"/>
  <c r="G1081" i="2"/>
  <c r="H1081" i="2"/>
  <c r="E1081" i="2"/>
  <c r="F1602" i="2"/>
  <c r="G1602" i="2"/>
  <c r="H1602" i="2"/>
  <c r="E1602" i="2"/>
  <c r="F1331" i="2"/>
  <c r="G1331" i="2"/>
  <c r="H1331" i="2"/>
  <c r="E1331" i="2"/>
  <c r="F1332" i="2"/>
  <c r="G1332" i="2"/>
  <c r="H1332" i="2"/>
  <c r="E1332" i="2"/>
  <c r="F1357" i="2"/>
  <c r="G1357" i="2"/>
  <c r="H1357" i="2"/>
  <c r="E1357" i="2"/>
  <c r="F1333" i="2"/>
  <c r="G1333" i="2"/>
  <c r="H1333" i="2"/>
  <c r="E1333" i="2"/>
  <c r="F1334" i="2"/>
  <c r="G1334" i="2"/>
  <c r="H1334" i="2"/>
  <c r="E1334" i="2"/>
  <c r="F1335" i="2"/>
  <c r="G1335" i="2"/>
  <c r="H1335" i="2"/>
  <c r="E1335" i="2"/>
  <c r="F1610" i="2"/>
  <c r="G1610" i="2"/>
  <c r="H1610" i="2"/>
  <c r="E1610" i="2"/>
  <c r="F1336" i="2"/>
  <c r="G1336" i="2"/>
  <c r="H1336" i="2"/>
  <c r="E1336" i="2"/>
  <c r="F1082" i="2"/>
  <c r="G1082" i="2"/>
  <c r="H1082" i="2"/>
  <c r="E1082" i="2"/>
  <c r="F1603" i="2"/>
  <c r="G1603" i="2"/>
  <c r="H1603" i="2"/>
  <c r="E1603" i="2"/>
  <c r="F1337" i="2"/>
  <c r="G1337" i="2"/>
  <c r="H1337" i="2"/>
  <c r="E1337" i="2"/>
  <c r="F1338" i="2"/>
  <c r="G1338" i="2"/>
  <c r="H1338" i="2"/>
  <c r="E1338" i="2"/>
  <c r="F1339" i="2"/>
  <c r="G1339" i="2"/>
  <c r="H1339" i="2"/>
  <c r="E1339" i="2"/>
  <c r="F1604" i="2"/>
  <c r="G1604" i="2"/>
  <c r="H1604" i="2"/>
  <c r="E1604" i="2"/>
  <c r="F1611" i="2"/>
  <c r="G1611" i="2"/>
  <c r="H1611" i="2"/>
  <c r="E1611" i="2"/>
  <c r="F1083" i="2"/>
  <c r="G1083" i="2"/>
  <c r="H1083" i="2"/>
  <c r="E1083" i="2"/>
  <c r="F1605" i="2"/>
  <c r="G1605" i="2"/>
  <c r="H1605" i="2"/>
  <c r="E1605" i="2"/>
  <c r="F1340" i="2"/>
  <c r="G1340" i="2"/>
  <c r="H1340" i="2"/>
  <c r="E1340" i="2"/>
  <c r="F1084" i="2"/>
  <c r="G1084" i="2"/>
  <c r="H1084" i="2"/>
  <c r="E1084" i="2"/>
  <c r="F1341" i="2"/>
  <c r="G1341" i="2"/>
  <c r="H1341" i="2"/>
  <c r="E1341" i="2"/>
  <c r="F1612" i="2"/>
  <c r="G1612" i="2"/>
  <c r="H1612" i="2"/>
  <c r="E1612" i="2"/>
  <c r="F1606" i="2"/>
  <c r="G1606" i="2"/>
  <c r="H1606" i="2"/>
  <c r="E1606" i="2"/>
  <c r="F1342" i="2"/>
  <c r="G1342" i="2"/>
  <c r="H1342" i="2"/>
  <c r="E1342" i="2"/>
  <c r="F1077" i="2"/>
  <c r="G1077" i="2"/>
  <c r="H1077" i="2"/>
  <c r="E1077" i="2"/>
  <c r="F1343" i="2"/>
  <c r="G1343" i="2"/>
  <c r="H1343" i="2"/>
  <c r="E1343" i="2"/>
  <c r="F1613" i="2"/>
  <c r="G1613" i="2"/>
  <c r="H1613" i="2"/>
  <c r="E1613" i="2"/>
  <c r="F1344" i="2"/>
  <c r="G1344" i="2"/>
  <c r="H1344" i="2"/>
  <c r="E1344" i="2"/>
  <c r="F1345" i="2"/>
  <c r="G1345" i="2"/>
  <c r="H1345" i="2"/>
  <c r="E1345" i="2"/>
  <c r="F1346" i="2"/>
  <c r="G1346" i="2"/>
  <c r="H1346" i="2"/>
  <c r="E1346" i="2"/>
  <c r="F1347" i="2"/>
  <c r="G1347" i="2"/>
  <c r="H1347" i="2"/>
  <c r="E1347" i="2"/>
  <c r="F1607" i="2"/>
  <c r="G1607" i="2"/>
  <c r="H1607" i="2"/>
  <c r="E1607" i="2"/>
  <c r="F1348" i="2"/>
  <c r="G1348" i="2"/>
  <c r="H1348" i="2"/>
  <c r="E1348" i="2"/>
  <c r="F1608" i="2"/>
  <c r="G1608" i="2"/>
  <c r="H1608" i="2"/>
  <c r="E1608" i="2"/>
  <c r="F1349" i="2"/>
  <c r="G1349" i="2"/>
  <c r="H1349" i="2"/>
  <c r="E1349" i="2"/>
  <c r="F1350" i="2"/>
  <c r="G1350" i="2"/>
  <c r="H1350" i="2"/>
  <c r="E1350" i="2"/>
  <c r="F1609" i="2"/>
  <c r="G1609" i="2"/>
  <c r="H1609" i="2"/>
  <c r="E1609" i="2"/>
  <c r="F1078" i="2"/>
  <c r="G1078" i="2"/>
  <c r="H1078" i="2"/>
  <c r="E1078" i="2"/>
  <c r="F1379" i="2"/>
  <c r="G1379" i="2"/>
  <c r="H1379" i="2"/>
  <c r="E1379" i="2"/>
  <c r="F1368" i="2"/>
  <c r="G1368" i="2"/>
  <c r="H1368" i="2"/>
  <c r="E1368" i="2"/>
  <c r="F1369" i="2"/>
  <c r="G1369" i="2"/>
  <c r="H1369" i="2"/>
  <c r="E1369" i="2"/>
  <c r="F1370" i="2"/>
  <c r="G1370" i="2"/>
  <c r="H1370" i="2"/>
  <c r="E1370" i="2"/>
  <c r="F1380" i="2"/>
  <c r="G1380" i="2"/>
  <c r="H1380" i="2"/>
  <c r="E1380" i="2"/>
  <c r="F1381" i="2"/>
  <c r="G1381" i="2"/>
  <c r="H1381" i="2"/>
  <c r="E1381" i="2"/>
  <c r="F1382" i="2"/>
  <c r="G1382" i="2"/>
  <c r="H1382" i="2"/>
  <c r="E1382" i="2"/>
  <c r="F1371" i="2"/>
  <c r="G1371" i="2"/>
  <c r="H1371" i="2"/>
  <c r="E1371" i="2"/>
  <c r="F1383" i="2"/>
  <c r="G1383" i="2"/>
  <c r="H1383" i="2"/>
  <c r="E1383" i="2"/>
  <c r="F1384" i="2"/>
  <c r="G1384" i="2"/>
  <c r="H1384" i="2"/>
  <c r="E1384" i="2"/>
  <c r="F1385" i="2"/>
  <c r="G1385" i="2"/>
  <c r="H1385" i="2"/>
  <c r="E1385" i="2"/>
  <c r="F1880" i="2"/>
  <c r="G1880" i="2"/>
  <c r="H1880" i="2"/>
  <c r="E1880" i="2"/>
  <c r="F1372" i="2"/>
  <c r="G1372" i="2"/>
  <c r="H1372" i="2"/>
  <c r="E1372" i="2"/>
  <c r="F1386" i="2"/>
  <c r="G1386" i="2"/>
  <c r="H1386" i="2"/>
  <c r="E1386" i="2"/>
  <c r="F1398" i="2"/>
  <c r="G1398" i="2"/>
  <c r="H1398" i="2"/>
  <c r="E1398" i="2"/>
  <c r="F1387" i="2"/>
  <c r="G1387" i="2"/>
  <c r="H1387" i="2"/>
  <c r="E1387" i="2"/>
  <c r="F1388" i="2"/>
  <c r="G1388" i="2"/>
  <c r="H1388" i="2"/>
  <c r="E1388" i="2"/>
  <c r="F1373" i="2"/>
  <c r="G1373" i="2"/>
  <c r="H1373" i="2"/>
  <c r="E1373" i="2"/>
  <c r="F1118" i="2"/>
  <c r="G1118" i="2"/>
  <c r="H1118" i="2"/>
  <c r="E1118" i="2"/>
  <c r="F1374" i="2"/>
  <c r="G1374" i="2"/>
  <c r="H1374" i="2"/>
  <c r="E1374" i="2"/>
  <c r="F1877" i="2"/>
  <c r="G1877" i="2"/>
  <c r="H1877" i="2"/>
  <c r="E1877" i="2"/>
  <c r="F1399" i="2"/>
  <c r="G1399" i="2"/>
  <c r="H1399" i="2"/>
  <c r="E1399" i="2"/>
  <c r="F1881" i="2"/>
  <c r="G1881" i="2"/>
  <c r="H1881" i="2"/>
  <c r="E1881" i="2"/>
  <c r="F1375" i="2"/>
  <c r="G1375" i="2"/>
  <c r="H1375" i="2"/>
  <c r="E1375" i="2"/>
  <c r="F1400" i="2"/>
  <c r="G1400" i="2"/>
  <c r="H1400" i="2"/>
  <c r="E1400" i="2"/>
  <c r="F1376" i="2"/>
  <c r="G1376" i="2"/>
  <c r="H1376" i="2"/>
  <c r="E1376" i="2"/>
  <c r="F1389" i="2"/>
  <c r="G1389" i="2"/>
  <c r="H1389" i="2"/>
  <c r="E1389" i="2"/>
  <c r="F1401" i="2"/>
  <c r="G1401" i="2"/>
  <c r="H1401" i="2"/>
  <c r="E1401" i="2"/>
  <c r="F1390" i="2"/>
  <c r="G1390" i="2"/>
  <c r="H1390" i="2"/>
  <c r="E1390" i="2"/>
  <c r="F1402" i="2"/>
  <c r="G1402" i="2"/>
  <c r="H1402" i="2"/>
  <c r="E1402" i="2"/>
  <c r="F1878" i="2"/>
  <c r="G1878" i="2"/>
  <c r="H1878" i="2"/>
  <c r="E1878" i="2"/>
  <c r="F1391" i="2"/>
  <c r="G1391" i="2"/>
  <c r="H1391" i="2"/>
  <c r="E1391" i="2"/>
  <c r="F1879" i="2"/>
  <c r="G1879" i="2"/>
  <c r="H1879" i="2"/>
  <c r="E1879" i="2"/>
  <c r="F1882" i="2"/>
  <c r="G1882" i="2"/>
  <c r="H1882" i="2"/>
  <c r="E1882" i="2"/>
  <c r="F1392" i="2"/>
  <c r="G1392" i="2"/>
  <c r="H1392" i="2"/>
  <c r="E1392" i="2"/>
  <c r="F1393" i="2"/>
  <c r="G1393" i="2"/>
  <c r="H1393" i="2"/>
  <c r="E1393" i="2"/>
  <c r="F1377" i="2"/>
  <c r="G1377" i="2"/>
  <c r="H1377" i="2"/>
  <c r="E1377" i="2"/>
  <c r="F1883" i="2"/>
  <c r="G1883" i="2"/>
  <c r="H1883" i="2"/>
  <c r="E1883" i="2"/>
  <c r="F1394" i="2"/>
  <c r="G1394" i="2"/>
  <c r="H1394" i="2"/>
  <c r="E1394" i="2"/>
  <c r="F1395" i="2"/>
  <c r="G1395" i="2"/>
  <c r="H1395" i="2"/>
  <c r="E1395" i="2"/>
  <c r="F1378" i="2"/>
  <c r="G1378" i="2"/>
  <c r="H1378" i="2"/>
  <c r="E1378" i="2"/>
  <c r="F1396" i="2"/>
  <c r="G1396" i="2"/>
  <c r="H1396" i="2"/>
  <c r="E1396" i="2"/>
  <c r="F1884" i="2"/>
  <c r="G1884" i="2"/>
  <c r="H1884" i="2"/>
  <c r="E1884" i="2"/>
  <c r="F1885" i="2"/>
  <c r="G1885" i="2"/>
  <c r="H1885" i="2"/>
  <c r="E1885" i="2"/>
  <c r="F1397" i="2"/>
  <c r="G1397" i="2"/>
  <c r="H1397" i="2"/>
  <c r="E1397" i="2"/>
  <c r="F1403" i="2"/>
  <c r="G1403" i="2"/>
  <c r="H1403" i="2"/>
  <c r="E1403" i="2"/>
  <c r="F1404" i="2"/>
  <c r="G1404" i="2"/>
  <c r="H1404" i="2"/>
  <c r="E1404" i="2"/>
  <c r="F1405" i="2"/>
  <c r="G1405" i="2"/>
  <c r="H1405" i="2"/>
  <c r="E1405" i="2"/>
  <c r="F1429" i="2"/>
  <c r="G1429" i="2"/>
  <c r="H1429" i="2"/>
  <c r="E1429" i="2"/>
  <c r="F1430" i="2"/>
  <c r="G1430" i="2"/>
  <c r="H1430" i="2"/>
  <c r="E1430" i="2"/>
  <c r="F1431" i="2"/>
  <c r="G1431" i="2"/>
  <c r="H1431" i="2"/>
  <c r="E1431" i="2"/>
  <c r="F1432" i="2"/>
  <c r="G1432" i="2"/>
  <c r="H1432" i="2"/>
  <c r="E1432" i="2"/>
  <c r="F1433" i="2"/>
  <c r="G1433" i="2"/>
  <c r="H1433" i="2"/>
  <c r="E1433" i="2"/>
  <c r="F1434" i="2"/>
  <c r="G1434" i="2"/>
  <c r="H1434" i="2"/>
  <c r="E1434" i="2"/>
  <c r="F1435" i="2"/>
  <c r="G1435" i="2"/>
  <c r="H1435" i="2"/>
  <c r="E1435" i="2"/>
  <c r="F1436" i="2"/>
  <c r="G1436" i="2"/>
  <c r="H1436" i="2"/>
  <c r="E1436" i="2"/>
  <c r="F1437" i="2"/>
  <c r="G1437" i="2"/>
  <c r="H1437" i="2"/>
  <c r="E1437" i="2"/>
  <c r="F1438" i="2"/>
  <c r="G1438" i="2"/>
  <c r="H1438" i="2"/>
  <c r="E1438" i="2"/>
  <c r="F1439" i="2"/>
  <c r="G1439" i="2"/>
  <c r="H1439" i="2"/>
  <c r="E1439" i="2"/>
  <c r="F1440" i="2"/>
  <c r="G1440" i="2"/>
  <c r="H1440" i="2"/>
  <c r="E1440" i="2"/>
  <c r="F1441" i="2"/>
  <c r="G1441" i="2"/>
  <c r="H1441" i="2"/>
  <c r="E1441" i="2"/>
  <c r="F1442" i="2"/>
  <c r="G1442" i="2"/>
  <c r="H1442" i="2"/>
  <c r="E1442" i="2"/>
  <c r="F1443" i="2"/>
  <c r="G1443" i="2"/>
  <c r="H1443" i="2"/>
  <c r="E1443" i="2"/>
  <c r="F1444" i="2"/>
  <c r="G1444" i="2"/>
  <c r="H1444" i="2"/>
  <c r="E1444" i="2"/>
  <c r="F1445" i="2"/>
  <c r="G1445" i="2"/>
  <c r="H1445" i="2"/>
  <c r="E1445" i="2"/>
  <c r="F1446" i="2"/>
  <c r="G1446" i="2"/>
  <c r="H1446" i="2"/>
  <c r="E1446" i="2"/>
  <c r="F1447" i="2"/>
  <c r="G1447" i="2"/>
  <c r="H1447" i="2"/>
  <c r="E1447" i="2"/>
  <c r="F1448" i="2"/>
  <c r="G1448" i="2"/>
  <c r="H1448" i="2"/>
  <c r="E1448" i="2"/>
  <c r="F1449" i="2"/>
  <c r="G1449" i="2"/>
  <c r="H1449" i="2"/>
  <c r="E1449" i="2"/>
  <c r="F1450" i="2"/>
  <c r="G1450" i="2"/>
  <c r="H1450" i="2"/>
  <c r="E1450" i="2"/>
  <c r="F1451" i="2"/>
  <c r="G1451" i="2"/>
  <c r="H1451" i="2"/>
  <c r="E1451" i="2"/>
  <c r="F1452" i="2"/>
  <c r="G1452" i="2"/>
  <c r="H1452" i="2"/>
  <c r="E1452" i="2"/>
  <c r="F1453" i="2"/>
  <c r="G1453" i="2"/>
  <c r="H1453" i="2"/>
  <c r="E1453" i="2"/>
  <c r="F1454" i="2"/>
  <c r="G1454" i="2"/>
  <c r="H1454" i="2"/>
  <c r="E1454" i="2"/>
  <c r="F1455" i="2"/>
  <c r="G1455" i="2"/>
  <c r="H1455" i="2"/>
  <c r="E1455" i="2"/>
  <c r="F1456" i="2"/>
  <c r="G1456" i="2"/>
  <c r="H1456" i="2"/>
  <c r="E1456" i="2"/>
  <c r="F1457" i="2"/>
  <c r="G1457" i="2"/>
  <c r="H1457" i="2"/>
  <c r="E1457" i="2"/>
  <c r="F1458" i="2"/>
  <c r="G1458" i="2"/>
  <c r="H1458" i="2"/>
  <c r="E1458" i="2"/>
  <c r="F1459" i="2"/>
  <c r="G1459" i="2"/>
  <c r="H1459" i="2"/>
  <c r="E1459" i="2"/>
  <c r="F1460" i="2"/>
  <c r="G1460" i="2"/>
  <c r="H1460" i="2"/>
  <c r="E1460" i="2"/>
  <c r="F1461" i="2"/>
  <c r="G1461" i="2"/>
  <c r="H1461" i="2"/>
  <c r="E1461" i="2"/>
  <c r="F1462" i="2"/>
  <c r="G1462" i="2"/>
  <c r="H1462" i="2"/>
  <c r="E1462" i="2"/>
  <c r="F1463" i="2"/>
  <c r="G1463" i="2"/>
  <c r="H1463" i="2"/>
  <c r="E1463" i="2"/>
  <c r="F1464" i="2"/>
  <c r="G1464" i="2"/>
  <c r="H1464" i="2"/>
  <c r="E1464" i="2"/>
  <c r="F1465" i="2"/>
  <c r="G1465" i="2"/>
  <c r="H1465" i="2"/>
  <c r="E1465" i="2"/>
  <c r="F1466" i="2"/>
  <c r="G1466" i="2"/>
  <c r="H1466" i="2"/>
  <c r="E1466" i="2"/>
  <c r="F1467" i="2"/>
  <c r="G1467" i="2"/>
  <c r="H1467" i="2"/>
  <c r="E1467" i="2"/>
  <c r="F1468" i="2"/>
  <c r="G1468" i="2"/>
  <c r="H1468" i="2"/>
  <c r="E1468" i="2"/>
  <c r="F1469" i="2"/>
  <c r="G1469" i="2"/>
  <c r="H1469" i="2"/>
  <c r="E1469" i="2"/>
  <c r="F1470" i="2"/>
  <c r="G1470" i="2"/>
  <c r="H1470" i="2"/>
  <c r="E1470" i="2"/>
  <c r="F1471" i="2"/>
  <c r="G1471" i="2"/>
  <c r="H1471" i="2"/>
  <c r="E1471" i="2"/>
  <c r="F1472" i="2"/>
  <c r="G1472" i="2"/>
  <c r="H1472" i="2"/>
  <c r="E1472" i="2"/>
  <c r="F1473" i="2"/>
  <c r="G1473" i="2"/>
  <c r="H1473" i="2"/>
  <c r="E1473" i="2"/>
  <c r="F1474" i="2"/>
  <c r="G1474" i="2"/>
  <c r="H1474" i="2"/>
  <c r="E1474" i="2"/>
  <c r="F1475" i="2"/>
  <c r="G1475" i="2"/>
  <c r="H1475" i="2"/>
  <c r="E1475" i="2"/>
  <c r="F1476" i="2"/>
  <c r="G1476" i="2"/>
  <c r="H1476" i="2"/>
  <c r="E1476" i="2"/>
  <c r="F1477" i="2"/>
  <c r="G1477" i="2"/>
  <c r="H1477" i="2"/>
  <c r="E1477" i="2"/>
  <c r="F1478" i="2"/>
  <c r="G1478" i="2"/>
  <c r="H1478" i="2"/>
  <c r="E1478" i="2"/>
  <c r="F1479" i="2"/>
  <c r="G1479" i="2"/>
  <c r="H1479" i="2"/>
  <c r="E1479" i="2"/>
  <c r="F1480" i="2"/>
  <c r="G1480" i="2"/>
  <c r="H1480" i="2"/>
  <c r="E1480" i="2"/>
  <c r="F1481" i="2"/>
  <c r="G1481" i="2"/>
  <c r="H1481" i="2"/>
  <c r="E1481" i="2"/>
  <c r="F1482" i="2"/>
  <c r="G1482" i="2"/>
  <c r="H1482" i="2"/>
  <c r="E1482" i="2"/>
  <c r="F1483" i="2"/>
  <c r="G1483" i="2"/>
  <c r="H1483" i="2"/>
  <c r="E1483" i="2"/>
  <c r="F1484" i="2"/>
  <c r="G1484" i="2"/>
  <c r="H1484" i="2"/>
  <c r="E1484" i="2"/>
  <c r="F1485" i="2"/>
  <c r="G1485" i="2"/>
  <c r="H1485" i="2"/>
  <c r="E1485" i="2"/>
  <c r="F1486" i="2"/>
  <c r="G1486" i="2"/>
  <c r="H1486" i="2"/>
  <c r="E1486" i="2"/>
  <c r="F1487" i="2"/>
  <c r="G1487" i="2"/>
  <c r="H1487" i="2"/>
  <c r="E1487" i="2"/>
  <c r="F1488" i="2"/>
  <c r="G1488" i="2"/>
  <c r="H1488" i="2"/>
  <c r="E1488" i="2"/>
  <c r="F1489" i="2"/>
  <c r="G1489" i="2"/>
  <c r="H1489" i="2"/>
  <c r="E1489" i="2"/>
  <c r="F1490" i="2"/>
  <c r="G1490" i="2"/>
  <c r="H1490" i="2"/>
  <c r="E1490" i="2"/>
  <c r="F1491" i="2"/>
  <c r="G1491" i="2"/>
  <c r="H1491" i="2"/>
  <c r="E1491" i="2"/>
  <c r="F1492" i="2"/>
  <c r="G1492" i="2"/>
  <c r="H1492" i="2"/>
  <c r="E1492" i="2"/>
  <c r="F1493" i="2"/>
  <c r="G1493" i="2"/>
  <c r="H1493" i="2"/>
  <c r="E1493" i="2"/>
  <c r="F1494" i="2"/>
  <c r="G1494" i="2"/>
  <c r="H1494" i="2"/>
  <c r="E1494" i="2"/>
  <c r="F1495" i="2"/>
  <c r="G1495" i="2"/>
  <c r="H1495" i="2"/>
  <c r="E1495" i="2"/>
  <c r="F1496" i="2"/>
  <c r="G1496" i="2"/>
  <c r="H1496" i="2"/>
  <c r="E1496" i="2"/>
  <c r="F1497" i="2"/>
  <c r="G1497" i="2"/>
  <c r="H1497" i="2"/>
  <c r="E1497" i="2"/>
  <c r="F1498" i="2"/>
  <c r="G1498" i="2"/>
  <c r="H1498" i="2"/>
  <c r="E1498" i="2"/>
  <c r="F1499" i="2"/>
  <c r="G1499" i="2"/>
  <c r="H1499" i="2"/>
  <c r="E1499" i="2"/>
  <c r="F1500" i="2"/>
  <c r="G1500" i="2"/>
  <c r="H1500" i="2"/>
  <c r="E1500" i="2"/>
  <c r="F1501" i="2"/>
  <c r="G1501" i="2"/>
  <c r="H1501" i="2"/>
  <c r="E1501" i="2"/>
  <c r="F1502" i="2"/>
  <c r="G1502" i="2"/>
  <c r="H1502" i="2"/>
  <c r="E1502" i="2"/>
  <c r="F1503" i="2"/>
  <c r="G1503" i="2"/>
  <c r="H1503" i="2"/>
  <c r="E1503" i="2"/>
  <c r="F1504" i="2"/>
  <c r="G1504" i="2"/>
  <c r="H1504" i="2"/>
  <c r="E1504" i="2"/>
  <c r="F1505" i="2"/>
  <c r="G1505" i="2"/>
  <c r="H1505" i="2"/>
  <c r="E1505" i="2"/>
  <c r="F1506" i="2"/>
  <c r="G1506" i="2"/>
  <c r="H1506" i="2"/>
  <c r="E1506" i="2"/>
  <c r="F1507" i="2"/>
  <c r="G1507" i="2"/>
  <c r="H1507" i="2"/>
  <c r="E1507" i="2"/>
  <c r="F1508" i="2"/>
  <c r="G1508" i="2"/>
  <c r="H1508" i="2"/>
  <c r="E1508" i="2"/>
  <c r="F1509" i="2"/>
  <c r="G1509" i="2"/>
  <c r="H1509" i="2"/>
  <c r="E1509" i="2"/>
  <c r="F1510" i="2"/>
  <c r="G1510" i="2"/>
  <c r="H1510" i="2"/>
  <c r="E1510" i="2"/>
  <c r="F1511" i="2"/>
  <c r="G1511" i="2"/>
  <c r="H1511" i="2"/>
  <c r="E1511" i="2"/>
  <c r="F1512" i="2"/>
  <c r="G1512" i="2"/>
  <c r="H1512" i="2"/>
  <c r="E1512" i="2"/>
  <c r="F1513" i="2"/>
  <c r="G1513" i="2"/>
  <c r="H1513" i="2"/>
  <c r="E1513" i="2"/>
  <c r="F1514" i="2"/>
  <c r="G1514" i="2"/>
  <c r="H1514" i="2"/>
  <c r="E1514" i="2"/>
  <c r="F1515" i="2"/>
  <c r="G1515" i="2"/>
  <c r="H1515" i="2"/>
  <c r="E1515" i="2"/>
  <c r="F1516" i="2"/>
  <c r="G1516" i="2"/>
  <c r="H1516" i="2"/>
  <c r="E1516" i="2"/>
  <c r="F1517" i="2"/>
  <c r="G1517" i="2"/>
  <c r="H1517" i="2"/>
  <c r="E1517" i="2"/>
  <c r="F1518" i="2"/>
  <c r="G1518" i="2"/>
  <c r="H1518" i="2"/>
  <c r="E1518" i="2"/>
  <c r="F1519" i="2"/>
  <c r="G1519" i="2"/>
  <c r="H1519" i="2"/>
  <c r="E1519" i="2"/>
  <c r="F1520" i="2"/>
  <c r="G1520" i="2"/>
  <c r="H1520" i="2"/>
  <c r="E1520" i="2"/>
  <c r="F1521" i="2"/>
  <c r="G1521" i="2"/>
  <c r="H1521" i="2"/>
  <c r="E1521" i="2"/>
  <c r="F1522" i="2"/>
  <c r="G1522" i="2"/>
  <c r="H1522" i="2"/>
  <c r="E1522" i="2"/>
  <c r="F1523" i="2"/>
  <c r="G1523" i="2"/>
  <c r="H1523" i="2"/>
  <c r="E1523" i="2"/>
  <c r="F1524" i="2"/>
  <c r="G1524" i="2"/>
  <c r="H1524" i="2"/>
  <c r="E1524" i="2"/>
  <c r="F1525" i="2"/>
  <c r="G1525" i="2"/>
  <c r="H1525" i="2"/>
  <c r="E1525" i="2"/>
  <c r="F1526" i="2"/>
  <c r="G1526" i="2"/>
  <c r="H1526" i="2"/>
  <c r="E1526" i="2"/>
  <c r="F1527" i="2"/>
  <c r="G1527" i="2"/>
  <c r="H1527" i="2"/>
  <c r="E1527" i="2"/>
  <c r="F1528" i="2"/>
  <c r="G1528" i="2"/>
  <c r="H1528" i="2"/>
  <c r="E1528" i="2"/>
  <c r="F1529" i="2"/>
  <c r="G1529" i="2"/>
  <c r="H1529" i="2"/>
  <c r="E1529" i="2"/>
  <c r="F1530" i="2"/>
  <c r="G1530" i="2"/>
  <c r="H1530" i="2"/>
  <c r="E1530" i="2"/>
  <c r="F1531" i="2"/>
  <c r="G1531" i="2"/>
  <c r="H1531" i="2"/>
  <c r="E1531" i="2"/>
  <c r="F1532" i="2"/>
  <c r="G1532" i="2"/>
  <c r="H1532" i="2"/>
  <c r="E1532" i="2"/>
  <c r="F1533" i="2"/>
  <c r="G1533" i="2"/>
  <c r="H1533" i="2"/>
  <c r="E1533" i="2"/>
  <c r="F1534" i="2"/>
  <c r="G1534" i="2"/>
  <c r="H1534" i="2"/>
  <c r="E1534" i="2"/>
  <c r="F1535" i="2"/>
  <c r="G1535" i="2"/>
  <c r="H1535" i="2"/>
  <c r="E1535" i="2"/>
  <c r="F1536" i="2"/>
  <c r="G1536" i="2"/>
  <c r="H1536" i="2"/>
  <c r="E1536" i="2"/>
  <c r="F1537" i="2"/>
  <c r="G1537" i="2"/>
  <c r="H1537" i="2"/>
  <c r="E1537" i="2"/>
  <c r="F1538" i="2"/>
  <c r="G1538" i="2"/>
  <c r="H1538" i="2"/>
  <c r="E1538" i="2"/>
  <c r="F1539" i="2"/>
  <c r="G1539" i="2"/>
  <c r="H1539" i="2"/>
  <c r="E1539" i="2"/>
  <c r="F1540" i="2"/>
  <c r="G1540" i="2"/>
  <c r="H1540" i="2"/>
  <c r="E1540" i="2"/>
  <c r="F1541" i="2"/>
  <c r="G1541" i="2"/>
  <c r="H1541" i="2"/>
  <c r="E1541" i="2"/>
  <c r="F1542" i="2"/>
  <c r="G1542" i="2"/>
  <c r="H1542" i="2"/>
  <c r="E1542" i="2"/>
  <c r="F1543" i="2"/>
  <c r="G1543" i="2"/>
  <c r="H1543" i="2"/>
  <c r="E1543" i="2"/>
  <c r="F1544" i="2"/>
  <c r="G1544" i="2"/>
  <c r="H1544" i="2"/>
  <c r="E1544" i="2"/>
  <c r="F1545" i="2"/>
  <c r="G1545" i="2"/>
  <c r="H1545" i="2"/>
  <c r="E1545" i="2"/>
  <c r="F1546" i="2"/>
  <c r="G1546" i="2"/>
  <c r="H1546" i="2"/>
  <c r="E1546" i="2"/>
  <c r="F1547" i="2"/>
  <c r="G1547" i="2"/>
  <c r="H1547" i="2"/>
  <c r="E1547" i="2"/>
  <c r="F1548" i="2"/>
  <c r="G1548" i="2"/>
  <c r="H1548" i="2"/>
  <c r="E1548" i="2"/>
  <c r="F1549" i="2"/>
  <c r="G1549" i="2"/>
  <c r="H1549" i="2"/>
  <c r="E1549" i="2"/>
  <c r="F1550" i="2"/>
  <c r="G1550" i="2"/>
  <c r="H1550" i="2"/>
  <c r="E1550" i="2"/>
  <c r="F1551" i="2"/>
  <c r="G1551" i="2"/>
  <c r="H1551" i="2"/>
  <c r="E1551" i="2"/>
  <c r="F1552" i="2"/>
  <c r="G1552" i="2"/>
  <c r="H1552" i="2"/>
  <c r="E1552" i="2"/>
  <c r="F1553" i="2"/>
  <c r="G1553" i="2"/>
  <c r="H1553" i="2"/>
  <c r="E1553" i="2"/>
  <c r="F1554" i="2"/>
  <c r="G1554" i="2"/>
  <c r="H1554" i="2"/>
  <c r="E1554" i="2"/>
  <c r="F1555" i="2"/>
  <c r="G1555" i="2"/>
  <c r="H1555" i="2"/>
  <c r="E1555" i="2"/>
  <c r="F1556" i="2"/>
  <c r="G1556" i="2"/>
  <c r="H1556" i="2"/>
  <c r="E1556" i="2"/>
  <c r="F1557" i="2"/>
  <c r="G1557" i="2"/>
  <c r="H1557" i="2"/>
  <c r="E1557" i="2"/>
  <c r="F1558" i="2"/>
  <c r="G1558" i="2"/>
  <c r="H1558" i="2"/>
  <c r="E1558" i="2"/>
  <c r="F1559" i="2"/>
  <c r="G1559" i="2"/>
  <c r="H1559" i="2"/>
  <c r="E1559" i="2"/>
  <c r="F1560" i="2"/>
  <c r="G1560" i="2"/>
  <c r="H1560" i="2"/>
  <c r="E1560" i="2"/>
  <c r="F1561" i="2"/>
  <c r="G1561" i="2"/>
  <c r="H1561" i="2"/>
  <c r="E1561" i="2"/>
  <c r="F1562" i="2"/>
  <c r="G1562" i="2"/>
  <c r="H1562" i="2"/>
  <c r="E1562" i="2"/>
  <c r="F1563" i="2"/>
  <c r="G1563" i="2"/>
  <c r="H1563" i="2"/>
  <c r="E1563" i="2"/>
  <c r="F1564" i="2"/>
  <c r="G1564" i="2"/>
  <c r="H1564" i="2"/>
  <c r="E1564" i="2"/>
  <c r="F1565" i="2"/>
  <c r="G1565" i="2"/>
  <c r="H1565" i="2"/>
  <c r="E1565" i="2"/>
  <c r="F1566" i="2"/>
  <c r="G1566" i="2"/>
  <c r="H1566" i="2"/>
  <c r="E1566" i="2"/>
  <c r="F1567" i="2"/>
  <c r="G1567" i="2"/>
  <c r="H1567" i="2"/>
  <c r="E1567" i="2"/>
  <c r="F1568" i="2"/>
  <c r="G1568" i="2"/>
  <c r="H1568" i="2"/>
  <c r="E1568" i="2"/>
  <c r="F1569" i="2"/>
  <c r="G1569" i="2"/>
  <c r="H1569" i="2"/>
  <c r="E1569" i="2"/>
  <c r="F1570" i="2"/>
  <c r="G1570" i="2"/>
  <c r="H1570" i="2"/>
  <c r="E1570" i="2"/>
  <c r="F1571" i="2"/>
  <c r="G1571" i="2"/>
  <c r="H1571" i="2"/>
  <c r="E1571" i="2"/>
  <c r="F1572" i="2"/>
  <c r="G1572" i="2"/>
  <c r="H1572" i="2"/>
  <c r="E1572" i="2"/>
  <c r="F1573" i="2"/>
  <c r="G1573" i="2"/>
  <c r="H1573" i="2"/>
  <c r="E1573" i="2"/>
  <c r="F1574" i="2"/>
  <c r="G1574" i="2"/>
  <c r="H1574" i="2"/>
  <c r="E1574" i="2"/>
  <c r="F1575" i="2"/>
  <c r="G1575" i="2"/>
  <c r="H1575" i="2"/>
  <c r="E1575" i="2"/>
  <c r="F1576" i="2"/>
  <c r="G1576" i="2"/>
  <c r="H1576" i="2"/>
  <c r="E1576" i="2"/>
  <c r="F1577" i="2"/>
  <c r="G1577" i="2"/>
  <c r="H1577" i="2"/>
  <c r="E1577" i="2"/>
  <c r="F1578" i="2"/>
  <c r="G1578" i="2"/>
  <c r="H1578" i="2"/>
  <c r="E1578" i="2"/>
  <c r="F1579" i="2"/>
  <c r="G1579" i="2"/>
  <c r="H1579" i="2"/>
  <c r="E1579" i="2"/>
  <c r="F1580" i="2"/>
  <c r="G1580" i="2"/>
  <c r="H1580" i="2"/>
  <c r="E1580" i="2"/>
  <c r="F1581" i="2"/>
  <c r="G1581" i="2"/>
  <c r="H1581" i="2"/>
  <c r="E1581" i="2"/>
  <c r="F1582" i="2"/>
  <c r="G1582" i="2"/>
  <c r="H1582" i="2"/>
  <c r="E1582" i="2"/>
  <c r="F1583" i="2"/>
  <c r="G1583" i="2"/>
  <c r="H1583" i="2"/>
  <c r="E1583" i="2"/>
  <c r="F1584" i="2"/>
  <c r="G1584" i="2"/>
  <c r="H1584" i="2"/>
  <c r="E1584" i="2"/>
  <c r="F1585" i="2"/>
  <c r="G1585" i="2"/>
  <c r="H1585" i="2"/>
  <c r="E1585" i="2"/>
  <c r="F1586" i="2"/>
  <c r="G1586" i="2"/>
  <c r="H1586" i="2"/>
  <c r="E1586" i="2"/>
  <c r="F1587" i="2"/>
  <c r="G1587" i="2"/>
  <c r="H1587" i="2"/>
  <c r="E1587" i="2"/>
  <c r="F1588" i="2"/>
  <c r="G1588" i="2"/>
  <c r="H1588" i="2"/>
  <c r="E1588" i="2"/>
  <c r="F1589" i="2"/>
  <c r="G1589" i="2"/>
  <c r="H1589" i="2"/>
  <c r="E1589" i="2"/>
  <c r="F1590" i="2"/>
  <c r="G1590" i="2"/>
  <c r="H1590" i="2"/>
  <c r="E1590" i="2"/>
  <c r="F1591" i="2"/>
  <c r="G1591" i="2"/>
  <c r="H1591" i="2"/>
  <c r="E1591" i="2"/>
  <c r="F1780" i="2"/>
  <c r="G1780" i="2"/>
  <c r="H1780" i="2"/>
  <c r="E1780" i="2"/>
  <c r="F1781" i="2"/>
  <c r="G1781" i="2"/>
  <c r="H1781" i="2"/>
  <c r="E1781" i="2"/>
  <c r="F1614" i="2"/>
  <c r="G1614" i="2"/>
  <c r="H1614" i="2"/>
  <c r="E1614" i="2"/>
  <c r="F1615" i="2"/>
  <c r="G1615" i="2"/>
  <c r="H1615" i="2"/>
  <c r="E1615" i="2"/>
  <c r="F1616" i="2"/>
  <c r="G1616" i="2"/>
  <c r="H1616" i="2"/>
  <c r="E1616" i="2"/>
  <c r="F1617" i="2"/>
  <c r="G1617" i="2"/>
  <c r="H1617" i="2"/>
  <c r="E1617" i="2"/>
  <c r="F1782" i="2"/>
  <c r="G1782" i="2"/>
  <c r="H1782" i="2"/>
  <c r="E1782" i="2"/>
  <c r="F1618" i="2"/>
  <c r="G1618" i="2"/>
  <c r="H1618" i="2"/>
  <c r="E1618" i="2"/>
  <c r="F1619" i="2"/>
  <c r="G1619" i="2"/>
  <c r="H1619" i="2"/>
  <c r="E1619" i="2"/>
  <c r="F1620" i="2"/>
  <c r="G1620" i="2"/>
  <c r="H1620" i="2"/>
  <c r="E1620" i="2"/>
  <c r="F1783" i="2"/>
  <c r="G1783" i="2"/>
  <c r="H1783" i="2"/>
  <c r="E1783" i="2"/>
  <c r="F1621" i="2"/>
  <c r="G1621" i="2"/>
  <c r="H1621" i="2"/>
  <c r="E1621" i="2"/>
  <c r="F1784" i="2"/>
  <c r="G1784" i="2"/>
  <c r="H1784" i="2"/>
  <c r="E1784" i="2"/>
  <c r="F1622" i="2"/>
  <c r="G1622" i="2"/>
  <c r="H1622" i="2"/>
  <c r="E1622" i="2"/>
  <c r="F1785" i="2"/>
  <c r="G1785" i="2"/>
  <c r="H1785" i="2"/>
  <c r="E1785" i="2"/>
  <c r="F1786" i="2"/>
  <c r="G1786" i="2"/>
  <c r="H1786" i="2"/>
  <c r="E1786" i="2"/>
  <c r="F1787" i="2"/>
  <c r="G1787" i="2"/>
  <c r="H1787" i="2"/>
  <c r="E1787" i="2"/>
  <c r="F1623" i="2"/>
  <c r="G1623" i="2"/>
  <c r="H1623" i="2"/>
  <c r="E1623" i="2"/>
  <c r="F1624" i="2"/>
  <c r="G1624" i="2"/>
  <c r="H1624" i="2"/>
  <c r="E1624" i="2"/>
  <c r="F1625" i="2"/>
  <c r="G1625" i="2"/>
  <c r="H1625" i="2"/>
  <c r="E1625" i="2"/>
  <c r="F1626" i="2"/>
  <c r="G1626" i="2"/>
  <c r="H1626" i="2"/>
  <c r="E1626" i="2"/>
  <c r="F1788" i="2"/>
  <c r="G1788" i="2"/>
  <c r="H1788" i="2"/>
  <c r="E1788" i="2"/>
  <c r="F1627" i="2"/>
  <c r="G1627" i="2"/>
  <c r="H1627" i="2"/>
  <c r="E1627" i="2"/>
  <c r="F1628" i="2"/>
  <c r="G1628" i="2"/>
  <c r="H1628" i="2"/>
  <c r="E1628" i="2"/>
  <c r="F1629" i="2"/>
  <c r="G1629" i="2"/>
  <c r="H1629" i="2"/>
  <c r="E1629" i="2"/>
  <c r="F1630" i="2"/>
  <c r="G1630" i="2"/>
  <c r="H1630" i="2"/>
  <c r="E1630" i="2"/>
  <c r="F1631" i="2"/>
  <c r="G1631" i="2"/>
  <c r="H1631" i="2"/>
  <c r="E1631" i="2"/>
  <c r="F1632" i="2"/>
  <c r="G1632" i="2"/>
  <c r="H1632" i="2"/>
  <c r="E1632" i="2"/>
  <c r="F1633" i="2"/>
  <c r="G1633" i="2"/>
  <c r="H1633" i="2"/>
  <c r="E1633" i="2"/>
  <c r="F1634" i="2"/>
  <c r="G1634" i="2"/>
  <c r="H1634" i="2"/>
  <c r="E1634" i="2"/>
  <c r="F1789" i="2"/>
  <c r="G1789" i="2"/>
  <c r="H1789" i="2"/>
  <c r="E1789" i="2"/>
  <c r="F1635" i="2"/>
  <c r="G1635" i="2"/>
  <c r="H1635" i="2"/>
  <c r="E1635" i="2"/>
  <c r="F1636" i="2"/>
  <c r="G1636" i="2"/>
  <c r="H1636" i="2"/>
  <c r="E1636" i="2"/>
  <c r="F1637" i="2"/>
  <c r="G1637" i="2"/>
  <c r="H1637" i="2"/>
  <c r="E1637" i="2"/>
  <c r="F1638" i="2"/>
  <c r="G1638" i="2"/>
  <c r="H1638" i="2"/>
  <c r="E1638" i="2"/>
  <c r="F1639" i="2"/>
  <c r="G1639" i="2"/>
  <c r="H1639" i="2"/>
  <c r="E1639" i="2"/>
  <c r="F1790" i="2"/>
  <c r="G1790" i="2"/>
  <c r="H1790" i="2"/>
  <c r="E1790" i="2"/>
  <c r="F1640" i="2"/>
  <c r="G1640" i="2"/>
  <c r="H1640" i="2"/>
  <c r="E1640" i="2"/>
  <c r="F1791" i="2"/>
  <c r="G1791" i="2"/>
  <c r="H1791" i="2"/>
  <c r="E1791" i="2"/>
  <c r="F1792" i="2"/>
  <c r="G1792" i="2"/>
  <c r="H1792" i="2"/>
  <c r="E1792" i="2"/>
  <c r="F1641" i="2"/>
  <c r="G1641" i="2"/>
  <c r="H1641" i="2"/>
  <c r="E1641" i="2"/>
  <c r="F1642" i="2"/>
  <c r="G1642" i="2"/>
  <c r="H1642" i="2"/>
  <c r="E1642" i="2"/>
  <c r="F1793" i="2"/>
  <c r="G1793" i="2"/>
  <c r="H1793" i="2"/>
  <c r="E1793" i="2"/>
  <c r="F1643" i="2"/>
  <c r="G1643" i="2"/>
  <c r="H1643" i="2"/>
  <c r="E1643" i="2"/>
  <c r="F1794" i="2"/>
  <c r="G1794" i="2"/>
  <c r="H1794" i="2"/>
  <c r="E1794" i="2"/>
  <c r="F1644" i="2"/>
  <c r="G1644" i="2"/>
  <c r="H1644" i="2"/>
  <c r="E1644" i="2"/>
  <c r="F1645" i="2"/>
  <c r="G1645" i="2"/>
  <c r="H1645" i="2"/>
  <c r="E1645" i="2"/>
  <c r="F1646" i="2"/>
  <c r="G1646" i="2"/>
  <c r="H1646" i="2"/>
  <c r="E1646" i="2"/>
  <c r="F1647" i="2"/>
  <c r="G1647" i="2"/>
  <c r="H1647" i="2"/>
  <c r="E1647" i="2"/>
  <c r="F1795" i="2"/>
  <c r="G1795" i="2"/>
  <c r="H1795" i="2"/>
  <c r="E1795" i="2"/>
  <c r="F1648" i="2"/>
  <c r="G1648" i="2"/>
  <c r="H1648" i="2"/>
  <c r="E1648" i="2"/>
  <c r="F1649" i="2"/>
  <c r="G1649" i="2"/>
  <c r="H1649" i="2"/>
  <c r="E1649" i="2"/>
  <c r="F1650" i="2"/>
  <c r="G1650" i="2"/>
  <c r="H1650" i="2"/>
  <c r="E1650" i="2"/>
  <c r="F1651" i="2"/>
  <c r="G1651" i="2"/>
  <c r="H1651" i="2"/>
  <c r="E1651" i="2"/>
  <c r="F1796" i="2"/>
  <c r="G1796" i="2"/>
  <c r="H1796" i="2"/>
  <c r="E1796" i="2"/>
  <c r="F1652" i="2"/>
  <c r="G1652" i="2"/>
  <c r="H1652" i="2"/>
  <c r="E1652" i="2"/>
  <c r="F1653" i="2"/>
  <c r="G1653" i="2"/>
  <c r="H1653" i="2"/>
  <c r="E1653" i="2"/>
  <c r="F1654" i="2"/>
  <c r="G1654" i="2"/>
  <c r="H1654" i="2"/>
  <c r="E1654" i="2"/>
  <c r="F1655" i="2"/>
  <c r="G1655" i="2"/>
  <c r="H1655" i="2"/>
  <c r="E1655" i="2"/>
  <c r="F1797" i="2"/>
  <c r="G1797" i="2"/>
  <c r="H1797" i="2"/>
  <c r="E1797" i="2"/>
  <c r="F1798" i="2"/>
  <c r="G1798" i="2"/>
  <c r="H1798" i="2"/>
  <c r="E1798" i="2"/>
  <c r="F1656" i="2"/>
  <c r="G1656" i="2"/>
  <c r="H1656" i="2"/>
  <c r="E1656" i="2"/>
  <c r="F1799" i="2"/>
  <c r="G1799" i="2"/>
  <c r="H1799" i="2"/>
  <c r="E1799" i="2"/>
  <c r="F1657" i="2"/>
  <c r="G1657" i="2"/>
  <c r="H1657" i="2"/>
  <c r="E1657" i="2"/>
  <c r="F1658" i="2"/>
  <c r="G1658" i="2"/>
  <c r="H1658" i="2"/>
  <c r="E1658" i="2"/>
  <c r="F1800" i="2"/>
  <c r="G1800" i="2"/>
  <c r="H1800" i="2"/>
  <c r="E1800" i="2"/>
  <c r="F1659" i="2"/>
  <c r="G1659" i="2"/>
  <c r="H1659" i="2"/>
  <c r="E1659" i="2"/>
  <c r="F1660" i="2"/>
  <c r="G1660" i="2"/>
  <c r="H1660" i="2"/>
  <c r="E1660" i="2"/>
  <c r="F1801" i="2"/>
  <c r="G1801" i="2"/>
  <c r="H1801" i="2"/>
  <c r="E1801" i="2"/>
  <c r="F1661" i="2"/>
  <c r="G1661" i="2"/>
  <c r="H1661" i="2"/>
  <c r="E1661" i="2"/>
  <c r="F1662" i="2"/>
  <c r="G1662" i="2"/>
  <c r="H1662" i="2"/>
  <c r="E1662" i="2"/>
  <c r="F1663" i="2"/>
  <c r="G1663" i="2"/>
  <c r="H1663" i="2"/>
  <c r="E1663" i="2"/>
  <c r="F1664" i="2"/>
  <c r="G1664" i="2"/>
  <c r="H1664" i="2"/>
  <c r="E1664" i="2"/>
  <c r="F1665" i="2"/>
  <c r="G1665" i="2"/>
  <c r="H1665" i="2"/>
  <c r="E1665" i="2"/>
  <c r="F1802" i="2"/>
  <c r="G1802" i="2"/>
  <c r="H1802" i="2"/>
  <c r="E1802" i="2"/>
  <c r="F1666" i="2"/>
  <c r="G1666" i="2"/>
  <c r="H1666" i="2"/>
  <c r="E1666" i="2"/>
  <c r="F1667" i="2"/>
  <c r="G1667" i="2"/>
  <c r="H1667" i="2"/>
  <c r="E1667" i="2"/>
  <c r="F1668" i="2"/>
  <c r="G1668" i="2"/>
  <c r="H1668" i="2"/>
  <c r="E1668" i="2"/>
  <c r="F1803" i="2"/>
  <c r="G1803" i="2"/>
  <c r="H1803" i="2"/>
  <c r="E1803" i="2"/>
  <c r="F1669" i="2"/>
  <c r="G1669" i="2"/>
  <c r="H1669" i="2"/>
  <c r="E1669" i="2"/>
  <c r="F1804" i="2"/>
  <c r="G1804" i="2"/>
  <c r="H1804" i="2"/>
  <c r="E1804" i="2"/>
  <c r="F1670" i="2"/>
  <c r="G1670" i="2"/>
  <c r="H1670" i="2"/>
  <c r="E1670" i="2"/>
  <c r="F1805" i="2"/>
  <c r="G1805" i="2"/>
  <c r="H1805" i="2"/>
  <c r="E1805" i="2"/>
  <c r="F1671" i="2"/>
  <c r="G1671" i="2"/>
  <c r="H1671" i="2"/>
  <c r="E1671" i="2"/>
  <c r="F1672" i="2"/>
  <c r="G1672" i="2"/>
  <c r="H1672" i="2"/>
  <c r="E1672" i="2"/>
  <c r="F1673" i="2"/>
  <c r="G1673" i="2"/>
  <c r="H1673" i="2"/>
  <c r="E1673" i="2"/>
  <c r="F1674" i="2"/>
  <c r="G1674" i="2"/>
  <c r="H1674" i="2"/>
  <c r="E1674" i="2"/>
  <c r="F1675" i="2"/>
  <c r="G1675" i="2"/>
  <c r="H1675" i="2"/>
  <c r="E1675" i="2"/>
  <c r="F1806" i="2"/>
  <c r="G1806" i="2"/>
  <c r="H1806" i="2"/>
  <c r="E1806" i="2"/>
  <c r="F1676" i="2"/>
  <c r="G1676" i="2"/>
  <c r="H1676" i="2"/>
  <c r="E1676" i="2"/>
  <c r="F1677" i="2"/>
  <c r="G1677" i="2"/>
  <c r="H1677" i="2"/>
  <c r="E1677" i="2"/>
  <c r="F1678" i="2"/>
  <c r="G1678" i="2"/>
  <c r="H1678" i="2"/>
  <c r="E1678" i="2"/>
  <c r="F1679" i="2"/>
  <c r="G1679" i="2"/>
  <c r="H1679" i="2"/>
  <c r="E1679" i="2"/>
  <c r="F1807" i="2"/>
  <c r="G1807" i="2"/>
  <c r="H1807" i="2"/>
  <c r="E1807" i="2"/>
  <c r="F1808" i="2"/>
  <c r="G1808" i="2"/>
  <c r="H1808" i="2"/>
  <c r="E1808" i="2"/>
  <c r="F1809" i="2"/>
  <c r="G1809" i="2"/>
  <c r="H1809" i="2"/>
  <c r="E1809" i="2"/>
  <c r="F1680" i="2"/>
  <c r="G1680" i="2"/>
  <c r="H1680" i="2"/>
  <c r="E1680" i="2"/>
  <c r="F1810" i="2"/>
  <c r="G1810" i="2"/>
  <c r="H1810" i="2"/>
  <c r="E1810" i="2"/>
  <c r="F1681" i="2"/>
  <c r="G1681" i="2"/>
  <c r="H1681" i="2"/>
  <c r="E1681" i="2"/>
  <c r="F1682" i="2"/>
  <c r="G1682" i="2"/>
  <c r="H1682" i="2"/>
  <c r="E1682" i="2"/>
  <c r="F1683" i="2"/>
  <c r="G1683" i="2"/>
  <c r="H1683" i="2"/>
  <c r="E1683" i="2"/>
  <c r="F1684" i="2"/>
  <c r="G1684" i="2"/>
  <c r="H1684" i="2"/>
  <c r="E1684" i="2"/>
  <c r="F1685" i="2"/>
  <c r="G1685" i="2"/>
  <c r="H1685" i="2"/>
  <c r="E1685" i="2"/>
  <c r="F1686" i="2"/>
  <c r="G1686" i="2"/>
  <c r="H1686" i="2"/>
  <c r="E1686" i="2"/>
  <c r="F1811" i="2"/>
  <c r="G1811" i="2"/>
  <c r="H1811" i="2"/>
  <c r="E1811" i="2"/>
  <c r="F1687" i="2"/>
  <c r="G1687" i="2"/>
  <c r="H1687" i="2"/>
  <c r="E1687" i="2"/>
  <c r="F1688" i="2"/>
  <c r="G1688" i="2"/>
  <c r="H1688" i="2"/>
  <c r="E1688" i="2"/>
  <c r="F1689" i="2"/>
  <c r="G1689" i="2"/>
  <c r="H1689" i="2"/>
  <c r="E1689" i="2"/>
  <c r="F1690" i="2"/>
  <c r="G1690" i="2"/>
  <c r="H1690" i="2"/>
  <c r="E1690" i="2"/>
  <c r="F1691" i="2"/>
  <c r="G1691" i="2"/>
  <c r="H1691" i="2"/>
  <c r="E1691" i="2"/>
  <c r="F1812" i="2"/>
  <c r="G1812" i="2"/>
  <c r="H1812" i="2"/>
  <c r="E1812" i="2"/>
  <c r="F1692" i="2"/>
  <c r="G1692" i="2"/>
  <c r="H1692" i="2"/>
  <c r="E1692" i="2"/>
  <c r="F1693" i="2"/>
  <c r="G1693" i="2"/>
  <c r="H1693" i="2"/>
  <c r="E1693" i="2"/>
  <c r="F1694" i="2"/>
  <c r="G1694" i="2"/>
  <c r="H1694" i="2"/>
  <c r="E1694" i="2"/>
  <c r="F1695" i="2"/>
  <c r="G1695" i="2"/>
  <c r="H1695" i="2"/>
  <c r="E1695" i="2"/>
  <c r="F1696" i="2"/>
  <c r="G1696" i="2"/>
  <c r="H1696" i="2"/>
  <c r="E1696" i="2"/>
  <c r="F1697" i="2"/>
  <c r="G1697" i="2"/>
  <c r="H1697" i="2"/>
  <c r="E1697" i="2"/>
  <c r="F1698" i="2"/>
  <c r="G1698" i="2"/>
  <c r="H1698" i="2"/>
  <c r="E1698" i="2"/>
  <c r="F1699" i="2"/>
  <c r="G1699" i="2"/>
  <c r="H1699" i="2"/>
  <c r="E1699" i="2"/>
  <c r="F1700" i="2"/>
  <c r="G1700" i="2"/>
  <c r="H1700" i="2"/>
  <c r="E1700" i="2"/>
  <c r="F1701" i="2"/>
  <c r="G1701" i="2"/>
  <c r="H1701" i="2"/>
  <c r="E1701" i="2"/>
  <c r="F1702" i="2"/>
  <c r="G1702" i="2"/>
  <c r="H1702" i="2"/>
  <c r="E1702" i="2"/>
  <c r="F1703" i="2"/>
  <c r="G1703" i="2"/>
  <c r="H1703" i="2"/>
  <c r="E1703" i="2"/>
  <c r="F1813" i="2"/>
  <c r="G1813" i="2"/>
  <c r="H1813" i="2"/>
  <c r="E1813" i="2"/>
  <c r="F1814" i="2"/>
  <c r="G1814" i="2"/>
  <c r="H1814" i="2"/>
  <c r="E1814" i="2"/>
  <c r="F1815" i="2"/>
  <c r="G1815" i="2"/>
  <c r="H1815" i="2"/>
  <c r="E1815" i="2"/>
  <c r="F1704" i="2"/>
  <c r="G1704" i="2"/>
  <c r="H1704" i="2"/>
  <c r="E1704" i="2"/>
  <c r="F1705" i="2"/>
  <c r="G1705" i="2"/>
  <c r="H1705" i="2"/>
  <c r="E1705" i="2"/>
  <c r="F1706" i="2"/>
  <c r="G1706" i="2"/>
  <c r="H1706" i="2"/>
  <c r="E1706" i="2"/>
  <c r="F1707" i="2"/>
  <c r="G1707" i="2"/>
  <c r="H1707" i="2"/>
  <c r="E1707" i="2"/>
  <c r="F1708" i="2"/>
  <c r="G1708" i="2"/>
  <c r="H1708" i="2"/>
  <c r="E1708" i="2"/>
  <c r="F1816" i="2"/>
  <c r="G1816" i="2"/>
  <c r="H1816" i="2"/>
  <c r="E1816" i="2"/>
  <c r="F1709" i="2"/>
  <c r="G1709" i="2"/>
  <c r="H1709" i="2"/>
  <c r="E1709" i="2"/>
  <c r="F1817" i="2"/>
  <c r="G1817" i="2"/>
  <c r="H1817" i="2"/>
  <c r="E1817" i="2"/>
  <c r="F1710" i="2"/>
  <c r="G1710" i="2"/>
  <c r="H1710" i="2"/>
  <c r="E1710" i="2"/>
  <c r="F1818" i="2"/>
  <c r="G1818" i="2"/>
  <c r="H1818" i="2"/>
  <c r="E1818" i="2"/>
  <c r="F1819" i="2"/>
  <c r="G1819" i="2"/>
  <c r="H1819" i="2"/>
  <c r="E1819" i="2"/>
  <c r="F1711" i="2"/>
  <c r="G1711" i="2"/>
  <c r="H1711" i="2"/>
  <c r="E1711" i="2"/>
  <c r="F1712" i="2"/>
  <c r="G1712" i="2"/>
  <c r="H1712" i="2"/>
  <c r="E1712" i="2"/>
  <c r="F1713" i="2"/>
  <c r="G1713" i="2"/>
  <c r="H1713" i="2"/>
  <c r="E1713" i="2"/>
  <c r="F1820" i="2"/>
  <c r="G1820" i="2"/>
  <c r="H1820" i="2"/>
  <c r="E1820" i="2"/>
  <c r="F1714" i="2"/>
  <c r="G1714" i="2"/>
  <c r="H1714" i="2"/>
  <c r="E1714" i="2"/>
  <c r="F1821" i="2"/>
  <c r="G1821" i="2"/>
  <c r="H1821" i="2"/>
  <c r="E1821" i="2"/>
  <c r="F1715" i="2"/>
  <c r="G1715" i="2"/>
  <c r="H1715" i="2"/>
  <c r="E1715" i="2"/>
  <c r="F1822" i="2"/>
  <c r="G1822" i="2"/>
  <c r="H1822" i="2"/>
  <c r="E1822" i="2"/>
  <c r="F1716" i="2"/>
  <c r="G1716" i="2"/>
  <c r="H1716" i="2"/>
  <c r="E1716" i="2"/>
  <c r="F1717" i="2"/>
  <c r="G1717" i="2"/>
  <c r="H1717" i="2"/>
  <c r="E1717" i="2"/>
  <c r="F1718" i="2"/>
  <c r="G1718" i="2"/>
  <c r="H1718" i="2"/>
  <c r="E1718" i="2"/>
  <c r="F1719" i="2"/>
  <c r="G1719" i="2"/>
  <c r="H1719" i="2"/>
  <c r="E1719" i="2"/>
  <c r="F1720" i="2"/>
  <c r="G1720" i="2"/>
  <c r="H1720" i="2"/>
  <c r="E1720" i="2"/>
  <c r="F1721" i="2"/>
  <c r="G1721" i="2"/>
  <c r="H1721" i="2"/>
  <c r="E1721" i="2"/>
  <c r="F1722" i="2"/>
  <c r="G1722" i="2"/>
  <c r="H1722" i="2"/>
  <c r="E1722" i="2"/>
  <c r="F1723" i="2"/>
  <c r="G1723" i="2"/>
  <c r="H1723" i="2"/>
  <c r="E1723" i="2"/>
  <c r="F1724" i="2"/>
  <c r="G1724" i="2"/>
  <c r="H1724" i="2"/>
  <c r="E1724" i="2"/>
  <c r="F1725" i="2"/>
  <c r="G1725" i="2"/>
  <c r="H1725" i="2"/>
  <c r="E1725" i="2"/>
  <c r="F1726" i="2"/>
  <c r="G1726" i="2"/>
  <c r="H1726" i="2"/>
  <c r="E1726" i="2"/>
  <c r="F1823" i="2"/>
  <c r="G1823" i="2"/>
  <c r="H1823" i="2"/>
  <c r="E1823" i="2"/>
  <c r="F1824" i="2"/>
  <c r="G1824" i="2"/>
  <c r="H1824" i="2"/>
  <c r="E1824" i="2"/>
  <c r="F1727" i="2"/>
  <c r="G1727" i="2"/>
  <c r="H1727" i="2"/>
  <c r="E1727" i="2"/>
  <c r="F1728" i="2"/>
  <c r="G1728" i="2"/>
  <c r="H1728" i="2"/>
  <c r="E1728" i="2"/>
  <c r="F1729" i="2"/>
  <c r="G1729" i="2"/>
  <c r="H1729" i="2"/>
  <c r="E1729" i="2"/>
  <c r="F1825" i="2"/>
  <c r="G1825" i="2"/>
  <c r="H1825" i="2"/>
  <c r="E1825" i="2"/>
  <c r="F1730" i="2"/>
  <c r="G1730" i="2"/>
  <c r="H1730" i="2"/>
  <c r="E1730" i="2"/>
  <c r="F1731" i="2"/>
  <c r="G1731" i="2"/>
  <c r="H1731" i="2"/>
  <c r="E1731" i="2"/>
  <c r="F1732" i="2"/>
  <c r="G1732" i="2"/>
  <c r="H1732" i="2"/>
  <c r="E1732" i="2"/>
  <c r="F1733" i="2"/>
  <c r="G1733" i="2"/>
  <c r="H1733" i="2"/>
  <c r="E1733" i="2"/>
  <c r="F1734" i="2"/>
  <c r="G1734" i="2"/>
  <c r="H1734" i="2"/>
  <c r="E1734" i="2"/>
  <c r="F1826" i="2"/>
  <c r="G1826" i="2"/>
  <c r="H1826" i="2"/>
  <c r="E1826" i="2"/>
  <c r="F1827" i="2"/>
  <c r="G1827" i="2"/>
  <c r="H1827" i="2"/>
  <c r="E1827" i="2"/>
  <c r="F1828" i="2"/>
  <c r="G1828" i="2"/>
  <c r="H1828" i="2"/>
  <c r="E1828" i="2"/>
  <c r="F1735" i="2"/>
  <c r="G1735" i="2"/>
  <c r="H1735" i="2"/>
  <c r="E1735" i="2"/>
  <c r="F1736" i="2"/>
  <c r="G1736" i="2"/>
  <c r="H1736" i="2"/>
  <c r="E1736" i="2"/>
  <c r="F1737" i="2"/>
  <c r="G1737" i="2"/>
  <c r="H1737" i="2"/>
  <c r="E1737" i="2"/>
  <c r="F1738" i="2"/>
  <c r="G1738" i="2"/>
  <c r="H1738" i="2"/>
  <c r="E1738" i="2"/>
  <c r="F1739" i="2"/>
  <c r="G1739" i="2"/>
  <c r="H1739" i="2"/>
  <c r="E1739" i="2"/>
  <c r="F1829" i="2"/>
  <c r="G1829" i="2"/>
  <c r="H1829" i="2"/>
  <c r="E1829" i="2"/>
  <c r="F1740" i="2"/>
  <c r="G1740" i="2"/>
  <c r="H1740" i="2"/>
  <c r="E1740" i="2"/>
  <c r="F1741" i="2"/>
  <c r="G1741" i="2"/>
  <c r="H1741" i="2"/>
  <c r="E1741" i="2"/>
  <c r="F1742" i="2"/>
  <c r="G1742" i="2"/>
  <c r="H1742" i="2"/>
  <c r="E1742" i="2"/>
  <c r="F1743" i="2"/>
  <c r="G1743" i="2"/>
  <c r="H1743" i="2"/>
  <c r="E1743" i="2"/>
  <c r="F1744" i="2"/>
  <c r="G1744" i="2"/>
  <c r="H1744" i="2"/>
  <c r="E1744" i="2"/>
  <c r="F1745" i="2"/>
  <c r="G1745" i="2"/>
  <c r="H1745" i="2"/>
  <c r="E1745" i="2"/>
  <c r="F1746" i="2"/>
  <c r="G1746" i="2"/>
  <c r="H1746" i="2"/>
  <c r="E1746" i="2"/>
  <c r="F1747" i="2"/>
  <c r="G1747" i="2"/>
  <c r="H1747" i="2"/>
  <c r="E1747" i="2"/>
  <c r="F1830" i="2"/>
  <c r="G1830" i="2"/>
  <c r="H1830" i="2"/>
  <c r="E1830" i="2"/>
  <c r="F1748" i="2"/>
  <c r="G1748" i="2"/>
  <c r="H1748" i="2"/>
  <c r="E1748" i="2"/>
  <c r="F1831" i="2"/>
  <c r="G1831" i="2"/>
  <c r="H1831" i="2"/>
  <c r="E1831" i="2"/>
  <c r="F1749" i="2"/>
  <c r="G1749" i="2"/>
  <c r="H1749" i="2"/>
  <c r="E1749" i="2"/>
  <c r="F1750" i="2"/>
  <c r="G1750" i="2"/>
  <c r="H1750" i="2"/>
  <c r="E1750" i="2"/>
  <c r="F1832" i="2"/>
  <c r="G1832" i="2"/>
  <c r="H1832" i="2"/>
  <c r="E1832" i="2"/>
  <c r="F1751" i="2"/>
  <c r="G1751" i="2"/>
  <c r="H1751" i="2"/>
  <c r="E1751" i="2"/>
  <c r="F1752" i="2"/>
  <c r="G1752" i="2"/>
  <c r="H1752" i="2"/>
  <c r="E1752" i="2"/>
  <c r="F1753" i="2"/>
  <c r="G1753" i="2"/>
  <c r="H1753" i="2"/>
  <c r="E1753" i="2"/>
  <c r="F1754" i="2"/>
  <c r="G1754" i="2"/>
  <c r="H1754" i="2"/>
  <c r="E1754" i="2"/>
  <c r="F1755" i="2"/>
  <c r="G1755" i="2"/>
  <c r="H1755" i="2"/>
  <c r="E1755" i="2"/>
  <c r="F1833" i="2"/>
  <c r="G1833" i="2"/>
  <c r="H1833" i="2"/>
  <c r="E1833" i="2"/>
  <c r="F1756" i="2"/>
  <c r="G1756" i="2"/>
  <c r="H1756" i="2"/>
  <c r="E1756" i="2"/>
  <c r="F1757" i="2"/>
  <c r="G1757" i="2"/>
  <c r="H1757" i="2"/>
  <c r="E1757" i="2"/>
  <c r="F1834" i="2"/>
  <c r="G1834" i="2"/>
  <c r="H1834" i="2"/>
  <c r="E1834" i="2"/>
  <c r="F1758" i="2"/>
  <c r="G1758" i="2"/>
  <c r="H1758" i="2"/>
  <c r="E1758" i="2"/>
  <c r="F1835" i="2"/>
  <c r="G1835" i="2"/>
  <c r="H1835" i="2"/>
  <c r="E1835" i="2"/>
  <c r="F1759" i="2"/>
  <c r="G1759" i="2"/>
  <c r="H1759" i="2"/>
  <c r="E1759" i="2"/>
  <c r="F1760" i="2"/>
  <c r="G1760" i="2"/>
  <c r="H1760" i="2"/>
  <c r="E1760" i="2"/>
  <c r="F1761" i="2"/>
  <c r="G1761" i="2"/>
  <c r="H1761" i="2"/>
  <c r="E1761" i="2"/>
  <c r="F1762" i="2"/>
  <c r="G1762" i="2"/>
  <c r="H1762" i="2"/>
  <c r="E1762" i="2"/>
  <c r="F1836" i="2"/>
  <c r="G1836" i="2"/>
  <c r="H1836" i="2"/>
  <c r="E1836" i="2"/>
  <c r="F1837" i="2"/>
  <c r="G1837" i="2"/>
  <c r="H1837" i="2"/>
  <c r="E1837" i="2"/>
  <c r="F1838" i="2"/>
  <c r="G1838" i="2"/>
  <c r="H1838" i="2"/>
  <c r="E1838" i="2"/>
  <c r="F1839" i="2"/>
  <c r="G1839" i="2"/>
  <c r="H1839" i="2"/>
  <c r="E1839" i="2"/>
  <c r="F1763" i="2"/>
  <c r="G1763" i="2"/>
  <c r="H1763" i="2"/>
  <c r="E1763" i="2"/>
  <c r="F1840" i="2"/>
  <c r="G1840" i="2"/>
  <c r="H1840" i="2"/>
  <c r="E1840" i="2"/>
  <c r="F1764" i="2"/>
  <c r="G1764" i="2"/>
  <c r="H1764" i="2"/>
  <c r="E1764" i="2"/>
  <c r="F1765" i="2"/>
  <c r="G1765" i="2"/>
  <c r="H1765" i="2"/>
  <c r="E1765" i="2"/>
  <c r="F1766" i="2"/>
  <c r="G1766" i="2"/>
  <c r="H1766" i="2"/>
  <c r="E1766" i="2"/>
  <c r="F1841" i="2"/>
  <c r="G1841" i="2"/>
  <c r="H1841" i="2"/>
  <c r="E1841" i="2"/>
  <c r="F1842" i="2"/>
  <c r="G1842" i="2"/>
  <c r="H1842" i="2"/>
  <c r="E1842" i="2"/>
  <c r="F1767" i="2"/>
  <c r="G1767" i="2"/>
  <c r="H1767" i="2"/>
  <c r="E1767" i="2"/>
  <c r="F1768" i="2"/>
  <c r="G1768" i="2"/>
  <c r="H1768" i="2"/>
  <c r="E1768" i="2"/>
  <c r="F1769" i="2"/>
  <c r="G1769" i="2"/>
  <c r="H1769" i="2"/>
  <c r="E1769" i="2"/>
  <c r="F1770" i="2"/>
  <c r="G1770" i="2"/>
  <c r="H1770" i="2"/>
  <c r="E1770" i="2"/>
  <c r="F1843" i="2"/>
  <c r="G1843" i="2"/>
  <c r="H1843" i="2"/>
  <c r="E1843" i="2"/>
  <c r="F1771" i="2"/>
  <c r="G1771" i="2"/>
  <c r="H1771" i="2"/>
  <c r="E1771" i="2"/>
  <c r="F1772" i="2"/>
  <c r="G1772" i="2"/>
  <c r="H1772" i="2"/>
  <c r="E1772" i="2"/>
  <c r="F1773" i="2"/>
  <c r="G1773" i="2"/>
  <c r="H1773" i="2"/>
  <c r="E1773" i="2"/>
  <c r="F1774" i="2"/>
  <c r="G1774" i="2"/>
  <c r="H1774" i="2"/>
  <c r="E1774" i="2"/>
  <c r="F1775" i="2"/>
  <c r="G1775" i="2"/>
  <c r="H1775" i="2"/>
  <c r="E1775" i="2"/>
  <c r="F1776" i="2"/>
  <c r="G1776" i="2"/>
  <c r="H1776" i="2"/>
  <c r="E1776" i="2"/>
  <c r="F1777" i="2"/>
  <c r="G1777" i="2"/>
  <c r="H1777" i="2"/>
  <c r="E1777" i="2"/>
  <c r="F1778" i="2"/>
  <c r="G1778" i="2"/>
  <c r="H1778" i="2"/>
  <c r="E1778" i="2"/>
  <c r="F1779" i="2"/>
  <c r="G1779" i="2"/>
  <c r="H1779" i="2"/>
  <c r="E1779" i="2"/>
  <c r="F1886" i="2"/>
  <c r="G1886" i="2"/>
  <c r="H1886" i="2"/>
  <c r="E1886" i="2"/>
  <c r="F1887" i="2"/>
  <c r="G1887" i="2"/>
  <c r="H1887" i="2"/>
  <c r="E1887" i="2"/>
  <c r="F1929" i="2"/>
  <c r="G1929" i="2"/>
  <c r="H1929" i="2"/>
  <c r="E1929" i="2"/>
  <c r="F2005" i="2"/>
  <c r="G2005" i="2"/>
  <c r="H2005" i="2"/>
  <c r="E2005" i="2"/>
  <c r="F1930" i="2"/>
  <c r="G1930" i="2"/>
  <c r="H1930" i="2"/>
  <c r="E1930" i="2"/>
  <c r="F1931" i="2"/>
  <c r="G1931" i="2"/>
  <c r="H1931" i="2"/>
  <c r="E1931" i="2"/>
  <c r="F1932" i="2"/>
  <c r="G1932" i="2"/>
  <c r="H1932" i="2"/>
  <c r="E1932" i="2"/>
  <c r="F1933" i="2"/>
  <c r="G1933" i="2"/>
  <c r="H1933" i="2"/>
  <c r="E1933" i="2"/>
  <c r="F2006" i="2"/>
  <c r="G2006" i="2"/>
  <c r="H2006" i="2"/>
  <c r="E2006" i="2"/>
  <c r="F1934" i="2"/>
  <c r="G1934" i="2"/>
  <c r="H1934" i="2"/>
  <c r="E1934" i="2"/>
  <c r="F2007" i="2"/>
  <c r="G2007" i="2"/>
  <c r="H2007" i="2"/>
  <c r="E2007" i="2"/>
  <c r="F2008" i="2"/>
  <c r="G2008" i="2"/>
  <c r="H2008" i="2"/>
  <c r="E2008" i="2"/>
  <c r="F1935" i="2"/>
  <c r="G1935" i="2"/>
  <c r="H1935" i="2"/>
  <c r="E1935" i="2"/>
  <c r="F1888" i="2"/>
  <c r="G1888" i="2"/>
  <c r="H1888" i="2"/>
  <c r="E1888" i="2"/>
  <c r="F1889" i="2"/>
  <c r="G1889" i="2"/>
  <c r="H1889" i="2"/>
  <c r="E1889" i="2"/>
  <c r="F1936" i="2"/>
  <c r="G1936" i="2"/>
  <c r="H1936" i="2"/>
  <c r="E1936" i="2"/>
  <c r="F1890" i="2"/>
  <c r="G1890" i="2"/>
  <c r="H1890" i="2"/>
  <c r="E1890" i="2"/>
  <c r="F1937" i="2"/>
  <c r="G1937" i="2"/>
  <c r="H1937" i="2"/>
  <c r="E1937" i="2"/>
  <c r="F1891" i="2"/>
  <c r="G1891" i="2"/>
  <c r="H1891" i="2"/>
  <c r="E1891" i="2"/>
  <c r="F1938" i="2"/>
  <c r="G1938" i="2"/>
  <c r="H1938" i="2"/>
  <c r="E1938" i="2"/>
  <c r="F1892" i="2"/>
  <c r="G1892" i="2"/>
  <c r="H1892" i="2"/>
  <c r="E1892" i="2"/>
  <c r="F1939" i="2"/>
  <c r="G1939" i="2"/>
  <c r="H1939" i="2"/>
  <c r="E1939" i="2"/>
  <c r="F1893" i="2"/>
  <c r="G1893" i="2"/>
  <c r="H1893" i="2"/>
  <c r="E1893" i="2"/>
  <c r="F1894" i="2"/>
  <c r="G1894" i="2"/>
  <c r="H1894" i="2"/>
  <c r="E1894" i="2"/>
  <c r="F1940" i="2"/>
  <c r="G1940" i="2"/>
  <c r="H1940" i="2"/>
  <c r="E1940" i="2"/>
  <c r="F1941" i="2"/>
  <c r="G1941" i="2"/>
  <c r="H1941" i="2"/>
  <c r="E1941" i="2"/>
  <c r="F1942" i="2"/>
  <c r="G1942" i="2"/>
  <c r="H1942" i="2"/>
  <c r="E1942" i="2"/>
  <c r="F1895" i="2"/>
  <c r="G1895" i="2"/>
  <c r="H1895" i="2"/>
  <c r="E1895" i="2"/>
  <c r="F1896" i="2"/>
  <c r="G1896" i="2"/>
  <c r="H1896" i="2"/>
  <c r="E1896" i="2"/>
  <c r="F1897" i="2"/>
  <c r="G1897" i="2"/>
  <c r="H1897" i="2"/>
  <c r="E1897" i="2"/>
  <c r="F1943" i="2"/>
  <c r="G1943" i="2"/>
  <c r="H1943" i="2"/>
  <c r="E1943" i="2"/>
  <c r="F2009" i="2"/>
  <c r="G2009" i="2"/>
  <c r="H2009" i="2"/>
  <c r="E2009" i="2"/>
  <c r="F1944" i="2"/>
  <c r="G1944" i="2"/>
  <c r="H1944" i="2"/>
  <c r="E1944" i="2"/>
  <c r="F1945" i="2"/>
  <c r="G1945" i="2"/>
  <c r="H1945" i="2"/>
  <c r="E1945" i="2"/>
  <c r="F1946" i="2"/>
  <c r="G1946" i="2"/>
  <c r="H1946" i="2"/>
  <c r="E1946" i="2"/>
  <c r="F1898" i="2"/>
  <c r="G1898" i="2"/>
  <c r="H1898" i="2"/>
  <c r="E1898" i="2"/>
  <c r="F1947" i="2"/>
  <c r="G1947" i="2"/>
  <c r="H1947" i="2"/>
  <c r="E1947" i="2"/>
  <c r="F1948" i="2"/>
  <c r="G1948" i="2"/>
  <c r="H1948" i="2"/>
  <c r="E1948" i="2"/>
  <c r="F1949" i="2"/>
  <c r="G1949" i="2"/>
  <c r="H1949" i="2"/>
  <c r="E1949" i="2"/>
  <c r="F1950" i="2"/>
  <c r="G1950" i="2"/>
  <c r="H1950" i="2"/>
  <c r="E1950" i="2"/>
  <c r="F1951" i="2"/>
  <c r="G1951" i="2"/>
  <c r="H1951" i="2"/>
  <c r="E1951" i="2"/>
  <c r="F1952" i="2"/>
  <c r="G1952" i="2"/>
  <c r="H1952" i="2"/>
  <c r="E1952" i="2"/>
  <c r="F1899" i="2"/>
  <c r="G1899" i="2"/>
  <c r="H1899" i="2"/>
  <c r="E1899" i="2"/>
  <c r="F1900" i="2"/>
  <c r="G1900" i="2"/>
  <c r="H1900" i="2"/>
  <c r="E1900" i="2"/>
  <c r="F1953" i="2"/>
  <c r="G1953" i="2"/>
  <c r="H1953" i="2"/>
  <c r="E1953" i="2"/>
  <c r="F1901" i="2"/>
  <c r="G1901" i="2"/>
  <c r="H1901" i="2"/>
  <c r="E1901" i="2"/>
  <c r="F1954" i="2"/>
  <c r="G1954" i="2"/>
  <c r="H1954" i="2"/>
  <c r="E1954" i="2"/>
  <c r="F1955" i="2"/>
  <c r="G1955" i="2"/>
  <c r="H1955" i="2"/>
  <c r="E1955" i="2"/>
  <c r="F1956" i="2"/>
  <c r="G1956" i="2"/>
  <c r="H1956" i="2"/>
  <c r="E1956" i="2"/>
  <c r="F1902" i="2"/>
  <c r="G1902" i="2"/>
  <c r="H1902" i="2"/>
  <c r="E1902" i="2"/>
  <c r="F2010" i="2"/>
  <c r="G2010" i="2"/>
  <c r="H2010" i="2"/>
  <c r="E2010" i="2"/>
  <c r="F1957" i="2"/>
  <c r="G1957" i="2"/>
  <c r="H1957" i="2"/>
  <c r="E1957" i="2"/>
  <c r="F1958" i="2"/>
  <c r="G1958" i="2"/>
  <c r="H1958" i="2"/>
  <c r="E1958" i="2"/>
  <c r="F2011" i="2"/>
  <c r="G2011" i="2"/>
  <c r="H2011" i="2"/>
  <c r="E2011" i="2"/>
  <c r="F1959" i="2"/>
  <c r="G1959" i="2"/>
  <c r="H1959" i="2"/>
  <c r="E1959" i="2"/>
  <c r="F1960" i="2"/>
  <c r="G1960" i="2"/>
  <c r="H1960" i="2"/>
  <c r="E1960" i="2"/>
  <c r="F1903" i="2"/>
  <c r="G1903" i="2"/>
  <c r="H1903" i="2"/>
  <c r="E1903" i="2"/>
  <c r="F1961" i="2"/>
  <c r="G1961" i="2"/>
  <c r="H1961" i="2"/>
  <c r="E1961" i="2"/>
  <c r="F2012" i="2"/>
  <c r="G2012" i="2"/>
  <c r="H2012" i="2"/>
  <c r="E2012" i="2"/>
  <c r="F1904" i="2"/>
  <c r="G1904" i="2"/>
  <c r="H1904" i="2"/>
  <c r="E1904" i="2"/>
  <c r="F1962" i="2"/>
  <c r="G1962" i="2"/>
  <c r="H1962" i="2"/>
  <c r="E1962" i="2"/>
  <c r="F1963" i="2"/>
  <c r="G1963" i="2"/>
  <c r="H1963" i="2"/>
  <c r="E1963" i="2"/>
  <c r="F1905" i="2"/>
  <c r="G1905" i="2"/>
  <c r="H1905" i="2"/>
  <c r="E1905" i="2"/>
  <c r="F2013" i="2"/>
  <c r="G2013" i="2"/>
  <c r="H2013" i="2"/>
  <c r="E2013" i="2"/>
  <c r="F1964" i="2"/>
  <c r="G1964" i="2"/>
  <c r="H1964" i="2"/>
  <c r="E1964" i="2"/>
  <c r="F1906" i="2"/>
  <c r="G1906" i="2"/>
  <c r="H1906" i="2"/>
  <c r="E1906" i="2"/>
  <c r="F1965" i="2"/>
  <c r="G1965" i="2"/>
  <c r="H1965" i="2"/>
  <c r="E1965" i="2"/>
  <c r="F2014" i="2"/>
  <c r="G2014" i="2"/>
  <c r="H2014" i="2"/>
  <c r="E2014" i="2"/>
  <c r="F1966" i="2"/>
  <c r="G1966" i="2"/>
  <c r="H1966" i="2"/>
  <c r="E1966" i="2"/>
  <c r="F2015" i="2"/>
  <c r="G2015" i="2"/>
  <c r="H2015" i="2"/>
  <c r="E2015" i="2"/>
  <c r="F2016" i="2"/>
  <c r="G2016" i="2"/>
  <c r="H2016" i="2"/>
  <c r="E2016" i="2"/>
  <c r="F1967" i="2"/>
  <c r="G1967" i="2"/>
  <c r="H1967" i="2"/>
  <c r="E1967" i="2"/>
  <c r="F1907" i="2"/>
  <c r="G1907" i="2"/>
  <c r="H1907" i="2"/>
  <c r="E1907" i="2"/>
  <c r="F2017" i="2"/>
  <c r="G2017" i="2"/>
  <c r="H2017" i="2"/>
  <c r="E2017" i="2"/>
  <c r="F2018" i="2"/>
  <c r="G2018" i="2"/>
  <c r="H2018" i="2"/>
  <c r="E2018" i="2"/>
  <c r="F1908" i="2"/>
  <c r="G1908" i="2"/>
  <c r="H1908" i="2"/>
  <c r="E1908" i="2"/>
  <c r="F1968" i="2"/>
  <c r="G1968" i="2"/>
  <c r="H1968" i="2"/>
  <c r="E1968" i="2"/>
  <c r="F1969" i="2"/>
  <c r="G1969" i="2"/>
  <c r="H1969" i="2"/>
  <c r="E1969" i="2"/>
  <c r="F1909" i="2"/>
  <c r="G1909" i="2"/>
  <c r="H1909" i="2"/>
  <c r="E1909" i="2"/>
  <c r="F2019" i="2"/>
  <c r="G2019" i="2"/>
  <c r="H2019" i="2"/>
  <c r="E2019" i="2"/>
  <c r="F1970" i="2"/>
  <c r="G1970" i="2"/>
  <c r="H1970" i="2"/>
  <c r="E1970" i="2"/>
  <c r="F1971" i="2"/>
  <c r="G1971" i="2"/>
  <c r="H1971" i="2"/>
  <c r="E1971" i="2"/>
  <c r="F1972" i="2"/>
  <c r="G1972" i="2"/>
  <c r="H1972" i="2"/>
  <c r="E1972" i="2"/>
  <c r="F2020" i="2"/>
  <c r="G2020" i="2"/>
  <c r="H2020" i="2"/>
  <c r="E2020" i="2"/>
  <c r="F1973" i="2"/>
  <c r="G1973" i="2"/>
  <c r="H1973" i="2"/>
  <c r="E1973" i="2"/>
  <c r="F1910" i="2"/>
  <c r="G1910" i="2"/>
  <c r="H1910" i="2"/>
  <c r="E1910" i="2"/>
  <c r="F2021" i="2"/>
  <c r="G2021" i="2"/>
  <c r="H2021" i="2"/>
  <c r="E2021" i="2"/>
  <c r="F1974" i="2"/>
  <c r="G1974" i="2"/>
  <c r="H1974" i="2"/>
  <c r="E1974" i="2"/>
  <c r="F1911" i="2"/>
  <c r="G1911" i="2"/>
  <c r="H1911" i="2"/>
  <c r="E1911" i="2"/>
  <c r="F1975" i="2"/>
  <c r="G1975" i="2"/>
  <c r="H1975" i="2"/>
  <c r="E1975" i="2"/>
  <c r="F2022" i="2"/>
  <c r="G2022" i="2"/>
  <c r="H2022" i="2"/>
  <c r="E2022" i="2"/>
  <c r="F1976" i="2"/>
  <c r="G1976" i="2"/>
  <c r="H1976" i="2"/>
  <c r="E1976" i="2"/>
  <c r="F1977" i="2"/>
  <c r="G1977" i="2"/>
  <c r="H1977" i="2"/>
  <c r="E1977" i="2"/>
  <c r="F1978" i="2"/>
  <c r="G1978" i="2"/>
  <c r="H1978" i="2"/>
  <c r="E1978" i="2"/>
  <c r="F1979" i="2"/>
  <c r="G1979" i="2"/>
  <c r="H1979" i="2"/>
  <c r="E1979" i="2"/>
  <c r="F2023" i="2"/>
  <c r="G2023" i="2"/>
  <c r="H2023" i="2"/>
  <c r="E2023" i="2"/>
  <c r="F1980" i="2"/>
  <c r="G1980" i="2"/>
  <c r="H1980" i="2"/>
  <c r="E1980" i="2"/>
  <c r="F1912" i="2"/>
  <c r="G1912" i="2"/>
  <c r="H1912" i="2"/>
  <c r="E1912" i="2"/>
  <c r="F1981" i="2"/>
  <c r="G1981" i="2"/>
  <c r="H1981" i="2"/>
  <c r="E1981" i="2"/>
  <c r="F1913" i="2"/>
  <c r="G1913" i="2"/>
  <c r="H1913" i="2"/>
  <c r="E1913" i="2"/>
  <c r="F1982" i="2"/>
  <c r="G1982" i="2"/>
  <c r="H1982" i="2"/>
  <c r="E1982" i="2"/>
  <c r="F1983" i="2"/>
  <c r="G1983" i="2"/>
  <c r="H1983" i="2"/>
  <c r="E1983" i="2"/>
  <c r="F1984" i="2"/>
  <c r="G1984" i="2"/>
  <c r="H1984" i="2"/>
  <c r="E1984" i="2"/>
  <c r="F2024" i="2"/>
  <c r="G2024" i="2"/>
  <c r="H2024" i="2"/>
  <c r="E2024" i="2"/>
  <c r="F1985" i="2"/>
  <c r="G1985" i="2"/>
  <c r="H1985" i="2"/>
  <c r="E1985" i="2"/>
  <c r="F2025" i="2"/>
  <c r="G2025" i="2"/>
  <c r="H2025" i="2"/>
  <c r="E2025" i="2"/>
  <c r="F1914" i="2"/>
  <c r="G1914" i="2"/>
  <c r="H1914" i="2"/>
  <c r="E1914" i="2"/>
  <c r="F1915" i="2"/>
  <c r="G1915" i="2"/>
  <c r="H1915" i="2"/>
  <c r="E1915" i="2"/>
  <c r="F2026" i="2"/>
  <c r="G2026" i="2"/>
  <c r="H2026" i="2"/>
  <c r="E2026" i="2"/>
  <c r="F2027" i="2"/>
  <c r="G2027" i="2"/>
  <c r="H2027" i="2"/>
  <c r="E2027" i="2"/>
  <c r="F1986" i="2"/>
  <c r="G1986" i="2"/>
  <c r="H1986" i="2"/>
  <c r="E1986" i="2"/>
  <c r="F1916" i="2"/>
  <c r="G1916" i="2"/>
  <c r="H1916" i="2"/>
  <c r="E1916" i="2"/>
  <c r="F1987" i="2"/>
  <c r="G1987" i="2"/>
  <c r="H1987" i="2"/>
  <c r="E1987" i="2"/>
  <c r="F2028" i="2"/>
  <c r="G2028" i="2"/>
  <c r="H2028" i="2"/>
  <c r="E2028" i="2"/>
  <c r="F1988" i="2"/>
  <c r="G1988" i="2"/>
  <c r="H1988" i="2"/>
  <c r="E1988" i="2"/>
  <c r="F1989" i="2"/>
  <c r="G1989" i="2"/>
  <c r="H1989" i="2"/>
  <c r="E1989" i="2"/>
  <c r="F1917" i="2"/>
  <c r="G1917" i="2"/>
  <c r="H1917" i="2"/>
  <c r="E1917" i="2"/>
  <c r="F1918" i="2"/>
  <c r="G1918" i="2"/>
  <c r="H1918" i="2"/>
  <c r="E1918" i="2"/>
  <c r="F1919" i="2"/>
  <c r="G1919" i="2"/>
  <c r="H1919" i="2"/>
  <c r="E1919" i="2"/>
  <c r="F1920" i="2"/>
  <c r="G1920" i="2"/>
  <c r="H1920" i="2"/>
  <c r="E1920" i="2"/>
  <c r="F1990" i="2"/>
  <c r="G1990" i="2"/>
  <c r="H1990" i="2"/>
  <c r="E1990" i="2"/>
  <c r="F1991" i="2"/>
  <c r="G1991" i="2"/>
  <c r="H1991" i="2"/>
  <c r="E1991" i="2"/>
  <c r="F1992" i="2"/>
  <c r="G1992" i="2"/>
  <c r="H1992" i="2"/>
  <c r="E1992" i="2"/>
  <c r="F1921" i="2"/>
  <c r="G1921" i="2"/>
  <c r="H1921" i="2"/>
  <c r="E1921" i="2"/>
  <c r="F1922" i="2"/>
  <c r="G1922" i="2"/>
  <c r="H1922" i="2"/>
  <c r="E1922" i="2"/>
  <c r="F1993" i="2"/>
  <c r="G1993" i="2"/>
  <c r="H1993" i="2"/>
  <c r="E1993" i="2"/>
  <c r="F1923" i="2"/>
  <c r="G1923" i="2"/>
  <c r="H1923" i="2"/>
  <c r="E1923" i="2"/>
  <c r="F1924" i="2"/>
  <c r="G1924" i="2"/>
  <c r="H1924" i="2"/>
  <c r="E1924" i="2"/>
  <c r="F1994" i="2"/>
  <c r="G1994" i="2"/>
  <c r="H1994" i="2"/>
  <c r="E1994" i="2"/>
  <c r="F1925" i="2"/>
  <c r="G1925" i="2"/>
  <c r="H1925" i="2"/>
  <c r="E1925" i="2"/>
  <c r="F2029" i="2"/>
  <c r="G2029" i="2"/>
  <c r="H2029" i="2"/>
  <c r="E2029" i="2"/>
  <c r="F1995" i="2"/>
  <c r="G1995" i="2"/>
  <c r="H1995" i="2"/>
  <c r="E1995" i="2"/>
  <c r="F1996" i="2"/>
  <c r="G1996" i="2"/>
  <c r="H1996" i="2"/>
  <c r="E1996" i="2"/>
  <c r="F1997" i="2"/>
  <c r="G1997" i="2"/>
  <c r="H1997" i="2"/>
  <c r="E1997" i="2"/>
  <c r="F1998" i="2"/>
  <c r="G1998" i="2"/>
  <c r="H1998" i="2"/>
  <c r="E1998" i="2"/>
  <c r="F1999" i="2"/>
  <c r="G1999" i="2"/>
  <c r="H1999" i="2"/>
  <c r="E1999" i="2"/>
  <c r="F2030" i="2"/>
  <c r="G2030" i="2"/>
  <c r="H2030" i="2"/>
  <c r="E2030" i="2"/>
  <c r="F2000" i="2"/>
  <c r="G2000" i="2"/>
  <c r="H2000" i="2"/>
  <c r="E2000" i="2"/>
  <c r="F1926" i="2"/>
  <c r="G1926" i="2"/>
  <c r="H1926" i="2"/>
  <c r="E1926" i="2"/>
  <c r="F2001" i="2"/>
  <c r="G2001" i="2"/>
  <c r="H2001" i="2"/>
  <c r="E2001" i="2"/>
  <c r="F1927" i="2"/>
  <c r="G1927" i="2"/>
  <c r="H1927" i="2"/>
  <c r="E1927" i="2"/>
  <c r="F2031" i="2"/>
  <c r="G2031" i="2"/>
  <c r="H2031" i="2"/>
  <c r="E2031" i="2"/>
  <c r="F2002" i="2"/>
  <c r="G2002" i="2"/>
  <c r="H2002" i="2"/>
  <c r="E2002" i="2"/>
  <c r="F2032" i="2"/>
  <c r="G2032" i="2"/>
  <c r="H2032" i="2"/>
  <c r="E2032" i="2"/>
  <c r="F2033" i="2"/>
  <c r="G2033" i="2"/>
  <c r="H2033" i="2"/>
  <c r="E2033" i="2"/>
  <c r="F2003" i="2"/>
  <c r="G2003" i="2"/>
  <c r="H2003" i="2"/>
  <c r="E2003" i="2"/>
  <c r="F1928" i="2"/>
  <c r="G1928" i="2"/>
  <c r="H1928" i="2"/>
  <c r="E1928" i="2"/>
  <c r="F2034" i="2"/>
  <c r="G2034" i="2"/>
  <c r="H2034" i="2"/>
  <c r="E2034" i="2"/>
  <c r="F2004" i="2"/>
  <c r="G2004" i="2"/>
  <c r="H2004" i="2"/>
  <c r="E2004" i="2"/>
  <c r="F2326" i="2"/>
  <c r="G2326" i="2"/>
  <c r="H2326" i="2"/>
  <c r="E2326" i="2"/>
  <c r="F2133" i="2"/>
  <c r="G2133" i="2"/>
  <c r="H2133" i="2"/>
  <c r="E2133" i="2"/>
  <c r="F79" i="2"/>
  <c r="G79" i="2"/>
  <c r="H79" i="2"/>
  <c r="E79" i="2"/>
  <c r="F26" i="2"/>
  <c r="G26" i="2"/>
  <c r="H26" i="2"/>
  <c r="E26" i="2"/>
  <c r="F2383" i="2"/>
  <c r="G2383" i="2"/>
  <c r="H2383" i="2"/>
  <c r="E2383" i="2"/>
  <c r="F2121" i="2"/>
  <c r="G2121" i="2"/>
  <c r="H2121" i="2"/>
  <c r="E2121" i="2"/>
  <c r="F2254" i="2"/>
  <c r="G2254" i="2"/>
  <c r="H2254" i="2"/>
  <c r="E2254" i="2"/>
  <c r="F2124" i="2"/>
  <c r="G2124" i="2"/>
  <c r="H2124" i="2"/>
  <c r="E2124" i="2"/>
  <c r="F2137" i="2"/>
  <c r="G2137" i="2"/>
  <c r="H2137" i="2"/>
  <c r="E2137" i="2"/>
  <c r="F2138" i="2"/>
  <c r="G2138" i="2"/>
  <c r="H2138" i="2"/>
  <c r="E2138" i="2"/>
  <c r="F2139" i="2"/>
  <c r="G2139" i="2"/>
  <c r="H2139" i="2"/>
  <c r="E2139" i="2"/>
  <c r="F2122" i="2"/>
  <c r="G2122" i="2"/>
  <c r="H2122" i="2"/>
  <c r="E2122" i="2"/>
  <c r="F2255" i="2"/>
  <c r="G2255" i="2"/>
  <c r="H2255" i="2"/>
  <c r="E2255" i="2"/>
  <c r="F2256" i="2"/>
  <c r="G2256" i="2"/>
  <c r="H2256" i="2"/>
  <c r="E2256" i="2"/>
  <c r="F2123" i="2"/>
  <c r="G2123" i="2"/>
  <c r="H2123" i="2"/>
  <c r="E2123" i="2"/>
  <c r="F2327" i="2"/>
  <c r="G2327" i="2"/>
  <c r="H2327" i="2"/>
  <c r="E2327" i="2"/>
  <c r="F2125" i="2"/>
  <c r="G2125" i="2"/>
  <c r="H2125" i="2"/>
  <c r="E2125" i="2"/>
  <c r="F2126" i="2"/>
  <c r="G2126" i="2"/>
  <c r="H2126" i="2"/>
  <c r="E2126" i="2"/>
  <c r="F2127" i="2"/>
  <c r="G2127" i="2"/>
  <c r="H2127" i="2"/>
  <c r="E2127" i="2"/>
  <c r="F2134" i="2"/>
  <c r="G2134" i="2"/>
  <c r="H2134" i="2"/>
  <c r="E2134" i="2"/>
  <c r="F2128" i="2"/>
  <c r="G2128" i="2"/>
  <c r="H2128" i="2"/>
  <c r="E2128" i="2"/>
  <c r="F2129" i="2"/>
  <c r="G2129" i="2"/>
  <c r="H2129" i="2"/>
  <c r="E2129" i="2"/>
  <c r="F752" i="2"/>
  <c r="G752" i="2"/>
  <c r="H752" i="2"/>
  <c r="E752" i="2"/>
  <c r="F2161" i="2"/>
  <c r="G2161" i="2"/>
  <c r="H2161" i="2"/>
  <c r="E2161" i="2"/>
  <c r="F2130" i="2"/>
  <c r="G2130" i="2"/>
  <c r="H2130" i="2"/>
  <c r="E2130" i="2"/>
  <c r="F2131" i="2"/>
  <c r="G2131" i="2"/>
  <c r="H2131" i="2"/>
  <c r="E2131" i="2"/>
  <c r="F2132" i="2"/>
  <c r="G2132" i="2"/>
  <c r="H2132" i="2"/>
  <c r="E2132" i="2"/>
  <c r="F2384" i="2"/>
  <c r="G2384" i="2"/>
  <c r="H2384" i="2"/>
  <c r="E2384" i="2"/>
  <c r="F2154" i="2"/>
  <c r="G2154" i="2"/>
  <c r="H2154" i="2"/>
  <c r="E2154" i="2"/>
  <c r="F2135" i="2"/>
  <c r="G2135" i="2"/>
  <c r="H2135" i="2"/>
  <c r="E2135" i="2"/>
  <c r="F2155" i="2"/>
  <c r="G2155" i="2"/>
  <c r="H2155" i="2"/>
  <c r="E2155" i="2"/>
  <c r="F2328" i="2"/>
  <c r="G2328" i="2"/>
  <c r="H2328" i="2"/>
  <c r="E2328" i="2"/>
  <c r="F2136" i="2"/>
  <c r="G2136" i="2"/>
  <c r="H2136" i="2"/>
  <c r="E2136" i="2"/>
  <c r="F2140" i="2"/>
  <c r="G2140" i="2"/>
  <c r="H2140" i="2"/>
  <c r="E2140" i="2"/>
  <c r="F2141" i="2"/>
  <c r="G2141" i="2"/>
  <c r="H2141" i="2"/>
  <c r="E2141" i="2"/>
  <c r="F2142" i="2"/>
  <c r="G2142" i="2"/>
  <c r="H2142" i="2"/>
  <c r="E2142" i="2"/>
  <c r="F2143" i="2"/>
  <c r="G2143" i="2"/>
  <c r="H2143" i="2"/>
  <c r="E2143" i="2"/>
  <c r="F2144" i="2"/>
  <c r="G2144" i="2"/>
  <c r="H2144" i="2"/>
  <c r="E2144" i="2"/>
  <c r="F2145" i="2"/>
  <c r="G2145" i="2"/>
  <c r="H2145" i="2"/>
  <c r="E2145" i="2"/>
  <c r="F2146" i="2"/>
  <c r="G2146" i="2"/>
  <c r="H2146" i="2"/>
  <c r="E2146" i="2"/>
  <c r="F2147" i="2"/>
  <c r="G2147" i="2"/>
  <c r="H2147" i="2"/>
  <c r="E2147" i="2"/>
  <c r="F2148" i="2"/>
  <c r="G2148" i="2"/>
  <c r="H2148" i="2"/>
  <c r="E2148" i="2"/>
  <c r="F2162" i="2"/>
  <c r="G2162" i="2"/>
  <c r="H2162" i="2"/>
  <c r="E2162" i="2"/>
  <c r="F2257" i="2"/>
  <c r="G2257" i="2"/>
  <c r="H2257" i="2"/>
  <c r="E2257" i="2"/>
  <c r="F2149" i="2"/>
  <c r="G2149" i="2"/>
  <c r="H2149" i="2"/>
  <c r="E2149" i="2"/>
  <c r="F2150" i="2"/>
  <c r="G2150" i="2"/>
  <c r="H2150" i="2"/>
  <c r="E2150" i="2"/>
  <c r="F2151" i="2"/>
  <c r="G2151" i="2"/>
  <c r="H2151" i="2"/>
  <c r="E2151" i="2"/>
  <c r="F2152" i="2"/>
  <c r="G2152" i="2"/>
  <c r="H2152" i="2"/>
  <c r="E2152" i="2"/>
  <c r="F2153" i="2"/>
  <c r="G2153" i="2"/>
  <c r="H2153" i="2"/>
  <c r="E2153" i="2"/>
  <c r="F2156" i="2"/>
  <c r="G2156" i="2"/>
  <c r="H2156" i="2"/>
  <c r="E2156" i="2"/>
  <c r="F2157" i="2"/>
  <c r="G2157" i="2"/>
  <c r="H2157" i="2"/>
  <c r="E2157" i="2"/>
  <c r="F2179" i="2"/>
  <c r="G2179" i="2"/>
  <c r="H2179" i="2"/>
  <c r="E2179" i="2"/>
  <c r="F2158" i="2"/>
  <c r="G2158" i="2"/>
  <c r="H2158" i="2"/>
  <c r="E2158" i="2"/>
  <c r="F2329" i="2"/>
  <c r="G2329" i="2"/>
  <c r="H2329" i="2"/>
  <c r="E2329" i="2"/>
  <c r="F2159" i="2"/>
  <c r="G2159" i="2"/>
  <c r="H2159" i="2"/>
  <c r="E2159" i="2"/>
  <c r="F2330" i="2"/>
  <c r="G2330" i="2"/>
  <c r="H2330" i="2"/>
  <c r="E2330" i="2"/>
  <c r="F2177" i="2"/>
  <c r="G2177" i="2"/>
  <c r="H2177" i="2"/>
  <c r="E2177" i="2"/>
  <c r="F2231" i="2"/>
  <c r="G2231" i="2"/>
  <c r="H2231" i="2"/>
  <c r="E2231" i="2"/>
  <c r="F2331" i="2"/>
  <c r="G2331" i="2"/>
  <c r="H2331" i="2"/>
  <c r="E2331" i="2"/>
  <c r="F2160" i="2"/>
  <c r="G2160" i="2"/>
  <c r="H2160" i="2"/>
  <c r="E2160" i="2"/>
  <c r="F2178" i="2"/>
  <c r="G2178" i="2"/>
  <c r="H2178" i="2"/>
  <c r="E2178" i="2"/>
  <c r="F2573" i="2"/>
  <c r="G2573" i="2"/>
  <c r="H2573" i="2"/>
  <c r="E2573" i="2"/>
  <c r="F2232" i="2"/>
  <c r="G2232" i="2"/>
  <c r="H2232" i="2"/>
  <c r="E2232" i="2"/>
  <c r="F2163" i="2"/>
  <c r="G2163" i="2"/>
  <c r="H2163" i="2"/>
  <c r="E2163" i="2"/>
  <c r="F2164" i="2"/>
  <c r="G2164" i="2"/>
  <c r="H2164" i="2"/>
  <c r="E2164" i="2"/>
  <c r="F2165" i="2"/>
  <c r="G2165" i="2"/>
  <c r="H2165" i="2"/>
  <c r="E2165" i="2"/>
  <c r="F2166" i="2"/>
  <c r="G2166" i="2"/>
  <c r="H2166" i="2"/>
  <c r="E2166" i="2"/>
  <c r="F2167" i="2"/>
  <c r="G2167" i="2"/>
  <c r="H2167" i="2"/>
  <c r="E2167" i="2"/>
  <c r="F2168" i="2"/>
  <c r="G2168" i="2"/>
  <c r="H2168" i="2"/>
  <c r="E2168" i="2"/>
  <c r="F2169" i="2"/>
  <c r="G2169" i="2"/>
  <c r="H2169" i="2"/>
  <c r="E2169" i="2"/>
  <c r="F2170" i="2"/>
  <c r="G2170" i="2"/>
  <c r="H2170" i="2"/>
  <c r="E2170" i="2"/>
  <c r="F2171" i="2"/>
  <c r="G2171" i="2"/>
  <c r="H2171" i="2"/>
  <c r="E2171" i="2"/>
  <c r="F2172" i="2"/>
  <c r="G2172" i="2"/>
  <c r="H2172" i="2"/>
  <c r="E2172" i="2"/>
  <c r="F2187" i="2"/>
  <c r="G2187" i="2"/>
  <c r="H2187" i="2"/>
  <c r="E2187" i="2"/>
  <c r="F602" i="2"/>
  <c r="G602" i="2"/>
  <c r="H602" i="2"/>
  <c r="E602" i="2"/>
  <c r="F2173" i="2"/>
  <c r="G2173" i="2"/>
  <c r="H2173" i="2"/>
  <c r="E2173" i="2"/>
  <c r="F2174" i="2"/>
  <c r="G2174" i="2"/>
  <c r="H2174" i="2"/>
  <c r="E2174" i="2"/>
  <c r="F2175" i="2"/>
  <c r="G2175" i="2"/>
  <c r="H2175" i="2"/>
  <c r="E2175" i="2"/>
  <c r="F2188" i="2"/>
  <c r="G2188" i="2"/>
  <c r="H2188" i="2"/>
  <c r="E2188" i="2"/>
  <c r="F2176" i="2"/>
  <c r="G2176" i="2"/>
  <c r="H2176" i="2"/>
  <c r="E2176" i="2"/>
  <c r="F2180" i="2"/>
  <c r="G2180" i="2"/>
  <c r="H2180" i="2"/>
  <c r="E2180" i="2"/>
  <c r="F2181" i="2"/>
  <c r="G2181" i="2"/>
  <c r="H2181" i="2"/>
  <c r="E2181" i="2"/>
  <c r="F2182" i="2"/>
  <c r="G2182" i="2"/>
  <c r="H2182" i="2"/>
  <c r="E2182" i="2"/>
  <c r="F2332" i="2"/>
  <c r="G2332" i="2"/>
  <c r="H2332" i="2"/>
  <c r="E2332" i="2"/>
  <c r="F2333" i="2"/>
  <c r="G2333" i="2"/>
  <c r="H2333" i="2"/>
  <c r="E2333" i="2"/>
  <c r="F1244" i="2"/>
  <c r="G1244" i="2"/>
  <c r="H1244" i="2"/>
  <c r="E1244" i="2"/>
  <c r="F2575" i="2"/>
  <c r="G2575" i="2"/>
  <c r="H2575" i="2"/>
  <c r="E2575" i="2"/>
  <c r="F2184" i="2"/>
  <c r="G2184" i="2"/>
  <c r="H2184" i="2"/>
  <c r="E2184" i="2"/>
  <c r="F2185" i="2"/>
  <c r="G2185" i="2"/>
  <c r="H2185" i="2"/>
  <c r="E2185" i="2"/>
  <c r="F2233" i="2"/>
  <c r="G2233" i="2"/>
  <c r="H2233" i="2"/>
  <c r="E2233" i="2"/>
  <c r="F2334" i="2"/>
  <c r="G2334" i="2"/>
  <c r="H2334" i="2"/>
  <c r="E2334" i="2"/>
  <c r="F2335" i="2"/>
  <c r="G2335" i="2"/>
  <c r="H2335" i="2"/>
  <c r="E2335" i="2"/>
  <c r="F2574" i="2"/>
  <c r="G2574" i="2"/>
  <c r="H2574" i="2"/>
  <c r="E2574" i="2"/>
  <c r="F2183" i="2"/>
  <c r="G2183" i="2"/>
  <c r="H2183" i="2"/>
  <c r="E2183" i="2"/>
  <c r="F2234" i="2"/>
  <c r="G2234" i="2"/>
  <c r="H2234" i="2"/>
  <c r="E2234" i="2"/>
  <c r="F2189" i="2"/>
  <c r="G2189" i="2"/>
  <c r="H2189" i="2"/>
  <c r="E2189" i="2"/>
  <c r="F2190" i="2"/>
  <c r="G2190" i="2"/>
  <c r="H2190" i="2"/>
  <c r="E2190" i="2"/>
  <c r="F2191" i="2"/>
  <c r="G2191" i="2"/>
  <c r="H2191" i="2"/>
  <c r="E2191" i="2"/>
  <c r="F2192" i="2"/>
  <c r="G2192" i="2"/>
  <c r="H2192" i="2"/>
  <c r="E2192" i="2"/>
  <c r="F2193" i="2"/>
  <c r="G2193" i="2"/>
  <c r="H2193" i="2"/>
  <c r="E2193" i="2"/>
  <c r="F2194" i="2"/>
  <c r="G2194" i="2"/>
  <c r="H2194" i="2"/>
  <c r="E2194" i="2"/>
  <c r="F2195" i="2"/>
  <c r="G2195" i="2"/>
  <c r="H2195" i="2"/>
  <c r="E2195" i="2"/>
  <c r="F2196" i="2"/>
  <c r="G2196" i="2"/>
  <c r="H2196" i="2"/>
  <c r="E2196" i="2"/>
  <c r="F2197" i="2"/>
  <c r="G2197" i="2"/>
  <c r="H2197" i="2"/>
  <c r="E2197" i="2"/>
  <c r="F2198" i="2"/>
  <c r="G2198" i="2"/>
  <c r="H2198" i="2"/>
  <c r="E2198" i="2"/>
  <c r="F2199" i="2"/>
  <c r="G2199" i="2"/>
  <c r="H2199" i="2"/>
  <c r="E2199" i="2"/>
  <c r="F2200" i="2"/>
  <c r="G2200" i="2"/>
  <c r="H2200" i="2"/>
  <c r="E2200" i="2"/>
  <c r="F2201" i="2"/>
  <c r="G2201" i="2"/>
  <c r="H2201" i="2"/>
  <c r="E2201" i="2"/>
  <c r="F2202" i="2"/>
  <c r="G2202" i="2"/>
  <c r="H2202" i="2"/>
  <c r="E2202" i="2"/>
  <c r="F2203" i="2"/>
  <c r="G2203" i="2"/>
  <c r="H2203" i="2"/>
  <c r="E2203" i="2"/>
  <c r="F2204" i="2"/>
  <c r="G2204" i="2"/>
  <c r="H2204" i="2"/>
  <c r="E2204" i="2"/>
  <c r="F2205" i="2"/>
  <c r="G2205" i="2"/>
  <c r="H2205" i="2"/>
  <c r="E2205" i="2"/>
  <c r="F1241" i="2"/>
  <c r="G1241" i="2"/>
  <c r="H1241" i="2"/>
  <c r="E1241" i="2"/>
  <c r="F2258" i="2"/>
  <c r="G2258" i="2"/>
  <c r="H2258" i="2"/>
  <c r="E2258" i="2"/>
  <c r="F2206" i="2"/>
  <c r="G2206" i="2"/>
  <c r="H2206" i="2"/>
  <c r="E2206" i="2"/>
  <c r="F2207" i="2"/>
  <c r="G2207" i="2"/>
  <c r="H2207" i="2"/>
  <c r="E2207" i="2"/>
  <c r="F2385" i="2"/>
  <c r="G2385" i="2"/>
  <c r="H2385" i="2"/>
  <c r="E2385" i="2"/>
  <c r="F2208" i="2"/>
  <c r="G2208" i="2"/>
  <c r="H2208" i="2"/>
  <c r="E2208" i="2"/>
  <c r="F2259" i="2"/>
  <c r="G2259" i="2"/>
  <c r="H2259" i="2"/>
  <c r="E2259" i="2"/>
  <c r="F2386" i="2"/>
  <c r="G2386" i="2"/>
  <c r="H2386" i="2"/>
  <c r="E2386" i="2"/>
  <c r="F2209" i="2"/>
  <c r="G2209" i="2"/>
  <c r="H2209" i="2"/>
  <c r="E2209" i="2"/>
  <c r="F1242" i="2"/>
  <c r="G1242" i="2"/>
  <c r="H1242" i="2"/>
  <c r="E1242" i="2"/>
  <c r="F2260" i="2"/>
  <c r="G2260" i="2"/>
  <c r="H2260" i="2"/>
  <c r="E2260" i="2"/>
  <c r="F1243" i="2"/>
  <c r="G1243" i="2"/>
  <c r="H1243" i="2"/>
  <c r="E1243" i="2"/>
  <c r="F2261" i="2"/>
  <c r="G2261" i="2"/>
  <c r="H2261" i="2"/>
  <c r="E2261" i="2"/>
  <c r="F2210" i="2"/>
  <c r="G2210" i="2"/>
  <c r="H2210" i="2"/>
  <c r="E2210" i="2"/>
  <c r="F2211" i="2"/>
  <c r="G2211" i="2"/>
  <c r="H2211" i="2"/>
  <c r="E2211" i="2"/>
  <c r="F2212" i="2"/>
  <c r="G2212" i="2"/>
  <c r="H2212" i="2"/>
  <c r="E2212" i="2"/>
  <c r="F2262" i="2"/>
  <c r="G2262" i="2"/>
  <c r="H2262" i="2"/>
  <c r="E2262" i="2"/>
  <c r="F2263" i="2"/>
  <c r="G2263" i="2"/>
  <c r="H2263" i="2"/>
  <c r="E2263" i="2"/>
  <c r="F2264" i="2"/>
  <c r="G2264" i="2"/>
  <c r="H2264" i="2"/>
  <c r="E2264" i="2"/>
  <c r="F2265" i="2"/>
  <c r="G2265" i="2"/>
  <c r="H2265" i="2"/>
  <c r="E2265" i="2"/>
  <c r="F2213" i="2"/>
  <c r="G2213" i="2"/>
  <c r="H2213" i="2"/>
  <c r="E2213" i="2"/>
  <c r="F2214" i="2"/>
  <c r="G2214" i="2"/>
  <c r="H2214" i="2"/>
  <c r="E2214" i="2"/>
  <c r="F706" i="2"/>
  <c r="G706" i="2"/>
  <c r="H706" i="2"/>
  <c r="E706" i="2"/>
  <c r="F2215" i="2"/>
  <c r="G2215" i="2"/>
  <c r="H2215" i="2"/>
  <c r="E2215" i="2"/>
  <c r="F2216" i="2"/>
  <c r="G2216" i="2"/>
  <c r="H2216" i="2"/>
  <c r="E2216" i="2"/>
  <c r="F2217" i="2"/>
  <c r="G2217" i="2"/>
  <c r="H2217" i="2"/>
  <c r="E2217" i="2"/>
  <c r="F2218" i="2"/>
  <c r="G2218" i="2"/>
  <c r="H2218" i="2"/>
  <c r="E2218" i="2"/>
  <c r="F2266" i="2"/>
  <c r="G2266" i="2"/>
  <c r="H2266" i="2"/>
  <c r="E2266" i="2"/>
  <c r="F2219" i="2"/>
  <c r="G2219" i="2"/>
  <c r="H2219" i="2"/>
  <c r="E2219" i="2"/>
  <c r="F2220" i="2"/>
  <c r="G2220" i="2"/>
  <c r="H2220" i="2"/>
  <c r="E2220" i="2"/>
  <c r="F2221" i="2"/>
  <c r="G2221" i="2"/>
  <c r="H2221" i="2"/>
  <c r="E2221" i="2"/>
  <c r="F2222" i="2"/>
  <c r="G2222" i="2"/>
  <c r="H2222" i="2"/>
  <c r="E2222" i="2"/>
  <c r="F2223" i="2"/>
  <c r="G2223" i="2"/>
  <c r="H2223" i="2"/>
  <c r="E2223" i="2"/>
  <c r="F2224" i="2"/>
  <c r="G2224" i="2"/>
  <c r="H2224" i="2"/>
  <c r="E2224" i="2"/>
  <c r="F2225" i="2"/>
  <c r="G2225" i="2"/>
  <c r="H2225" i="2"/>
  <c r="E2225" i="2"/>
  <c r="F2387" i="2"/>
  <c r="G2387" i="2"/>
  <c r="H2387" i="2"/>
  <c r="E2387" i="2"/>
  <c r="F707" i="2"/>
  <c r="G707" i="2"/>
  <c r="H707" i="2"/>
  <c r="E707" i="2"/>
  <c r="F864" i="2"/>
  <c r="G864" i="2"/>
  <c r="H864" i="2"/>
  <c r="E864" i="2"/>
  <c r="F2226" i="2"/>
  <c r="G2226" i="2"/>
  <c r="H2226" i="2"/>
  <c r="E2226" i="2"/>
  <c r="F2227" i="2"/>
  <c r="G2227" i="2"/>
  <c r="H2227" i="2"/>
  <c r="E2227" i="2"/>
  <c r="F2228" i="2"/>
  <c r="G2228" i="2"/>
  <c r="H2228" i="2"/>
  <c r="E2228" i="2"/>
  <c r="F2267" i="2"/>
  <c r="G2267" i="2"/>
  <c r="H2267" i="2"/>
  <c r="E2267" i="2"/>
  <c r="F2229" i="2"/>
  <c r="G2229" i="2"/>
  <c r="H2229" i="2"/>
  <c r="E2229" i="2"/>
  <c r="F2388" i="2"/>
  <c r="G2388" i="2"/>
  <c r="H2388" i="2"/>
  <c r="E2388" i="2"/>
  <c r="F2230" i="2"/>
  <c r="G2230" i="2"/>
  <c r="H2230" i="2"/>
  <c r="E2230" i="2"/>
  <c r="F2235" i="2"/>
  <c r="G2235" i="2"/>
  <c r="H2235" i="2"/>
  <c r="E2235" i="2"/>
  <c r="F2236" i="2"/>
  <c r="G2236" i="2"/>
  <c r="H2236" i="2"/>
  <c r="E2236" i="2"/>
  <c r="F2237" i="2"/>
  <c r="G2237" i="2"/>
  <c r="H2237" i="2"/>
  <c r="E2237" i="2"/>
  <c r="F2238" i="2"/>
  <c r="G2238" i="2"/>
  <c r="H2238" i="2"/>
  <c r="E2238" i="2"/>
  <c r="F2239" i="2"/>
  <c r="G2239" i="2"/>
  <c r="H2239" i="2"/>
  <c r="E2239" i="2"/>
  <c r="F2240" i="2"/>
  <c r="G2240" i="2"/>
  <c r="H2240" i="2"/>
  <c r="E2240" i="2"/>
  <c r="F2241" i="2"/>
  <c r="G2241" i="2"/>
  <c r="H2241" i="2"/>
  <c r="E2241" i="2"/>
  <c r="F1259" i="2"/>
  <c r="G1259" i="2"/>
  <c r="H1259" i="2"/>
  <c r="E1259" i="2"/>
  <c r="F2242" i="2"/>
  <c r="G2242" i="2"/>
  <c r="H2242" i="2"/>
  <c r="E2242" i="2"/>
  <c r="F2243" i="2"/>
  <c r="G2243" i="2"/>
  <c r="H2243" i="2"/>
  <c r="E2243" i="2"/>
  <c r="F2244" i="2"/>
  <c r="G2244" i="2"/>
  <c r="H2244" i="2"/>
  <c r="E2244" i="2"/>
  <c r="F2336" i="2"/>
  <c r="G2336" i="2"/>
  <c r="H2336" i="2"/>
  <c r="E2336" i="2"/>
  <c r="F2337" i="2"/>
  <c r="G2337" i="2"/>
  <c r="H2337" i="2"/>
  <c r="E2337" i="2"/>
  <c r="F2245" i="2"/>
  <c r="G2245" i="2"/>
  <c r="H2245" i="2"/>
  <c r="E2245" i="2"/>
  <c r="F2338" i="2"/>
  <c r="G2338" i="2"/>
  <c r="H2338" i="2"/>
  <c r="E2338" i="2"/>
  <c r="F2246" i="2"/>
  <c r="G2246" i="2"/>
  <c r="H2246" i="2"/>
  <c r="E2246" i="2"/>
  <c r="F2247" i="2"/>
  <c r="G2247" i="2"/>
  <c r="H2247" i="2"/>
  <c r="E2247" i="2"/>
  <c r="F2251" i="2"/>
  <c r="G2251" i="2"/>
  <c r="H2251" i="2"/>
  <c r="E2251" i="2"/>
  <c r="F2248" i="2"/>
  <c r="G2248" i="2"/>
  <c r="H2248" i="2"/>
  <c r="E2248" i="2"/>
  <c r="F718" i="2"/>
  <c r="G718" i="2"/>
  <c r="H718" i="2"/>
  <c r="E718" i="2"/>
  <c r="F2249" i="2"/>
  <c r="G2249" i="2"/>
  <c r="H2249" i="2"/>
  <c r="E2249" i="2"/>
  <c r="F2576" i="2"/>
  <c r="G2576" i="2"/>
  <c r="H2576" i="2"/>
  <c r="E2576" i="2"/>
  <c r="F2250" i="2"/>
  <c r="G2250" i="2"/>
  <c r="H2250" i="2"/>
  <c r="E2250" i="2"/>
  <c r="F2252" i="2"/>
  <c r="G2252" i="2"/>
  <c r="H2252" i="2"/>
  <c r="E2252" i="2"/>
  <c r="F2339" i="2"/>
  <c r="G2339" i="2"/>
  <c r="H2339" i="2"/>
  <c r="E2339" i="2"/>
  <c r="F881" i="2"/>
  <c r="G881" i="2"/>
  <c r="H881" i="2"/>
  <c r="E881" i="2"/>
  <c r="F2268" i="2"/>
  <c r="G2268" i="2"/>
  <c r="H2268" i="2"/>
  <c r="E2268" i="2"/>
  <c r="F2269" i="2"/>
  <c r="G2269" i="2"/>
  <c r="H2269" i="2"/>
  <c r="E2269" i="2"/>
  <c r="F2270" i="2"/>
  <c r="G2270" i="2"/>
  <c r="H2270" i="2"/>
  <c r="E2270" i="2"/>
  <c r="F2271" i="2"/>
  <c r="G2271" i="2"/>
  <c r="H2271" i="2"/>
  <c r="E2271" i="2"/>
  <c r="F2272" i="2"/>
  <c r="G2272" i="2"/>
  <c r="H2272" i="2"/>
  <c r="E2272" i="2"/>
  <c r="F2273" i="2"/>
  <c r="G2273" i="2"/>
  <c r="H2273" i="2"/>
  <c r="E2273" i="2"/>
  <c r="F2274" i="2"/>
  <c r="G2274" i="2"/>
  <c r="H2274" i="2"/>
  <c r="E2274" i="2"/>
  <c r="F2275" i="2"/>
  <c r="G2275" i="2"/>
  <c r="H2275" i="2"/>
  <c r="E2275" i="2"/>
  <c r="F2276" i="2"/>
  <c r="G2276" i="2"/>
  <c r="H2276" i="2"/>
  <c r="E2276" i="2"/>
  <c r="F2277" i="2"/>
  <c r="G2277" i="2"/>
  <c r="H2277" i="2"/>
  <c r="E2277" i="2"/>
  <c r="F2278" i="2"/>
  <c r="G2278" i="2"/>
  <c r="H2278" i="2"/>
  <c r="E2278" i="2"/>
  <c r="F2279" i="2"/>
  <c r="G2279" i="2"/>
  <c r="H2279" i="2"/>
  <c r="E2279" i="2"/>
  <c r="F2280" i="2"/>
  <c r="G2280" i="2"/>
  <c r="H2280" i="2"/>
  <c r="E2280" i="2"/>
  <c r="F2281" i="2"/>
  <c r="G2281" i="2"/>
  <c r="H2281" i="2"/>
  <c r="E2281" i="2"/>
  <c r="F2282" i="2"/>
  <c r="G2282" i="2"/>
  <c r="H2282" i="2"/>
  <c r="E2282" i="2"/>
  <c r="F2283" i="2"/>
  <c r="G2283" i="2"/>
  <c r="H2283" i="2"/>
  <c r="E2283" i="2"/>
  <c r="F2284" i="2"/>
  <c r="G2284" i="2"/>
  <c r="H2284" i="2"/>
  <c r="E2284" i="2"/>
  <c r="F2285" i="2"/>
  <c r="G2285" i="2"/>
  <c r="H2285" i="2"/>
  <c r="E2285" i="2"/>
  <c r="F2286" i="2"/>
  <c r="G2286" i="2"/>
  <c r="H2286" i="2"/>
  <c r="E2286" i="2"/>
  <c r="F2389" i="2"/>
  <c r="G2389" i="2"/>
  <c r="H2389" i="2"/>
  <c r="E2389" i="2"/>
  <c r="F2287" i="2"/>
  <c r="G2287" i="2"/>
  <c r="H2287" i="2"/>
  <c r="E2287" i="2"/>
  <c r="F2288" i="2"/>
  <c r="G2288" i="2"/>
  <c r="H2288" i="2"/>
  <c r="E2288" i="2"/>
  <c r="F2289" i="2"/>
  <c r="G2289" i="2"/>
  <c r="H2289" i="2"/>
  <c r="E2289" i="2"/>
  <c r="F2290" i="2"/>
  <c r="G2290" i="2"/>
  <c r="H2290" i="2"/>
  <c r="E2290" i="2"/>
  <c r="F2390" i="2"/>
  <c r="G2390" i="2"/>
  <c r="H2390" i="2"/>
  <c r="E2390" i="2"/>
  <c r="F2291" i="2"/>
  <c r="G2291" i="2"/>
  <c r="H2291" i="2"/>
  <c r="E2291" i="2"/>
  <c r="F2391" i="2"/>
  <c r="G2391" i="2"/>
  <c r="H2391" i="2"/>
  <c r="E2391" i="2"/>
  <c r="F2392" i="2"/>
  <c r="G2392" i="2"/>
  <c r="H2392" i="2"/>
  <c r="E2392" i="2"/>
  <c r="F2292" i="2"/>
  <c r="G2292" i="2"/>
  <c r="H2292" i="2"/>
  <c r="E2292" i="2"/>
  <c r="F2293" i="2"/>
  <c r="G2293" i="2"/>
  <c r="H2293" i="2"/>
  <c r="E2293" i="2"/>
  <c r="F2294" i="2"/>
  <c r="G2294" i="2"/>
  <c r="H2294" i="2"/>
  <c r="E2294" i="2"/>
  <c r="F1358" i="2"/>
  <c r="G1358" i="2"/>
  <c r="H1358" i="2"/>
  <c r="E1358" i="2"/>
  <c r="F2295" i="2"/>
  <c r="G2295" i="2"/>
  <c r="H2295" i="2"/>
  <c r="E2295" i="2"/>
  <c r="F2296" i="2"/>
  <c r="G2296" i="2"/>
  <c r="H2296" i="2"/>
  <c r="E2296" i="2"/>
  <c r="F2297" i="2"/>
  <c r="G2297" i="2"/>
  <c r="H2297" i="2"/>
  <c r="E2297" i="2"/>
  <c r="F2393" i="2"/>
  <c r="G2393" i="2"/>
  <c r="H2393" i="2"/>
  <c r="E2393" i="2"/>
  <c r="F2298" i="2"/>
  <c r="G2298" i="2"/>
  <c r="H2298" i="2"/>
  <c r="E2298" i="2"/>
  <c r="F2299" i="2"/>
  <c r="G2299" i="2"/>
  <c r="H2299" i="2"/>
  <c r="E2299" i="2"/>
  <c r="F2300" i="2"/>
  <c r="G2300" i="2"/>
  <c r="H2300" i="2"/>
  <c r="E2300" i="2"/>
  <c r="F1085" i="2"/>
  <c r="G1085" i="2"/>
  <c r="H1085" i="2"/>
  <c r="E1085" i="2"/>
  <c r="F2394" i="2"/>
  <c r="G2394" i="2"/>
  <c r="H2394" i="2"/>
  <c r="E2394" i="2"/>
  <c r="F2301" i="2"/>
  <c r="G2301" i="2"/>
  <c r="H2301" i="2"/>
  <c r="E2301" i="2"/>
  <c r="F2302" i="2"/>
  <c r="G2302" i="2"/>
  <c r="H2302" i="2"/>
  <c r="E2302" i="2"/>
  <c r="F2303" i="2"/>
  <c r="G2303" i="2"/>
  <c r="H2303" i="2"/>
  <c r="E2303" i="2"/>
  <c r="F2304" i="2"/>
  <c r="G2304" i="2"/>
  <c r="H2304" i="2"/>
  <c r="E2304" i="2"/>
  <c r="F2305" i="2"/>
  <c r="G2305" i="2"/>
  <c r="H2305" i="2"/>
  <c r="E2305" i="2"/>
  <c r="F1359" i="2"/>
  <c r="G1359" i="2"/>
  <c r="H1359" i="2"/>
  <c r="E1359" i="2"/>
  <c r="F1086" i="2"/>
  <c r="G1086" i="2"/>
  <c r="H1086" i="2"/>
  <c r="E1086" i="2"/>
  <c r="F2395" i="2"/>
  <c r="G2395" i="2"/>
  <c r="H2395" i="2"/>
  <c r="E2395" i="2"/>
  <c r="F2306" i="2"/>
  <c r="G2306" i="2"/>
  <c r="H2306" i="2"/>
  <c r="E2306" i="2"/>
  <c r="F1087" i="2"/>
  <c r="G1087" i="2"/>
  <c r="H1087" i="2"/>
  <c r="E1087" i="2"/>
  <c r="F2307" i="2"/>
  <c r="G2307" i="2"/>
  <c r="H2307" i="2"/>
  <c r="E2307" i="2"/>
  <c r="F2308" i="2"/>
  <c r="G2308" i="2"/>
  <c r="H2308" i="2"/>
  <c r="E2308" i="2"/>
  <c r="F2396" i="2"/>
  <c r="G2396" i="2"/>
  <c r="H2396" i="2"/>
  <c r="E2396" i="2"/>
  <c r="F2309" i="2"/>
  <c r="G2309" i="2"/>
  <c r="H2309" i="2"/>
  <c r="E2309" i="2"/>
  <c r="F2310" i="2"/>
  <c r="G2310" i="2"/>
  <c r="H2310" i="2"/>
  <c r="E2310" i="2"/>
  <c r="F2397" i="2"/>
  <c r="G2397" i="2"/>
  <c r="H2397" i="2"/>
  <c r="E2397" i="2"/>
  <c r="F2311" i="2"/>
  <c r="G2311" i="2"/>
  <c r="H2311" i="2"/>
  <c r="E2311" i="2"/>
  <c r="F1088" i="2"/>
  <c r="G1088" i="2"/>
  <c r="H1088" i="2"/>
  <c r="E1088" i="2"/>
  <c r="F2312" i="2"/>
  <c r="G2312" i="2"/>
  <c r="H2312" i="2"/>
  <c r="E2312" i="2"/>
  <c r="F2313" i="2"/>
  <c r="G2313" i="2"/>
  <c r="H2313" i="2"/>
  <c r="E2313" i="2"/>
  <c r="F2314" i="2"/>
  <c r="G2314" i="2"/>
  <c r="H2314" i="2"/>
  <c r="E2314" i="2"/>
  <c r="F2315" i="2"/>
  <c r="G2315" i="2"/>
  <c r="H2315" i="2"/>
  <c r="E2315" i="2"/>
  <c r="F2316" i="2"/>
  <c r="G2316" i="2"/>
  <c r="H2316" i="2"/>
  <c r="E2316" i="2"/>
  <c r="F2317" i="2"/>
  <c r="G2317" i="2"/>
  <c r="H2317" i="2"/>
  <c r="E2317" i="2"/>
  <c r="F2398" i="2"/>
  <c r="G2398" i="2"/>
  <c r="H2398" i="2"/>
  <c r="E2398" i="2"/>
  <c r="F2318" i="2"/>
  <c r="G2318" i="2"/>
  <c r="H2318" i="2"/>
  <c r="E2318" i="2"/>
  <c r="F2399" i="2"/>
  <c r="G2399" i="2"/>
  <c r="H2399" i="2"/>
  <c r="E2399" i="2"/>
  <c r="F1089" i="2"/>
  <c r="G1089" i="2"/>
  <c r="H1089" i="2"/>
  <c r="E1089" i="2"/>
  <c r="F1090" i="2"/>
  <c r="G1090" i="2"/>
  <c r="H1090" i="2"/>
  <c r="E1090" i="2"/>
  <c r="F2400" i="2"/>
  <c r="G2400" i="2"/>
  <c r="H2400" i="2"/>
  <c r="E2400" i="2"/>
  <c r="F2319" i="2"/>
  <c r="G2319" i="2"/>
  <c r="H2319" i="2"/>
  <c r="E2319" i="2"/>
  <c r="F2320" i="2"/>
  <c r="G2320" i="2"/>
  <c r="H2320" i="2"/>
  <c r="E2320" i="2"/>
  <c r="F2321" i="2"/>
  <c r="G2321" i="2"/>
  <c r="H2321" i="2"/>
  <c r="E2321" i="2"/>
  <c r="F2401" i="2"/>
  <c r="G2401" i="2"/>
  <c r="H2401" i="2"/>
  <c r="E2401" i="2"/>
  <c r="F2322" i="2"/>
  <c r="G2322" i="2"/>
  <c r="H2322" i="2"/>
  <c r="E2322" i="2"/>
  <c r="F2323" i="2"/>
  <c r="G2323" i="2"/>
  <c r="H2323" i="2"/>
  <c r="E2323" i="2"/>
  <c r="F2324" i="2"/>
  <c r="G2324" i="2"/>
  <c r="H2324" i="2"/>
  <c r="E2324" i="2"/>
  <c r="F2325" i="2"/>
  <c r="G2325" i="2"/>
  <c r="H2325" i="2"/>
  <c r="E2325" i="2"/>
  <c r="F1091" i="2"/>
  <c r="G1091" i="2"/>
  <c r="H1091" i="2"/>
  <c r="E1091" i="2"/>
  <c r="F2340" i="2"/>
  <c r="G2340" i="2"/>
  <c r="H2340" i="2"/>
  <c r="E2340" i="2"/>
  <c r="F2341" i="2"/>
  <c r="G2341" i="2"/>
  <c r="H2341" i="2"/>
  <c r="E2341" i="2"/>
  <c r="F2342" i="2"/>
  <c r="G2342" i="2"/>
  <c r="H2342" i="2"/>
  <c r="E2342" i="2"/>
  <c r="F2343" i="2"/>
  <c r="G2343" i="2"/>
  <c r="H2343" i="2"/>
  <c r="E2343" i="2"/>
  <c r="F2344" i="2"/>
  <c r="G2344" i="2"/>
  <c r="H2344" i="2"/>
  <c r="E2344" i="2"/>
  <c r="F2345" i="2"/>
  <c r="G2345" i="2"/>
  <c r="H2345" i="2"/>
  <c r="E2345" i="2"/>
  <c r="F2346" i="2"/>
  <c r="G2346" i="2"/>
  <c r="H2346" i="2"/>
  <c r="E2346" i="2"/>
  <c r="F2347" i="2"/>
  <c r="G2347" i="2"/>
  <c r="H2347" i="2"/>
  <c r="E2347" i="2"/>
  <c r="F2348" i="2"/>
  <c r="G2348" i="2"/>
  <c r="H2348" i="2"/>
  <c r="E2348" i="2"/>
  <c r="F2349" i="2"/>
  <c r="G2349" i="2"/>
  <c r="H2349" i="2"/>
  <c r="E2349" i="2"/>
  <c r="F2350" i="2"/>
  <c r="G2350" i="2"/>
  <c r="H2350" i="2"/>
  <c r="E2350" i="2"/>
  <c r="F2351" i="2"/>
  <c r="G2351" i="2"/>
  <c r="H2351" i="2"/>
  <c r="E2351" i="2"/>
  <c r="F2352" i="2"/>
  <c r="G2352" i="2"/>
  <c r="H2352" i="2"/>
  <c r="E2352" i="2"/>
  <c r="F2353" i="2"/>
  <c r="G2353" i="2"/>
  <c r="H2353" i="2"/>
  <c r="E2353" i="2"/>
  <c r="F1407" i="2"/>
  <c r="G1407" i="2"/>
  <c r="H1407" i="2"/>
  <c r="E1407" i="2"/>
  <c r="F2354" i="2"/>
  <c r="G2354" i="2"/>
  <c r="H2354" i="2"/>
  <c r="E2354" i="2"/>
  <c r="F1119" i="2"/>
  <c r="G1119" i="2"/>
  <c r="H1119" i="2"/>
  <c r="E1119" i="2"/>
  <c r="F2355" i="2"/>
  <c r="G2355" i="2"/>
  <c r="H2355" i="2"/>
  <c r="E2355" i="2"/>
  <c r="F2577" i="2"/>
  <c r="G2577" i="2"/>
  <c r="H2577" i="2"/>
  <c r="E2577" i="2"/>
  <c r="F2369" i="2"/>
  <c r="G2369" i="2"/>
  <c r="H2369" i="2"/>
  <c r="E2369" i="2"/>
  <c r="F2356" i="2"/>
  <c r="G2356" i="2"/>
  <c r="H2356" i="2"/>
  <c r="E2356" i="2"/>
  <c r="F2578" i="2"/>
  <c r="G2578" i="2"/>
  <c r="H2578" i="2"/>
  <c r="E2578" i="2"/>
  <c r="F2357" i="2"/>
  <c r="G2357" i="2"/>
  <c r="H2357" i="2"/>
  <c r="E2357" i="2"/>
  <c r="F2579" i="2"/>
  <c r="G2579" i="2"/>
  <c r="H2579" i="2"/>
  <c r="E2579" i="2"/>
  <c r="F2370" i="2"/>
  <c r="G2370" i="2"/>
  <c r="H2370" i="2"/>
  <c r="E2370" i="2"/>
  <c r="F2358" i="2"/>
  <c r="G2358" i="2"/>
  <c r="H2358" i="2"/>
  <c r="E2358" i="2"/>
  <c r="F2371" i="2"/>
  <c r="G2371" i="2"/>
  <c r="H2371" i="2"/>
  <c r="E2371" i="2"/>
  <c r="F2372" i="2"/>
  <c r="G2372" i="2"/>
  <c r="H2372" i="2"/>
  <c r="E2372" i="2"/>
  <c r="F2580" i="2"/>
  <c r="G2580" i="2"/>
  <c r="H2580" i="2"/>
  <c r="E2580" i="2"/>
  <c r="F2359" i="2"/>
  <c r="G2359" i="2"/>
  <c r="H2359" i="2"/>
  <c r="E2359" i="2"/>
  <c r="F2373" i="2"/>
  <c r="G2373" i="2"/>
  <c r="H2373" i="2"/>
  <c r="E2373" i="2"/>
  <c r="F2360" i="2"/>
  <c r="G2360" i="2"/>
  <c r="H2360" i="2"/>
  <c r="E2360" i="2"/>
  <c r="F1120" i="2"/>
  <c r="G1120" i="2"/>
  <c r="H1120" i="2"/>
  <c r="E1120" i="2"/>
  <c r="F1121" i="2"/>
  <c r="G1121" i="2"/>
  <c r="H1121" i="2"/>
  <c r="E1121" i="2"/>
  <c r="F2361" i="2"/>
  <c r="G2361" i="2"/>
  <c r="H2361" i="2"/>
  <c r="E2361" i="2"/>
  <c r="F2362" i="2"/>
  <c r="G2362" i="2"/>
  <c r="H2362" i="2"/>
  <c r="E2362" i="2"/>
  <c r="F2374" i="2"/>
  <c r="G2374" i="2"/>
  <c r="H2374" i="2"/>
  <c r="E2374" i="2"/>
  <c r="F2581" i="2"/>
  <c r="G2581" i="2"/>
  <c r="H2581" i="2"/>
  <c r="E2581" i="2"/>
  <c r="F2363" i="2"/>
  <c r="G2363" i="2"/>
  <c r="H2363" i="2"/>
  <c r="E2363" i="2"/>
  <c r="F2582" i="2"/>
  <c r="G2582" i="2"/>
  <c r="H2582" i="2"/>
  <c r="E2582" i="2"/>
  <c r="F2583" i="2"/>
  <c r="G2583" i="2"/>
  <c r="H2583" i="2"/>
  <c r="E2583" i="2"/>
  <c r="F1406" i="2"/>
  <c r="G1406" i="2"/>
  <c r="H1406" i="2"/>
  <c r="E1406" i="2"/>
  <c r="F2364" i="2"/>
  <c r="G2364" i="2"/>
  <c r="H2364" i="2"/>
  <c r="E2364" i="2"/>
  <c r="F1408" i="2"/>
  <c r="G1408" i="2"/>
  <c r="H1408" i="2"/>
  <c r="E1408" i="2"/>
  <c r="F2584" i="2"/>
  <c r="G2584" i="2"/>
  <c r="H2584" i="2"/>
  <c r="E2584" i="2"/>
  <c r="F2585" i="2"/>
  <c r="G2585" i="2"/>
  <c r="H2585" i="2"/>
  <c r="E2585" i="2"/>
  <c r="F2365" i="2"/>
  <c r="G2365" i="2"/>
  <c r="H2365" i="2"/>
  <c r="E2365" i="2"/>
  <c r="F2366" i="2"/>
  <c r="G2366" i="2"/>
  <c r="H2366" i="2"/>
  <c r="E2366" i="2"/>
  <c r="F2586" i="2"/>
  <c r="G2586" i="2"/>
  <c r="H2586" i="2"/>
  <c r="E2586" i="2"/>
  <c r="F2587" i="2"/>
  <c r="G2587" i="2"/>
  <c r="H2587" i="2"/>
  <c r="E2587" i="2"/>
  <c r="F2367" i="2"/>
  <c r="G2367" i="2"/>
  <c r="H2367" i="2"/>
  <c r="E2367" i="2"/>
  <c r="F2588" i="2"/>
  <c r="G2588" i="2"/>
  <c r="H2588" i="2"/>
  <c r="E2588" i="2"/>
  <c r="F2368" i="2"/>
  <c r="G2368" i="2"/>
  <c r="H2368" i="2"/>
  <c r="E2368" i="2"/>
  <c r="F2402" i="2"/>
  <c r="G2402" i="2"/>
  <c r="H2402" i="2"/>
  <c r="E2402" i="2"/>
  <c r="F2403" i="2"/>
  <c r="G2403" i="2"/>
  <c r="H2403" i="2"/>
  <c r="E2403" i="2"/>
  <c r="F2404" i="2"/>
  <c r="G2404" i="2"/>
  <c r="H2404" i="2"/>
  <c r="E2404" i="2"/>
  <c r="F2405" i="2"/>
  <c r="G2405" i="2"/>
  <c r="H2405" i="2"/>
  <c r="E2405" i="2"/>
  <c r="F2406" i="2"/>
  <c r="G2406" i="2"/>
  <c r="H2406" i="2"/>
  <c r="E2406" i="2"/>
  <c r="F2407" i="2"/>
  <c r="G2407" i="2"/>
  <c r="H2407" i="2"/>
  <c r="E2407" i="2"/>
  <c r="F2408" i="2"/>
  <c r="G2408" i="2"/>
  <c r="H2408" i="2"/>
  <c r="E2408" i="2"/>
  <c r="F2409" i="2"/>
  <c r="G2409" i="2"/>
  <c r="H2409" i="2"/>
  <c r="E2409" i="2"/>
  <c r="F2410" i="2"/>
  <c r="G2410" i="2"/>
  <c r="H2410" i="2"/>
  <c r="E2410" i="2"/>
  <c r="F2411" i="2"/>
  <c r="G2411" i="2"/>
  <c r="H2411" i="2"/>
  <c r="E2411" i="2"/>
  <c r="F2412" i="2"/>
  <c r="G2412" i="2"/>
  <c r="H2412" i="2"/>
  <c r="E2412" i="2"/>
  <c r="F2413" i="2"/>
  <c r="G2413" i="2"/>
  <c r="H2413" i="2"/>
  <c r="E2413" i="2"/>
  <c r="F2414" i="2"/>
  <c r="G2414" i="2"/>
  <c r="H2414" i="2"/>
  <c r="E2414" i="2"/>
  <c r="F2415" i="2"/>
  <c r="G2415" i="2"/>
  <c r="H2415" i="2"/>
  <c r="E2415" i="2"/>
  <c r="F2416" i="2"/>
  <c r="G2416" i="2"/>
  <c r="H2416" i="2"/>
  <c r="E2416" i="2"/>
  <c r="F2417" i="2"/>
  <c r="G2417" i="2"/>
  <c r="H2417" i="2"/>
  <c r="E2417" i="2"/>
  <c r="F2418" i="2"/>
  <c r="G2418" i="2"/>
  <c r="H2418" i="2"/>
  <c r="E2418" i="2"/>
  <c r="F2419" i="2"/>
  <c r="G2419" i="2"/>
  <c r="H2419" i="2"/>
  <c r="E2419" i="2"/>
  <c r="F2420" i="2"/>
  <c r="G2420" i="2"/>
  <c r="H2420" i="2"/>
  <c r="E2420" i="2"/>
  <c r="F2421" i="2"/>
  <c r="G2421" i="2"/>
  <c r="H2421" i="2"/>
  <c r="E2421" i="2"/>
  <c r="F2422" i="2"/>
  <c r="G2422" i="2"/>
  <c r="H2422" i="2"/>
  <c r="E2422" i="2"/>
  <c r="F2423" i="2"/>
  <c r="G2423" i="2"/>
  <c r="H2423" i="2"/>
  <c r="E2423" i="2"/>
  <c r="F2424" i="2"/>
  <c r="G2424" i="2"/>
  <c r="H2424" i="2"/>
  <c r="E2424" i="2"/>
  <c r="F2425" i="2"/>
  <c r="G2425" i="2"/>
  <c r="H2425" i="2"/>
  <c r="E2425" i="2"/>
  <c r="F2426" i="2"/>
  <c r="G2426" i="2"/>
  <c r="H2426" i="2"/>
  <c r="E2426" i="2"/>
  <c r="F2427" i="2"/>
  <c r="G2427" i="2"/>
  <c r="H2427" i="2"/>
  <c r="E2427" i="2"/>
  <c r="F2428" i="2"/>
  <c r="G2428" i="2"/>
  <c r="H2428" i="2"/>
  <c r="E2428" i="2"/>
  <c r="F2429" i="2"/>
  <c r="G2429" i="2"/>
  <c r="H2429" i="2"/>
  <c r="E2429" i="2"/>
  <c r="F2430" i="2"/>
  <c r="G2430" i="2"/>
  <c r="H2430" i="2"/>
  <c r="E2430" i="2"/>
  <c r="F2431" i="2"/>
  <c r="G2431" i="2"/>
  <c r="H2431" i="2"/>
  <c r="E2431" i="2"/>
  <c r="F2432" i="2"/>
  <c r="G2432" i="2"/>
  <c r="H2432" i="2"/>
  <c r="E2432" i="2"/>
  <c r="F2433" i="2"/>
  <c r="G2433" i="2"/>
  <c r="H2433" i="2"/>
  <c r="E2433" i="2"/>
  <c r="F2434" i="2"/>
  <c r="G2434" i="2"/>
  <c r="H2434" i="2"/>
  <c r="E2434" i="2"/>
  <c r="F2435" i="2"/>
  <c r="G2435" i="2"/>
  <c r="H2435" i="2"/>
  <c r="E2435" i="2"/>
  <c r="F2436" i="2"/>
  <c r="G2436" i="2"/>
  <c r="H2436" i="2"/>
  <c r="E2436" i="2"/>
  <c r="F2437" i="2"/>
  <c r="G2437" i="2"/>
  <c r="H2437" i="2"/>
  <c r="E2437" i="2"/>
  <c r="F2438" i="2"/>
  <c r="G2438" i="2"/>
  <c r="H2438" i="2"/>
  <c r="E2438" i="2"/>
  <c r="F2439" i="2"/>
  <c r="G2439" i="2"/>
  <c r="H2439" i="2"/>
  <c r="E2439" i="2"/>
  <c r="F2440" i="2"/>
  <c r="G2440" i="2"/>
  <c r="H2440" i="2"/>
  <c r="E2440" i="2"/>
  <c r="F2441" i="2"/>
  <c r="G2441" i="2"/>
  <c r="H2441" i="2"/>
  <c r="E2441" i="2"/>
  <c r="F2442" i="2"/>
  <c r="G2442" i="2"/>
  <c r="H2442" i="2"/>
  <c r="E2442" i="2"/>
  <c r="F1844" i="2"/>
  <c r="G1844" i="2"/>
  <c r="H1844" i="2"/>
  <c r="E1844" i="2"/>
  <c r="F2443" i="2"/>
  <c r="G2443" i="2"/>
  <c r="H2443" i="2"/>
  <c r="E2443" i="2"/>
  <c r="F2444" i="2"/>
  <c r="G2444" i="2"/>
  <c r="H2444" i="2"/>
  <c r="E2444" i="2"/>
  <c r="F2445" i="2"/>
  <c r="G2445" i="2"/>
  <c r="H2445" i="2"/>
  <c r="E2445" i="2"/>
  <c r="F2446" i="2"/>
  <c r="G2446" i="2"/>
  <c r="H2446" i="2"/>
  <c r="E2446" i="2"/>
  <c r="F2447" i="2"/>
  <c r="G2447" i="2"/>
  <c r="H2447" i="2"/>
  <c r="E2447" i="2"/>
  <c r="F2448" i="2"/>
  <c r="G2448" i="2"/>
  <c r="H2448" i="2"/>
  <c r="E2448" i="2"/>
  <c r="F2449" i="2"/>
  <c r="G2449" i="2"/>
  <c r="H2449" i="2"/>
  <c r="E2449" i="2"/>
  <c r="F2450" i="2"/>
  <c r="G2450" i="2"/>
  <c r="H2450" i="2"/>
  <c r="E2450" i="2"/>
  <c r="F2451" i="2"/>
  <c r="G2451" i="2"/>
  <c r="H2451" i="2"/>
  <c r="E2451" i="2"/>
  <c r="F2452" i="2"/>
  <c r="G2452" i="2"/>
  <c r="H2452" i="2"/>
  <c r="E2452" i="2"/>
  <c r="F2453" i="2"/>
  <c r="G2453" i="2"/>
  <c r="H2453" i="2"/>
  <c r="E2453" i="2"/>
  <c r="F2454" i="2"/>
  <c r="G2454" i="2"/>
  <c r="H2454" i="2"/>
  <c r="E2454" i="2"/>
  <c r="F2455" i="2"/>
  <c r="G2455" i="2"/>
  <c r="H2455" i="2"/>
  <c r="E2455" i="2"/>
  <c r="F2456" i="2"/>
  <c r="G2456" i="2"/>
  <c r="H2456" i="2"/>
  <c r="E2456" i="2"/>
  <c r="F2457" i="2"/>
  <c r="G2457" i="2"/>
  <c r="H2457" i="2"/>
  <c r="E2457" i="2"/>
  <c r="F2458" i="2"/>
  <c r="G2458" i="2"/>
  <c r="H2458" i="2"/>
  <c r="E2458" i="2"/>
  <c r="F2459" i="2"/>
  <c r="G2459" i="2"/>
  <c r="H2459" i="2"/>
  <c r="E2459" i="2"/>
  <c r="F2460" i="2"/>
  <c r="G2460" i="2"/>
  <c r="H2460" i="2"/>
  <c r="E2460" i="2"/>
  <c r="F2461" i="2"/>
  <c r="G2461" i="2"/>
  <c r="H2461" i="2"/>
  <c r="E2461" i="2"/>
  <c r="F2462" i="2"/>
  <c r="G2462" i="2"/>
  <c r="H2462" i="2"/>
  <c r="E2462" i="2"/>
  <c r="F2463" i="2"/>
  <c r="G2463" i="2"/>
  <c r="H2463" i="2"/>
  <c r="E2463" i="2"/>
  <c r="F2464" i="2"/>
  <c r="G2464" i="2"/>
  <c r="H2464" i="2"/>
  <c r="E2464" i="2"/>
  <c r="F2465" i="2"/>
  <c r="G2465" i="2"/>
  <c r="H2465" i="2"/>
  <c r="E2465" i="2"/>
  <c r="F2466" i="2"/>
  <c r="G2466" i="2"/>
  <c r="H2466" i="2"/>
  <c r="E2466" i="2"/>
  <c r="F2467" i="2"/>
  <c r="G2467" i="2"/>
  <c r="H2467" i="2"/>
  <c r="E2467" i="2"/>
  <c r="F2468" i="2"/>
  <c r="G2468" i="2"/>
  <c r="H2468" i="2"/>
  <c r="E2468" i="2"/>
  <c r="F2469" i="2"/>
  <c r="G2469" i="2"/>
  <c r="H2469" i="2"/>
  <c r="E2469" i="2"/>
  <c r="F1845" i="2"/>
  <c r="G1845" i="2"/>
  <c r="H1845" i="2"/>
  <c r="E1845" i="2"/>
  <c r="F2470" i="2"/>
  <c r="G2470" i="2"/>
  <c r="H2470" i="2"/>
  <c r="E2470" i="2"/>
  <c r="F2471" i="2"/>
  <c r="G2471" i="2"/>
  <c r="H2471" i="2"/>
  <c r="E2471" i="2"/>
  <c r="F2472" i="2"/>
  <c r="G2472" i="2"/>
  <c r="H2472" i="2"/>
  <c r="E2472" i="2"/>
  <c r="F1846" i="2"/>
  <c r="G1846" i="2"/>
  <c r="H1846" i="2"/>
  <c r="E1846" i="2"/>
  <c r="F2473" i="2"/>
  <c r="G2473" i="2"/>
  <c r="H2473" i="2"/>
  <c r="E2473" i="2"/>
  <c r="F1847" i="2"/>
  <c r="G1847" i="2"/>
  <c r="H1847" i="2"/>
  <c r="E1847" i="2"/>
  <c r="F2474" i="2"/>
  <c r="G2474" i="2"/>
  <c r="H2474" i="2"/>
  <c r="E2474" i="2"/>
  <c r="F2475" i="2"/>
  <c r="G2475" i="2"/>
  <c r="H2475" i="2"/>
  <c r="E2475" i="2"/>
  <c r="F2476" i="2"/>
  <c r="G2476" i="2"/>
  <c r="H2476" i="2"/>
  <c r="E2476" i="2"/>
  <c r="F1848" i="2"/>
  <c r="G1848" i="2"/>
  <c r="H1848" i="2"/>
  <c r="E1848" i="2"/>
  <c r="F2477" i="2"/>
  <c r="G2477" i="2"/>
  <c r="H2477" i="2"/>
  <c r="E2477" i="2"/>
  <c r="F1849" i="2"/>
  <c r="G1849" i="2"/>
  <c r="H1849" i="2"/>
  <c r="E1849" i="2"/>
  <c r="F2478" i="2"/>
  <c r="G2478" i="2"/>
  <c r="H2478" i="2"/>
  <c r="E2478" i="2"/>
  <c r="F2479" i="2"/>
  <c r="G2479" i="2"/>
  <c r="H2479" i="2"/>
  <c r="E2479" i="2"/>
  <c r="F1850" i="2"/>
  <c r="G1850" i="2"/>
  <c r="H1850" i="2"/>
  <c r="E1850" i="2"/>
  <c r="F2480" i="2"/>
  <c r="G2480" i="2"/>
  <c r="H2480" i="2"/>
  <c r="E2480" i="2"/>
  <c r="F2481" i="2"/>
  <c r="G2481" i="2"/>
  <c r="H2481" i="2"/>
  <c r="E2481" i="2"/>
  <c r="F2482" i="2"/>
  <c r="G2482" i="2"/>
  <c r="H2482" i="2"/>
  <c r="E2482" i="2"/>
  <c r="F2483" i="2"/>
  <c r="G2483" i="2"/>
  <c r="H2483" i="2"/>
  <c r="E2483" i="2"/>
  <c r="F2484" i="2"/>
  <c r="G2484" i="2"/>
  <c r="H2484" i="2"/>
  <c r="E2484" i="2"/>
  <c r="F1851" i="2"/>
  <c r="G1851" i="2"/>
  <c r="H1851" i="2"/>
  <c r="E1851" i="2"/>
  <c r="F2485" i="2"/>
  <c r="G2485" i="2"/>
  <c r="H2485" i="2"/>
  <c r="E2485" i="2"/>
  <c r="F2486" i="2"/>
  <c r="G2486" i="2"/>
  <c r="H2486" i="2"/>
  <c r="E2486" i="2"/>
  <c r="F2487" i="2"/>
  <c r="G2487" i="2"/>
  <c r="H2487" i="2"/>
  <c r="E2487" i="2"/>
  <c r="F2488" i="2"/>
  <c r="G2488" i="2"/>
  <c r="H2488" i="2"/>
  <c r="E2488" i="2"/>
  <c r="F2489" i="2"/>
  <c r="G2489" i="2"/>
  <c r="H2489" i="2"/>
  <c r="E2489" i="2"/>
  <c r="F2490" i="2"/>
  <c r="G2490" i="2"/>
  <c r="H2490" i="2"/>
  <c r="E2490" i="2"/>
  <c r="F2491" i="2"/>
  <c r="G2491" i="2"/>
  <c r="H2491" i="2"/>
  <c r="E2491" i="2"/>
  <c r="F1852" i="2"/>
  <c r="G1852" i="2"/>
  <c r="H1852" i="2"/>
  <c r="E1852" i="2"/>
  <c r="F2492" i="2"/>
  <c r="G2492" i="2"/>
  <c r="H2492" i="2"/>
  <c r="E2492" i="2"/>
  <c r="F2493" i="2"/>
  <c r="G2493" i="2"/>
  <c r="H2493" i="2"/>
  <c r="E2493" i="2"/>
  <c r="F2494" i="2"/>
  <c r="G2494" i="2"/>
  <c r="H2494" i="2"/>
  <c r="E2494" i="2"/>
  <c r="F2495" i="2"/>
  <c r="G2495" i="2"/>
  <c r="H2495" i="2"/>
  <c r="E2495" i="2"/>
  <c r="F2496" i="2"/>
  <c r="G2496" i="2"/>
  <c r="H2496" i="2"/>
  <c r="E2496" i="2"/>
  <c r="F2497" i="2"/>
  <c r="G2497" i="2"/>
  <c r="H2497" i="2"/>
  <c r="E2497" i="2"/>
  <c r="F2498" i="2"/>
  <c r="G2498" i="2"/>
  <c r="H2498" i="2"/>
  <c r="E2498" i="2"/>
  <c r="F2499" i="2"/>
  <c r="G2499" i="2"/>
  <c r="H2499" i="2"/>
  <c r="E2499" i="2"/>
  <c r="F2500" i="2"/>
  <c r="G2500" i="2"/>
  <c r="H2500" i="2"/>
  <c r="E2500" i="2"/>
  <c r="F2501" i="2"/>
  <c r="G2501" i="2"/>
  <c r="H2501" i="2"/>
  <c r="E2501" i="2"/>
  <c r="F2502" i="2"/>
  <c r="G2502" i="2"/>
  <c r="H2502" i="2"/>
  <c r="E2502" i="2"/>
  <c r="F2503" i="2"/>
  <c r="G2503" i="2"/>
  <c r="H2503" i="2"/>
  <c r="E2503" i="2"/>
  <c r="F2504" i="2"/>
  <c r="G2504" i="2"/>
  <c r="H2504" i="2"/>
  <c r="E2504" i="2"/>
  <c r="F2505" i="2"/>
  <c r="G2505" i="2"/>
  <c r="H2505" i="2"/>
  <c r="E2505" i="2"/>
  <c r="F2506" i="2"/>
  <c r="G2506" i="2"/>
  <c r="H2506" i="2"/>
  <c r="E2506" i="2"/>
  <c r="F2507" i="2"/>
  <c r="G2507" i="2"/>
  <c r="H2507" i="2"/>
  <c r="E2507" i="2"/>
  <c r="F2508" i="2"/>
  <c r="G2508" i="2"/>
  <c r="H2508" i="2"/>
  <c r="E2508" i="2"/>
  <c r="F2509" i="2"/>
  <c r="G2509" i="2"/>
  <c r="H2509" i="2"/>
  <c r="E2509" i="2"/>
  <c r="F2510" i="2"/>
  <c r="G2510" i="2"/>
  <c r="H2510" i="2"/>
  <c r="E2510" i="2"/>
  <c r="F2511" i="2"/>
  <c r="G2511" i="2"/>
  <c r="H2511" i="2"/>
  <c r="E2511" i="2"/>
  <c r="F2512" i="2"/>
  <c r="G2512" i="2"/>
  <c r="H2512" i="2"/>
  <c r="E2512" i="2"/>
  <c r="F2513" i="2"/>
  <c r="G2513" i="2"/>
  <c r="H2513" i="2"/>
  <c r="E2513" i="2"/>
  <c r="F2514" i="2"/>
  <c r="G2514" i="2"/>
  <c r="H2514" i="2"/>
  <c r="E2514" i="2"/>
  <c r="F2515" i="2"/>
  <c r="G2515" i="2"/>
  <c r="H2515" i="2"/>
  <c r="E2515" i="2"/>
  <c r="F1853" i="2"/>
  <c r="G1853" i="2"/>
  <c r="H1853" i="2"/>
  <c r="E1853" i="2"/>
  <c r="F1854" i="2"/>
  <c r="G1854" i="2"/>
  <c r="H1854" i="2"/>
  <c r="E1854" i="2"/>
  <c r="F2516" i="2"/>
  <c r="G2516" i="2"/>
  <c r="H2516" i="2"/>
  <c r="E2516" i="2"/>
  <c r="F2517" i="2"/>
  <c r="G2517" i="2"/>
  <c r="H2517" i="2"/>
  <c r="E2517" i="2"/>
  <c r="F2518" i="2"/>
  <c r="G2518" i="2"/>
  <c r="H2518" i="2"/>
  <c r="E2518" i="2"/>
  <c r="F2519" i="2"/>
  <c r="G2519" i="2"/>
  <c r="H2519" i="2"/>
  <c r="E2519" i="2"/>
  <c r="F1855" i="2"/>
  <c r="G1855" i="2"/>
  <c r="H1855" i="2"/>
  <c r="E1855" i="2"/>
  <c r="F2520" i="2"/>
  <c r="G2520" i="2"/>
  <c r="H2520" i="2"/>
  <c r="E2520" i="2"/>
  <c r="F2521" i="2"/>
  <c r="G2521" i="2"/>
  <c r="H2521" i="2"/>
  <c r="E2521" i="2"/>
  <c r="F1856" i="2"/>
  <c r="G1856" i="2"/>
  <c r="H1856" i="2"/>
  <c r="E1856" i="2"/>
  <c r="F2522" i="2"/>
  <c r="G2522" i="2"/>
  <c r="H2522" i="2"/>
  <c r="E2522" i="2"/>
  <c r="F2523" i="2"/>
  <c r="G2523" i="2"/>
  <c r="H2523" i="2"/>
  <c r="E2523" i="2"/>
  <c r="F1857" i="2"/>
  <c r="G1857" i="2"/>
  <c r="H1857" i="2"/>
  <c r="E1857" i="2"/>
  <c r="F2524" i="2"/>
  <c r="G2524" i="2"/>
  <c r="H2524" i="2"/>
  <c r="E2524" i="2"/>
  <c r="F2525" i="2"/>
  <c r="G2525" i="2"/>
  <c r="H2525" i="2"/>
  <c r="E2525" i="2"/>
  <c r="F2526" i="2"/>
  <c r="G2526" i="2"/>
  <c r="H2526" i="2"/>
  <c r="E2526" i="2"/>
  <c r="F2527" i="2"/>
  <c r="G2527" i="2"/>
  <c r="H2527" i="2"/>
  <c r="E2527" i="2"/>
  <c r="F2528" i="2"/>
  <c r="G2528" i="2"/>
  <c r="H2528" i="2"/>
  <c r="E2528" i="2"/>
  <c r="F2529" i="2"/>
  <c r="G2529" i="2"/>
  <c r="H2529" i="2"/>
  <c r="E2529" i="2"/>
  <c r="F2530" i="2"/>
  <c r="G2530" i="2"/>
  <c r="H2530" i="2"/>
  <c r="E2530" i="2"/>
  <c r="F2531" i="2"/>
  <c r="G2531" i="2"/>
  <c r="H2531" i="2"/>
  <c r="E2531" i="2"/>
  <c r="F2532" i="2"/>
  <c r="G2532" i="2"/>
  <c r="H2532" i="2"/>
  <c r="E2532" i="2"/>
  <c r="F2533" i="2"/>
  <c r="G2533" i="2"/>
  <c r="H2533" i="2"/>
  <c r="E2533" i="2"/>
  <c r="F2534" i="2"/>
  <c r="G2534" i="2"/>
  <c r="H2534" i="2"/>
  <c r="E2534" i="2"/>
  <c r="F2535" i="2"/>
  <c r="G2535" i="2"/>
  <c r="H2535" i="2"/>
  <c r="E2535" i="2"/>
  <c r="F2536" i="2"/>
  <c r="G2536" i="2"/>
  <c r="H2536" i="2"/>
  <c r="E2536" i="2"/>
  <c r="F1858" i="2"/>
  <c r="G1858" i="2"/>
  <c r="H1858" i="2"/>
  <c r="E1858" i="2"/>
  <c r="F1859" i="2"/>
  <c r="G1859" i="2"/>
  <c r="H1859" i="2"/>
  <c r="E1859" i="2"/>
  <c r="F2537" i="2"/>
  <c r="G2537" i="2"/>
  <c r="H2537" i="2"/>
  <c r="E2537" i="2"/>
  <c r="F2538" i="2"/>
  <c r="G2538" i="2"/>
  <c r="H2538" i="2"/>
  <c r="E2538" i="2"/>
  <c r="F2539" i="2"/>
  <c r="G2539" i="2"/>
  <c r="H2539" i="2"/>
  <c r="E2539" i="2"/>
  <c r="F2540" i="2"/>
  <c r="G2540" i="2"/>
  <c r="H2540" i="2"/>
  <c r="E2540" i="2"/>
  <c r="F2541" i="2"/>
  <c r="G2541" i="2"/>
  <c r="H2541" i="2"/>
  <c r="E2541" i="2"/>
  <c r="F2542" i="2"/>
  <c r="G2542" i="2"/>
  <c r="H2542" i="2"/>
  <c r="E2542" i="2"/>
  <c r="F2543" i="2"/>
  <c r="G2543" i="2"/>
  <c r="H2543" i="2"/>
  <c r="E2543" i="2"/>
  <c r="F2544" i="2"/>
  <c r="G2544" i="2"/>
  <c r="H2544" i="2"/>
  <c r="E2544" i="2"/>
  <c r="F2545" i="2"/>
  <c r="G2545" i="2"/>
  <c r="H2545" i="2"/>
  <c r="E2545" i="2"/>
  <c r="F2546" i="2"/>
  <c r="G2546" i="2"/>
  <c r="H2546" i="2"/>
  <c r="E2546" i="2"/>
  <c r="F1860" i="2"/>
  <c r="G1860" i="2"/>
  <c r="H1860" i="2"/>
  <c r="E1860" i="2"/>
  <c r="F2547" i="2"/>
  <c r="G2547" i="2"/>
  <c r="H2547" i="2"/>
  <c r="E2547" i="2"/>
  <c r="F2548" i="2"/>
  <c r="G2548" i="2"/>
  <c r="H2548" i="2"/>
  <c r="E2548" i="2"/>
  <c r="F1861" i="2"/>
  <c r="G1861" i="2"/>
  <c r="H1861" i="2"/>
  <c r="E1861" i="2"/>
  <c r="F2549" i="2"/>
  <c r="G2549" i="2"/>
  <c r="H2549" i="2"/>
  <c r="E2549" i="2"/>
  <c r="F2550" i="2"/>
  <c r="G2550" i="2"/>
  <c r="H2550" i="2"/>
  <c r="E2550" i="2"/>
  <c r="F2551" i="2"/>
  <c r="G2551" i="2"/>
  <c r="H2551" i="2"/>
  <c r="E2551" i="2"/>
  <c r="F2552" i="2"/>
  <c r="G2552" i="2"/>
  <c r="H2552" i="2"/>
  <c r="E2552" i="2"/>
  <c r="F2553" i="2"/>
  <c r="G2553" i="2"/>
  <c r="H2553" i="2"/>
  <c r="E2553" i="2"/>
  <c r="F1862" i="2"/>
  <c r="G1862" i="2"/>
  <c r="H1862" i="2"/>
  <c r="E1862" i="2"/>
  <c r="F1863" i="2"/>
  <c r="G1863" i="2"/>
  <c r="H1863" i="2"/>
  <c r="E1863" i="2"/>
  <c r="F2554" i="2"/>
  <c r="G2554" i="2"/>
  <c r="H2554" i="2"/>
  <c r="E2554" i="2"/>
  <c r="F2555" i="2"/>
  <c r="G2555" i="2"/>
  <c r="H2555" i="2"/>
  <c r="E2555" i="2"/>
  <c r="F1864" i="2"/>
  <c r="G1864" i="2"/>
  <c r="H1864" i="2"/>
  <c r="E1864" i="2"/>
  <c r="F2556" i="2"/>
  <c r="G2556" i="2"/>
  <c r="H2556" i="2"/>
  <c r="E2556" i="2"/>
  <c r="F2557" i="2"/>
  <c r="G2557" i="2"/>
  <c r="H2557" i="2"/>
  <c r="E2557" i="2"/>
  <c r="F2558" i="2"/>
  <c r="G2558" i="2"/>
  <c r="H2558" i="2"/>
  <c r="E2558" i="2"/>
  <c r="F2559" i="2"/>
  <c r="G2559" i="2"/>
  <c r="H2559" i="2"/>
  <c r="E2559" i="2"/>
  <c r="F2560" i="2"/>
  <c r="G2560" i="2"/>
  <c r="H2560" i="2"/>
  <c r="E2560" i="2"/>
  <c r="F1865" i="2"/>
  <c r="G1865" i="2"/>
  <c r="H1865" i="2"/>
  <c r="E1865" i="2"/>
  <c r="F2561" i="2"/>
  <c r="G2561" i="2"/>
  <c r="H2561" i="2"/>
  <c r="E2561" i="2"/>
  <c r="F2562" i="2"/>
  <c r="G2562" i="2"/>
  <c r="H2562" i="2"/>
  <c r="E2562" i="2"/>
  <c r="F2563" i="2"/>
  <c r="G2563" i="2"/>
  <c r="H2563" i="2"/>
  <c r="E2563" i="2"/>
  <c r="F1866" i="2"/>
  <c r="G1866" i="2"/>
  <c r="H1866" i="2"/>
  <c r="E1866" i="2"/>
  <c r="F1867" i="2"/>
  <c r="G1867" i="2"/>
  <c r="H1867" i="2"/>
  <c r="E1867" i="2"/>
  <c r="F1868" i="2"/>
  <c r="G1868" i="2"/>
  <c r="H1868" i="2"/>
  <c r="E1868" i="2"/>
  <c r="F2564" i="2"/>
  <c r="G2564" i="2"/>
  <c r="H2564" i="2"/>
  <c r="E2564" i="2"/>
  <c r="F2565" i="2"/>
  <c r="G2565" i="2"/>
  <c r="H2565" i="2"/>
  <c r="E2565" i="2"/>
  <c r="F2566" i="2"/>
  <c r="G2566" i="2"/>
  <c r="H2566" i="2"/>
  <c r="E2566" i="2"/>
  <c r="F1869" i="2"/>
  <c r="G1869" i="2"/>
  <c r="H1869" i="2"/>
  <c r="E1869" i="2"/>
  <c r="F1870" i="2"/>
  <c r="G1870" i="2"/>
  <c r="H1870" i="2"/>
  <c r="E1870" i="2"/>
  <c r="F2567" i="2"/>
  <c r="G2567" i="2"/>
  <c r="H2567" i="2"/>
  <c r="E2567" i="2"/>
  <c r="F2568" i="2"/>
  <c r="G2568" i="2"/>
  <c r="H2568" i="2"/>
  <c r="E2568" i="2"/>
  <c r="F2569" i="2"/>
  <c r="G2569" i="2"/>
  <c r="H2569" i="2"/>
  <c r="E2569" i="2"/>
  <c r="F1871" i="2"/>
  <c r="G1871" i="2"/>
  <c r="H1871" i="2"/>
  <c r="E1871" i="2"/>
  <c r="F2570" i="2"/>
  <c r="G2570" i="2"/>
  <c r="H2570" i="2"/>
  <c r="E2570" i="2"/>
  <c r="F2571" i="2"/>
  <c r="G2571" i="2"/>
  <c r="H2571" i="2"/>
  <c r="E2571" i="2"/>
  <c r="F2572" i="2"/>
  <c r="G2572" i="2"/>
  <c r="H2572" i="2"/>
  <c r="E2572" i="2"/>
  <c r="F2589" i="2"/>
  <c r="G2589" i="2"/>
  <c r="H2589" i="2"/>
  <c r="E2589" i="2"/>
  <c r="F2590" i="2"/>
  <c r="G2590" i="2"/>
  <c r="H2590" i="2"/>
  <c r="E2590" i="2"/>
  <c r="F2591" i="2"/>
  <c r="G2591" i="2"/>
  <c r="H2591" i="2"/>
  <c r="E2591" i="2"/>
  <c r="F2592" i="2"/>
  <c r="G2592" i="2"/>
  <c r="H2592" i="2"/>
  <c r="E2592" i="2"/>
  <c r="F2680" i="2"/>
  <c r="G2680" i="2"/>
  <c r="H2680" i="2"/>
  <c r="E2680" i="2"/>
  <c r="F2593" i="2"/>
  <c r="G2593" i="2"/>
  <c r="H2593" i="2"/>
  <c r="E2593" i="2"/>
  <c r="F2681" i="2"/>
  <c r="G2681" i="2"/>
  <c r="H2681" i="2"/>
  <c r="E2681" i="2"/>
  <c r="F2594" i="2"/>
  <c r="G2594" i="2"/>
  <c r="H2594" i="2"/>
  <c r="E2594" i="2"/>
  <c r="F2682" i="2"/>
  <c r="G2682" i="2"/>
  <c r="H2682" i="2"/>
  <c r="E2682" i="2"/>
  <c r="F2595" i="2"/>
  <c r="G2595" i="2"/>
  <c r="H2595" i="2"/>
  <c r="E2595" i="2"/>
  <c r="F2596" i="2"/>
  <c r="G2596" i="2"/>
  <c r="H2596" i="2"/>
  <c r="E2596" i="2"/>
  <c r="F2683" i="2"/>
  <c r="G2683" i="2"/>
  <c r="H2683" i="2"/>
  <c r="E2683" i="2"/>
  <c r="F2684" i="2"/>
  <c r="G2684" i="2"/>
  <c r="H2684" i="2"/>
  <c r="E2684" i="2"/>
  <c r="F2685" i="2"/>
  <c r="G2685" i="2"/>
  <c r="H2685" i="2"/>
  <c r="E2685" i="2"/>
  <c r="F2686" i="2"/>
  <c r="G2686" i="2"/>
  <c r="H2686" i="2"/>
  <c r="E2686" i="2"/>
  <c r="F2035" i="2"/>
  <c r="G2035" i="2"/>
  <c r="H2035" i="2"/>
  <c r="E2035" i="2"/>
  <c r="F2597" i="2"/>
  <c r="G2597" i="2"/>
  <c r="H2597" i="2"/>
  <c r="E2597" i="2"/>
  <c r="F2687" i="2"/>
  <c r="G2687" i="2"/>
  <c r="H2687" i="2"/>
  <c r="E2687" i="2"/>
  <c r="F2598" i="2"/>
  <c r="G2598" i="2"/>
  <c r="H2598" i="2"/>
  <c r="E2598" i="2"/>
  <c r="F2599" i="2"/>
  <c r="G2599" i="2"/>
  <c r="H2599" i="2"/>
  <c r="E2599" i="2"/>
  <c r="F2688" i="2"/>
  <c r="G2688" i="2"/>
  <c r="H2688" i="2"/>
  <c r="E2688" i="2"/>
  <c r="F2689" i="2"/>
  <c r="G2689" i="2"/>
  <c r="H2689" i="2"/>
  <c r="E2689" i="2"/>
  <c r="F2044" i="2"/>
  <c r="G2044" i="2"/>
  <c r="H2044" i="2"/>
  <c r="E2044" i="2"/>
  <c r="F2690" i="2"/>
  <c r="G2690" i="2"/>
  <c r="H2690" i="2"/>
  <c r="E2690" i="2"/>
  <c r="F2691" i="2"/>
  <c r="G2691" i="2"/>
  <c r="H2691" i="2"/>
  <c r="E2691" i="2"/>
  <c r="F2692" i="2"/>
  <c r="G2692" i="2"/>
  <c r="H2692" i="2"/>
  <c r="E2692" i="2"/>
  <c r="F2600" i="2"/>
  <c r="G2600" i="2"/>
  <c r="H2600" i="2"/>
  <c r="E2600" i="2"/>
  <c r="F2601" i="2"/>
  <c r="G2601" i="2"/>
  <c r="H2601" i="2"/>
  <c r="E2601" i="2"/>
  <c r="F2602" i="2"/>
  <c r="G2602" i="2"/>
  <c r="H2602" i="2"/>
  <c r="E2602" i="2"/>
  <c r="F2603" i="2"/>
  <c r="G2603" i="2"/>
  <c r="H2603" i="2"/>
  <c r="E2603" i="2"/>
  <c r="F2693" i="2"/>
  <c r="G2693" i="2"/>
  <c r="H2693" i="2"/>
  <c r="E2693" i="2"/>
  <c r="F2694" i="2"/>
  <c r="G2694" i="2"/>
  <c r="H2694" i="2"/>
  <c r="E2694" i="2"/>
  <c r="F2045" i="2"/>
  <c r="G2045" i="2"/>
  <c r="H2045" i="2"/>
  <c r="E2045" i="2"/>
  <c r="F2036" i="2"/>
  <c r="G2036" i="2"/>
  <c r="H2036" i="2"/>
  <c r="E2036" i="2"/>
  <c r="F2695" i="2"/>
  <c r="G2695" i="2"/>
  <c r="H2695" i="2"/>
  <c r="E2695" i="2"/>
  <c r="F2604" i="2"/>
  <c r="G2604" i="2"/>
  <c r="H2604" i="2"/>
  <c r="E2604" i="2"/>
  <c r="F2605" i="2"/>
  <c r="G2605" i="2"/>
  <c r="H2605" i="2"/>
  <c r="E2605" i="2"/>
  <c r="F2696" i="2"/>
  <c r="G2696" i="2"/>
  <c r="H2696" i="2"/>
  <c r="E2696" i="2"/>
  <c r="F2606" i="2"/>
  <c r="G2606" i="2"/>
  <c r="H2606" i="2"/>
  <c r="E2606" i="2"/>
  <c r="F2697" i="2"/>
  <c r="G2697" i="2"/>
  <c r="H2697" i="2"/>
  <c r="E2697" i="2"/>
  <c r="F2698" i="2"/>
  <c r="G2698" i="2"/>
  <c r="H2698" i="2"/>
  <c r="E2698" i="2"/>
  <c r="F2607" i="2"/>
  <c r="G2607" i="2"/>
  <c r="H2607" i="2"/>
  <c r="E2607" i="2"/>
  <c r="F2608" i="2"/>
  <c r="G2608" i="2"/>
  <c r="H2608" i="2"/>
  <c r="E2608" i="2"/>
  <c r="F2609" i="2"/>
  <c r="G2609" i="2"/>
  <c r="H2609" i="2"/>
  <c r="E2609" i="2"/>
  <c r="F2699" i="2"/>
  <c r="G2699" i="2"/>
  <c r="H2699" i="2"/>
  <c r="E2699" i="2"/>
  <c r="F2037" i="2"/>
  <c r="G2037" i="2"/>
  <c r="H2037" i="2"/>
  <c r="E2037" i="2"/>
  <c r="F2610" i="2"/>
  <c r="G2610" i="2"/>
  <c r="H2610" i="2"/>
  <c r="E2610" i="2"/>
  <c r="F2038" i="2"/>
  <c r="G2038" i="2"/>
  <c r="H2038" i="2"/>
  <c r="E2038" i="2"/>
  <c r="F2611" i="2"/>
  <c r="G2611" i="2"/>
  <c r="H2611" i="2"/>
  <c r="E2611" i="2"/>
  <c r="F2612" i="2"/>
  <c r="G2612" i="2"/>
  <c r="H2612" i="2"/>
  <c r="E2612" i="2"/>
  <c r="F2613" i="2"/>
  <c r="G2613" i="2"/>
  <c r="H2613" i="2"/>
  <c r="E2613" i="2"/>
  <c r="F2700" i="2"/>
  <c r="G2700" i="2"/>
  <c r="H2700" i="2"/>
  <c r="E2700" i="2"/>
  <c r="F2614" i="2"/>
  <c r="G2614" i="2"/>
  <c r="H2614" i="2"/>
  <c r="E2614" i="2"/>
  <c r="F2615" i="2"/>
  <c r="G2615" i="2"/>
  <c r="H2615" i="2"/>
  <c r="E2615" i="2"/>
  <c r="F2616" i="2"/>
  <c r="G2616" i="2"/>
  <c r="H2616" i="2"/>
  <c r="E2616" i="2"/>
  <c r="F2701" i="2"/>
  <c r="G2701" i="2"/>
  <c r="H2701" i="2"/>
  <c r="E2701" i="2"/>
  <c r="F2617" i="2"/>
  <c r="G2617" i="2"/>
  <c r="H2617" i="2"/>
  <c r="E2617" i="2"/>
  <c r="F2618" i="2"/>
  <c r="G2618" i="2"/>
  <c r="H2618" i="2"/>
  <c r="E2618" i="2"/>
  <c r="F2619" i="2"/>
  <c r="G2619" i="2"/>
  <c r="H2619" i="2"/>
  <c r="E2619" i="2"/>
  <c r="F2620" i="2"/>
  <c r="G2620" i="2"/>
  <c r="H2620" i="2"/>
  <c r="E2620" i="2"/>
  <c r="F2621" i="2"/>
  <c r="G2621" i="2"/>
  <c r="H2621" i="2"/>
  <c r="E2621" i="2"/>
  <c r="F2622" i="2"/>
  <c r="G2622" i="2"/>
  <c r="H2622" i="2"/>
  <c r="E2622" i="2"/>
  <c r="F2623" i="2"/>
  <c r="G2623" i="2"/>
  <c r="H2623" i="2"/>
  <c r="E2623" i="2"/>
  <c r="F2702" i="2"/>
  <c r="G2702" i="2"/>
  <c r="H2702" i="2"/>
  <c r="E2702" i="2"/>
  <c r="F2624" i="2"/>
  <c r="G2624" i="2"/>
  <c r="H2624" i="2"/>
  <c r="E2624" i="2"/>
  <c r="F2625" i="2"/>
  <c r="G2625" i="2"/>
  <c r="H2625" i="2"/>
  <c r="E2625" i="2"/>
  <c r="F2626" i="2"/>
  <c r="G2626" i="2"/>
  <c r="H2626" i="2"/>
  <c r="E2626" i="2"/>
  <c r="F2703" i="2"/>
  <c r="G2703" i="2"/>
  <c r="H2703" i="2"/>
  <c r="E2703" i="2"/>
  <c r="F2627" i="2"/>
  <c r="G2627" i="2"/>
  <c r="H2627" i="2"/>
  <c r="E2627" i="2"/>
  <c r="F2628" i="2"/>
  <c r="G2628" i="2"/>
  <c r="H2628" i="2"/>
  <c r="E2628" i="2"/>
  <c r="F2629" i="2"/>
  <c r="G2629" i="2"/>
  <c r="H2629" i="2"/>
  <c r="E2629" i="2"/>
  <c r="F2630" i="2"/>
  <c r="G2630" i="2"/>
  <c r="H2630" i="2"/>
  <c r="E2630" i="2"/>
  <c r="F2631" i="2"/>
  <c r="G2631" i="2"/>
  <c r="H2631" i="2"/>
  <c r="E2631" i="2"/>
  <c r="F2632" i="2"/>
  <c r="G2632" i="2"/>
  <c r="H2632" i="2"/>
  <c r="E2632" i="2"/>
  <c r="F2633" i="2"/>
  <c r="G2633" i="2"/>
  <c r="H2633" i="2"/>
  <c r="E2633" i="2"/>
  <c r="F2634" i="2"/>
  <c r="G2634" i="2"/>
  <c r="H2634" i="2"/>
  <c r="E2634" i="2"/>
  <c r="F2046" i="2"/>
  <c r="G2046" i="2"/>
  <c r="H2046" i="2"/>
  <c r="E2046" i="2"/>
  <c r="F2047" i="2"/>
  <c r="G2047" i="2"/>
  <c r="H2047" i="2"/>
  <c r="E2047" i="2"/>
  <c r="F2039" i="2"/>
  <c r="G2039" i="2"/>
  <c r="H2039" i="2"/>
  <c r="E2039" i="2"/>
  <c r="F2635" i="2"/>
  <c r="G2635" i="2"/>
  <c r="H2635" i="2"/>
  <c r="E2635" i="2"/>
  <c r="F2636" i="2"/>
  <c r="G2636" i="2"/>
  <c r="H2636" i="2"/>
  <c r="E2636" i="2"/>
  <c r="F2637" i="2"/>
  <c r="G2637" i="2"/>
  <c r="H2637" i="2"/>
  <c r="E2637" i="2"/>
  <c r="F2638" i="2"/>
  <c r="G2638" i="2"/>
  <c r="H2638" i="2"/>
  <c r="E2638" i="2"/>
  <c r="F2704" i="2"/>
  <c r="G2704" i="2"/>
  <c r="H2704" i="2"/>
  <c r="E2704" i="2"/>
  <c r="F2705" i="2"/>
  <c r="G2705" i="2"/>
  <c r="H2705" i="2"/>
  <c r="E2705" i="2"/>
  <c r="F2706" i="2"/>
  <c r="G2706" i="2"/>
  <c r="H2706" i="2"/>
  <c r="E2706" i="2"/>
  <c r="F2048" i="2"/>
  <c r="G2048" i="2"/>
  <c r="H2048" i="2"/>
  <c r="E2048" i="2"/>
  <c r="F2049" i="2"/>
  <c r="G2049" i="2"/>
  <c r="H2049" i="2"/>
  <c r="E2049" i="2"/>
  <c r="F2707" i="2"/>
  <c r="G2707" i="2"/>
  <c r="H2707" i="2"/>
  <c r="E2707" i="2"/>
  <c r="F2639" i="2"/>
  <c r="G2639" i="2"/>
  <c r="H2639" i="2"/>
  <c r="E2639" i="2"/>
  <c r="F2640" i="2"/>
  <c r="G2640" i="2"/>
  <c r="H2640" i="2"/>
  <c r="E2640" i="2"/>
  <c r="F2050" i="2"/>
  <c r="G2050" i="2"/>
  <c r="H2050" i="2"/>
  <c r="E2050" i="2"/>
  <c r="F2641" i="2"/>
  <c r="G2641" i="2"/>
  <c r="H2641" i="2"/>
  <c r="E2641" i="2"/>
  <c r="F2642" i="2"/>
  <c r="G2642" i="2"/>
  <c r="H2642" i="2"/>
  <c r="E2642" i="2"/>
  <c r="F2643" i="2"/>
  <c r="G2643" i="2"/>
  <c r="H2643" i="2"/>
  <c r="E2643" i="2"/>
  <c r="F2051" i="2"/>
  <c r="G2051" i="2"/>
  <c r="H2051" i="2"/>
  <c r="E2051" i="2"/>
  <c r="F2708" i="2"/>
  <c r="G2708" i="2"/>
  <c r="H2708" i="2"/>
  <c r="E2708" i="2"/>
  <c r="F2644" i="2"/>
  <c r="G2644" i="2"/>
  <c r="H2644" i="2"/>
  <c r="E2644" i="2"/>
  <c r="F2709" i="2"/>
  <c r="G2709" i="2"/>
  <c r="H2709" i="2"/>
  <c r="E2709" i="2"/>
  <c r="F2645" i="2"/>
  <c r="G2645" i="2"/>
  <c r="H2645" i="2"/>
  <c r="E2645" i="2"/>
  <c r="F2646" i="2"/>
  <c r="G2646" i="2"/>
  <c r="H2646" i="2"/>
  <c r="E2646" i="2"/>
  <c r="F2040" i="2"/>
  <c r="G2040" i="2"/>
  <c r="H2040" i="2"/>
  <c r="E2040" i="2"/>
  <c r="F2052" i="2"/>
  <c r="G2052" i="2"/>
  <c r="H2052" i="2"/>
  <c r="E2052" i="2"/>
  <c r="F2710" i="2"/>
  <c r="G2710" i="2"/>
  <c r="H2710" i="2"/>
  <c r="E2710" i="2"/>
  <c r="F2647" i="2"/>
  <c r="G2647" i="2"/>
  <c r="H2647" i="2"/>
  <c r="E2647" i="2"/>
  <c r="F2648" i="2"/>
  <c r="G2648" i="2"/>
  <c r="H2648" i="2"/>
  <c r="E2648" i="2"/>
  <c r="F2711" i="2"/>
  <c r="G2711" i="2"/>
  <c r="H2711" i="2"/>
  <c r="E2711" i="2"/>
  <c r="F2649" i="2"/>
  <c r="G2649" i="2"/>
  <c r="H2649" i="2"/>
  <c r="E2649" i="2"/>
  <c r="F2650" i="2"/>
  <c r="G2650" i="2"/>
  <c r="H2650" i="2"/>
  <c r="E2650" i="2"/>
  <c r="F2712" i="2"/>
  <c r="G2712" i="2"/>
  <c r="H2712" i="2"/>
  <c r="E2712" i="2"/>
  <c r="F2713" i="2"/>
  <c r="G2713" i="2"/>
  <c r="H2713" i="2"/>
  <c r="E2713" i="2"/>
  <c r="F2714" i="2"/>
  <c r="G2714" i="2"/>
  <c r="H2714" i="2"/>
  <c r="E2714" i="2"/>
  <c r="F2651" i="2"/>
  <c r="G2651" i="2"/>
  <c r="H2651" i="2"/>
  <c r="E2651" i="2"/>
  <c r="F2652" i="2"/>
  <c r="G2652" i="2"/>
  <c r="H2652" i="2"/>
  <c r="E2652" i="2"/>
  <c r="F2041" i="2"/>
  <c r="G2041" i="2"/>
  <c r="H2041" i="2"/>
  <c r="E2041" i="2"/>
  <c r="F2653" i="2"/>
  <c r="G2653" i="2"/>
  <c r="H2653" i="2"/>
  <c r="E2653" i="2"/>
  <c r="F2042" i="2"/>
  <c r="G2042" i="2"/>
  <c r="H2042" i="2"/>
  <c r="E2042" i="2"/>
  <c r="F2654" i="2"/>
  <c r="G2654" i="2"/>
  <c r="H2654" i="2"/>
  <c r="E2654" i="2"/>
  <c r="F2655" i="2"/>
  <c r="G2655" i="2"/>
  <c r="H2655" i="2"/>
  <c r="E2655" i="2"/>
  <c r="F2715" i="2"/>
  <c r="G2715" i="2"/>
  <c r="H2715" i="2"/>
  <c r="E2715" i="2"/>
  <c r="F2716" i="2"/>
  <c r="G2716" i="2"/>
  <c r="H2716" i="2"/>
  <c r="E2716" i="2"/>
  <c r="F2717" i="2"/>
  <c r="G2717" i="2"/>
  <c r="H2717" i="2"/>
  <c r="E2717" i="2"/>
  <c r="F2656" i="2"/>
  <c r="G2656" i="2"/>
  <c r="H2656" i="2"/>
  <c r="E2656" i="2"/>
  <c r="F2657" i="2"/>
  <c r="G2657" i="2"/>
  <c r="H2657" i="2"/>
  <c r="E2657" i="2"/>
  <c r="F2658" i="2"/>
  <c r="G2658" i="2"/>
  <c r="H2658" i="2"/>
  <c r="E2658" i="2"/>
  <c r="F2659" i="2"/>
  <c r="G2659" i="2"/>
  <c r="H2659" i="2"/>
  <c r="E2659" i="2"/>
  <c r="F2660" i="2"/>
  <c r="G2660" i="2"/>
  <c r="H2660" i="2"/>
  <c r="E2660" i="2"/>
  <c r="F2661" i="2"/>
  <c r="G2661" i="2"/>
  <c r="H2661" i="2"/>
  <c r="E2661" i="2"/>
  <c r="F2043" i="2"/>
  <c r="G2043" i="2"/>
  <c r="H2043" i="2"/>
  <c r="E2043" i="2"/>
  <c r="F2662" i="2"/>
  <c r="G2662" i="2"/>
  <c r="H2662" i="2"/>
  <c r="E2662" i="2"/>
  <c r="F2663" i="2"/>
  <c r="G2663" i="2"/>
  <c r="H2663" i="2"/>
  <c r="E2663" i="2"/>
  <c r="F2664" i="2"/>
  <c r="G2664" i="2"/>
  <c r="H2664" i="2"/>
  <c r="E2664" i="2"/>
  <c r="F2718" i="2"/>
  <c r="G2718" i="2"/>
  <c r="H2718" i="2"/>
  <c r="E2718" i="2"/>
  <c r="F2665" i="2"/>
  <c r="G2665" i="2"/>
  <c r="H2665" i="2"/>
  <c r="E2665" i="2"/>
  <c r="F2719" i="2"/>
  <c r="G2719" i="2"/>
  <c r="H2719" i="2"/>
  <c r="E2719" i="2"/>
  <c r="F2666" i="2"/>
  <c r="G2666" i="2"/>
  <c r="H2666" i="2"/>
  <c r="E2666" i="2"/>
  <c r="F2667" i="2"/>
  <c r="G2667" i="2"/>
  <c r="H2667" i="2"/>
  <c r="E2667" i="2"/>
  <c r="F2720" i="2"/>
  <c r="G2720" i="2"/>
  <c r="H2720" i="2"/>
  <c r="E2720" i="2"/>
  <c r="F2721" i="2"/>
  <c r="G2721" i="2"/>
  <c r="H2721" i="2"/>
  <c r="E2721" i="2"/>
  <c r="F2722" i="2"/>
  <c r="G2722" i="2"/>
  <c r="H2722" i="2"/>
  <c r="E2722" i="2"/>
  <c r="F2668" i="2"/>
  <c r="G2668" i="2"/>
  <c r="H2668" i="2"/>
  <c r="E2668" i="2"/>
  <c r="F2669" i="2"/>
  <c r="G2669" i="2"/>
  <c r="H2669" i="2"/>
  <c r="E2669" i="2"/>
  <c r="F2723" i="2"/>
  <c r="G2723" i="2"/>
  <c r="H2723" i="2"/>
  <c r="E2723" i="2"/>
  <c r="F2670" i="2"/>
  <c r="G2670" i="2"/>
  <c r="H2670" i="2"/>
  <c r="E2670" i="2"/>
  <c r="F2724" i="2"/>
  <c r="G2724" i="2"/>
  <c r="H2724" i="2"/>
  <c r="E2724" i="2"/>
  <c r="F2671" i="2"/>
  <c r="G2671" i="2"/>
  <c r="H2671" i="2"/>
  <c r="E2671" i="2"/>
  <c r="F2053" i="2"/>
  <c r="G2053" i="2"/>
  <c r="H2053" i="2"/>
  <c r="E2053" i="2"/>
  <c r="F2672" i="2"/>
  <c r="G2672" i="2"/>
  <c r="H2672" i="2"/>
  <c r="E2672" i="2"/>
  <c r="F2673" i="2"/>
  <c r="G2673" i="2"/>
  <c r="H2673" i="2"/>
  <c r="E2673" i="2"/>
  <c r="F2674" i="2"/>
  <c r="G2674" i="2"/>
  <c r="H2674" i="2"/>
  <c r="E2674" i="2"/>
  <c r="F2725" i="2"/>
  <c r="G2725" i="2"/>
  <c r="H2725" i="2"/>
  <c r="E2725" i="2"/>
  <c r="F2675" i="2"/>
  <c r="G2675" i="2"/>
  <c r="H2675" i="2"/>
  <c r="E2675" i="2"/>
  <c r="F2676" i="2"/>
  <c r="G2676" i="2"/>
  <c r="H2676" i="2"/>
  <c r="E2676" i="2"/>
  <c r="F2054" i="2"/>
  <c r="G2054" i="2"/>
  <c r="H2054" i="2"/>
  <c r="E2054" i="2"/>
  <c r="F2055" i="2"/>
  <c r="G2055" i="2"/>
  <c r="H2055" i="2"/>
  <c r="E2055" i="2"/>
  <c r="F2677" i="2"/>
  <c r="G2677" i="2"/>
  <c r="H2677" i="2"/>
  <c r="E2677" i="2"/>
  <c r="F2056" i="2"/>
  <c r="G2056" i="2"/>
  <c r="H2056" i="2"/>
  <c r="E2056" i="2"/>
  <c r="F2678" i="2"/>
  <c r="G2678" i="2"/>
  <c r="H2678" i="2"/>
  <c r="E2678" i="2"/>
  <c r="F2679" i="2"/>
  <c r="G2679" i="2"/>
  <c r="H2679" i="2"/>
  <c r="E2679" i="2"/>
  <c r="F2771" i="2"/>
  <c r="G2771" i="2"/>
  <c r="H2771" i="2"/>
  <c r="E2771" i="2"/>
  <c r="F3" i="2"/>
  <c r="G3" i="2"/>
  <c r="H3" i="2"/>
  <c r="E3" i="2"/>
  <c r="F2745" i="2"/>
  <c r="G2745" i="2"/>
  <c r="H2745" i="2"/>
  <c r="E2745" i="2"/>
  <c r="F2789" i="2"/>
  <c r="G2789" i="2"/>
  <c r="H2789" i="2"/>
  <c r="E2789" i="2"/>
  <c r="F2814" i="2"/>
  <c r="G2814" i="2"/>
  <c r="H2814" i="2"/>
  <c r="E2814" i="2"/>
  <c r="F2746" i="2"/>
  <c r="G2746" i="2"/>
  <c r="H2746" i="2"/>
  <c r="E2746" i="2"/>
  <c r="F2748" i="2"/>
  <c r="G2748" i="2"/>
  <c r="H2748" i="2"/>
  <c r="E2748" i="2"/>
  <c r="F2747" i="2"/>
  <c r="G2747" i="2"/>
  <c r="H2747" i="2"/>
  <c r="E2747" i="2"/>
  <c r="F2749" i="2"/>
  <c r="G2749" i="2"/>
  <c r="H2749" i="2"/>
  <c r="E2749" i="2"/>
  <c r="F2750" i="2"/>
  <c r="G2750" i="2"/>
  <c r="H2750" i="2"/>
  <c r="E2750" i="2"/>
  <c r="F2751" i="2"/>
  <c r="G2751" i="2"/>
  <c r="H2751" i="2"/>
  <c r="E2751" i="2"/>
  <c r="F2772" i="2"/>
  <c r="G2772" i="2"/>
  <c r="H2772" i="2"/>
  <c r="E2772" i="2"/>
  <c r="F2875" i="2"/>
  <c r="G2875" i="2"/>
  <c r="H2875" i="2"/>
  <c r="E2875" i="2"/>
  <c r="F2752" i="2"/>
  <c r="G2752" i="2"/>
  <c r="H2752" i="2"/>
  <c r="E2752" i="2"/>
  <c r="F2876" i="2"/>
  <c r="G2876" i="2"/>
  <c r="H2876" i="2"/>
  <c r="E2876" i="2"/>
  <c r="F2761" i="2"/>
  <c r="G2761" i="2"/>
  <c r="H2761" i="2"/>
  <c r="E2761" i="2"/>
  <c r="F2753" i="2"/>
  <c r="G2753" i="2"/>
  <c r="H2753" i="2"/>
  <c r="E2753" i="2"/>
  <c r="F2754" i="2"/>
  <c r="G2754" i="2"/>
  <c r="H2754" i="2"/>
  <c r="E2754" i="2"/>
  <c r="F2815" i="2"/>
  <c r="G2815" i="2"/>
  <c r="H2815" i="2"/>
  <c r="E2815" i="2"/>
  <c r="F2755" i="2"/>
  <c r="G2755" i="2"/>
  <c r="H2755" i="2"/>
  <c r="E2755" i="2"/>
  <c r="F2756" i="2"/>
  <c r="G2756" i="2"/>
  <c r="H2756" i="2"/>
  <c r="E2756" i="2"/>
  <c r="F2790" i="2"/>
  <c r="G2790" i="2"/>
  <c r="H2790" i="2"/>
  <c r="E2790" i="2"/>
  <c r="F2757" i="2"/>
  <c r="G2757" i="2"/>
  <c r="H2757" i="2"/>
  <c r="E2757" i="2"/>
  <c r="F2758" i="2"/>
  <c r="G2758" i="2"/>
  <c r="H2758" i="2"/>
  <c r="E2758" i="2"/>
  <c r="F177" i="2"/>
  <c r="G177" i="2"/>
  <c r="H177" i="2"/>
  <c r="E177" i="2"/>
  <c r="F2759" i="2"/>
  <c r="G2759" i="2"/>
  <c r="H2759" i="2"/>
  <c r="E2759" i="2"/>
  <c r="F2760" i="2"/>
  <c r="G2760" i="2"/>
  <c r="H2760" i="2"/>
  <c r="E2760" i="2"/>
  <c r="F3238" i="2"/>
  <c r="G3238" i="2"/>
  <c r="H3238" i="2"/>
  <c r="E3238" i="2"/>
  <c r="F2762" i="2"/>
  <c r="G2762" i="2"/>
  <c r="H2762" i="2"/>
  <c r="E2762" i="2"/>
  <c r="F2763" i="2"/>
  <c r="G2763" i="2"/>
  <c r="H2763" i="2"/>
  <c r="E2763" i="2"/>
  <c r="F2764" i="2"/>
  <c r="G2764" i="2"/>
  <c r="H2764" i="2"/>
  <c r="E2764" i="2"/>
  <c r="F3239" i="2"/>
  <c r="G3239" i="2"/>
  <c r="H3239" i="2"/>
  <c r="E3239" i="2"/>
  <c r="F2765" i="2"/>
  <c r="G2765" i="2"/>
  <c r="H2765" i="2"/>
  <c r="E2765" i="2"/>
  <c r="F2766" i="2"/>
  <c r="G2766" i="2"/>
  <c r="H2766" i="2"/>
  <c r="E2766" i="2"/>
  <c r="F2971" i="2"/>
  <c r="G2971" i="2"/>
  <c r="H2971" i="2"/>
  <c r="E2971" i="2"/>
  <c r="F2767" i="2"/>
  <c r="G2767" i="2"/>
  <c r="H2767" i="2"/>
  <c r="E2767" i="2"/>
  <c r="F2768" i="2"/>
  <c r="G2768" i="2"/>
  <c r="H2768" i="2"/>
  <c r="E2768" i="2"/>
  <c r="F2769" i="2"/>
  <c r="G2769" i="2"/>
  <c r="H2769" i="2"/>
  <c r="E2769" i="2"/>
  <c r="F2877" i="2"/>
  <c r="G2877" i="2"/>
  <c r="H2877" i="2"/>
  <c r="E2877" i="2"/>
  <c r="F2770" i="2"/>
  <c r="G2770" i="2"/>
  <c r="H2770" i="2"/>
  <c r="E2770" i="2"/>
  <c r="F2773" i="2"/>
  <c r="G2773" i="2"/>
  <c r="H2773" i="2"/>
  <c r="E2773" i="2"/>
  <c r="F2774" i="2"/>
  <c r="G2774" i="2"/>
  <c r="H2774" i="2"/>
  <c r="E2774" i="2"/>
  <c r="F2775" i="2"/>
  <c r="G2775" i="2"/>
  <c r="H2775" i="2"/>
  <c r="E2775" i="2"/>
  <c r="F2776" i="2"/>
  <c r="G2776" i="2"/>
  <c r="H2776" i="2"/>
  <c r="E2776" i="2"/>
  <c r="F2777" i="2"/>
  <c r="G2777" i="2"/>
  <c r="H2777" i="2"/>
  <c r="E2777" i="2"/>
  <c r="F2791" i="2"/>
  <c r="G2791" i="2"/>
  <c r="H2791" i="2"/>
  <c r="E2791" i="2"/>
  <c r="F2778" i="2"/>
  <c r="G2778" i="2"/>
  <c r="H2778" i="2"/>
  <c r="E2778" i="2"/>
  <c r="F2779" i="2"/>
  <c r="G2779" i="2"/>
  <c r="H2779" i="2"/>
  <c r="E2779" i="2"/>
  <c r="F2780" i="2"/>
  <c r="G2780" i="2"/>
  <c r="H2780" i="2"/>
  <c r="E2780" i="2"/>
  <c r="F2781" i="2"/>
  <c r="G2781" i="2"/>
  <c r="H2781" i="2"/>
  <c r="E2781" i="2"/>
  <c r="F3240" i="2"/>
  <c r="G3240" i="2"/>
  <c r="H3240" i="2"/>
  <c r="E3240" i="2"/>
  <c r="F2782" i="2"/>
  <c r="G2782" i="2"/>
  <c r="H2782" i="2"/>
  <c r="E2782" i="2"/>
  <c r="F3241" i="2"/>
  <c r="G3241" i="2"/>
  <c r="H3241" i="2"/>
  <c r="E3241" i="2"/>
  <c r="F2783" i="2"/>
  <c r="G2783" i="2"/>
  <c r="H2783" i="2"/>
  <c r="E2783" i="2"/>
  <c r="F2784" i="2"/>
  <c r="G2784" i="2"/>
  <c r="H2784" i="2"/>
  <c r="E2784" i="2"/>
  <c r="F2785" i="2"/>
  <c r="G2785" i="2"/>
  <c r="H2785" i="2"/>
  <c r="E2785" i="2"/>
  <c r="F2786" i="2"/>
  <c r="G2786" i="2"/>
  <c r="H2786" i="2"/>
  <c r="E2786" i="2"/>
  <c r="F2787" i="2"/>
  <c r="G2787" i="2"/>
  <c r="H2787" i="2"/>
  <c r="E2787" i="2"/>
  <c r="F331" i="2"/>
  <c r="G331" i="2"/>
  <c r="H331" i="2"/>
  <c r="E331" i="2"/>
  <c r="F3242" i="2"/>
  <c r="G3242" i="2"/>
  <c r="H3242" i="2"/>
  <c r="E3242" i="2"/>
  <c r="F2792" i="2"/>
  <c r="G2792" i="2"/>
  <c r="H2792" i="2"/>
  <c r="E2792" i="2"/>
  <c r="F2788" i="2"/>
  <c r="G2788" i="2"/>
  <c r="H2788" i="2"/>
  <c r="E2788" i="2"/>
  <c r="F2793" i="2"/>
  <c r="G2793" i="2"/>
  <c r="H2793" i="2"/>
  <c r="E2793" i="2"/>
  <c r="F2794" i="2"/>
  <c r="G2794" i="2"/>
  <c r="H2794" i="2"/>
  <c r="E2794" i="2"/>
  <c r="F2795" i="2"/>
  <c r="G2795" i="2"/>
  <c r="H2795" i="2"/>
  <c r="E2795" i="2"/>
  <c r="F2796" i="2"/>
  <c r="G2796" i="2"/>
  <c r="H2796" i="2"/>
  <c r="E2796" i="2"/>
  <c r="F2797" i="2"/>
  <c r="G2797" i="2"/>
  <c r="H2797" i="2"/>
  <c r="E2797" i="2"/>
  <c r="F2798" i="2"/>
  <c r="G2798" i="2"/>
  <c r="H2798" i="2"/>
  <c r="E2798" i="2"/>
  <c r="F2816" i="2"/>
  <c r="G2816" i="2"/>
  <c r="H2816" i="2"/>
  <c r="E2816" i="2"/>
  <c r="F2799" i="2"/>
  <c r="G2799" i="2"/>
  <c r="H2799" i="2"/>
  <c r="E2799" i="2"/>
  <c r="F2800" i="2"/>
  <c r="G2800" i="2"/>
  <c r="H2800" i="2"/>
  <c r="E2800" i="2"/>
  <c r="F2801" i="2"/>
  <c r="G2801" i="2"/>
  <c r="H2801" i="2"/>
  <c r="E2801" i="2"/>
  <c r="F2802" i="2"/>
  <c r="G2802" i="2"/>
  <c r="H2802" i="2"/>
  <c r="E2802" i="2"/>
  <c r="F2803" i="2"/>
  <c r="G2803" i="2"/>
  <c r="H2803" i="2"/>
  <c r="E2803" i="2"/>
  <c r="F2817" i="2"/>
  <c r="G2817" i="2"/>
  <c r="H2817" i="2"/>
  <c r="E2817" i="2"/>
  <c r="F2804" i="2"/>
  <c r="G2804" i="2"/>
  <c r="H2804" i="2"/>
  <c r="E2804" i="2"/>
  <c r="F2805" i="2"/>
  <c r="G2805" i="2"/>
  <c r="H2805" i="2"/>
  <c r="E2805" i="2"/>
  <c r="F2806" i="2"/>
  <c r="G2806" i="2"/>
  <c r="H2806" i="2"/>
  <c r="E2806" i="2"/>
  <c r="F2818" i="2"/>
  <c r="G2818" i="2"/>
  <c r="H2818" i="2"/>
  <c r="E2818" i="2"/>
  <c r="F2819" i="2"/>
  <c r="G2819" i="2"/>
  <c r="H2819" i="2"/>
  <c r="E2819" i="2"/>
  <c r="F503" i="2"/>
  <c r="G503" i="2"/>
  <c r="H503" i="2"/>
  <c r="E503" i="2"/>
  <c r="F2807" i="2"/>
  <c r="G2807" i="2"/>
  <c r="H2807" i="2"/>
  <c r="E2807" i="2"/>
  <c r="F2808" i="2"/>
  <c r="G2808" i="2"/>
  <c r="H2808" i="2"/>
  <c r="E2808" i="2"/>
  <c r="F2809" i="2"/>
  <c r="G2809" i="2"/>
  <c r="H2809" i="2"/>
  <c r="E2809" i="2"/>
  <c r="F2810" i="2"/>
  <c r="G2810" i="2"/>
  <c r="H2810" i="2"/>
  <c r="E2810" i="2"/>
  <c r="F2811" i="2"/>
  <c r="G2811" i="2"/>
  <c r="H2811" i="2"/>
  <c r="E2811" i="2"/>
  <c r="F2812" i="2"/>
  <c r="G2812" i="2"/>
  <c r="H2812" i="2"/>
  <c r="E2812" i="2"/>
  <c r="F2820" i="2"/>
  <c r="G2820" i="2"/>
  <c r="H2820" i="2"/>
  <c r="E2820" i="2"/>
  <c r="F2821" i="2"/>
  <c r="G2821" i="2"/>
  <c r="H2821" i="2"/>
  <c r="E2821" i="2"/>
  <c r="F3243" i="2"/>
  <c r="G3243" i="2"/>
  <c r="H3243" i="2"/>
  <c r="E3243" i="2"/>
  <c r="F2822" i="2"/>
  <c r="G2822" i="2"/>
  <c r="H2822" i="2"/>
  <c r="E2822" i="2"/>
  <c r="F2823" i="2"/>
  <c r="G2823" i="2"/>
  <c r="H2823" i="2"/>
  <c r="E2823" i="2"/>
  <c r="F2824" i="2"/>
  <c r="G2824" i="2"/>
  <c r="H2824" i="2"/>
  <c r="E2824" i="2"/>
  <c r="F2813" i="2"/>
  <c r="G2813" i="2"/>
  <c r="H2813" i="2"/>
  <c r="E2813" i="2"/>
  <c r="F2825" i="2"/>
  <c r="G2825" i="2"/>
  <c r="H2825" i="2"/>
  <c r="E2825" i="2"/>
  <c r="F2826" i="2"/>
  <c r="G2826" i="2"/>
  <c r="H2826" i="2"/>
  <c r="E2826" i="2"/>
  <c r="F2827" i="2"/>
  <c r="G2827" i="2"/>
  <c r="H2827" i="2"/>
  <c r="E2827" i="2"/>
  <c r="F2972" i="2"/>
  <c r="G2972" i="2"/>
  <c r="H2972" i="2"/>
  <c r="E2972" i="2"/>
  <c r="F2828" i="2"/>
  <c r="G2828" i="2"/>
  <c r="H2828" i="2"/>
  <c r="E2828" i="2"/>
  <c r="F2973" i="2"/>
  <c r="G2973" i="2"/>
  <c r="H2973" i="2"/>
  <c r="E2973" i="2"/>
  <c r="F2829" i="2"/>
  <c r="G2829" i="2"/>
  <c r="H2829" i="2"/>
  <c r="E2829" i="2"/>
  <c r="F2974" i="2"/>
  <c r="G2974" i="2"/>
  <c r="H2974" i="2"/>
  <c r="E2974" i="2"/>
  <c r="F2830" i="2"/>
  <c r="G2830" i="2"/>
  <c r="H2830" i="2"/>
  <c r="E2830" i="2"/>
  <c r="F2975" i="2"/>
  <c r="G2975" i="2"/>
  <c r="H2975" i="2"/>
  <c r="E2975" i="2"/>
  <c r="F2831" i="2"/>
  <c r="G2831" i="2"/>
  <c r="H2831" i="2"/>
  <c r="E2831" i="2"/>
  <c r="F2186" i="2"/>
  <c r="G2186" i="2"/>
  <c r="H2186" i="2"/>
  <c r="E2186" i="2"/>
  <c r="F2832" i="2"/>
  <c r="G2832" i="2"/>
  <c r="H2832" i="2"/>
  <c r="E2832" i="2"/>
  <c r="F2833" i="2"/>
  <c r="G2833" i="2"/>
  <c r="H2833" i="2"/>
  <c r="E2833" i="2"/>
  <c r="F2834" i="2"/>
  <c r="G2834" i="2"/>
  <c r="H2834" i="2"/>
  <c r="E2834" i="2"/>
  <c r="F3244" i="2"/>
  <c r="G3244" i="2"/>
  <c r="H3244" i="2"/>
  <c r="E3244" i="2"/>
  <c r="F2835" i="2"/>
  <c r="G2835" i="2"/>
  <c r="H2835" i="2"/>
  <c r="E2835" i="2"/>
  <c r="F2836" i="2"/>
  <c r="G2836" i="2"/>
  <c r="H2836" i="2"/>
  <c r="E2836" i="2"/>
  <c r="F2837" i="2"/>
  <c r="G2837" i="2"/>
  <c r="H2837" i="2"/>
  <c r="E2837" i="2"/>
  <c r="F2838" i="2"/>
  <c r="G2838" i="2"/>
  <c r="H2838" i="2"/>
  <c r="E2838" i="2"/>
  <c r="F2839" i="2"/>
  <c r="G2839" i="2"/>
  <c r="H2839" i="2"/>
  <c r="E2839" i="2"/>
  <c r="F2840" i="2"/>
  <c r="G2840" i="2"/>
  <c r="H2840" i="2"/>
  <c r="E2840" i="2"/>
  <c r="F2841" i="2"/>
  <c r="G2841" i="2"/>
  <c r="H2841" i="2"/>
  <c r="E2841" i="2"/>
  <c r="F2842" i="2"/>
  <c r="G2842" i="2"/>
  <c r="H2842" i="2"/>
  <c r="E2842" i="2"/>
  <c r="F2878" i="2"/>
  <c r="G2878" i="2"/>
  <c r="H2878" i="2"/>
  <c r="E2878" i="2"/>
  <c r="F3245" i="2"/>
  <c r="G3245" i="2"/>
  <c r="H3245" i="2"/>
  <c r="E3245" i="2"/>
  <c r="F2843" i="2"/>
  <c r="G2843" i="2"/>
  <c r="H2843" i="2"/>
  <c r="E2843" i="2"/>
  <c r="F2844" i="2"/>
  <c r="G2844" i="2"/>
  <c r="H2844" i="2"/>
  <c r="E2844" i="2"/>
  <c r="F2845" i="2"/>
  <c r="G2845" i="2"/>
  <c r="H2845" i="2"/>
  <c r="E2845" i="2"/>
  <c r="F2846" i="2"/>
  <c r="G2846" i="2"/>
  <c r="H2846" i="2"/>
  <c r="E2846" i="2"/>
  <c r="F2847" i="2"/>
  <c r="G2847" i="2"/>
  <c r="H2847" i="2"/>
  <c r="E2847" i="2"/>
  <c r="F2848" i="2"/>
  <c r="G2848" i="2"/>
  <c r="H2848" i="2"/>
  <c r="E2848" i="2"/>
  <c r="F2849" i="2"/>
  <c r="G2849" i="2"/>
  <c r="H2849" i="2"/>
  <c r="E2849" i="2"/>
  <c r="F505" i="2"/>
  <c r="G505" i="2"/>
  <c r="H505" i="2"/>
  <c r="E505" i="2"/>
  <c r="F2850" i="2"/>
  <c r="G2850" i="2"/>
  <c r="H2850" i="2"/>
  <c r="E2850" i="2"/>
  <c r="F3246" i="2"/>
  <c r="G3246" i="2"/>
  <c r="H3246" i="2"/>
  <c r="E3246" i="2"/>
  <c r="F2851" i="2"/>
  <c r="G2851" i="2"/>
  <c r="H2851" i="2"/>
  <c r="E2851" i="2"/>
  <c r="F2852" i="2"/>
  <c r="G2852" i="2"/>
  <c r="H2852" i="2"/>
  <c r="E2852" i="2"/>
  <c r="F2853" i="2"/>
  <c r="G2853" i="2"/>
  <c r="H2853" i="2"/>
  <c r="E2853" i="2"/>
  <c r="F3247" i="2"/>
  <c r="G3247" i="2"/>
  <c r="H3247" i="2"/>
  <c r="E3247" i="2"/>
  <c r="F2879" i="2"/>
  <c r="G2879" i="2"/>
  <c r="H2879" i="2"/>
  <c r="E2879" i="2"/>
  <c r="F2854" i="2"/>
  <c r="G2854" i="2"/>
  <c r="H2854" i="2"/>
  <c r="E2854" i="2"/>
  <c r="F2976" i="2"/>
  <c r="G2976" i="2"/>
  <c r="H2976" i="2"/>
  <c r="E2976" i="2"/>
  <c r="F3248" i="2"/>
  <c r="G3248" i="2"/>
  <c r="H3248" i="2"/>
  <c r="E3248" i="2"/>
  <c r="F2855" i="2"/>
  <c r="G2855" i="2"/>
  <c r="H2855" i="2"/>
  <c r="E2855" i="2"/>
  <c r="F2856" i="2"/>
  <c r="G2856" i="2"/>
  <c r="H2856" i="2"/>
  <c r="E2856" i="2"/>
  <c r="F2857" i="2"/>
  <c r="G2857" i="2"/>
  <c r="H2857" i="2"/>
  <c r="E2857" i="2"/>
  <c r="F2858" i="2"/>
  <c r="G2858" i="2"/>
  <c r="H2858" i="2"/>
  <c r="E2858" i="2"/>
  <c r="F2859" i="2"/>
  <c r="G2859" i="2"/>
  <c r="H2859" i="2"/>
  <c r="E2859" i="2"/>
  <c r="F2860" i="2"/>
  <c r="G2860" i="2"/>
  <c r="H2860" i="2"/>
  <c r="E2860" i="2"/>
  <c r="F2861" i="2"/>
  <c r="G2861" i="2"/>
  <c r="H2861" i="2"/>
  <c r="E2861" i="2"/>
  <c r="F2862" i="2"/>
  <c r="G2862" i="2"/>
  <c r="H2862" i="2"/>
  <c r="E2862" i="2"/>
  <c r="F2977" i="2"/>
  <c r="G2977" i="2"/>
  <c r="H2977" i="2"/>
  <c r="E2977" i="2"/>
  <c r="F2863" i="2"/>
  <c r="G2863" i="2"/>
  <c r="H2863" i="2"/>
  <c r="E2863" i="2"/>
  <c r="F2978" i="2"/>
  <c r="G2978" i="2"/>
  <c r="H2978" i="2"/>
  <c r="E2978" i="2"/>
  <c r="F2864" i="2"/>
  <c r="G2864" i="2"/>
  <c r="H2864" i="2"/>
  <c r="E2864" i="2"/>
  <c r="F2865" i="2"/>
  <c r="G2865" i="2"/>
  <c r="H2865" i="2"/>
  <c r="E2865" i="2"/>
  <c r="F2866" i="2"/>
  <c r="G2866" i="2"/>
  <c r="H2866" i="2"/>
  <c r="E2866" i="2"/>
  <c r="F2867" i="2"/>
  <c r="G2867" i="2"/>
  <c r="H2867" i="2"/>
  <c r="E2867" i="2"/>
  <c r="F2868" i="2"/>
  <c r="G2868" i="2"/>
  <c r="H2868" i="2"/>
  <c r="E2868" i="2"/>
  <c r="F2869" i="2"/>
  <c r="G2869" i="2"/>
  <c r="H2869" i="2"/>
  <c r="E2869" i="2"/>
  <c r="F2870" i="2"/>
  <c r="G2870" i="2"/>
  <c r="H2870" i="2"/>
  <c r="E2870" i="2"/>
  <c r="F2979" i="2"/>
  <c r="G2979" i="2"/>
  <c r="H2979" i="2"/>
  <c r="E2979" i="2"/>
  <c r="F3249" i="2"/>
  <c r="G3249" i="2"/>
  <c r="H3249" i="2"/>
  <c r="E3249" i="2"/>
  <c r="F2871" i="2"/>
  <c r="G2871" i="2"/>
  <c r="H2871" i="2"/>
  <c r="E2871" i="2"/>
  <c r="F2980" i="2"/>
  <c r="G2980" i="2"/>
  <c r="H2980" i="2"/>
  <c r="E2980" i="2"/>
  <c r="F2872" i="2"/>
  <c r="G2872" i="2"/>
  <c r="H2872" i="2"/>
  <c r="E2872" i="2"/>
  <c r="F2981" i="2"/>
  <c r="G2981" i="2"/>
  <c r="H2981" i="2"/>
  <c r="E2981" i="2"/>
  <c r="F2873" i="2"/>
  <c r="G2873" i="2"/>
  <c r="H2873" i="2"/>
  <c r="E2873" i="2"/>
  <c r="F2874" i="2"/>
  <c r="G2874" i="2"/>
  <c r="H2874" i="2"/>
  <c r="E2874" i="2"/>
  <c r="F2880" i="2"/>
  <c r="G2880" i="2"/>
  <c r="H2880" i="2"/>
  <c r="E2880" i="2"/>
  <c r="F2881" i="2"/>
  <c r="G2881" i="2"/>
  <c r="H2881" i="2"/>
  <c r="E2881" i="2"/>
  <c r="F2882" i="2"/>
  <c r="G2882" i="2"/>
  <c r="H2882" i="2"/>
  <c r="E2882" i="2"/>
  <c r="F2883" i="2"/>
  <c r="G2883" i="2"/>
  <c r="H2883" i="2"/>
  <c r="E2883" i="2"/>
  <c r="F2884" i="2"/>
  <c r="G2884" i="2"/>
  <c r="H2884" i="2"/>
  <c r="E2884" i="2"/>
  <c r="F2885" i="2"/>
  <c r="G2885" i="2"/>
  <c r="H2885" i="2"/>
  <c r="E2885" i="2"/>
  <c r="F2886" i="2"/>
  <c r="G2886" i="2"/>
  <c r="H2886" i="2"/>
  <c r="E2886" i="2"/>
  <c r="F2253" i="2"/>
  <c r="G2253" i="2"/>
  <c r="H2253" i="2"/>
  <c r="E2253" i="2"/>
  <c r="F2887" i="2"/>
  <c r="G2887" i="2"/>
  <c r="H2887" i="2"/>
  <c r="E2887" i="2"/>
  <c r="F2888" i="2"/>
  <c r="G2888" i="2"/>
  <c r="H2888" i="2"/>
  <c r="E2888" i="2"/>
  <c r="F2889" i="2"/>
  <c r="G2889" i="2"/>
  <c r="H2889" i="2"/>
  <c r="E2889" i="2"/>
  <c r="F2982" i="2"/>
  <c r="G2982" i="2"/>
  <c r="H2982" i="2"/>
  <c r="E2982" i="2"/>
  <c r="F2890" i="2"/>
  <c r="G2890" i="2"/>
  <c r="H2890" i="2"/>
  <c r="E2890" i="2"/>
  <c r="F2891" i="2"/>
  <c r="G2891" i="2"/>
  <c r="H2891" i="2"/>
  <c r="E2891" i="2"/>
  <c r="F2892" i="2"/>
  <c r="G2892" i="2"/>
  <c r="H2892" i="2"/>
  <c r="E2892" i="2"/>
  <c r="F2893" i="2"/>
  <c r="G2893" i="2"/>
  <c r="H2893" i="2"/>
  <c r="E2893" i="2"/>
  <c r="F2894" i="2"/>
  <c r="G2894" i="2"/>
  <c r="H2894" i="2"/>
  <c r="E2894" i="2"/>
  <c r="F2895" i="2"/>
  <c r="G2895" i="2"/>
  <c r="H2895" i="2"/>
  <c r="E2895" i="2"/>
  <c r="F2896" i="2"/>
  <c r="G2896" i="2"/>
  <c r="H2896" i="2"/>
  <c r="E2896" i="2"/>
  <c r="F3250" i="2"/>
  <c r="G3250" i="2"/>
  <c r="H3250" i="2"/>
  <c r="E3250" i="2"/>
  <c r="F2897" i="2"/>
  <c r="G2897" i="2"/>
  <c r="H2897" i="2"/>
  <c r="E2897" i="2"/>
  <c r="F2898" i="2"/>
  <c r="G2898" i="2"/>
  <c r="H2898" i="2"/>
  <c r="E2898" i="2"/>
  <c r="F2983" i="2"/>
  <c r="G2983" i="2"/>
  <c r="H2983" i="2"/>
  <c r="E2983" i="2"/>
  <c r="F3251" i="2"/>
  <c r="G3251" i="2"/>
  <c r="H3251" i="2"/>
  <c r="E3251" i="2"/>
  <c r="F2899" i="2"/>
  <c r="G2899" i="2"/>
  <c r="H2899" i="2"/>
  <c r="E2899" i="2"/>
  <c r="F2900" i="2"/>
  <c r="G2900" i="2"/>
  <c r="H2900" i="2"/>
  <c r="E2900" i="2"/>
  <c r="F1367" i="2"/>
  <c r="G1367" i="2"/>
  <c r="H1367" i="2"/>
  <c r="E1367" i="2"/>
  <c r="F2901" i="2"/>
  <c r="G2901" i="2"/>
  <c r="H2901" i="2"/>
  <c r="E2901" i="2"/>
  <c r="F2902" i="2"/>
  <c r="G2902" i="2"/>
  <c r="H2902" i="2"/>
  <c r="E2902" i="2"/>
  <c r="F2903" i="2"/>
  <c r="G2903" i="2"/>
  <c r="H2903" i="2"/>
  <c r="E2903" i="2"/>
  <c r="F2904" i="2"/>
  <c r="G2904" i="2"/>
  <c r="H2904" i="2"/>
  <c r="E2904" i="2"/>
  <c r="F2905" i="2"/>
  <c r="G2905" i="2"/>
  <c r="H2905" i="2"/>
  <c r="E2905" i="2"/>
  <c r="F2984" i="2"/>
  <c r="G2984" i="2"/>
  <c r="H2984" i="2"/>
  <c r="E2984" i="2"/>
  <c r="F2906" i="2"/>
  <c r="G2906" i="2"/>
  <c r="H2906" i="2"/>
  <c r="E2906" i="2"/>
  <c r="F2985" i="2"/>
  <c r="G2985" i="2"/>
  <c r="H2985" i="2"/>
  <c r="E2985" i="2"/>
  <c r="F2907" i="2"/>
  <c r="G2907" i="2"/>
  <c r="H2907" i="2"/>
  <c r="E2907" i="2"/>
  <c r="F2908" i="2"/>
  <c r="G2908" i="2"/>
  <c r="H2908" i="2"/>
  <c r="E2908" i="2"/>
  <c r="F2909" i="2"/>
  <c r="G2909" i="2"/>
  <c r="H2909" i="2"/>
  <c r="E2909" i="2"/>
  <c r="F2910" i="2"/>
  <c r="G2910" i="2"/>
  <c r="H2910" i="2"/>
  <c r="E2910" i="2"/>
  <c r="F3252" i="2"/>
  <c r="G3252" i="2"/>
  <c r="H3252" i="2"/>
  <c r="E3252" i="2"/>
  <c r="F2911" i="2"/>
  <c r="G2911" i="2"/>
  <c r="H2911" i="2"/>
  <c r="E2911" i="2"/>
  <c r="F2912" i="2"/>
  <c r="G2912" i="2"/>
  <c r="H2912" i="2"/>
  <c r="E2912" i="2"/>
  <c r="F2913" i="2"/>
  <c r="G2913" i="2"/>
  <c r="H2913" i="2"/>
  <c r="E2913" i="2"/>
  <c r="F2914" i="2"/>
  <c r="G2914" i="2"/>
  <c r="H2914" i="2"/>
  <c r="E2914" i="2"/>
  <c r="F2915" i="2"/>
  <c r="G2915" i="2"/>
  <c r="H2915" i="2"/>
  <c r="E2915" i="2"/>
  <c r="F2916" i="2"/>
  <c r="G2916" i="2"/>
  <c r="H2916" i="2"/>
  <c r="E2916" i="2"/>
  <c r="F2917" i="2"/>
  <c r="G2917" i="2"/>
  <c r="H2917" i="2"/>
  <c r="E2917" i="2"/>
  <c r="F2918" i="2"/>
  <c r="G2918" i="2"/>
  <c r="H2918" i="2"/>
  <c r="E2918" i="2"/>
  <c r="F2919" i="2"/>
  <c r="G2919" i="2"/>
  <c r="H2919" i="2"/>
  <c r="E2919" i="2"/>
  <c r="F2920" i="2"/>
  <c r="G2920" i="2"/>
  <c r="H2920" i="2"/>
  <c r="E2920" i="2"/>
  <c r="F2921" i="2"/>
  <c r="G2921" i="2"/>
  <c r="H2921" i="2"/>
  <c r="E2921" i="2"/>
  <c r="F2922" i="2"/>
  <c r="G2922" i="2"/>
  <c r="H2922" i="2"/>
  <c r="E2922" i="2"/>
  <c r="F2923" i="2"/>
  <c r="G2923" i="2"/>
  <c r="H2923" i="2"/>
  <c r="E2923" i="2"/>
  <c r="F882" i="2"/>
  <c r="G882" i="2"/>
  <c r="H882" i="2"/>
  <c r="E882" i="2"/>
  <c r="F3253" i="2"/>
  <c r="G3253" i="2"/>
  <c r="H3253" i="2"/>
  <c r="E3253" i="2"/>
  <c r="F2986" i="2"/>
  <c r="G2986" i="2"/>
  <c r="H2986" i="2"/>
  <c r="E2986" i="2"/>
  <c r="F2924" i="2"/>
  <c r="G2924" i="2"/>
  <c r="H2924" i="2"/>
  <c r="E2924" i="2"/>
  <c r="F2925" i="2"/>
  <c r="G2925" i="2"/>
  <c r="H2925" i="2"/>
  <c r="E2925" i="2"/>
  <c r="F2926" i="2"/>
  <c r="G2926" i="2"/>
  <c r="H2926" i="2"/>
  <c r="E2926" i="2"/>
  <c r="F2927" i="2"/>
  <c r="G2927" i="2"/>
  <c r="H2927" i="2"/>
  <c r="E2927" i="2"/>
  <c r="F2928" i="2"/>
  <c r="G2928" i="2"/>
  <c r="H2928" i="2"/>
  <c r="E2928" i="2"/>
  <c r="F2929" i="2"/>
  <c r="G2929" i="2"/>
  <c r="H2929" i="2"/>
  <c r="E2929" i="2"/>
  <c r="F2930" i="2"/>
  <c r="G2930" i="2"/>
  <c r="H2930" i="2"/>
  <c r="E2930" i="2"/>
  <c r="F2931" i="2"/>
  <c r="G2931" i="2"/>
  <c r="H2931" i="2"/>
  <c r="E2931" i="2"/>
  <c r="F2932" i="2"/>
  <c r="G2932" i="2"/>
  <c r="H2932" i="2"/>
  <c r="E2932" i="2"/>
  <c r="F2933" i="2"/>
  <c r="G2933" i="2"/>
  <c r="H2933" i="2"/>
  <c r="E2933" i="2"/>
  <c r="F2934" i="2"/>
  <c r="G2934" i="2"/>
  <c r="H2934" i="2"/>
  <c r="E2934" i="2"/>
  <c r="F2935" i="2"/>
  <c r="G2935" i="2"/>
  <c r="H2935" i="2"/>
  <c r="E2935" i="2"/>
  <c r="F2987" i="2"/>
  <c r="G2987" i="2"/>
  <c r="H2987" i="2"/>
  <c r="E2987" i="2"/>
  <c r="F3254" i="2"/>
  <c r="G3254" i="2"/>
  <c r="H3254" i="2"/>
  <c r="E3254" i="2"/>
  <c r="F719" i="2"/>
  <c r="G719" i="2"/>
  <c r="H719" i="2"/>
  <c r="E719" i="2"/>
  <c r="F2936" i="2"/>
  <c r="G2936" i="2"/>
  <c r="H2936" i="2"/>
  <c r="E2936" i="2"/>
  <c r="F3255" i="2"/>
  <c r="G3255" i="2"/>
  <c r="H3255" i="2"/>
  <c r="E3255" i="2"/>
  <c r="F2988" i="2"/>
  <c r="G2988" i="2"/>
  <c r="H2988" i="2"/>
  <c r="E2988" i="2"/>
  <c r="F2937" i="2"/>
  <c r="G2937" i="2"/>
  <c r="H2937" i="2"/>
  <c r="E2937" i="2"/>
  <c r="F2938" i="2"/>
  <c r="G2938" i="2"/>
  <c r="H2938" i="2"/>
  <c r="E2938" i="2"/>
  <c r="F2939" i="2"/>
  <c r="G2939" i="2"/>
  <c r="H2939" i="2"/>
  <c r="E2939" i="2"/>
  <c r="F3256" i="2"/>
  <c r="G3256" i="2"/>
  <c r="H3256" i="2"/>
  <c r="E3256" i="2"/>
  <c r="F2940" i="2"/>
  <c r="G2940" i="2"/>
  <c r="H2940" i="2"/>
  <c r="E2940" i="2"/>
  <c r="F720" i="2"/>
  <c r="G720" i="2"/>
  <c r="H720" i="2"/>
  <c r="E720" i="2"/>
  <c r="F2941" i="2"/>
  <c r="G2941" i="2"/>
  <c r="H2941" i="2"/>
  <c r="E2941" i="2"/>
  <c r="F2942" i="2"/>
  <c r="G2942" i="2"/>
  <c r="H2942" i="2"/>
  <c r="E2942" i="2"/>
  <c r="F2943" i="2"/>
  <c r="G2943" i="2"/>
  <c r="H2943" i="2"/>
  <c r="E2943" i="2"/>
  <c r="F2944" i="2"/>
  <c r="G2944" i="2"/>
  <c r="H2944" i="2"/>
  <c r="E2944" i="2"/>
  <c r="F2945" i="2"/>
  <c r="G2945" i="2"/>
  <c r="H2945" i="2"/>
  <c r="E2945" i="2"/>
  <c r="F2946" i="2"/>
  <c r="G2946" i="2"/>
  <c r="H2946" i="2"/>
  <c r="E2946" i="2"/>
  <c r="F2947" i="2"/>
  <c r="G2947" i="2"/>
  <c r="H2947" i="2"/>
  <c r="E2947" i="2"/>
  <c r="F2948" i="2"/>
  <c r="G2948" i="2"/>
  <c r="H2948" i="2"/>
  <c r="E2948" i="2"/>
  <c r="F2949" i="2"/>
  <c r="G2949" i="2"/>
  <c r="H2949" i="2"/>
  <c r="E2949" i="2"/>
  <c r="F2950" i="2"/>
  <c r="G2950" i="2"/>
  <c r="H2950" i="2"/>
  <c r="E2950" i="2"/>
  <c r="F2951" i="2"/>
  <c r="G2951" i="2"/>
  <c r="H2951" i="2"/>
  <c r="E2951" i="2"/>
  <c r="F883" i="2"/>
  <c r="G883" i="2"/>
  <c r="H883" i="2"/>
  <c r="E883" i="2"/>
  <c r="F2952" i="2"/>
  <c r="G2952" i="2"/>
  <c r="H2952" i="2"/>
  <c r="E2952" i="2"/>
  <c r="F2989" i="2"/>
  <c r="G2989" i="2"/>
  <c r="H2989" i="2"/>
  <c r="E2989" i="2"/>
  <c r="F2953" i="2"/>
  <c r="G2953" i="2"/>
  <c r="H2953" i="2"/>
  <c r="E2953" i="2"/>
  <c r="F2954" i="2"/>
  <c r="G2954" i="2"/>
  <c r="H2954" i="2"/>
  <c r="E2954" i="2"/>
  <c r="F3257" i="2"/>
  <c r="G3257" i="2"/>
  <c r="H3257" i="2"/>
  <c r="E3257" i="2"/>
  <c r="F2955" i="2"/>
  <c r="G2955" i="2"/>
  <c r="H2955" i="2"/>
  <c r="E2955" i="2"/>
  <c r="F2990" i="2"/>
  <c r="G2990" i="2"/>
  <c r="H2990" i="2"/>
  <c r="E2990" i="2"/>
  <c r="F884" i="2"/>
  <c r="G884" i="2"/>
  <c r="H884" i="2"/>
  <c r="E884" i="2"/>
  <c r="F2956" i="2"/>
  <c r="G2956" i="2"/>
  <c r="H2956" i="2"/>
  <c r="E2956" i="2"/>
  <c r="F2957" i="2"/>
  <c r="G2957" i="2"/>
  <c r="H2957" i="2"/>
  <c r="E2957" i="2"/>
  <c r="F2958" i="2"/>
  <c r="G2958" i="2"/>
  <c r="H2958" i="2"/>
  <c r="E2958" i="2"/>
  <c r="F2959" i="2"/>
  <c r="G2959" i="2"/>
  <c r="H2959" i="2"/>
  <c r="E2959" i="2"/>
  <c r="F2960" i="2"/>
  <c r="G2960" i="2"/>
  <c r="H2960" i="2"/>
  <c r="E2960" i="2"/>
  <c r="F2961" i="2"/>
  <c r="G2961" i="2"/>
  <c r="H2961" i="2"/>
  <c r="E2961" i="2"/>
  <c r="F721" i="2"/>
  <c r="G721" i="2"/>
  <c r="H721" i="2"/>
  <c r="E721" i="2"/>
  <c r="F2962" i="2"/>
  <c r="G2962" i="2"/>
  <c r="H2962" i="2"/>
  <c r="E2962" i="2"/>
  <c r="F2963" i="2"/>
  <c r="G2963" i="2"/>
  <c r="H2963" i="2"/>
  <c r="E2963" i="2"/>
  <c r="F2964" i="2"/>
  <c r="G2964" i="2"/>
  <c r="H2964" i="2"/>
  <c r="E2964" i="2"/>
  <c r="F2991" i="2"/>
  <c r="G2991" i="2"/>
  <c r="H2991" i="2"/>
  <c r="E2991" i="2"/>
  <c r="F2965" i="2"/>
  <c r="G2965" i="2"/>
  <c r="H2965" i="2"/>
  <c r="E2965" i="2"/>
  <c r="F2966" i="2"/>
  <c r="G2966" i="2"/>
  <c r="H2966" i="2"/>
  <c r="E2966" i="2"/>
  <c r="F2992" i="2"/>
  <c r="G2992" i="2"/>
  <c r="H2992" i="2"/>
  <c r="E2992" i="2"/>
  <c r="F2967" i="2"/>
  <c r="G2967" i="2"/>
  <c r="H2967" i="2"/>
  <c r="E2967" i="2"/>
  <c r="F2993" i="2"/>
  <c r="G2993" i="2"/>
  <c r="H2993" i="2"/>
  <c r="E2993" i="2"/>
  <c r="F3258" i="2"/>
  <c r="G3258" i="2"/>
  <c r="H3258" i="2"/>
  <c r="E3258" i="2"/>
  <c r="F2968" i="2"/>
  <c r="G2968" i="2"/>
  <c r="H2968" i="2"/>
  <c r="E2968" i="2"/>
  <c r="F2969" i="2"/>
  <c r="G2969" i="2"/>
  <c r="H2969" i="2"/>
  <c r="E2969" i="2"/>
  <c r="F2970" i="2"/>
  <c r="G2970" i="2"/>
  <c r="H2970" i="2"/>
  <c r="E2970" i="2"/>
  <c r="F2994" i="2"/>
  <c r="G2994" i="2"/>
  <c r="H2994" i="2"/>
  <c r="E2994" i="2"/>
  <c r="F2995" i="2"/>
  <c r="G2995" i="2"/>
  <c r="H2995" i="2"/>
  <c r="E2995" i="2"/>
  <c r="F2996" i="2"/>
  <c r="G2996" i="2"/>
  <c r="H2996" i="2"/>
  <c r="E2996" i="2"/>
  <c r="F2997" i="2"/>
  <c r="G2997" i="2"/>
  <c r="H2997" i="2"/>
  <c r="E2997" i="2"/>
  <c r="F2998" i="2"/>
  <c r="G2998" i="2"/>
  <c r="H2998" i="2"/>
  <c r="E2998" i="2"/>
  <c r="F2999" i="2"/>
  <c r="G2999" i="2"/>
  <c r="H2999" i="2"/>
  <c r="E2999" i="2"/>
  <c r="F3000" i="2"/>
  <c r="G3000" i="2"/>
  <c r="H3000" i="2"/>
  <c r="E3000" i="2"/>
  <c r="F3001" i="2"/>
  <c r="G3001" i="2"/>
  <c r="H3001" i="2"/>
  <c r="E3001" i="2"/>
  <c r="F3002" i="2"/>
  <c r="G3002" i="2"/>
  <c r="H3002" i="2"/>
  <c r="E3002" i="2"/>
  <c r="F3003" i="2"/>
  <c r="G3003" i="2"/>
  <c r="H3003" i="2"/>
  <c r="E3003" i="2"/>
  <c r="F3004" i="2"/>
  <c r="G3004" i="2"/>
  <c r="H3004" i="2"/>
  <c r="E3004" i="2"/>
  <c r="F3005" i="2"/>
  <c r="G3005" i="2"/>
  <c r="H3005" i="2"/>
  <c r="E3005" i="2"/>
  <c r="F3006" i="2"/>
  <c r="G3006" i="2"/>
  <c r="H3006" i="2"/>
  <c r="E3006" i="2"/>
  <c r="F3007" i="2"/>
  <c r="G3007" i="2"/>
  <c r="H3007" i="2"/>
  <c r="E3007" i="2"/>
  <c r="F3008" i="2"/>
  <c r="G3008" i="2"/>
  <c r="H3008" i="2"/>
  <c r="E3008" i="2"/>
  <c r="F3009" i="2"/>
  <c r="G3009" i="2"/>
  <c r="H3009" i="2"/>
  <c r="E3009" i="2"/>
  <c r="F3010" i="2"/>
  <c r="G3010" i="2"/>
  <c r="H3010" i="2"/>
  <c r="E3010" i="2"/>
  <c r="F3011" i="2"/>
  <c r="G3011" i="2"/>
  <c r="H3011" i="2"/>
  <c r="E3011" i="2"/>
  <c r="F3012" i="2"/>
  <c r="G3012" i="2"/>
  <c r="H3012" i="2"/>
  <c r="E3012" i="2"/>
  <c r="F3013" i="2"/>
  <c r="G3013" i="2"/>
  <c r="H3013" i="2"/>
  <c r="E3013" i="2"/>
  <c r="F3014" i="2"/>
  <c r="G3014" i="2"/>
  <c r="H3014" i="2"/>
  <c r="E3014" i="2"/>
  <c r="F3015" i="2"/>
  <c r="G3015" i="2"/>
  <c r="H3015" i="2"/>
  <c r="E3015" i="2"/>
  <c r="F3016" i="2"/>
  <c r="G3016" i="2"/>
  <c r="H3016" i="2"/>
  <c r="E3016" i="2"/>
  <c r="F3017" i="2"/>
  <c r="G3017" i="2"/>
  <c r="H3017" i="2"/>
  <c r="E3017" i="2"/>
  <c r="F3018" i="2"/>
  <c r="G3018" i="2"/>
  <c r="H3018" i="2"/>
  <c r="E3018" i="2"/>
  <c r="F3019" i="2"/>
  <c r="G3019" i="2"/>
  <c r="H3019" i="2"/>
  <c r="E3019" i="2"/>
  <c r="F3020" i="2"/>
  <c r="G3020" i="2"/>
  <c r="H3020" i="2"/>
  <c r="E3020" i="2"/>
  <c r="F3021" i="2"/>
  <c r="G3021" i="2"/>
  <c r="H3021" i="2"/>
  <c r="E3021" i="2"/>
  <c r="F3022" i="2"/>
  <c r="G3022" i="2"/>
  <c r="H3022" i="2"/>
  <c r="E3022" i="2"/>
  <c r="F2375" i="2"/>
  <c r="G2375" i="2"/>
  <c r="H2375" i="2"/>
  <c r="E2375" i="2"/>
  <c r="F3023" i="2"/>
  <c r="G3023" i="2"/>
  <c r="H3023" i="2"/>
  <c r="E3023" i="2"/>
  <c r="F3024" i="2"/>
  <c r="G3024" i="2"/>
  <c r="H3024" i="2"/>
  <c r="E3024" i="2"/>
  <c r="F3025" i="2"/>
  <c r="G3025" i="2"/>
  <c r="H3025" i="2"/>
  <c r="E3025" i="2"/>
  <c r="F3026" i="2"/>
  <c r="G3026" i="2"/>
  <c r="H3026" i="2"/>
  <c r="E3026" i="2"/>
  <c r="F3259" i="2"/>
  <c r="G3259" i="2"/>
  <c r="H3259" i="2"/>
  <c r="E3259" i="2"/>
  <c r="F3027" i="2"/>
  <c r="G3027" i="2"/>
  <c r="H3027" i="2"/>
  <c r="E3027" i="2"/>
  <c r="F3028" i="2"/>
  <c r="G3028" i="2"/>
  <c r="H3028" i="2"/>
  <c r="E3028" i="2"/>
  <c r="F3029" i="2"/>
  <c r="G3029" i="2"/>
  <c r="H3029" i="2"/>
  <c r="E3029" i="2"/>
  <c r="F3030" i="2"/>
  <c r="G3030" i="2"/>
  <c r="H3030" i="2"/>
  <c r="E3030" i="2"/>
  <c r="F3031" i="2"/>
  <c r="G3031" i="2"/>
  <c r="H3031" i="2"/>
  <c r="E3031" i="2"/>
  <c r="F3032" i="2"/>
  <c r="G3032" i="2"/>
  <c r="H3032" i="2"/>
  <c r="E3032" i="2"/>
  <c r="F3033" i="2"/>
  <c r="G3033" i="2"/>
  <c r="H3033" i="2"/>
  <c r="E3033" i="2"/>
  <c r="F3034" i="2"/>
  <c r="G3034" i="2"/>
  <c r="H3034" i="2"/>
  <c r="E3034" i="2"/>
  <c r="F3035" i="2"/>
  <c r="G3035" i="2"/>
  <c r="H3035" i="2"/>
  <c r="E3035" i="2"/>
  <c r="F3260" i="2"/>
  <c r="G3260" i="2"/>
  <c r="H3260" i="2"/>
  <c r="E3260" i="2"/>
  <c r="F3036" i="2"/>
  <c r="G3036" i="2"/>
  <c r="H3036" i="2"/>
  <c r="E3036" i="2"/>
  <c r="F3037" i="2"/>
  <c r="G3037" i="2"/>
  <c r="H3037" i="2"/>
  <c r="E3037" i="2"/>
  <c r="F3038" i="2"/>
  <c r="G3038" i="2"/>
  <c r="H3038" i="2"/>
  <c r="E3038" i="2"/>
  <c r="F2376" i="2"/>
  <c r="G2376" i="2"/>
  <c r="H2376" i="2"/>
  <c r="E2376" i="2"/>
  <c r="F3039" i="2"/>
  <c r="G3039" i="2"/>
  <c r="H3039" i="2"/>
  <c r="E3039" i="2"/>
  <c r="F3040" i="2"/>
  <c r="G3040" i="2"/>
  <c r="H3040" i="2"/>
  <c r="E3040" i="2"/>
  <c r="F3261" i="2"/>
  <c r="G3261" i="2"/>
  <c r="H3261" i="2"/>
  <c r="E3261" i="2"/>
  <c r="F3041" i="2"/>
  <c r="G3041" i="2"/>
  <c r="H3041" i="2"/>
  <c r="E3041" i="2"/>
  <c r="F3262" i="2"/>
  <c r="G3262" i="2"/>
  <c r="H3262" i="2"/>
  <c r="E3262" i="2"/>
  <c r="F3042" i="2"/>
  <c r="G3042" i="2"/>
  <c r="H3042" i="2"/>
  <c r="E3042" i="2"/>
  <c r="F3043" i="2"/>
  <c r="G3043" i="2"/>
  <c r="H3043" i="2"/>
  <c r="E3043" i="2"/>
  <c r="F3044" i="2"/>
  <c r="G3044" i="2"/>
  <c r="H3044" i="2"/>
  <c r="E3044" i="2"/>
  <c r="F3045" i="2"/>
  <c r="G3045" i="2"/>
  <c r="H3045" i="2"/>
  <c r="E3045" i="2"/>
  <c r="F3046" i="2"/>
  <c r="G3046" i="2"/>
  <c r="H3046" i="2"/>
  <c r="E3046" i="2"/>
  <c r="F3047" i="2"/>
  <c r="G3047" i="2"/>
  <c r="H3047" i="2"/>
  <c r="E3047" i="2"/>
  <c r="F3048" i="2"/>
  <c r="G3048" i="2"/>
  <c r="H3048" i="2"/>
  <c r="E3048" i="2"/>
  <c r="F3049" i="2"/>
  <c r="G3049" i="2"/>
  <c r="H3049" i="2"/>
  <c r="E3049" i="2"/>
  <c r="F3050" i="2"/>
  <c r="G3050" i="2"/>
  <c r="H3050" i="2"/>
  <c r="E3050" i="2"/>
  <c r="F3051" i="2"/>
  <c r="G3051" i="2"/>
  <c r="H3051" i="2"/>
  <c r="E3051" i="2"/>
  <c r="F3052" i="2"/>
  <c r="G3052" i="2"/>
  <c r="H3052" i="2"/>
  <c r="E3052" i="2"/>
  <c r="F3053" i="2"/>
  <c r="G3053" i="2"/>
  <c r="H3053" i="2"/>
  <c r="E3053" i="2"/>
  <c r="F3263" i="2"/>
  <c r="G3263" i="2"/>
  <c r="H3263" i="2"/>
  <c r="E3263" i="2"/>
  <c r="F3054" i="2"/>
  <c r="G3054" i="2"/>
  <c r="H3054" i="2"/>
  <c r="E3054" i="2"/>
  <c r="F3264" i="2"/>
  <c r="G3264" i="2"/>
  <c r="H3264" i="2"/>
  <c r="E3264" i="2"/>
  <c r="F3055" i="2"/>
  <c r="G3055" i="2"/>
  <c r="H3055" i="2"/>
  <c r="E3055" i="2"/>
  <c r="F3056" i="2"/>
  <c r="G3056" i="2"/>
  <c r="H3056" i="2"/>
  <c r="E3056" i="2"/>
  <c r="F3057" i="2"/>
  <c r="G3057" i="2"/>
  <c r="H3057" i="2"/>
  <c r="E3057" i="2"/>
  <c r="F3265" i="2"/>
  <c r="G3265" i="2"/>
  <c r="H3265" i="2"/>
  <c r="E3265" i="2"/>
  <c r="F3058" i="2"/>
  <c r="G3058" i="2"/>
  <c r="H3058" i="2"/>
  <c r="E3058" i="2"/>
  <c r="F3059" i="2"/>
  <c r="G3059" i="2"/>
  <c r="H3059" i="2"/>
  <c r="E3059" i="2"/>
  <c r="F3266" i="2"/>
  <c r="G3266" i="2"/>
  <c r="H3266" i="2"/>
  <c r="E3266" i="2"/>
  <c r="F3267" i="2"/>
  <c r="G3267" i="2"/>
  <c r="H3267" i="2"/>
  <c r="E3267" i="2"/>
  <c r="F3060" i="2"/>
  <c r="G3060" i="2"/>
  <c r="H3060" i="2"/>
  <c r="E3060" i="2"/>
  <c r="F2377" i="2"/>
  <c r="G2377" i="2"/>
  <c r="H2377" i="2"/>
  <c r="E2377" i="2"/>
  <c r="F3268" i="2"/>
  <c r="G3268" i="2"/>
  <c r="H3268" i="2"/>
  <c r="E3268" i="2"/>
  <c r="F3061" i="2"/>
  <c r="G3061" i="2"/>
  <c r="H3061" i="2"/>
  <c r="E3061" i="2"/>
  <c r="F3062" i="2"/>
  <c r="G3062" i="2"/>
  <c r="H3062" i="2"/>
  <c r="E3062" i="2"/>
  <c r="F3063" i="2"/>
  <c r="G3063" i="2"/>
  <c r="H3063" i="2"/>
  <c r="E3063" i="2"/>
  <c r="F1122" i="2"/>
  <c r="G1122" i="2"/>
  <c r="H1122" i="2"/>
  <c r="E1122" i="2"/>
  <c r="F3064" i="2"/>
  <c r="G3064" i="2"/>
  <c r="H3064" i="2"/>
  <c r="E3064" i="2"/>
  <c r="F3065" i="2"/>
  <c r="G3065" i="2"/>
  <c r="H3065" i="2"/>
  <c r="E3065" i="2"/>
  <c r="F3066" i="2"/>
  <c r="G3066" i="2"/>
  <c r="H3066" i="2"/>
  <c r="E3066" i="2"/>
  <c r="F3269" i="2"/>
  <c r="G3269" i="2"/>
  <c r="H3269" i="2"/>
  <c r="E3269" i="2"/>
  <c r="F3067" i="2"/>
  <c r="G3067" i="2"/>
  <c r="H3067" i="2"/>
  <c r="E3067" i="2"/>
  <c r="F3068" i="2"/>
  <c r="G3068" i="2"/>
  <c r="H3068" i="2"/>
  <c r="E3068" i="2"/>
  <c r="F3069" i="2"/>
  <c r="G3069" i="2"/>
  <c r="H3069" i="2"/>
  <c r="E3069" i="2"/>
  <c r="F3070" i="2"/>
  <c r="G3070" i="2"/>
  <c r="H3070" i="2"/>
  <c r="E3070" i="2"/>
  <c r="F3071" i="2"/>
  <c r="G3071" i="2"/>
  <c r="H3071" i="2"/>
  <c r="E3071" i="2"/>
  <c r="F3072" i="2"/>
  <c r="G3072" i="2"/>
  <c r="H3072" i="2"/>
  <c r="E3072" i="2"/>
  <c r="F3270" i="2"/>
  <c r="G3270" i="2"/>
  <c r="H3270" i="2"/>
  <c r="E3270" i="2"/>
  <c r="F3073" i="2"/>
  <c r="G3073" i="2"/>
  <c r="H3073" i="2"/>
  <c r="E3073" i="2"/>
  <c r="F3074" i="2"/>
  <c r="G3074" i="2"/>
  <c r="H3074" i="2"/>
  <c r="E3074" i="2"/>
  <c r="F3075" i="2"/>
  <c r="G3075" i="2"/>
  <c r="H3075" i="2"/>
  <c r="E3075" i="2"/>
  <c r="F3076" i="2"/>
  <c r="G3076" i="2"/>
  <c r="H3076" i="2"/>
  <c r="E3076" i="2"/>
  <c r="F3271" i="2"/>
  <c r="G3271" i="2"/>
  <c r="H3271" i="2"/>
  <c r="E3271" i="2"/>
  <c r="F3077" i="2"/>
  <c r="G3077" i="2"/>
  <c r="H3077" i="2"/>
  <c r="E3077" i="2"/>
  <c r="F3078" i="2"/>
  <c r="G3078" i="2"/>
  <c r="H3078" i="2"/>
  <c r="E3078" i="2"/>
  <c r="F3079" i="2"/>
  <c r="G3079" i="2"/>
  <c r="H3079" i="2"/>
  <c r="E3079" i="2"/>
  <c r="F3080" i="2"/>
  <c r="G3080" i="2"/>
  <c r="H3080" i="2"/>
  <c r="E3080" i="2"/>
  <c r="F3081" i="2"/>
  <c r="G3081" i="2"/>
  <c r="H3081" i="2"/>
  <c r="E3081" i="2"/>
  <c r="F3082" i="2"/>
  <c r="G3082" i="2"/>
  <c r="H3082" i="2"/>
  <c r="E3082" i="2"/>
  <c r="F3083" i="2"/>
  <c r="G3083" i="2"/>
  <c r="H3083" i="2"/>
  <c r="E3083" i="2"/>
  <c r="F3084" i="2"/>
  <c r="G3084" i="2"/>
  <c r="H3084" i="2"/>
  <c r="E3084" i="2"/>
  <c r="F1123" i="2"/>
  <c r="G1123" i="2"/>
  <c r="H1123" i="2"/>
  <c r="E1123" i="2"/>
  <c r="F3085" i="2"/>
  <c r="G3085" i="2"/>
  <c r="H3085" i="2"/>
  <c r="E3085" i="2"/>
  <c r="F3086" i="2"/>
  <c r="G3086" i="2"/>
  <c r="H3086" i="2"/>
  <c r="E3086" i="2"/>
  <c r="F3087" i="2"/>
  <c r="G3087" i="2"/>
  <c r="H3087" i="2"/>
  <c r="E3087" i="2"/>
  <c r="F3088" i="2"/>
  <c r="G3088" i="2"/>
  <c r="H3088" i="2"/>
  <c r="E3088" i="2"/>
  <c r="F3272" i="2"/>
  <c r="G3272" i="2"/>
  <c r="H3272" i="2"/>
  <c r="E3272" i="2"/>
  <c r="F3089" i="2"/>
  <c r="G3089" i="2"/>
  <c r="H3089" i="2"/>
  <c r="E3089" i="2"/>
  <c r="F3090" i="2"/>
  <c r="G3090" i="2"/>
  <c r="H3090" i="2"/>
  <c r="E3090" i="2"/>
  <c r="F3091" i="2"/>
  <c r="G3091" i="2"/>
  <c r="H3091" i="2"/>
  <c r="E3091" i="2"/>
  <c r="F3092" i="2"/>
  <c r="G3092" i="2"/>
  <c r="H3092" i="2"/>
  <c r="E3092" i="2"/>
  <c r="F3093" i="2"/>
  <c r="G3093" i="2"/>
  <c r="H3093" i="2"/>
  <c r="E3093" i="2"/>
  <c r="F3094" i="2"/>
  <c r="G3094" i="2"/>
  <c r="H3094" i="2"/>
  <c r="E3094" i="2"/>
  <c r="F3095" i="2"/>
  <c r="G3095" i="2"/>
  <c r="H3095" i="2"/>
  <c r="E3095" i="2"/>
  <c r="F3096" i="2"/>
  <c r="G3096" i="2"/>
  <c r="H3096" i="2"/>
  <c r="E3096" i="2"/>
  <c r="F3097" i="2"/>
  <c r="G3097" i="2"/>
  <c r="H3097" i="2"/>
  <c r="E3097" i="2"/>
  <c r="F3098" i="2"/>
  <c r="G3098" i="2"/>
  <c r="H3098" i="2"/>
  <c r="E3098" i="2"/>
  <c r="F3099" i="2"/>
  <c r="G3099" i="2"/>
  <c r="H3099" i="2"/>
  <c r="E3099" i="2"/>
  <c r="F3100" i="2"/>
  <c r="G3100" i="2"/>
  <c r="H3100" i="2"/>
  <c r="E3100" i="2"/>
  <c r="F3101" i="2"/>
  <c r="G3101" i="2"/>
  <c r="H3101" i="2"/>
  <c r="E3101" i="2"/>
  <c r="F3102" i="2"/>
  <c r="G3102" i="2"/>
  <c r="H3102" i="2"/>
  <c r="E3102" i="2"/>
  <c r="F3103" i="2"/>
  <c r="G3103" i="2"/>
  <c r="H3103" i="2"/>
  <c r="E3103" i="2"/>
  <c r="F3104" i="2"/>
  <c r="G3104" i="2"/>
  <c r="H3104" i="2"/>
  <c r="E3104" i="2"/>
  <c r="F3105" i="2"/>
  <c r="G3105" i="2"/>
  <c r="H3105" i="2"/>
  <c r="E3105" i="2"/>
  <c r="F3106" i="2"/>
  <c r="G3106" i="2"/>
  <c r="H3106" i="2"/>
  <c r="E3106" i="2"/>
  <c r="F1124" i="2"/>
  <c r="G1124" i="2"/>
  <c r="H1124" i="2"/>
  <c r="E1124" i="2"/>
  <c r="F3107" i="2"/>
  <c r="G3107" i="2"/>
  <c r="H3107" i="2"/>
  <c r="E3107" i="2"/>
  <c r="F3108" i="2"/>
  <c r="G3108" i="2"/>
  <c r="H3108" i="2"/>
  <c r="E3108" i="2"/>
  <c r="F3273" i="2"/>
  <c r="G3273" i="2"/>
  <c r="H3273" i="2"/>
  <c r="E3273" i="2"/>
  <c r="F3109" i="2"/>
  <c r="G3109" i="2"/>
  <c r="H3109" i="2"/>
  <c r="E3109" i="2"/>
  <c r="F3110" i="2"/>
  <c r="G3110" i="2"/>
  <c r="H3110" i="2"/>
  <c r="E3110" i="2"/>
  <c r="F3274" i="2"/>
  <c r="G3274" i="2"/>
  <c r="H3274" i="2"/>
  <c r="E3274" i="2"/>
  <c r="F3111" i="2"/>
  <c r="G3111" i="2"/>
  <c r="H3111" i="2"/>
  <c r="E3111" i="2"/>
  <c r="F3112" i="2"/>
  <c r="G3112" i="2"/>
  <c r="H3112" i="2"/>
  <c r="E3112" i="2"/>
  <c r="F3113" i="2"/>
  <c r="G3113" i="2"/>
  <c r="H3113" i="2"/>
  <c r="E3113" i="2"/>
  <c r="F3114" i="2"/>
  <c r="G3114" i="2"/>
  <c r="H3114" i="2"/>
  <c r="E3114" i="2"/>
  <c r="F3275" i="2"/>
  <c r="G3275" i="2"/>
  <c r="H3275" i="2"/>
  <c r="E3275" i="2"/>
  <c r="F2378" i="2"/>
  <c r="G2378" i="2"/>
  <c r="H2378" i="2"/>
  <c r="E2378" i="2"/>
  <c r="F3115" i="2"/>
  <c r="G3115" i="2"/>
  <c r="H3115" i="2"/>
  <c r="E3115" i="2"/>
  <c r="F3116" i="2"/>
  <c r="G3116" i="2"/>
  <c r="H3116" i="2"/>
  <c r="E3116" i="2"/>
  <c r="F3117" i="2"/>
  <c r="G3117" i="2"/>
  <c r="H3117" i="2"/>
  <c r="E3117" i="2"/>
  <c r="F3118" i="2"/>
  <c r="G3118" i="2"/>
  <c r="H3118" i="2"/>
  <c r="E3118" i="2"/>
  <c r="F3119" i="2"/>
  <c r="G3119" i="2"/>
  <c r="H3119" i="2"/>
  <c r="E3119" i="2"/>
  <c r="F3120" i="2"/>
  <c r="G3120" i="2"/>
  <c r="H3120" i="2"/>
  <c r="E3120" i="2"/>
  <c r="F2379" i="2"/>
  <c r="G2379" i="2"/>
  <c r="H2379" i="2"/>
  <c r="E2379" i="2"/>
  <c r="F2380" i="2"/>
  <c r="G2380" i="2"/>
  <c r="H2380" i="2"/>
  <c r="E2380" i="2"/>
  <c r="F3121" i="2"/>
  <c r="G3121" i="2"/>
  <c r="H3121" i="2"/>
  <c r="E3121" i="2"/>
  <c r="F3122" i="2"/>
  <c r="G3122" i="2"/>
  <c r="H3122" i="2"/>
  <c r="E3122" i="2"/>
  <c r="F3123" i="2"/>
  <c r="G3123" i="2"/>
  <c r="H3123" i="2"/>
  <c r="E3123" i="2"/>
  <c r="F3124" i="2"/>
  <c r="G3124" i="2"/>
  <c r="H3124" i="2"/>
  <c r="E3124" i="2"/>
  <c r="F3125" i="2"/>
  <c r="G3125" i="2"/>
  <c r="H3125" i="2"/>
  <c r="E3125" i="2"/>
  <c r="F3126" i="2"/>
  <c r="G3126" i="2"/>
  <c r="H3126" i="2"/>
  <c r="E3126" i="2"/>
  <c r="F3127" i="2"/>
  <c r="G3127" i="2"/>
  <c r="H3127" i="2"/>
  <c r="E3127" i="2"/>
  <c r="F3128" i="2"/>
  <c r="G3128" i="2"/>
  <c r="H3128" i="2"/>
  <c r="E3128" i="2"/>
  <c r="F3129" i="2"/>
  <c r="G3129" i="2"/>
  <c r="H3129" i="2"/>
  <c r="E3129" i="2"/>
  <c r="F3130" i="2"/>
  <c r="G3130" i="2"/>
  <c r="H3130" i="2"/>
  <c r="E3130" i="2"/>
  <c r="F3131" i="2"/>
  <c r="G3131" i="2"/>
  <c r="H3131" i="2"/>
  <c r="E3131" i="2"/>
  <c r="F3132" i="2"/>
  <c r="G3132" i="2"/>
  <c r="H3132" i="2"/>
  <c r="E3132" i="2"/>
  <c r="F3133" i="2"/>
  <c r="G3133" i="2"/>
  <c r="H3133" i="2"/>
  <c r="E3133" i="2"/>
  <c r="F3134" i="2"/>
  <c r="G3134" i="2"/>
  <c r="H3134" i="2"/>
  <c r="E3134" i="2"/>
  <c r="F3135" i="2"/>
  <c r="G3135" i="2"/>
  <c r="H3135" i="2"/>
  <c r="E3135" i="2"/>
  <c r="F3136" i="2"/>
  <c r="G3136" i="2"/>
  <c r="H3136" i="2"/>
  <c r="E3136" i="2"/>
  <c r="F3137" i="2"/>
  <c r="G3137" i="2"/>
  <c r="H3137" i="2"/>
  <c r="E3137" i="2"/>
  <c r="F3138" i="2"/>
  <c r="G3138" i="2"/>
  <c r="H3138" i="2"/>
  <c r="E3138" i="2"/>
  <c r="F3139" i="2"/>
  <c r="G3139" i="2"/>
  <c r="H3139" i="2"/>
  <c r="E3139" i="2"/>
  <c r="F3140" i="2"/>
  <c r="G3140" i="2"/>
  <c r="H3140" i="2"/>
  <c r="E3140" i="2"/>
  <c r="F3141" i="2"/>
  <c r="G3141" i="2"/>
  <c r="H3141" i="2"/>
  <c r="E3141" i="2"/>
  <c r="F3142" i="2"/>
  <c r="G3142" i="2"/>
  <c r="H3142" i="2"/>
  <c r="E3142" i="2"/>
  <c r="F1125" i="2"/>
  <c r="G1125" i="2"/>
  <c r="H1125" i="2"/>
  <c r="E1125" i="2"/>
  <c r="F3143" i="2"/>
  <c r="G3143" i="2"/>
  <c r="H3143" i="2"/>
  <c r="E3143" i="2"/>
  <c r="F3144" i="2"/>
  <c r="G3144" i="2"/>
  <c r="H3144" i="2"/>
  <c r="E3144" i="2"/>
  <c r="F3145" i="2"/>
  <c r="G3145" i="2"/>
  <c r="H3145" i="2"/>
  <c r="E3145" i="2"/>
  <c r="F3146" i="2"/>
  <c r="G3146" i="2"/>
  <c r="H3146" i="2"/>
  <c r="E3146" i="2"/>
  <c r="F3147" i="2"/>
  <c r="G3147" i="2"/>
  <c r="H3147" i="2"/>
  <c r="E3147" i="2"/>
  <c r="F3148" i="2"/>
  <c r="G3148" i="2"/>
  <c r="H3148" i="2"/>
  <c r="E3148" i="2"/>
  <c r="F3149" i="2"/>
  <c r="G3149" i="2"/>
  <c r="H3149" i="2"/>
  <c r="E3149" i="2"/>
  <c r="F3150" i="2"/>
  <c r="G3150" i="2"/>
  <c r="H3150" i="2"/>
  <c r="E3150" i="2"/>
  <c r="F3151" i="2"/>
  <c r="G3151" i="2"/>
  <c r="H3151" i="2"/>
  <c r="E3151" i="2"/>
  <c r="F3276" i="2"/>
  <c r="G3276" i="2"/>
  <c r="H3276" i="2"/>
  <c r="E3276" i="2"/>
  <c r="F3277" i="2"/>
  <c r="G3277" i="2"/>
  <c r="H3277" i="2"/>
  <c r="E3277" i="2"/>
  <c r="F1126" i="2"/>
  <c r="G1126" i="2"/>
  <c r="H1126" i="2"/>
  <c r="E1126" i="2"/>
  <c r="F3152" i="2"/>
  <c r="G3152" i="2"/>
  <c r="H3152" i="2"/>
  <c r="E3152" i="2"/>
  <c r="F3153" i="2"/>
  <c r="G3153" i="2"/>
  <c r="H3153" i="2"/>
  <c r="E3153" i="2"/>
  <c r="F3278" i="2"/>
  <c r="G3278" i="2"/>
  <c r="H3278" i="2"/>
  <c r="E3278" i="2"/>
  <c r="F3154" i="2"/>
  <c r="G3154" i="2"/>
  <c r="H3154" i="2"/>
  <c r="E3154" i="2"/>
  <c r="F3155" i="2"/>
  <c r="G3155" i="2"/>
  <c r="H3155" i="2"/>
  <c r="E3155" i="2"/>
  <c r="F3279" i="2"/>
  <c r="G3279" i="2"/>
  <c r="H3279" i="2"/>
  <c r="E3279" i="2"/>
  <c r="F3156" i="2"/>
  <c r="G3156" i="2"/>
  <c r="H3156" i="2"/>
  <c r="E3156" i="2"/>
  <c r="F1127" i="2"/>
  <c r="G1127" i="2"/>
  <c r="H1127" i="2"/>
  <c r="E1127" i="2"/>
  <c r="F3157" i="2"/>
  <c r="G3157" i="2"/>
  <c r="H3157" i="2"/>
  <c r="E3157" i="2"/>
  <c r="F3158" i="2"/>
  <c r="G3158" i="2"/>
  <c r="H3158" i="2"/>
  <c r="E3158" i="2"/>
  <c r="F3280" i="2"/>
  <c r="G3280" i="2"/>
  <c r="H3280" i="2"/>
  <c r="E3280" i="2"/>
  <c r="F3281" i="2"/>
  <c r="G3281" i="2"/>
  <c r="H3281" i="2"/>
  <c r="E3281" i="2"/>
  <c r="F3159" i="2"/>
  <c r="G3159" i="2"/>
  <c r="H3159" i="2"/>
  <c r="E3159" i="2"/>
  <c r="F3160" i="2"/>
  <c r="G3160" i="2"/>
  <c r="H3160" i="2"/>
  <c r="E3160" i="2"/>
  <c r="F3161" i="2"/>
  <c r="G3161" i="2"/>
  <c r="H3161" i="2"/>
  <c r="E3161" i="2"/>
  <c r="F1409" i="2"/>
  <c r="G1409" i="2"/>
  <c r="H1409" i="2"/>
  <c r="E1409" i="2"/>
  <c r="F3162" i="2"/>
  <c r="G3162" i="2"/>
  <c r="H3162" i="2"/>
  <c r="E3162" i="2"/>
  <c r="F3163" i="2"/>
  <c r="G3163" i="2"/>
  <c r="H3163" i="2"/>
  <c r="E3163" i="2"/>
  <c r="F3282" i="2"/>
  <c r="G3282" i="2"/>
  <c r="H3282" i="2"/>
  <c r="E3282" i="2"/>
  <c r="F3164" i="2"/>
  <c r="G3164" i="2"/>
  <c r="H3164" i="2"/>
  <c r="E3164" i="2"/>
  <c r="F3165" i="2"/>
  <c r="G3165" i="2"/>
  <c r="H3165" i="2"/>
  <c r="E3165" i="2"/>
  <c r="F3166" i="2"/>
  <c r="G3166" i="2"/>
  <c r="H3166" i="2"/>
  <c r="E3166" i="2"/>
  <c r="F1128" i="2"/>
  <c r="G1128" i="2"/>
  <c r="H1128" i="2"/>
  <c r="E1128" i="2"/>
  <c r="F3167" i="2"/>
  <c r="G3167" i="2"/>
  <c r="H3167" i="2"/>
  <c r="E3167" i="2"/>
  <c r="F3168" i="2"/>
  <c r="G3168" i="2"/>
  <c r="H3168" i="2"/>
  <c r="E3168" i="2"/>
  <c r="F3169" i="2"/>
  <c r="G3169" i="2"/>
  <c r="H3169" i="2"/>
  <c r="E3169" i="2"/>
  <c r="F3170" i="2"/>
  <c r="G3170" i="2"/>
  <c r="H3170" i="2"/>
  <c r="E3170" i="2"/>
  <c r="F3171" i="2"/>
  <c r="G3171" i="2"/>
  <c r="H3171" i="2"/>
  <c r="E3171" i="2"/>
  <c r="F3172" i="2"/>
  <c r="G3172" i="2"/>
  <c r="H3172" i="2"/>
  <c r="E3172" i="2"/>
  <c r="F3173" i="2"/>
  <c r="G3173" i="2"/>
  <c r="H3173" i="2"/>
  <c r="E3173" i="2"/>
  <c r="F3174" i="2"/>
  <c r="G3174" i="2"/>
  <c r="H3174" i="2"/>
  <c r="E3174" i="2"/>
  <c r="F3175" i="2"/>
  <c r="G3175" i="2"/>
  <c r="H3175" i="2"/>
  <c r="E3175" i="2"/>
  <c r="F3176" i="2"/>
  <c r="G3176" i="2"/>
  <c r="H3176" i="2"/>
  <c r="E3176" i="2"/>
  <c r="F3177" i="2"/>
  <c r="G3177" i="2"/>
  <c r="H3177" i="2"/>
  <c r="E3177" i="2"/>
  <c r="F3178" i="2"/>
  <c r="G3178" i="2"/>
  <c r="H3178" i="2"/>
  <c r="E3178" i="2"/>
  <c r="F3283" i="2"/>
  <c r="G3283" i="2"/>
  <c r="H3283" i="2"/>
  <c r="E3283" i="2"/>
  <c r="F3179" i="2"/>
  <c r="G3179" i="2"/>
  <c r="H3179" i="2"/>
  <c r="E3179" i="2"/>
  <c r="F3284" i="2"/>
  <c r="G3284" i="2"/>
  <c r="H3284" i="2"/>
  <c r="E3284" i="2"/>
  <c r="F1410" i="2"/>
  <c r="G1410" i="2"/>
  <c r="H1410" i="2"/>
  <c r="E1410" i="2"/>
  <c r="F3285" i="2"/>
  <c r="G3285" i="2"/>
  <c r="H3285" i="2"/>
  <c r="E3285" i="2"/>
  <c r="F1129" i="2"/>
  <c r="G1129" i="2"/>
  <c r="H1129" i="2"/>
  <c r="E1129" i="2"/>
  <c r="F3286" i="2"/>
  <c r="G3286" i="2"/>
  <c r="H3286" i="2"/>
  <c r="E3286" i="2"/>
  <c r="F3180" i="2"/>
  <c r="G3180" i="2"/>
  <c r="H3180" i="2"/>
  <c r="E3180" i="2"/>
  <c r="F3181" i="2"/>
  <c r="G3181" i="2"/>
  <c r="H3181" i="2"/>
  <c r="E3181" i="2"/>
  <c r="F3182" i="2"/>
  <c r="G3182" i="2"/>
  <c r="H3182" i="2"/>
  <c r="E3182" i="2"/>
  <c r="F3183" i="2"/>
  <c r="G3183" i="2"/>
  <c r="H3183" i="2"/>
  <c r="E3183" i="2"/>
  <c r="F3184" i="2"/>
  <c r="G3184" i="2"/>
  <c r="H3184" i="2"/>
  <c r="E3184" i="2"/>
  <c r="F3185" i="2"/>
  <c r="G3185" i="2"/>
  <c r="H3185" i="2"/>
  <c r="E3185" i="2"/>
  <c r="F3186" i="2"/>
  <c r="G3186" i="2"/>
  <c r="H3186" i="2"/>
  <c r="E3186" i="2"/>
  <c r="F3187" i="2"/>
  <c r="G3187" i="2"/>
  <c r="H3187" i="2"/>
  <c r="E3187" i="2"/>
  <c r="F3287" i="2"/>
  <c r="G3287" i="2"/>
  <c r="H3287" i="2"/>
  <c r="E3287" i="2"/>
  <c r="F3188" i="2"/>
  <c r="G3188" i="2"/>
  <c r="H3188" i="2"/>
  <c r="E3188" i="2"/>
  <c r="F3189" i="2"/>
  <c r="G3189" i="2"/>
  <c r="H3189" i="2"/>
  <c r="E3189" i="2"/>
  <c r="F3190" i="2"/>
  <c r="G3190" i="2"/>
  <c r="H3190" i="2"/>
  <c r="E3190" i="2"/>
  <c r="F1130" i="2"/>
  <c r="G1130" i="2"/>
  <c r="H1130" i="2"/>
  <c r="E1130" i="2"/>
  <c r="F3191" i="2"/>
  <c r="G3191" i="2"/>
  <c r="H3191" i="2"/>
  <c r="E3191" i="2"/>
  <c r="F3192" i="2"/>
  <c r="G3192" i="2"/>
  <c r="H3192" i="2"/>
  <c r="E3192" i="2"/>
  <c r="F3193" i="2"/>
  <c r="G3193" i="2"/>
  <c r="H3193" i="2"/>
  <c r="E3193" i="2"/>
  <c r="F3194" i="2"/>
  <c r="G3194" i="2"/>
  <c r="H3194" i="2"/>
  <c r="E3194" i="2"/>
  <c r="F3195" i="2"/>
  <c r="G3195" i="2"/>
  <c r="H3195" i="2"/>
  <c r="E3195" i="2"/>
  <c r="F3196" i="2"/>
  <c r="G3196" i="2"/>
  <c r="H3196" i="2"/>
  <c r="E3196" i="2"/>
  <c r="F1411" i="2"/>
  <c r="G1411" i="2"/>
  <c r="H1411" i="2"/>
  <c r="E1411" i="2"/>
  <c r="F1131" i="2"/>
  <c r="G1131" i="2"/>
  <c r="H1131" i="2"/>
  <c r="E1131" i="2"/>
  <c r="F3197" i="2"/>
  <c r="G3197" i="2"/>
  <c r="H3197" i="2"/>
  <c r="E3197" i="2"/>
  <c r="F2381" i="2"/>
  <c r="G2381" i="2"/>
  <c r="H2381" i="2"/>
  <c r="E2381" i="2"/>
  <c r="F3198" i="2"/>
  <c r="G3198" i="2"/>
  <c r="H3198" i="2"/>
  <c r="E3198" i="2"/>
  <c r="F3288" i="2"/>
  <c r="G3288" i="2"/>
  <c r="H3288" i="2"/>
  <c r="E3288" i="2"/>
  <c r="F1412" i="2"/>
  <c r="G1412" i="2"/>
  <c r="H1412" i="2"/>
  <c r="E1412" i="2"/>
  <c r="F3199" i="2"/>
  <c r="G3199" i="2"/>
  <c r="H3199" i="2"/>
  <c r="E3199" i="2"/>
  <c r="F3200" i="2"/>
  <c r="G3200" i="2"/>
  <c r="H3200" i="2"/>
  <c r="E3200" i="2"/>
  <c r="F3201" i="2"/>
  <c r="G3201" i="2"/>
  <c r="H3201" i="2"/>
  <c r="E3201" i="2"/>
  <c r="F3202" i="2"/>
  <c r="G3202" i="2"/>
  <c r="H3202" i="2"/>
  <c r="E3202" i="2"/>
  <c r="F3289" i="2"/>
  <c r="G3289" i="2"/>
  <c r="H3289" i="2"/>
  <c r="E3289" i="2"/>
  <c r="F3203" i="2"/>
  <c r="G3203" i="2"/>
  <c r="H3203" i="2"/>
  <c r="E3203" i="2"/>
  <c r="F3204" i="2"/>
  <c r="G3204" i="2"/>
  <c r="H3204" i="2"/>
  <c r="E3204" i="2"/>
  <c r="F3205" i="2"/>
  <c r="G3205" i="2"/>
  <c r="H3205" i="2"/>
  <c r="E3205" i="2"/>
  <c r="F3290" i="2"/>
  <c r="G3290" i="2"/>
  <c r="H3290" i="2"/>
  <c r="E3290" i="2"/>
  <c r="F3206" i="2"/>
  <c r="G3206" i="2"/>
  <c r="H3206" i="2"/>
  <c r="E3206" i="2"/>
  <c r="F1132" i="2"/>
  <c r="G1132" i="2"/>
  <c r="H1132" i="2"/>
  <c r="E1132" i="2"/>
  <c r="F3207" i="2"/>
  <c r="G3207" i="2"/>
  <c r="H3207" i="2"/>
  <c r="E3207" i="2"/>
  <c r="F3208" i="2"/>
  <c r="G3208" i="2"/>
  <c r="H3208" i="2"/>
  <c r="E3208" i="2"/>
  <c r="F3209" i="2"/>
  <c r="G3209" i="2"/>
  <c r="H3209" i="2"/>
  <c r="E3209" i="2"/>
  <c r="F3210" i="2"/>
  <c r="G3210" i="2"/>
  <c r="H3210" i="2"/>
  <c r="E3210" i="2"/>
  <c r="F3211" i="2"/>
  <c r="G3211" i="2"/>
  <c r="H3211" i="2"/>
  <c r="E3211" i="2"/>
  <c r="F3212" i="2"/>
  <c r="G3212" i="2"/>
  <c r="H3212" i="2"/>
  <c r="E3212" i="2"/>
  <c r="F3213" i="2"/>
  <c r="G3213" i="2"/>
  <c r="H3213" i="2"/>
  <c r="E3213" i="2"/>
  <c r="F3214" i="2"/>
  <c r="G3214" i="2"/>
  <c r="H3214" i="2"/>
  <c r="E3214" i="2"/>
  <c r="F3215" i="2"/>
  <c r="G3215" i="2"/>
  <c r="H3215" i="2"/>
  <c r="E3215" i="2"/>
  <c r="F3216" i="2"/>
  <c r="G3216" i="2"/>
  <c r="H3216" i="2"/>
  <c r="E3216" i="2"/>
  <c r="F3217" i="2"/>
  <c r="G3217" i="2"/>
  <c r="H3217" i="2"/>
  <c r="E3217" i="2"/>
  <c r="F3218" i="2"/>
  <c r="G3218" i="2"/>
  <c r="H3218" i="2"/>
  <c r="E3218" i="2"/>
  <c r="F1133" i="2"/>
  <c r="G1133" i="2"/>
  <c r="H1133" i="2"/>
  <c r="E1133" i="2"/>
  <c r="F3219" i="2"/>
  <c r="G3219" i="2"/>
  <c r="H3219" i="2"/>
  <c r="E3219" i="2"/>
  <c r="F3220" i="2"/>
  <c r="G3220" i="2"/>
  <c r="H3220" i="2"/>
  <c r="E3220" i="2"/>
  <c r="F3221" i="2"/>
  <c r="G3221" i="2"/>
  <c r="H3221" i="2"/>
  <c r="E3221" i="2"/>
  <c r="F1134" i="2"/>
  <c r="G1134" i="2"/>
  <c r="H1134" i="2"/>
  <c r="E1134" i="2"/>
  <c r="F3222" i="2"/>
  <c r="G3222" i="2"/>
  <c r="H3222" i="2"/>
  <c r="E3222" i="2"/>
  <c r="F3223" i="2"/>
  <c r="G3223" i="2"/>
  <c r="H3223" i="2"/>
  <c r="E3223" i="2"/>
  <c r="F3291" i="2"/>
  <c r="G3291" i="2"/>
  <c r="H3291" i="2"/>
  <c r="E3291" i="2"/>
  <c r="F3224" i="2"/>
  <c r="G3224" i="2"/>
  <c r="H3224" i="2"/>
  <c r="E3224" i="2"/>
  <c r="F3225" i="2"/>
  <c r="G3225" i="2"/>
  <c r="H3225" i="2"/>
  <c r="E3225" i="2"/>
  <c r="F3226" i="2"/>
  <c r="G3226" i="2"/>
  <c r="H3226" i="2"/>
  <c r="E3226" i="2"/>
  <c r="F3227" i="2"/>
  <c r="G3227" i="2"/>
  <c r="H3227" i="2"/>
  <c r="E3227" i="2"/>
  <c r="F1135" i="2"/>
  <c r="G1135" i="2"/>
  <c r="H1135" i="2"/>
  <c r="E1135" i="2"/>
  <c r="F3228" i="2"/>
  <c r="G3228" i="2"/>
  <c r="H3228" i="2"/>
  <c r="E3228" i="2"/>
  <c r="F3229" i="2"/>
  <c r="G3229" i="2"/>
  <c r="H3229" i="2"/>
  <c r="E3229" i="2"/>
  <c r="F3230" i="2"/>
  <c r="G3230" i="2"/>
  <c r="H3230" i="2"/>
  <c r="E3230" i="2"/>
  <c r="F3231" i="2"/>
  <c r="G3231" i="2"/>
  <c r="H3231" i="2"/>
  <c r="E3231" i="2"/>
  <c r="F3232" i="2"/>
  <c r="G3232" i="2"/>
  <c r="H3232" i="2"/>
  <c r="E3232" i="2"/>
  <c r="F3292" i="2"/>
  <c r="G3292" i="2"/>
  <c r="H3292" i="2"/>
  <c r="E3292" i="2"/>
  <c r="F3233" i="2"/>
  <c r="G3233" i="2"/>
  <c r="H3233" i="2"/>
  <c r="E3233" i="2"/>
  <c r="F2382" i="2"/>
  <c r="G2382" i="2"/>
  <c r="H2382" i="2"/>
  <c r="E2382" i="2"/>
  <c r="F3234" i="2"/>
  <c r="G3234" i="2"/>
  <c r="H3234" i="2"/>
  <c r="E3234" i="2"/>
  <c r="F3235" i="2"/>
  <c r="G3235" i="2"/>
  <c r="H3235" i="2"/>
  <c r="E3235" i="2"/>
  <c r="F3236" i="2"/>
  <c r="G3236" i="2"/>
  <c r="H3236" i="2"/>
  <c r="E3236" i="2"/>
  <c r="F3293" i="2"/>
  <c r="G3293" i="2"/>
  <c r="H3293" i="2"/>
  <c r="E3293" i="2"/>
  <c r="F3237" i="2"/>
  <c r="G3237" i="2"/>
  <c r="H3237" i="2"/>
  <c r="E3237" i="2"/>
  <c r="F3294" i="2"/>
  <c r="G3294" i="2"/>
  <c r="H3294" i="2"/>
  <c r="E3294" i="2"/>
  <c r="F3295" i="2"/>
  <c r="G3295" i="2"/>
  <c r="H3295" i="2"/>
  <c r="E3295" i="2"/>
  <c r="F3296" i="2"/>
  <c r="G3296" i="2"/>
  <c r="H3296" i="2"/>
  <c r="E3296" i="2"/>
  <c r="F3297" i="2"/>
  <c r="G3297" i="2"/>
  <c r="H3297" i="2"/>
  <c r="E3297" i="2"/>
  <c r="F3298" i="2"/>
  <c r="G3298" i="2"/>
  <c r="H3298" i="2"/>
  <c r="E3298" i="2"/>
  <c r="F3299" i="2"/>
  <c r="G3299" i="2"/>
  <c r="H3299" i="2"/>
  <c r="E3299" i="2"/>
  <c r="F3300" i="2"/>
  <c r="G3300" i="2"/>
  <c r="H3300" i="2"/>
  <c r="E3300" i="2"/>
  <c r="F3301" i="2"/>
  <c r="G3301" i="2"/>
  <c r="H3301" i="2"/>
  <c r="E3301" i="2"/>
  <c r="F3302" i="2"/>
  <c r="G3302" i="2"/>
  <c r="H3302" i="2"/>
  <c r="E3302" i="2"/>
  <c r="F3303" i="2"/>
  <c r="G3303" i="2"/>
  <c r="H3303" i="2"/>
  <c r="E3303" i="2"/>
  <c r="F3304" i="2"/>
  <c r="G3304" i="2"/>
  <c r="H3304" i="2"/>
  <c r="E3304" i="2"/>
  <c r="F3305" i="2"/>
  <c r="G3305" i="2"/>
  <c r="H3305" i="2"/>
  <c r="E3305" i="2"/>
  <c r="F3306" i="2"/>
  <c r="G3306" i="2"/>
  <c r="H3306" i="2"/>
  <c r="E3306" i="2"/>
  <c r="F3307" i="2"/>
  <c r="G3307" i="2"/>
  <c r="H3307" i="2"/>
  <c r="E3307" i="2"/>
  <c r="F3308" i="2"/>
  <c r="G3308" i="2"/>
  <c r="H3308" i="2"/>
  <c r="E3308" i="2"/>
  <c r="F3309" i="2"/>
  <c r="G3309" i="2"/>
  <c r="H3309" i="2"/>
  <c r="E3309" i="2"/>
  <c r="F3310" i="2"/>
  <c r="G3310" i="2"/>
  <c r="H3310" i="2"/>
  <c r="E3310" i="2"/>
  <c r="F3311" i="2"/>
  <c r="G3311" i="2"/>
  <c r="H3311" i="2"/>
  <c r="E3311" i="2"/>
  <c r="F3312" i="2"/>
  <c r="G3312" i="2"/>
  <c r="H3312" i="2"/>
  <c r="E3312" i="2"/>
  <c r="F3313" i="2"/>
  <c r="G3313" i="2"/>
  <c r="H3313" i="2"/>
  <c r="E3313" i="2"/>
  <c r="F3314" i="2"/>
  <c r="G3314" i="2"/>
  <c r="H3314" i="2"/>
  <c r="E3314" i="2"/>
  <c r="F3315" i="2"/>
  <c r="G3315" i="2"/>
  <c r="H3315" i="2"/>
  <c r="E3315" i="2"/>
  <c r="F3316" i="2"/>
  <c r="G3316" i="2"/>
  <c r="H3316" i="2"/>
  <c r="E3316" i="2"/>
  <c r="F3317" i="2"/>
  <c r="G3317" i="2"/>
  <c r="H3317" i="2"/>
  <c r="E3317" i="2"/>
  <c r="F3318" i="2"/>
  <c r="G3318" i="2"/>
  <c r="H3318" i="2"/>
  <c r="E3318" i="2"/>
  <c r="F3319" i="2"/>
  <c r="G3319" i="2"/>
  <c r="H3319" i="2"/>
  <c r="E3319" i="2"/>
  <c r="F3320" i="2"/>
  <c r="G3320" i="2"/>
  <c r="H3320" i="2"/>
  <c r="E3320" i="2"/>
  <c r="F3321" i="2"/>
  <c r="G3321" i="2"/>
  <c r="H3321" i="2"/>
  <c r="E3321" i="2"/>
  <c r="F3322" i="2"/>
  <c r="G3322" i="2"/>
  <c r="H3322" i="2"/>
  <c r="E3322" i="2"/>
  <c r="F3323" i="2"/>
  <c r="G3323" i="2"/>
  <c r="H3323" i="2"/>
  <c r="E3323" i="2"/>
  <c r="F3324" i="2"/>
  <c r="G3324" i="2"/>
  <c r="H3324" i="2"/>
  <c r="E3324" i="2"/>
  <c r="F3325" i="2"/>
  <c r="G3325" i="2"/>
  <c r="H3325" i="2"/>
  <c r="E3325" i="2"/>
  <c r="F3326" i="2"/>
  <c r="G3326" i="2"/>
  <c r="H3326" i="2"/>
  <c r="E3326" i="2"/>
  <c r="F3327" i="2"/>
  <c r="G3327" i="2"/>
  <c r="H3327" i="2"/>
  <c r="E3327" i="2"/>
  <c r="F3328" i="2"/>
  <c r="G3328" i="2"/>
  <c r="H3328" i="2"/>
  <c r="E3328" i="2"/>
  <c r="F3329" i="2"/>
  <c r="G3329" i="2"/>
  <c r="H3329" i="2"/>
  <c r="E3329" i="2"/>
  <c r="F3330" i="2"/>
  <c r="G3330" i="2"/>
  <c r="H3330" i="2"/>
  <c r="E3330" i="2"/>
  <c r="F3331" i="2"/>
  <c r="G3331" i="2"/>
  <c r="H3331" i="2"/>
  <c r="E3331" i="2"/>
  <c r="F3332" i="2"/>
  <c r="G3332" i="2"/>
  <c r="H3332" i="2"/>
  <c r="E3332" i="2"/>
  <c r="F3333" i="2"/>
  <c r="G3333" i="2"/>
  <c r="H3333" i="2"/>
  <c r="E3333" i="2"/>
  <c r="F3334" i="2"/>
  <c r="G3334" i="2"/>
  <c r="H3334" i="2"/>
  <c r="E3334" i="2"/>
  <c r="F3335" i="2"/>
  <c r="G3335" i="2"/>
  <c r="H3335" i="2"/>
  <c r="E3335" i="2"/>
  <c r="F3336" i="2"/>
  <c r="G3336" i="2"/>
  <c r="H3336" i="2"/>
  <c r="E3336" i="2"/>
  <c r="F3337" i="2"/>
  <c r="G3337" i="2"/>
  <c r="H3337" i="2"/>
  <c r="E3337" i="2"/>
  <c r="F3338" i="2"/>
  <c r="G3338" i="2"/>
  <c r="H3338" i="2"/>
  <c r="E3338" i="2"/>
  <c r="F3339" i="2"/>
  <c r="G3339" i="2"/>
  <c r="H3339" i="2"/>
  <c r="E3339" i="2"/>
  <c r="F3340" i="2"/>
  <c r="G3340" i="2"/>
  <c r="H3340" i="2"/>
  <c r="E3340" i="2"/>
  <c r="F3341" i="2"/>
  <c r="G3341" i="2"/>
  <c r="H3341" i="2"/>
  <c r="E3341" i="2"/>
  <c r="F3342" i="2"/>
  <c r="G3342" i="2"/>
  <c r="H3342" i="2"/>
  <c r="E3342" i="2"/>
  <c r="F3343" i="2"/>
  <c r="G3343" i="2"/>
  <c r="H3343" i="2"/>
  <c r="E3343" i="2"/>
  <c r="F3344" i="2"/>
  <c r="G3344" i="2"/>
  <c r="H3344" i="2"/>
  <c r="E3344" i="2"/>
  <c r="F3345" i="2"/>
  <c r="G3345" i="2"/>
  <c r="H3345" i="2"/>
  <c r="E3345" i="2"/>
  <c r="F3346" i="2"/>
  <c r="G3346" i="2"/>
  <c r="H3346" i="2"/>
  <c r="E3346" i="2"/>
  <c r="F3347" i="2"/>
  <c r="G3347" i="2"/>
  <c r="H3347" i="2"/>
  <c r="E3347" i="2"/>
  <c r="F3348" i="2"/>
  <c r="G3348" i="2"/>
  <c r="H3348" i="2"/>
  <c r="E3348" i="2"/>
  <c r="F3349" i="2"/>
  <c r="G3349" i="2"/>
  <c r="H3349" i="2"/>
  <c r="E3349" i="2"/>
  <c r="F3350" i="2"/>
  <c r="G3350" i="2"/>
  <c r="H3350" i="2"/>
  <c r="E3350" i="2"/>
  <c r="F3351" i="2"/>
  <c r="G3351" i="2"/>
  <c r="H3351" i="2"/>
  <c r="E3351" i="2"/>
  <c r="F3352" i="2"/>
  <c r="G3352" i="2"/>
  <c r="H3352" i="2"/>
  <c r="E3352" i="2"/>
  <c r="F3353" i="2"/>
  <c r="G3353" i="2"/>
  <c r="H3353" i="2"/>
  <c r="E3353" i="2"/>
  <c r="F3354" i="2"/>
  <c r="G3354" i="2"/>
  <c r="H3354" i="2"/>
  <c r="E3354" i="2"/>
  <c r="F2726" i="2"/>
  <c r="G2726" i="2"/>
  <c r="H2726" i="2"/>
  <c r="E2726" i="2"/>
  <c r="F3355" i="2"/>
  <c r="G3355" i="2"/>
  <c r="H3355" i="2"/>
  <c r="E3355" i="2"/>
  <c r="F3356" i="2"/>
  <c r="G3356" i="2"/>
  <c r="H3356" i="2"/>
  <c r="E3356" i="2"/>
  <c r="F3357" i="2"/>
  <c r="G3357" i="2"/>
  <c r="H3357" i="2"/>
  <c r="E3357" i="2"/>
  <c r="F3358" i="2"/>
  <c r="G3358" i="2"/>
  <c r="H3358" i="2"/>
  <c r="E3358" i="2"/>
  <c r="F3359" i="2"/>
  <c r="G3359" i="2"/>
  <c r="H3359" i="2"/>
  <c r="E3359" i="2"/>
  <c r="F3360" i="2"/>
  <c r="G3360" i="2"/>
  <c r="H3360" i="2"/>
  <c r="E3360" i="2"/>
  <c r="F3361" i="2"/>
  <c r="G3361" i="2"/>
  <c r="H3361" i="2"/>
  <c r="E3361" i="2"/>
  <c r="F3362" i="2"/>
  <c r="G3362" i="2"/>
  <c r="H3362" i="2"/>
  <c r="E3362" i="2"/>
  <c r="F3363" i="2"/>
  <c r="G3363" i="2"/>
  <c r="H3363" i="2"/>
  <c r="E3363" i="2"/>
  <c r="F3364" i="2"/>
  <c r="G3364" i="2"/>
  <c r="H3364" i="2"/>
  <c r="E3364" i="2"/>
  <c r="F3365" i="2"/>
  <c r="G3365" i="2"/>
  <c r="H3365" i="2"/>
  <c r="E3365" i="2"/>
  <c r="F3366" i="2"/>
  <c r="G3366" i="2"/>
  <c r="H3366" i="2"/>
  <c r="E3366" i="2"/>
  <c r="F3367" i="2"/>
  <c r="G3367" i="2"/>
  <c r="H3367" i="2"/>
  <c r="E3367" i="2"/>
  <c r="F3368" i="2"/>
  <c r="G3368" i="2"/>
  <c r="H3368" i="2"/>
  <c r="E3368" i="2"/>
  <c r="F3369" i="2"/>
  <c r="G3369" i="2"/>
  <c r="H3369" i="2"/>
  <c r="E3369" i="2"/>
  <c r="F3370" i="2"/>
  <c r="G3370" i="2"/>
  <c r="H3370" i="2"/>
  <c r="E3370" i="2"/>
  <c r="F3371" i="2"/>
  <c r="G3371" i="2"/>
  <c r="H3371" i="2"/>
  <c r="E3371" i="2"/>
  <c r="F3372" i="2"/>
  <c r="G3372" i="2"/>
  <c r="H3372" i="2"/>
  <c r="E3372" i="2"/>
  <c r="F3373" i="2"/>
  <c r="G3373" i="2"/>
  <c r="H3373" i="2"/>
  <c r="E3373" i="2"/>
  <c r="F3374" i="2"/>
  <c r="G3374" i="2"/>
  <c r="H3374" i="2"/>
  <c r="E3374" i="2"/>
  <c r="F3375" i="2"/>
  <c r="G3375" i="2"/>
  <c r="H3375" i="2"/>
  <c r="E3375" i="2"/>
  <c r="F3376" i="2"/>
  <c r="G3376" i="2"/>
  <c r="H3376" i="2"/>
  <c r="E3376" i="2"/>
  <c r="F3377" i="2"/>
  <c r="G3377" i="2"/>
  <c r="H3377" i="2"/>
  <c r="E3377" i="2"/>
  <c r="F3378" i="2"/>
  <c r="G3378" i="2"/>
  <c r="H3378" i="2"/>
  <c r="E3378" i="2"/>
  <c r="F3379" i="2"/>
  <c r="G3379" i="2"/>
  <c r="H3379" i="2"/>
  <c r="E3379" i="2"/>
  <c r="F3380" i="2"/>
  <c r="G3380" i="2"/>
  <c r="H3380" i="2"/>
  <c r="E3380" i="2"/>
  <c r="F3381" i="2"/>
  <c r="G3381" i="2"/>
  <c r="H3381" i="2"/>
  <c r="E3381" i="2"/>
  <c r="F3382" i="2"/>
  <c r="G3382" i="2"/>
  <c r="H3382" i="2"/>
  <c r="E3382" i="2"/>
  <c r="F3383" i="2"/>
  <c r="G3383" i="2"/>
  <c r="H3383" i="2"/>
  <c r="E3383" i="2"/>
  <c r="F3384" i="2"/>
  <c r="G3384" i="2"/>
  <c r="H3384" i="2"/>
  <c r="E3384" i="2"/>
  <c r="F3385" i="2"/>
  <c r="G3385" i="2"/>
  <c r="H3385" i="2"/>
  <c r="E3385" i="2"/>
  <c r="F3386" i="2"/>
  <c r="G3386" i="2"/>
  <c r="H3386" i="2"/>
  <c r="E3386" i="2"/>
  <c r="F3387" i="2"/>
  <c r="G3387" i="2"/>
  <c r="H3387" i="2"/>
  <c r="E3387" i="2"/>
  <c r="F3388" i="2"/>
  <c r="G3388" i="2"/>
  <c r="H3388" i="2"/>
  <c r="E3388" i="2"/>
  <c r="F3389" i="2"/>
  <c r="G3389" i="2"/>
  <c r="H3389" i="2"/>
  <c r="E3389" i="2"/>
  <c r="F3390" i="2"/>
  <c r="G3390" i="2"/>
  <c r="H3390" i="2"/>
  <c r="E3390" i="2"/>
  <c r="F3391" i="2"/>
  <c r="G3391" i="2"/>
  <c r="H3391" i="2"/>
  <c r="E3391" i="2"/>
  <c r="F2727" i="2"/>
  <c r="G2727" i="2"/>
  <c r="H2727" i="2"/>
  <c r="E2727" i="2"/>
  <c r="F3392" i="2"/>
  <c r="G3392" i="2"/>
  <c r="H3392" i="2"/>
  <c r="E3392" i="2"/>
  <c r="F3393" i="2"/>
  <c r="G3393" i="2"/>
  <c r="H3393" i="2"/>
  <c r="E3393" i="2"/>
  <c r="F3394" i="2"/>
  <c r="G3394" i="2"/>
  <c r="H3394" i="2"/>
  <c r="E3394" i="2"/>
  <c r="F3395" i="2"/>
  <c r="G3395" i="2"/>
  <c r="H3395" i="2"/>
  <c r="E3395" i="2"/>
  <c r="F3396" i="2"/>
  <c r="G3396" i="2"/>
  <c r="H3396" i="2"/>
  <c r="E3396" i="2"/>
  <c r="F3397" i="2"/>
  <c r="G3397" i="2"/>
  <c r="H3397" i="2"/>
  <c r="E3397" i="2"/>
  <c r="F3398" i="2"/>
  <c r="G3398" i="2"/>
  <c r="H3398" i="2"/>
  <c r="E3398" i="2"/>
  <c r="F3399" i="2"/>
  <c r="G3399" i="2"/>
  <c r="H3399" i="2"/>
  <c r="E3399" i="2"/>
  <c r="F3400" i="2"/>
  <c r="G3400" i="2"/>
  <c r="H3400" i="2"/>
  <c r="E3400" i="2"/>
  <c r="F3401" i="2"/>
  <c r="G3401" i="2"/>
  <c r="H3401" i="2"/>
  <c r="E3401" i="2"/>
  <c r="F3402" i="2"/>
  <c r="G3402" i="2"/>
  <c r="H3402" i="2"/>
  <c r="E3402" i="2"/>
  <c r="F3403" i="2"/>
  <c r="G3403" i="2"/>
  <c r="H3403" i="2"/>
  <c r="E3403" i="2"/>
  <c r="F3404" i="2"/>
  <c r="G3404" i="2"/>
  <c r="H3404" i="2"/>
  <c r="E3404" i="2"/>
  <c r="F3405" i="2"/>
  <c r="G3405" i="2"/>
  <c r="H3405" i="2"/>
  <c r="E3405" i="2"/>
  <c r="F3406" i="2"/>
  <c r="G3406" i="2"/>
  <c r="H3406" i="2"/>
  <c r="E3406" i="2"/>
  <c r="F3407" i="2"/>
  <c r="G3407" i="2"/>
  <c r="H3407" i="2"/>
  <c r="E3407" i="2"/>
  <c r="F3408" i="2"/>
  <c r="G3408" i="2"/>
  <c r="H3408" i="2"/>
  <c r="E3408" i="2"/>
  <c r="F3409" i="2"/>
  <c r="G3409" i="2"/>
  <c r="H3409" i="2"/>
  <c r="E3409" i="2"/>
  <c r="F3410" i="2"/>
  <c r="G3410" i="2"/>
  <c r="H3410" i="2"/>
  <c r="E3410" i="2"/>
  <c r="F3411" i="2"/>
  <c r="G3411" i="2"/>
  <c r="H3411" i="2"/>
  <c r="E3411" i="2"/>
  <c r="F3412" i="2"/>
  <c r="G3412" i="2"/>
  <c r="H3412" i="2"/>
  <c r="E3412" i="2"/>
  <c r="F3413" i="2"/>
  <c r="G3413" i="2"/>
  <c r="H3413" i="2"/>
  <c r="E3413" i="2"/>
  <c r="F3414" i="2"/>
  <c r="G3414" i="2"/>
  <c r="H3414" i="2"/>
  <c r="E3414" i="2"/>
  <c r="F3415" i="2"/>
  <c r="G3415" i="2"/>
  <c r="H3415" i="2"/>
  <c r="E3415" i="2"/>
  <c r="F3416" i="2"/>
  <c r="G3416" i="2"/>
  <c r="H3416" i="2"/>
  <c r="E3416" i="2"/>
  <c r="F3417" i="2"/>
  <c r="G3417" i="2"/>
  <c r="H3417" i="2"/>
  <c r="E3417" i="2"/>
  <c r="F3418" i="2"/>
  <c r="G3418" i="2"/>
  <c r="H3418" i="2"/>
  <c r="E3418" i="2"/>
  <c r="F3419" i="2"/>
  <c r="G3419" i="2"/>
  <c r="H3419" i="2"/>
  <c r="E3419" i="2"/>
  <c r="F3420" i="2"/>
  <c r="G3420" i="2"/>
  <c r="H3420" i="2"/>
  <c r="E3420" i="2"/>
  <c r="F3421" i="2"/>
  <c r="G3421" i="2"/>
  <c r="H3421" i="2"/>
  <c r="E3421" i="2"/>
  <c r="F3422" i="2"/>
  <c r="G3422" i="2"/>
  <c r="H3422" i="2"/>
  <c r="E3422" i="2"/>
  <c r="F3423" i="2"/>
  <c r="G3423" i="2"/>
  <c r="H3423" i="2"/>
  <c r="E3423" i="2"/>
  <c r="F3424" i="2"/>
  <c r="G3424" i="2"/>
  <c r="H3424" i="2"/>
  <c r="E3424" i="2"/>
  <c r="F3425" i="2"/>
  <c r="G3425" i="2"/>
  <c r="H3425" i="2"/>
  <c r="E3425" i="2"/>
  <c r="F3426" i="2"/>
  <c r="G3426" i="2"/>
  <c r="H3426" i="2"/>
  <c r="E3426" i="2"/>
  <c r="F3427" i="2"/>
  <c r="G3427" i="2"/>
  <c r="H3427" i="2"/>
  <c r="E3427" i="2"/>
  <c r="F3428" i="2"/>
  <c r="G3428" i="2"/>
  <c r="H3428" i="2"/>
  <c r="E3428" i="2"/>
  <c r="F2057" i="2"/>
  <c r="G2057" i="2"/>
  <c r="H2057" i="2"/>
  <c r="E2057" i="2"/>
  <c r="F3429" i="2"/>
  <c r="G3429" i="2"/>
  <c r="H3429" i="2"/>
  <c r="E3429" i="2"/>
  <c r="F3430" i="2"/>
  <c r="G3430" i="2"/>
  <c r="H3430" i="2"/>
  <c r="E3430" i="2"/>
  <c r="F3431" i="2"/>
  <c r="G3431" i="2"/>
  <c r="H3431" i="2"/>
  <c r="E3431" i="2"/>
  <c r="F2058" i="2"/>
  <c r="G2058" i="2"/>
  <c r="H2058" i="2"/>
  <c r="E2058" i="2"/>
  <c r="F3432" i="2"/>
  <c r="G3432" i="2"/>
  <c r="H3432" i="2"/>
  <c r="E3432" i="2"/>
  <c r="F3433" i="2"/>
  <c r="G3433" i="2"/>
  <c r="H3433" i="2"/>
  <c r="E3433" i="2"/>
  <c r="F3434" i="2"/>
  <c r="G3434" i="2"/>
  <c r="H3434" i="2"/>
  <c r="E3434" i="2"/>
  <c r="F2059" i="2"/>
  <c r="G2059" i="2"/>
  <c r="H2059" i="2"/>
  <c r="E2059" i="2"/>
  <c r="F3435" i="2"/>
  <c r="G3435" i="2"/>
  <c r="H3435" i="2"/>
  <c r="E3435" i="2"/>
  <c r="F3436" i="2"/>
  <c r="G3436" i="2"/>
  <c r="H3436" i="2"/>
  <c r="E3436" i="2"/>
  <c r="F3437" i="2"/>
  <c r="G3437" i="2"/>
  <c r="H3437" i="2"/>
  <c r="E3437" i="2"/>
  <c r="F3438" i="2"/>
  <c r="G3438" i="2"/>
  <c r="H3438" i="2"/>
  <c r="E3438" i="2"/>
  <c r="F3439" i="2"/>
  <c r="G3439" i="2"/>
  <c r="H3439" i="2"/>
  <c r="E3439" i="2"/>
  <c r="F3440" i="2"/>
  <c r="G3440" i="2"/>
  <c r="H3440" i="2"/>
  <c r="E3440" i="2"/>
  <c r="F3441" i="2"/>
  <c r="G3441" i="2"/>
  <c r="H3441" i="2"/>
  <c r="E3441" i="2"/>
  <c r="F3442" i="2"/>
  <c r="G3442" i="2"/>
  <c r="H3442" i="2"/>
  <c r="E3442" i="2"/>
  <c r="F3443" i="2"/>
  <c r="G3443" i="2"/>
  <c r="H3443" i="2"/>
  <c r="E3443" i="2"/>
  <c r="F3444" i="2"/>
  <c r="G3444" i="2"/>
  <c r="H3444" i="2"/>
  <c r="E3444" i="2"/>
  <c r="F3445" i="2"/>
  <c r="G3445" i="2"/>
  <c r="H3445" i="2"/>
  <c r="E3445" i="2"/>
  <c r="F3446" i="2"/>
  <c r="G3446" i="2"/>
  <c r="H3446" i="2"/>
  <c r="E3446" i="2"/>
  <c r="F2060" i="2"/>
  <c r="G2060" i="2"/>
  <c r="H2060" i="2"/>
  <c r="E2060" i="2"/>
  <c r="F2061" i="2"/>
  <c r="G2061" i="2"/>
  <c r="H2061" i="2"/>
  <c r="E2061" i="2"/>
  <c r="F3447" i="2"/>
  <c r="G3447" i="2"/>
  <c r="H3447" i="2"/>
  <c r="E3447" i="2"/>
  <c r="F3448" i="2"/>
  <c r="G3448" i="2"/>
  <c r="H3448" i="2"/>
  <c r="E3448" i="2"/>
  <c r="F3449" i="2"/>
  <c r="G3449" i="2"/>
  <c r="H3449" i="2"/>
  <c r="E3449" i="2"/>
  <c r="F3450" i="2"/>
  <c r="G3450" i="2"/>
  <c r="H3450" i="2"/>
  <c r="E3450" i="2"/>
  <c r="F3451" i="2"/>
  <c r="G3451" i="2"/>
  <c r="H3451" i="2"/>
  <c r="E3451" i="2"/>
  <c r="F3452" i="2"/>
  <c r="G3452" i="2"/>
  <c r="H3452" i="2"/>
  <c r="E3452" i="2"/>
  <c r="F2062" i="2"/>
  <c r="G2062" i="2"/>
  <c r="H2062" i="2"/>
  <c r="E2062" i="2"/>
  <c r="F2063" i="2"/>
  <c r="G2063" i="2"/>
  <c r="H2063" i="2"/>
  <c r="E2063" i="2"/>
  <c r="F3453" i="2"/>
  <c r="G3453" i="2"/>
  <c r="H3453" i="2"/>
  <c r="E3453" i="2"/>
  <c r="F3454" i="2"/>
  <c r="G3454" i="2"/>
  <c r="H3454" i="2"/>
  <c r="E3454" i="2"/>
  <c r="F3455" i="2"/>
  <c r="G3455" i="2"/>
  <c r="H3455" i="2"/>
  <c r="E3455" i="2"/>
  <c r="F3456" i="2"/>
  <c r="G3456" i="2"/>
  <c r="H3456" i="2"/>
  <c r="E3456" i="2"/>
  <c r="F3457" i="2"/>
  <c r="G3457" i="2"/>
  <c r="H3457" i="2"/>
  <c r="E3457" i="2"/>
  <c r="F3458" i="2"/>
  <c r="G3458" i="2"/>
  <c r="H3458" i="2"/>
  <c r="E3458" i="2"/>
  <c r="F3459" i="2"/>
  <c r="G3459" i="2"/>
  <c r="H3459" i="2"/>
  <c r="E3459" i="2"/>
  <c r="F3460" i="2"/>
  <c r="G3460" i="2"/>
  <c r="H3460" i="2"/>
  <c r="E3460" i="2"/>
  <c r="F3461" i="2"/>
  <c r="G3461" i="2"/>
  <c r="H3461" i="2"/>
  <c r="E3461" i="2"/>
  <c r="F3462" i="2"/>
  <c r="G3462" i="2"/>
  <c r="H3462" i="2"/>
  <c r="E3462" i="2"/>
  <c r="F3463" i="2"/>
  <c r="G3463" i="2"/>
  <c r="H3463" i="2"/>
  <c r="E3463" i="2"/>
  <c r="F3464" i="2"/>
  <c r="G3464" i="2"/>
  <c r="H3464" i="2"/>
  <c r="E3464" i="2"/>
  <c r="F3465" i="2"/>
  <c r="G3465" i="2"/>
  <c r="H3465" i="2"/>
  <c r="E3465" i="2"/>
  <c r="F3466" i="2"/>
  <c r="G3466" i="2"/>
  <c r="H3466" i="2"/>
  <c r="E3466" i="2"/>
  <c r="F3467" i="2"/>
  <c r="G3467" i="2"/>
  <c r="H3467" i="2"/>
  <c r="E3467" i="2"/>
  <c r="F3468" i="2"/>
  <c r="G3468" i="2"/>
  <c r="H3468" i="2"/>
  <c r="E3468" i="2"/>
  <c r="F3469" i="2"/>
  <c r="G3469" i="2"/>
  <c r="H3469" i="2"/>
  <c r="E3469" i="2"/>
  <c r="F3470" i="2"/>
  <c r="G3470" i="2"/>
  <c r="H3470" i="2"/>
  <c r="E3470" i="2"/>
  <c r="F3471" i="2"/>
  <c r="G3471" i="2"/>
  <c r="H3471" i="2"/>
  <c r="E3471" i="2"/>
  <c r="F3472" i="2"/>
  <c r="G3472" i="2"/>
  <c r="H3472" i="2"/>
  <c r="E3472" i="2"/>
  <c r="F3473" i="2"/>
  <c r="G3473" i="2"/>
  <c r="H3473" i="2"/>
  <c r="E3473" i="2"/>
  <c r="F3474" i="2"/>
  <c r="G3474" i="2"/>
  <c r="H3474" i="2"/>
  <c r="E3474" i="2"/>
  <c r="F3475" i="2"/>
  <c r="G3475" i="2"/>
  <c r="H3475" i="2"/>
  <c r="E3475" i="2"/>
  <c r="F3476" i="2"/>
  <c r="G3476" i="2"/>
  <c r="H3476" i="2"/>
  <c r="E3476" i="2"/>
  <c r="F3477" i="2"/>
  <c r="G3477" i="2"/>
  <c r="H3477" i="2"/>
  <c r="E3477" i="2"/>
  <c r="F3478" i="2"/>
  <c r="G3478" i="2"/>
  <c r="H3478" i="2"/>
  <c r="E3478" i="2"/>
  <c r="F3479" i="2"/>
  <c r="G3479" i="2"/>
  <c r="H3479" i="2"/>
  <c r="E3479" i="2"/>
  <c r="F2064" i="2"/>
  <c r="G2064" i="2"/>
  <c r="H2064" i="2"/>
  <c r="E2064" i="2"/>
  <c r="F2065" i="2"/>
  <c r="G2065" i="2"/>
  <c r="H2065" i="2"/>
  <c r="E2065" i="2"/>
  <c r="F3480" i="2"/>
  <c r="G3480" i="2"/>
  <c r="H3480" i="2"/>
  <c r="E3480" i="2"/>
  <c r="F3481" i="2"/>
  <c r="G3481" i="2"/>
  <c r="H3481" i="2"/>
  <c r="E3481" i="2"/>
  <c r="F2728" i="2"/>
  <c r="G2728" i="2"/>
  <c r="H2728" i="2"/>
  <c r="E2728" i="2"/>
  <c r="F3482" i="2"/>
  <c r="G3482" i="2"/>
  <c r="H3482" i="2"/>
  <c r="E3482" i="2"/>
  <c r="F3483" i="2"/>
  <c r="G3483" i="2"/>
  <c r="H3483" i="2"/>
  <c r="E3483" i="2"/>
  <c r="F3484" i="2"/>
  <c r="G3484" i="2"/>
  <c r="H3484" i="2"/>
  <c r="E3484" i="2"/>
  <c r="F2066" i="2"/>
  <c r="G2066" i="2"/>
  <c r="H2066" i="2"/>
  <c r="E2066" i="2"/>
  <c r="F3485" i="2"/>
  <c r="G3485" i="2"/>
  <c r="H3485" i="2"/>
  <c r="E3485" i="2"/>
  <c r="F3486" i="2"/>
  <c r="G3486" i="2"/>
  <c r="H3486" i="2"/>
  <c r="E3486" i="2"/>
  <c r="F2067" i="2"/>
  <c r="G2067" i="2"/>
  <c r="H2067" i="2"/>
  <c r="E2067" i="2"/>
  <c r="F3487" i="2"/>
  <c r="G3487" i="2"/>
  <c r="H3487" i="2"/>
  <c r="E3487" i="2"/>
  <c r="F3488" i="2"/>
  <c r="G3488" i="2"/>
  <c r="H3488" i="2"/>
  <c r="E3488" i="2"/>
  <c r="F2729" i="2"/>
  <c r="G2729" i="2"/>
  <c r="H2729" i="2"/>
  <c r="E2729" i="2"/>
  <c r="F3489" i="2"/>
  <c r="G3489" i="2"/>
  <c r="H3489" i="2"/>
  <c r="E3489" i="2"/>
  <c r="F3490" i="2"/>
  <c r="G3490" i="2"/>
  <c r="H3490" i="2"/>
  <c r="E3490" i="2"/>
  <c r="F3491" i="2"/>
  <c r="G3491" i="2"/>
  <c r="H3491" i="2"/>
  <c r="E3491" i="2"/>
  <c r="F3492" i="2"/>
  <c r="G3492" i="2"/>
  <c r="H3492" i="2"/>
  <c r="E3492" i="2"/>
  <c r="F3493" i="2"/>
  <c r="G3493" i="2"/>
  <c r="H3493" i="2"/>
  <c r="E3493" i="2"/>
  <c r="F2068" i="2"/>
  <c r="G2068" i="2"/>
  <c r="H2068" i="2"/>
  <c r="E2068" i="2"/>
  <c r="F3494" i="2"/>
  <c r="G3494" i="2"/>
  <c r="H3494" i="2"/>
  <c r="E3494" i="2"/>
  <c r="F3495" i="2"/>
  <c r="G3495" i="2"/>
  <c r="H3495" i="2"/>
  <c r="E3495" i="2"/>
  <c r="F2069" i="2"/>
  <c r="G2069" i="2"/>
  <c r="H2069" i="2"/>
  <c r="E2069" i="2"/>
  <c r="F3496" i="2"/>
  <c r="G3496" i="2"/>
  <c r="H3496" i="2"/>
  <c r="E3496" i="2"/>
  <c r="F2070" i="2"/>
  <c r="G2070" i="2"/>
  <c r="H2070" i="2"/>
  <c r="E2070" i="2"/>
  <c r="F2071" i="2"/>
  <c r="G2071" i="2"/>
  <c r="H2071" i="2"/>
  <c r="E2071" i="2"/>
  <c r="F3497" i="2"/>
  <c r="G3497" i="2"/>
  <c r="H3497" i="2"/>
  <c r="E3497" i="2"/>
  <c r="F3498" i="2"/>
  <c r="G3498" i="2"/>
  <c r="H3498" i="2"/>
  <c r="E3498" i="2"/>
  <c r="F3499" i="2"/>
  <c r="G3499" i="2"/>
  <c r="H3499" i="2"/>
  <c r="E3499" i="2"/>
  <c r="F3500" i="2"/>
  <c r="G3500" i="2"/>
  <c r="H3500" i="2"/>
  <c r="E3500" i="2"/>
  <c r="F3501" i="2"/>
  <c r="G3501" i="2"/>
  <c r="H3501" i="2"/>
  <c r="E3501" i="2"/>
  <c r="F2072" i="2"/>
  <c r="G2072" i="2"/>
  <c r="H2072" i="2"/>
  <c r="E2072" i="2"/>
  <c r="F3502" i="2"/>
  <c r="G3502" i="2"/>
  <c r="H3502" i="2"/>
  <c r="E3502" i="2"/>
  <c r="F3503" i="2"/>
  <c r="G3503" i="2"/>
  <c r="H3503" i="2"/>
  <c r="E3503" i="2"/>
  <c r="F3504" i="2"/>
  <c r="G3504" i="2"/>
  <c r="H3504" i="2"/>
  <c r="E3504" i="2"/>
  <c r="F3505" i="2"/>
  <c r="G3505" i="2"/>
  <c r="H3505" i="2"/>
  <c r="E3505" i="2"/>
  <c r="F3506" i="2"/>
  <c r="G3506" i="2"/>
  <c r="H3506" i="2"/>
  <c r="E3506" i="2"/>
  <c r="F3507" i="2"/>
  <c r="G3507" i="2"/>
  <c r="H3507" i="2"/>
  <c r="E3507" i="2"/>
  <c r="F3508" i="2"/>
  <c r="G3508" i="2"/>
  <c r="H3508" i="2"/>
  <c r="E3508" i="2"/>
  <c r="F3509" i="2"/>
  <c r="G3509" i="2"/>
  <c r="H3509" i="2"/>
  <c r="E3509" i="2"/>
  <c r="F3510" i="2"/>
  <c r="G3510" i="2"/>
  <c r="H3510" i="2"/>
  <c r="E3510" i="2"/>
  <c r="F3511" i="2"/>
  <c r="G3511" i="2"/>
  <c r="H3511" i="2"/>
  <c r="E3511" i="2"/>
  <c r="F3512" i="2"/>
  <c r="G3512" i="2"/>
  <c r="H3512" i="2"/>
  <c r="E3512" i="2"/>
  <c r="F3513" i="2"/>
  <c r="G3513" i="2"/>
  <c r="H3513" i="2"/>
  <c r="E3513" i="2"/>
  <c r="F3514" i="2"/>
  <c r="G3514" i="2"/>
  <c r="H3514" i="2"/>
  <c r="E3514" i="2"/>
  <c r="F3515" i="2"/>
  <c r="G3515" i="2"/>
  <c r="H3515" i="2"/>
  <c r="E3515" i="2"/>
  <c r="F3516" i="2"/>
  <c r="G3516" i="2"/>
  <c r="H3516" i="2"/>
  <c r="E3516" i="2"/>
  <c r="F3517" i="2"/>
  <c r="G3517" i="2"/>
  <c r="H3517" i="2"/>
  <c r="E3517" i="2"/>
  <c r="F3518" i="2"/>
  <c r="G3518" i="2"/>
  <c r="H3518" i="2"/>
  <c r="E3518" i="2"/>
  <c r="F3519" i="2"/>
  <c r="G3519" i="2"/>
  <c r="H3519" i="2"/>
  <c r="E3519" i="2"/>
  <c r="F3520" i="2"/>
  <c r="G3520" i="2"/>
  <c r="H3520" i="2"/>
  <c r="E3520" i="2"/>
  <c r="F3521" i="2"/>
  <c r="G3521" i="2"/>
  <c r="H3521" i="2"/>
  <c r="E3521" i="2"/>
  <c r="F3522" i="2"/>
  <c r="G3522" i="2"/>
  <c r="H3522" i="2"/>
  <c r="E3522" i="2"/>
  <c r="F3523" i="2"/>
  <c r="G3523" i="2"/>
  <c r="H3523" i="2"/>
  <c r="E3523" i="2"/>
  <c r="F3524" i="2"/>
  <c r="G3524" i="2"/>
  <c r="H3524" i="2"/>
  <c r="E3524" i="2"/>
  <c r="F3525" i="2"/>
  <c r="G3525" i="2"/>
  <c r="H3525" i="2"/>
  <c r="E3525" i="2"/>
  <c r="F3526" i="2"/>
  <c r="G3526" i="2"/>
  <c r="H3526" i="2"/>
  <c r="E3526" i="2"/>
  <c r="F3527" i="2"/>
  <c r="G3527" i="2"/>
  <c r="H3527" i="2"/>
  <c r="E3527" i="2"/>
  <c r="F3528" i="2"/>
  <c r="G3528" i="2"/>
  <c r="H3528" i="2"/>
  <c r="E3528" i="2"/>
  <c r="F2073" i="2"/>
  <c r="G2073" i="2"/>
  <c r="H2073" i="2"/>
  <c r="E2073" i="2"/>
  <c r="F3529" i="2"/>
  <c r="G3529" i="2"/>
  <c r="H3529" i="2"/>
  <c r="E3529" i="2"/>
  <c r="F3530" i="2"/>
  <c r="G3530" i="2"/>
  <c r="H3530" i="2"/>
  <c r="E3530" i="2"/>
  <c r="F3531" i="2"/>
  <c r="G3531" i="2"/>
  <c r="H3531" i="2"/>
  <c r="E3531" i="2"/>
  <c r="F3532" i="2"/>
  <c r="G3532" i="2"/>
  <c r="H3532" i="2"/>
  <c r="E3532" i="2"/>
  <c r="F3533" i="2"/>
  <c r="G3533" i="2"/>
  <c r="H3533" i="2"/>
  <c r="E3533" i="2"/>
  <c r="F3534" i="2"/>
  <c r="G3534" i="2"/>
  <c r="H3534" i="2"/>
  <c r="E3534" i="2"/>
  <c r="F3535" i="2"/>
  <c r="G3535" i="2"/>
  <c r="H3535" i="2"/>
  <c r="E3535" i="2"/>
  <c r="F3536" i="2"/>
  <c r="G3536" i="2"/>
  <c r="H3536" i="2"/>
  <c r="E3536" i="2"/>
  <c r="F3537" i="2"/>
  <c r="G3537" i="2"/>
  <c r="H3537" i="2"/>
  <c r="E3537" i="2"/>
  <c r="F2074" i="2"/>
  <c r="G2074" i="2"/>
  <c r="H2074" i="2"/>
  <c r="E2074" i="2"/>
  <c r="F3538" i="2"/>
  <c r="G3538" i="2"/>
  <c r="H3538" i="2"/>
  <c r="E3538" i="2"/>
  <c r="F2075" i="2"/>
  <c r="G2075" i="2"/>
  <c r="H2075" i="2"/>
  <c r="E2075" i="2"/>
  <c r="F3539" i="2"/>
  <c r="G3539" i="2"/>
  <c r="H3539" i="2"/>
  <c r="E3539" i="2"/>
  <c r="F3540" i="2"/>
  <c r="G3540" i="2"/>
  <c r="H3540" i="2"/>
  <c r="E3540" i="2"/>
  <c r="F3541" i="2"/>
  <c r="G3541" i="2"/>
  <c r="H3541" i="2"/>
  <c r="E3541" i="2"/>
  <c r="F3542" i="2"/>
  <c r="G3542" i="2"/>
  <c r="H3542" i="2"/>
  <c r="E3542" i="2"/>
  <c r="F3543" i="2"/>
  <c r="G3543" i="2"/>
  <c r="H3543" i="2"/>
  <c r="E3543" i="2"/>
  <c r="F3544" i="2"/>
  <c r="G3544" i="2"/>
  <c r="H3544" i="2"/>
  <c r="E3544" i="2"/>
  <c r="F3545" i="2"/>
  <c r="G3545" i="2"/>
  <c r="H3545" i="2"/>
  <c r="E3545" i="2"/>
  <c r="F3546" i="2"/>
  <c r="G3546" i="2"/>
  <c r="H3546" i="2"/>
  <c r="E3546" i="2"/>
  <c r="F3547" i="2"/>
  <c r="G3547" i="2"/>
  <c r="H3547" i="2"/>
  <c r="E3547" i="2"/>
  <c r="F3548" i="2"/>
  <c r="G3548" i="2"/>
  <c r="H3548" i="2"/>
  <c r="E3548" i="2"/>
  <c r="F2076" i="2"/>
  <c r="G2076" i="2"/>
  <c r="H2076" i="2"/>
  <c r="E2076" i="2"/>
  <c r="F3549" i="2"/>
  <c r="G3549" i="2"/>
  <c r="H3549" i="2"/>
  <c r="E3549" i="2"/>
  <c r="F3550" i="2"/>
  <c r="G3550" i="2"/>
  <c r="H3550" i="2"/>
  <c r="E3550" i="2"/>
  <c r="F3551" i="2"/>
  <c r="G3551" i="2"/>
  <c r="H3551" i="2"/>
  <c r="E3551" i="2"/>
  <c r="F3552" i="2"/>
  <c r="G3552" i="2"/>
  <c r="H3552" i="2"/>
  <c r="E3552" i="2"/>
  <c r="F3553" i="2"/>
  <c r="G3553" i="2"/>
  <c r="H3553" i="2"/>
  <c r="E3553" i="2"/>
  <c r="F3554" i="2"/>
  <c r="G3554" i="2"/>
  <c r="H3554" i="2"/>
  <c r="E3554" i="2"/>
  <c r="F3555" i="2"/>
  <c r="G3555" i="2"/>
  <c r="H3555" i="2"/>
  <c r="E3555" i="2"/>
  <c r="F3556" i="2"/>
  <c r="G3556" i="2"/>
  <c r="H3556" i="2"/>
  <c r="E3556" i="2"/>
  <c r="F3557" i="2"/>
  <c r="G3557" i="2"/>
  <c r="H3557" i="2"/>
  <c r="E3557" i="2"/>
  <c r="F2077" i="2"/>
  <c r="G2077" i="2"/>
  <c r="H2077" i="2"/>
  <c r="E2077" i="2"/>
  <c r="F3558" i="2"/>
  <c r="G3558" i="2"/>
  <c r="H3558" i="2"/>
  <c r="E3558" i="2"/>
  <c r="F3559" i="2"/>
  <c r="G3559" i="2"/>
  <c r="H3559" i="2"/>
  <c r="E3559" i="2"/>
  <c r="F3560" i="2"/>
  <c r="G3560" i="2"/>
  <c r="H3560" i="2"/>
  <c r="E3560" i="2"/>
  <c r="F3561" i="2"/>
  <c r="G3561" i="2"/>
  <c r="H3561" i="2"/>
  <c r="E3561" i="2"/>
  <c r="F3562" i="2"/>
  <c r="G3562" i="2"/>
  <c r="H3562" i="2"/>
  <c r="E3562" i="2"/>
  <c r="F2078" i="2"/>
  <c r="G2078" i="2"/>
  <c r="H2078" i="2"/>
  <c r="E2078" i="2"/>
  <c r="F3563" i="2"/>
  <c r="G3563" i="2"/>
  <c r="H3563" i="2"/>
  <c r="E3563" i="2"/>
  <c r="F3564" i="2"/>
  <c r="G3564" i="2"/>
  <c r="H3564" i="2"/>
  <c r="E3564" i="2"/>
  <c r="F3565" i="2"/>
  <c r="G3565" i="2"/>
  <c r="H3565" i="2"/>
  <c r="E3565" i="2"/>
  <c r="F3566" i="2"/>
  <c r="G3566" i="2"/>
  <c r="H3566" i="2"/>
  <c r="E3566" i="2"/>
  <c r="F2730" i="2"/>
  <c r="G2730" i="2"/>
  <c r="H2730" i="2"/>
  <c r="E2730" i="2"/>
  <c r="F3567" i="2"/>
  <c r="G3567" i="2"/>
  <c r="H3567" i="2"/>
  <c r="E3567" i="2"/>
  <c r="F3568" i="2"/>
  <c r="G3568" i="2"/>
  <c r="H3568" i="2"/>
  <c r="E3568" i="2"/>
  <c r="F3569" i="2"/>
  <c r="G3569" i="2"/>
  <c r="H3569" i="2"/>
  <c r="E3569" i="2"/>
  <c r="F2731" i="2"/>
  <c r="G2731" i="2"/>
  <c r="H2731" i="2"/>
  <c r="E2731" i="2"/>
  <c r="F3570" i="2"/>
  <c r="G3570" i="2"/>
  <c r="H3570" i="2"/>
  <c r="E3570" i="2"/>
  <c r="F3571" i="2"/>
  <c r="G3571" i="2"/>
  <c r="H3571" i="2"/>
  <c r="E3571" i="2"/>
  <c r="F2732" i="2"/>
  <c r="G2732" i="2"/>
  <c r="H2732" i="2"/>
  <c r="E2732" i="2"/>
  <c r="F3572" i="2"/>
  <c r="G3572" i="2"/>
  <c r="H3572" i="2"/>
  <c r="E3572" i="2"/>
  <c r="F2079" i="2"/>
  <c r="G2079" i="2"/>
  <c r="H2079" i="2"/>
  <c r="E2079" i="2"/>
  <c r="F3573" i="2"/>
  <c r="G3573" i="2"/>
  <c r="H3573" i="2"/>
  <c r="E3573" i="2"/>
  <c r="F3574" i="2"/>
  <c r="G3574" i="2"/>
  <c r="H3574" i="2"/>
  <c r="E3574" i="2"/>
  <c r="F3575" i="2"/>
  <c r="G3575" i="2"/>
  <c r="H3575" i="2"/>
  <c r="E3575" i="2"/>
  <c r="F3576" i="2"/>
  <c r="G3576" i="2"/>
  <c r="H3576" i="2"/>
  <c r="E3576" i="2"/>
  <c r="F3577" i="2"/>
  <c r="G3577" i="2"/>
  <c r="H3577" i="2"/>
  <c r="E3577" i="2"/>
  <c r="F2080" i="2"/>
  <c r="G2080" i="2"/>
  <c r="H2080" i="2"/>
  <c r="E2080" i="2"/>
  <c r="F2081" i="2"/>
  <c r="G2081" i="2"/>
  <c r="H2081" i="2"/>
  <c r="E2081" i="2"/>
  <c r="F3578" i="2"/>
  <c r="G3578" i="2"/>
  <c r="H3578" i="2"/>
  <c r="E3578" i="2"/>
  <c r="F3579" i="2"/>
  <c r="G3579" i="2"/>
  <c r="H3579" i="2"/>
  <c r="E3579" i="2"/>
  <c r="F3580" i="2"/>
  <c r="G3580" i="2"/>
  <c r="H3580" i="2"/>
  <c r="E3580" i="2"/>
  <c r="F3581" i="2"/>
  <c r="G3581" i="2"/>
  <c r="H3581" i="2"/>
  <c r="E3581" i="2"/>
  <c r="F2733" i="2"/>
  <c r="G2733" i="2"/>
  <c r="H2733" i="2"/>
  <c r="E2733" i="2"/>
  <c r="F3582" i="2"/>
  <c r="G3582" i="2"/>
  <c r="H3582" i="2"/>
  <c r="E3582" i="2"/>
  <c r="F3583" i="2"/>
  <c r="G3583" i="2"/>
  <c r="H3583" i="2"/>
  <c r="E3583" i="2"/>
  <c r="F3584" i="2"/>
  <c r="G3584" i="2"/>
  <c r="H3584" i="2"/>
  <c r="E3584" i="2"/>
  <c r="F2082" i="2"/>
  <c r="G2082" i="2"/>
  <c r="H2082" i="2"/>
  <c r="E2082" i="2"/>
  <c r="F3585" i="2"/>
  <c r="G3585" i="2"/>
  <c r="H3585" i="2"/>
  <c r="E3585" i="2"/>
  <c r="F3586" i="2"/>
  <c r="G3586" i="2"/>
  <c r="H3586" i="2"/>
  <c r="E3586" i="2"/>
  <c r="F3587" i="2"/>
  <c r="G3587" i="2"/>
  <c r="H3587" i="2"/>
  <c r="E3587" i="2"/>
  <c r="F3588" i="2"/>
  <c r="G3588" i="2"/>
  <c r="H3588" i="2"/>
  <c r="E3588" i="2"/>
  <c r="F2083" i="2"/>
  <c r="G2083" i="2"/>
  <c r="H2083" i="2"/>
  <c r="E2083" i="2"/>
  <c r="F3589" i="2"/>
  <c r="G3589" i="2"/>
  <c r="H3589" i="2"/>
  <c r="E3589" i="2"/>
  <c r="F3590" i="2"/>
  <c r="G3590" i="2"/>
  <c r="H3590" i="2"/>
  <c r="E3590" i="2"/>
  <c r="F3591" i="2"/>
  <c r="G3591" i="2"/>
  <c r="H3591" i="2"/>
  <c r="E3591" i="2"/>
  <c r="F2084" i="2"/>
  <c r="G2084" i="2"/>
  <c r="H2084" i="2"/>
  <c r="E2084" i="2"/>
  <c r="F3592" i="2"/>
  <c r="G3592" i="2"/>
  <c r="H3592" i="2"/>
  <c r="E3592" i="2"/>
  <c r="F2085" i="2"/>
  <c r="G2085" i="2"/>
  <c r="H2085" i="2"/>
  <c r="E2085" i="2"/>
  <c r="F3593" i="2"/>
  <c r="G3593" i="2"/>
  <c r="H3593" i="2"/>
  <c r="E3593" i="2"/>
  <c r="F3594" i="2"/>
  <c r="G3594" i="2"/>
  <c r="H3594" i="2"/>
  <c r="E3594" i="2"/>
  <c r="F3595" i="2"/>
  <c r="G3595" i="2"/>
  <c r="H3595" i="2"/>
  <c r="E3595" i="2"/>
  <c r="F3596" i="2"/>
  <c r="G3596" i="2"/>
  <c r="H3596" i="2"/>
  <c r="E3596" i="2"/>
  <c r="F3597" i="2"/>
  <c r="G3597" i="2"/>
  <c r="H3597" i="2"/>
  <c r="E3597" i="2"/>
  <c r="F3598" i="2"/>
  <c r="G3598" i="2"/>
  <c r="H3598" i="2"/>
  <c r="E3598" i="2"/>
  <c r="F3599" i="2"/>
  <c r="G3599" i="2"/>
  <c r="H3599" i="2"/>
  <c r="E3599" i="2"/>
  <c r="F3600" i="2"/>
  <c r="G3600" i="2"/>
  <c r="H3600" i="2"/>
  <c r="E3600" i="2"/>
  <c r="F3601" i="2"/>
  <c r="G3601" i="2"/>
  <c r="H3601" i="2"/>
  <c r="E3601" i="2"/>
  <c r="F3602" i="2"/>
  <c r="G3602" i="2"/>
  <c r="H3602" i="2"/>
  <c r="E3602" i="2"/>
  <c r="F3603" i="2"/>
  <c r="G3603" i="2"/>
  <c r="H3603" i="2"/>
  <c r="E3603" i="2"/>
  <c r="F3604" i="2"/>
  <c r="G3604" i="2"/>
  <c r="H3604" i="2"/>
  <c r="E3604" i="2"/>
  <c r="F3605" i="2"/>
  <c r="G3605" i="2"/>
  <c r="H3605" i="2"/>
  <c r="E3605" i="2"/>
  <c r="F3606" i="2"/>
  <c r="G3606" i="2"/>
  <c r="H3606" i="2"/>
  <c r="E3606" i="2"/>
  <c r="F3607" i="2"/>
  <c r="G3607" i="2"/>
  <c r="H3607" i="2"/>
  <c r="E3607" i="2"/>
  <c r="F3608" i="2"/>
  <c r="G3608" i="2"/>
  <c r="H3608" i="2"/>
  <c r="E3608" i="2"/>
  <c r="F3609" i="2"/>
  <c r="G3609" i="2"/>
  <c r="H3609" i="2"/>
  <c r="E3609" i="2"/>
  <c r="F3610" i="2"/>
  <c r="G3610" i="2"/>
  <c r="H3610" i="2"/>
  <c r="E3610" i="2"/>
  <c r="F3611" i="2"/>
  <c r="G3611" i="2"/>
  <c r="H3611" i="2"/>
  <c r="E3611" i="2"/>
  <c r="F3612" i="2"/>
  <c r="G3612" i="2"/>
  <c r="H3612" i="2"/>
  <c r="E3612" i="2"/>
  <c r="F3613" i="2"/>
  <c r="G3613" i="2"/>
  <c r="H3613" i="2"/>
  <c r="E3613" i="2"/>
  <c r="F3614" i="2"/>
  <c r="G3614" i="2"/>
  <c r="H3614" i="2"/>
  <c r="E3614" i="2"/>
  <c r="F3615" i="2"/>
  <c r="G3615" i="2"/>
  <c r="H3615" i="2"/>
  <c r="E3615" i="2"/>
  <c r="F3616" i="2"/>
  <c r="G3616" i="2"/>
  <c r="H3616" i="2"/>
  <c r="E3616" i="2"/>
  <c r="F3617" i="2"/>
  <c r="G3617" i="2"/>
  <c r="H3617" i="2"/>
  <c r="E3617" i="2"/>
  <c r="F3618" i="2"/>
  <c r="G3618" i="2"/>
  <c r="H3618" i="2"/>
  <c r="E3618" i="2"/>
  <c r="F3619" i="2"/>
  <c r="G3619" i="2"/>
  <c r="H3619" i="2"/>
  <c r="E3619" i="2"/>
  <c r="F2086" i="2"/>
  <c r="G2086" i="2"/>
  <c r="H2086" i="2"/>
  <c r="E2086" i="2"/>
  <c r="F3620" i="2"/>
  <c r="G3620" i="2"/>
  <c r="H3620" i="2"/>
  <c r="E3620" i="2"/>
  <c r="F2734" i="2"/>
  <c r="G2734" i="2"/>
  <c r="H2734" i="2"/>
  <c r="E2734" i="2"/>
  <c r="F3621" i="2"/>
  <c r="G3621" i="2"/>
  <c r="H3621" i="2"/>
  <c r="E3621" i="2"/>
  <c r="F3622" i="2"/>
  <c r="G3622" i="2"/>
  <c r="H3622" i="2"/>
  <c r="E3622" i="2"/>
  <c r="F3623" i="2"/>
  <c r="G3623" i="2"/>
  <c r="H3623" i="2"/>
  <c r="E3623" i="2"/>
  <c r="F3624" i="2"/>
  <c r="G3624" i="2"/>
  <c r="H3624" i="2"/>
  <c r="E3624" i="2"/>
  <c r="F3625" i="2"/>
  <c r="G3625" i="2"/>
  <c r="H3625" i="2"/>
  <c r="E3625" i="2"/>
  <c r="F3626" i="2"/>
  <c r="G3626" i="2"/>
  <c r="H3626" i="2"/>
  <c r="E3626" i="2"/>
  <c r="F3627" i="2"/>
  <c r="G3627" i="2"/>
  <c r="H3627" i="2"/>
  <c r="E3627" i="2"/>
  <c r="F2087" i="2"/>
  <c r="G2087" i="2"/>
  <c r="H2087" i="2"/>
  <c r="E2087" i="2"/>
  <c r="F2088" i="2"/>
  <c r="G2088" i="2"/>
  <c r="H2088" i="2"/>
  <c r="E2088" i="2"/>
  <c r="F3628" i="2"/>
  <c r="G3628" i="2"/>
  <c r="H3628" i="2"/>
  <c r="E3628" i="2"/>
  <c r="F3629" i="2"/>
  <c r="G3629" i="2"/>
  <c r="H3629" i="2"/>
  <c r="E3629" i="2"/>
  <c r="F2089" i="2"/>
  <c r="G2089" i="2"/>
  <c r="H2089" i="2"/>
  <c r="E2089" i="2"/>
  <c r="F2735" i="2"/>
  <c r="G2735" i="2"/>
  <c r="H2735" i="2"/>
  <c r="E2735" i="2"/>
  <c r="F3630" i="2"/>
  <c r="G3630" i="2"/>
  <c r="H3630" i="2"/>
  <c r="E3630" i="2"/>
  <c r="F3631" i="2"/>
  <c r="G3631" i="2"/>
  <c r="H3631" i="2"/>
  <c r="E3631" i="2"/>
  <c r="F3632" i="2"/>
  <c r="G3632" i="2"/>
  <c r="H3632" i="2"/>
  <c r="E3632" i="2"/>
  <c r="F3633" i="2"/>
  <c r="G3633" i="2"/>
  <c r="H3633" i="2"/>
  <c r="E3633" i="2"/>
  <c r="F3634" i="2"/>
  <c r="G3634" i="2"/>
  <c r="H3634" i="2"/>
  <c r="E3634" i="2"/>
  <c r="F3635" i="2"/>
  <c r="G3635" i="2"/>
  <c r="H3635" i="2"/>
  <c r="E3635" i="2"/>
  <c r="F3636" i="2"/>
  <c r="G3636" i="2"/>
  <c r="H3636" i="2"/>
  <c r="E3636" i="2"/>
  <c r="F3637" i="2"/>
  <c r="G3637" i="2"/>
  <c r="H3637" i="2"/>
  <c r="E3637" i="2"/>
  <c r="F2090" i="2"/>
  <c r="G2090" i="2"/>
  <c r="H2090" i="2"/>
  <c r="E2090" i="2"/>
  <c r="F3638" i="2"/>
  <c r="G3638" i="2"/>
  <c r="H3638" i="2"/>
  <c r="E3638" i="2"/>
  <c r="F3639" i="2"/>
  <c r="G3639" i="2"/>
  <c r="H3639" i="2"/>
  <c r="E3639" i="2"/>
  <c r="F3640" i="2"/>
  <c r="G3640" i="2"/>
  <c r="H3640" i="2"/>
  <c r="E3640" i="2"/>
  <c r="F3641" i="2"/>
  <c r="G3641" i="2"/>
  <c r="H3641" i="2"/>
  <c r="E3641" i="2"/>
  <c r="F3642" i="2"/>
  <c r="G3642" i="2"/>
  <c r="H3642" i="2"/>
  <c r="E3642" i="2"/>
  <c r="F3643" i="2"/>
  <c r="G3643" i="2"/>
  <c r="H3643" i="2"/>
  <c r="E3643" i="2"/>
  <c r="F3644" i="2"/>
  <c r="G3644" i="2"/>
  <c r="H3644" i="2"/>
  <c r="E3644" i="2"/>
  <c r="F3645" i="2"/>
  <c r="G3645" i="2"/>
  <c r="H3645" i="2"/>
  <c r="E3645" i="2"/>
  <c r="F3646" i="2"/>
  <c r="G3646" i="2"/>
  <c r="H3646" i="2"/>
  <c r="E3646" i="2"/>
  <c r="F3647" i="2"/>
  <c r="G3647" i="2"/>
  <c r="H3647" i="2"/>
  <c r="E3647" i="2"/>
  <c r="F3648" i="2"/>
  <c r="G3648" i="2"/>
  <c r="H3648" i="2"/>
  <c r="E3648" i="2"/>
  <c r="F2736" i="2"/>
  <c r="G2736" i="2"/>
  <c r="H2736" i="2"/>
  <c r="E2736" i="2"/>
  <c r="F3649" i="2"/>
  <c r="G3649" i="2"/>
  <c r="H3649" i="2"/>
  <c r="E3649" i="2"/>
  <c r="F3650" i="2"/>
  <c r="G3650" i="2"/>
  <c r="H3650" i="2"/>
  <c r="E3650" i="2"/>
  <c r="F3651" i="2"/>
  <c r="G3651" i="2"/>
  <c r="H3651" i="2"/>
  <c r="E3651" i="2"/>
  <c r="F3652" i="2"/>
  <c r="G3652" i="2"/>
  <c r="H3652" i="2"/>
  <c r="E3652" i="2"/>
  <c r="F3653" i="2"/>
  <c r="G3653" i="2"/>
  <c r="H3653" i="2"/>
  <c r="E3653" i="2"/>
  <c r="F3654" i="2"/>
  <c r="G3654" i="2"/>
  <c r="H3654" i="2"/>
  <c r="E3654" i="2"/>
  <c r="F3655" i="2"/>
  <c r="G3655" i="2"/>
  <c r="H3655" i="2"/>
  <c r="E3655" i="2"/>
  <c r="F2091" i="2"/>
  <c r="G2091" i="2"/>
  <c r="H2091" i="2"/>
  <c r="E2091" i="2"/>
  <c r="F3656" i="2"/>
  <c r="G3656" i="2"/>
  <c r="H3656" i="2"/>
  <c r="E3656" i="2"/>
  <c r="F2737" i="2"/>
  <c r="G2737" i="2"/>
  <c r="H2737" i="2"/>
  <c r="E2737" i="2"/>
  <c r="F3657" i="2"/>
  <c r="G3657" i="2"/>
  <c r="H3657" i="2"/>
  <c r="E3657" i="2"/>
  <c r="F3658" i="2"/>
  <c r="G3658" i="2"/>
  <c r="H3658" i="2"/>
  <c r="E3658" i="2"/>
  <c r="F3659" i="2"/>
  <c r="G3659" i="2"/>
  <c r="H3659" i="2"/>
  <c r="E3659" i="2"/>
  <c r="F3660" i="2"/>
  <c r="G3660" i="2"/>
  <c r="H3660" i="2"/>
  <c r="E3660" i="2"/>
  <c r="F3661" i="2"/>
  <c r="G3661" i="2"/>
  <c r="H3661" i="2"/>
  <c r="E3661" i="2"/>
  <c r="F3662" i="2"/>
  <c r="G3662" i="2"/>
  <c r="H3662" i="2"/>
  <c r="E3662" i="2"/>
  <c r="F3663" i="2"/>
  <c r="G3663" i="2"/>
  <c r="H3663" i="2"/>
  <c r="E3663" i="2"/>
  <c r="F2092" i="2"/>
  <c r="G2092" i="2"/>
  <c r="H2092" i="2"/>
  <c r="E2092" i="2"/>
  <c r="F3664" i="2"/>
  <c r="G3664" i="2"/>
  <c r="H3664" i="2"/>
  <c r="E3664" i="2"/>
  <c r="F3665" i="2"/>
  <c r="G3665" i="2"/>
  <c r="H3665" i="2"/>
  <c r="E3665" i="2"/>
  <c r="F3666" i="2"/>
  <c r="G3666" i="2"/>
  <c r="H3666" i="2"/>
  <c r="E3666" i="2"/>
  <c r="F3667" i="2"/>
  <c r="G3667" i="2"/>
  <c r="H3667" i="2"/>
  <c r="E3667" i="2"/>
  <c r="F3668" i="2"/>
  <c r="G3668" i="2"/>
  <c r="H3668" i="2"/>
  <c r="E3668" i="2"/>
  <c r="F2093" i="2"/>
  <c r="G2093" i="2"/>
  <c r="H2093" i="2"/>
  <c r="E2093" i="2"/>
  <c r="F2094" i="2"/>
  <c r="G2094" i="2"/>
  <c r="H2094" i="2"/>
  <c r="E2094" i="2"/>
  <c r="F3669" i="2"/>
  <c r="G3669" i="2"/>
  <c r="H3669" i="2"/>
  <c r="E3669" i="2"/>
  <c r="F3670" i="2"/>
  <c r="G3670" i="2"/>
  <c r="H3670" i="2"/>
  <c r="E3670" i="2"/>
  <c r="F3671" i="2"/>
  <c r="G3671" i="2"/>
  <c r="H3671" i="2"/>
  <c r="E3671" i="2"/>
  <c r="F3672" i="2"/>
  <c r="G3672" i="2"/>
  <c r="H3672" i="2"/>
  <c r="E3672" i="2"/>
  <c r="F3673" i="2"/>
  <c r="G3673" i="2"/>
  <c r="H3673" i="2"/>
  <c r="E3673" i="2"/>
  <c r="F3674" i="2"/>
  <c r="G3674" i="2"/>
  <c r="H3674" i="2"/>
  <c r="E3674" i="2"/>
  <c r="F3675" i="2"/>
  <c r="G3675" i="2"/>
  <c r="H3675" i="2"/>
  <c r="E3675" i="2"/>
  <c r="F3676" i="2"/>
  <c r="G3676" i="2"/>
  <c r="H3676" i="2"/>
  <c r="E3676" i="2"/>
  <c r="F2095" i="2"/>
  <c r="G2095" i="2"/>
  <c r="H2095" i="2"/>
  <c r="E2095" i="2"/>
  <c r="F2096" i="2"/>
  <c r="G2096" i="2"/>
  <c r="H2096" i="2"/>
  <c r="E2096" i="2"/>
  <c r="F3677" i="2"/>
  <c r="G3677" i="2"/>
  <c r="H3677" i="2"/>
  <c r="E3677" i="2"/>
  <c r="F3678" i="2"/>
  <c r="G3678" i="2"/>
  <c r="H3678" i="2"/>
  <c r="E3678" i="2"/>
  <c r="F3679" i="2"/>
  <c r="G3679" i="2"/>
  <c r="H3679" i="2"/>
  <c r="E3679" i="2"/>
  <c r="F3680" i="2"/>
  <c r="G3680" i="2"/>
  <c r="H3680" i="2"/>
  <c r="E3680" i="2"/>
  <c r="F3681" i="2"/>
  <c r="G3681" i="2"/>
  <c r="H3681" i="2"/>
  <c r="E3681" i="2"/>
  <c r="F3682" i="2"/>
  <c r="G3682" i="2"/>
  <c r="H3682" i="2"/>
  <c r="E3682" i="2"/>
  <c r="F3683" i="2"/>
  <c r="G3683" i="2"/>
  <c r="H3683" i="2"/>
  <c r="E3683" i="2"/>
  <c r="F3684" i="2"/>
  <c r="G3684" i="2"/>
  <c r="H3684" i="2"/>
  <c r="E3684" i="2"/>
  <c r="F2097" i="2"/>
  <c r="G2097" i="2"/>
  <c r="H2097" i="2"/>
  <c r="E2097" i="2"/>
  <c r="F3685" i="2"/>
  <c r="G3685" i="2"/>
  <c r="H3685" i="2"/>
  <c r="E3685" i="2"/>
  <c r="F2738" i="2"/>
  <c r="G2738" i="2"/>
  <c r="H2738" i="2"/>
  <c r="E2738" i="2"/>
  <c r="F3686" i="2"/>
  <c r="G3686" i="2"/>
  <c r="H3686" i="2"/>
  <c r="E3686" i="2"/>
  <c r="F3687" i="2"/>
  <c r="G3687" i="2"/>
  <c r="H3687" i="2"/>
  <c r="E3687" i="2"/>
  <c r="F3688" i="2"/>
  <c r="G3688" i="2"/>
  <c r="H3688" i="2"/>
  <c r="E3688" i="2"/>
  <c r="F3689" i="2"/>
  <c r="G3689" i="2"/>
  <c r="H3689" i="2"/>
  <c r="E3689" i="2"/>
  <c r="F3690" i="2"/>
  <c r="G3690" i="2"/>
  <c r="H3690" i="2"/>
  <c r="E3690" i="2"/>
  <c r="F3691" i="2"/>
  <c r="G3691" i="2"/>
  <c r="H3691" i="2"/>
  <c r="E3691" i="2"/>
  <c r="F3692" i="2"/>
  <c r="G3692" i="2"/>
  <c r="H3692" i="2"/>
  <c r="E3692" i="2"/>
  <c r="F3693" i="2"/>
  <c r="G3693" i="2"/>
  <c r="H3693" i="2"/>
  <c r="E3693" i="2"/>
  <c r="F3694" i="2"/>
  <c r="G3694" i="2"/>
  <c r="H3694" i="2"/>
  <c r="E3694" i="2"/>
  <c r="F3695" i="2"/>
  <c r="G3695" i="2"/>
  <c r="H3695" i="2"/>
  <c r="E3695" i="2"/>
  <c r="F3696" i="2"/>
  <c r="G3696" i="2"/>
  <c r="H3696" i="2"/>
  <c r="E3696" i="2"/>
  <c r="F3697" i="2"/>
  <c r="G3697" i="2"/>
  <c r="H3697" i="2"/>
  <c r="E3697" i="2"/>
  <c r="F3698" i="2"/>
  <c r="G3698" i="2"/>
  <c r="H3698" i="2"/>
  <c r="E3698" i="2"/>
  <c r="F3699" i="2"/>
  <c r="G3699" i="2"/>
  <c r="H3699" i="2"/>
  <c r="E3699" i="2"/>
  <c r="F3700" i="2"/>
  <c r="G3700" i="2"/>
  <c r="H3700" i="2"/>
  <c r="E3700" i="2"/>
  <c r="F3701" i="2"/>
  <c r="G3701" i="2"/>
  <c r="H3701" i="2"/>
  <c r="E3701" i="2"/>
  <c r="F3702" i="2"/>
  <c r="G3702" i="2"/>
  <c r="H3702" i="2"/>
  <c r="E3702" i="2"/>
  <c r="F3703" i="2"/>
  <c r="G3703" i="2"/>
  <c r="H3703" i="2"/>
  <c r="E3703" i="2"/>
  <c r="F3704" i="2"/>
  <c r="G3704" i="2"/>
  <c r="H3704" i="2"/>
  <c r="E3704" i="2"/>
  <c r="F3705" i="2"/>
  <c r="G3705" i="2"/>
  <c r="H3705" i="2"/>
  <c r="E3705" i="2"/>
  <c r="F3706" i="2"/>
  <c r="G3706" i="2"/>
  <c r="H3706" i="2"/>
  <c r="E3706" i="2"/>
  <c r="F3707" i="2"/>
  <c r="G3707" i="2"/>
  <c r="H3707" i="2"/>
  <c r="E3707" i="2"/>
  <c r="F3708" i="2"/>
  <c r="G3708" i="2"/>
  <c r="H3708" i="2"/>
  <c r="E3708" i="2"/>
  <c r="F3709" i="2"/>
  <c r="G3709" i="2"/>
  <c r="H3709" i="2"/>
  <c r="E3709" i="2"/>
  <c r="F3710" i="2"/>
  <c r="G3710" i="2"/>
  <c r="H3710" i="2"/>
  <c r="E3710" i="2"/>
  <c r="F3711" i="2"/>
  <c r="G3711" i="2"/>
  <c r="H3711" i="2"/>
  <c r="E3711" i="2"/>
  <c r="F3712" i="2"/>
  <c r="G3712" i="2"/>
  <c r="H3712" i="2"/>
  <c r="E3712" i="2"/>
  <c r="F2739" i="2"/>
  <c r="G2739" i="2"/>
  <c r="H2739" i="2"/>
  <c r="E2739" i="2"/>
  <c r="F3713" i="2"/>
  <c r="G3713" i="2"/>
  <c r="H3713" i="2"/>
  <c r="E3713" i="2"/>
  <c r="F3714" i="2"/>
  <c r="G3714" i="2"/>
  <c r="H3714" i="2"/>
  <c r="E3714" i="2"/>
  <c r="F2098" i="2"/>
  <c r="G2098" i="2"/>
  <c r="H2098" i="2"/>
  <c r="E2098" i="2"/>
  <c r="F3715" i="2"/>
  <c r="G3715" i="2"/>
  <c r="H3715" i="2"/>
  <c r="E3715" i="2"/>
  <c r="F3716" i="2"/>
  <c r="G3716" i="2"/>
  <c r="H3716" i="2"/>
  <c r="E3716" i="2"/>
  <c r="F3717" i="2"/>
  <c r="G3717" i="2"/>
  <c r="H3717" i="2"/>
  <c r="E3717" i="2"/>
  <c r="F3718" i="2"/>
  <c r="G3718" i="2"/>
  <c r="H3718" i="2"/>
  <c r="E3718" i="2"/>
  <c r="F3719" i="2"/>
  <c r="G3719" i="2"/>
  <c r="H3719" i="2"/>
  <c r="E3719" i="2"/>
  <c r="F3720" i="2"/>
  <c r="G3720" i="2"/>
  <c r="H3720" i="2"/>
  <c r="E3720" i="2"/>
  <c r="F3721" i="2"/>
  <c r="G3721" i="2"/>
  <c r="H3721" i="2"/>
  <c r="E3721" i="2"/>
  <c r="F3722" i="2"/>
  <c r="G3722" i="2"/>
  <c r="H3722" i="2"/>
  <c r="E3722" i="2"/>
  <c r="F3723" i="2"/>
  <c r="G3723" i="2"/>
  <c r="H3723" i="2"/>
  <c r="E3723" i="2"/>
  <c r="F3724" i="2"/>
  <c r="G3724" i="2"/>
  <c r="H3724" i="2"/>
  <c r="E3724" i="2"/>
  <c r="F2099" i="2"/>
  <c r="G2099" i="2"/>
  <c r="H2099" i="2"/>
  <c r="E2099" i="2"/>
  <c r="F3725" i="2"/>
  <c r="G3725" i="2"/>
  <c r="H3725" i="2"/>
  <c r="E3725" i="2"/>
  <c r="F3726" i="2"/>
  <c r="G3726" i="2"/>
  <c r="H3726" i="2"/>
  <c r="E3726" i="2"/>
  <c r="F3727" i="2"/>
  <c r="G3727" i="2"/>
  <c r="H3727" i="2"/>
  <c r="E3727" i="2"/>
  <c r="F2100" i="2"/>
  <c r="G2100" i="2"/>
  <c r="H2100" i="2"/>
  <c r="E2100" i="2"/>
  <c r="F3728" i="2"/>
  <c r="G3728" i="2"/>
  <c r="H3728" i="2"/>
  <c r="E3728" i="2"/>
  <c r="F3729" i="2"/>
  <c r="G3729" i="2"/>
  <c r="H3729" i="2"/>
  <c r="E3729" i="2"/>
  <c r="F2101" i="2"/>
  <c r="G2101" i="2"/>
  <c r="H2101" i="2"/>
  <c r="E2101" i="2"/>
  <c r="F3730" i="2"/>
  <c r="G3730" i="2"/>
  <c r="H3730" i="2"/>
  <c r="E3730" i="2"/>
  <c r="F3731" i="2"/>
  <c r="G3731" i="2"/>
  <c r="H3731" i="2"/>
  <c r="E3731" i="2"/>
  <c r="F3732" i="2"/>
  <c r="G3732" i="2"/>
  <c r="H3732" i="2"/>
  <c r="E3732" i="2"/>
  <c r="F3733" i="2"/>
  <c r="G3733" i="2"/>
  <c r="H3733" i="2"/>
  <c r="E3733" i="2"/>
  <c r="F3734" i="2"/>
  <c r="G3734" i="2"/>
  <c r="H3734" i="2"/>
  <c r="E3734" i="2"/>
  <c r="F3735" i="2"/>
  <c r="G3735" i="2"/>
  <c r="H3735" i="2"/>
  <c r="E3735" i="2"/>
  <c r="F3736" i="2"/>
  <c r="G3736" i="2"/>
  <c r="H3736" i="2"/>
  <c r="E3736" i="2"/>
  <c r="F2102" i="2"/>
  <c r="G2102" i="2"/>
  <c r="H2102" i="2"/>
  <c r="E2102" i="2"/>
  <c r="F3737" i="2"/>
  <c r="G3737" i="2"/>
  <c r="H3737" i="2"/>
  <c r="E3737" i="2"/>
  <c r="F3738" i="2"/>
  <c r="G3738" i="2"/>
  <c r="H3738" i="2"/>
  <c r="E3738" i="2"/>
  <c r="F2740" i="2"/>
  <c r="G2740" i="2"/>
  <c r="H2740" i="2"/>
  <c r="E2740" i="2"/>
  <c r="F3739" i="2"/>
  <c r="G3739" i="2"/>
  <c r="H3739" i="2"/>
  <c r="E3739" i="2"/>
  <c r="F3740" i="2"/>
  <c r="G3740" i="2"/>
  <c r="H3740" i="2"/>
  <c r="E3740" i="2"/>
  <c r="F2103" i="2"/>
  <c r="G2103" i="2"/>
  <c r="H2103" i="2"/>
  <c r="E2103" i="2"/>
  <c r="F3741" i="2"/>
  <c r="G3741" i="2"/>
  <c r="H3741" i="2"/>
  <c r="E3741" i="2"/>
  <c r="F3742" i="2"/>
  <c r="G3742" i="2"/>
  <c r="H3742" i="2"/>
  <c r="E3742" i="2"/>
  <c r="F3743" i="2"/>
  <c r="G3743" i="2"/>
  <c r="H3743" i="2"/>
  <c r="E3743" i="2"/>
  <c r="F3744" i="2"/>
  <c r="G3744" i="2"/>
  <c r="H3744" i="2"/>
  <c r="E3744" i="2"/>
  <c r="F3745" i="2"/>
  <c r="G3745" i="2"/>
  <c r="H3745" i="2"/>
  <c r="E3745" i="2"/>
  <c r="F3746" i="2"/>
  <c r="G3746" i="2"/>
  <c r="H3746" i="2"/>
  <c r="E3746" i="2"/>
  <c r="F2104" i="2"/>
  <c r="G2104" i="2"/>
  <c r="H2104" i="2"/>
  <c r="E2104" i="2"/>
  <c r="F3747" i="2"/>
  <c r="G3747" i="2"/>
  <c r="H3747" i="2"/>
  <c r="E3747" i="2"/>
  <c r="F3748" i="2"/>
  <c r="G3748" i="2"/>
  <c r="H3748" i="2"/>
  <c r="E3748" i="2"/>
  <c r="F3749" i="2"/>
  <c r="G3749" i="2"/>
  <c r="H3749" i="2"/>
  <c r="E3749" i="2"/>
  <c r="F3750" i="2"/>
  <c r="G3750" i="2"/>
  <c r="H3750" i="2"/>
  <c r="E3750" i="2"/>
  <c r="F3751" i="2"/>
  <c r="G3751" i="2"/>
  <c r="H3751" i="2"/>
  <c r="E3751" i="2"/>
  <c r="F3752" i="2"/>
  <c r="G3752" i="2"/>
  <c r="H3752" i="2"/>
  <c r="E3752" i="2"/>
  <c r="F3753" i="2"/>
  <c r="G3753" i="2"/>
  <c r="H3753" i="2"/>
  <c r="E3753" i="2"/>
  <c r="F3754" i="2"/>
  <c r="G3754" i="2"/>
  <c r="H3754" i="2"/>
  <c r="E3754" i="2"/>
  <c r="F3755" i="2"/>
  <c r="G3755" i="2"/>
  <c r="H3755" i="2"/>
  <c r="E3755" i="2"/>
  <c r="F3756" i="2"/>
  <c r="G3756" i="2"/>
  <c r="H3756" i="2"/>
  <c r="E3756" i="2"/>
  <c r="F3757" i="2"/>
  <c r="G3757" i="2"/>
  <c r="H3757" i="2"/>
  <c r="E3757" i="2"/>
  <c r="F3758" i="2"/>
  <c r="G3758" i="2"/>
  <c r="H3758" i="2"/>
  <c r="E3758" i="2"/>
  <c r="F3759" i="2"/>
  <c r="G3759" i="2"/>
  <c r="H3759" i="2"/>
  <c r="E3759" i="2"/>
  <c r="F3760" i="2"/>
  <c r="G3760" i="2"/>
  <c r="H3760" i="2"/>
  <c r="E3760" i="2"/>
  <c r="F2105" i="2"/>
  <c r="G2105" i="2"/>
  <c r="H2105" i="2"/>
  <c r="E2105" i="2"/>
  <c r="F3761" i="2"/>
  <c r="G3761" i="2"/>
  <c r="H3761" i="2"/>
  <c r="E3761" i="2"/>
  <c r="F3762" i="2"/>
  <c r="G3762" i="2"/>
  <c r="H3762" i="2"/>
  <c r="E3762" i="2"/>
  <c r="F3763" i="2"/>
  <c r="G3763" i="2"/>
  <c r="H3763" i="2"/>
  <c r="E3763" i="2"/>
  <c r="F3764" i="2"/>
  <c r="G3764" i="2"/>
  <c r="H3764" i="2"/>
  <c r="E3764" i="2"/>
  <c r="F3765" i="2"/>
  <c r="G3765" i="2"/>
  <c r="H3765" i="2"/>
  <c r="E3765" i="2"/>
  <c r="F3766" i="2"/>
  <c r="G3766" i="2"/>
  <c r="H3766" i="2"/>
  <c r="E3766" i="2"/>
  <c r="F2106" i="2"/>
  <c r="G2106" i="2"/>
  <c r="H2106" i="2"/>
  <c r="E2106" i="2"/>
  <c r="F3767" i="2"/>
  <c r="G3767" i="2"/>
  <c r="H3767" i="2"/>
  <c r="E3767" i="2"/>
  <c r="F3768" i="2"/>
  <c r="G3768" i="2"/>
  <c r="H3768" i="2"/>
  <c r="E3768" i="2"/>
  <c r="F3769" i="2"/>
  <c r="G3769" i="2"/>
  <c r="H3769" i="2"/>
  <c r="E3769" i="2"/>
  <c r="F3770" i="2"/>
  <c r="G3770" i="2"/>
  <c r="H3770" i="2"/>
  <c r="E3770" i="2"/>
  <c r="F3771" i="2"/>
  <c r="G3771" i="2"/>
  <c r="H3771" i="2"/>
  <c r="E3771" i="2"/>
  <c r="F3772" i="2"/>
  <c r="G3772" i="2"/>
  <c r="H3772" i="2"/>
  <c r="E3772" i="2"/>
  <c r="F3773" i="2"/>
  <c r="G3773" i="2"/>
  <c r="H3773" i="2"/>
  <c r="E3773" i="2"/>
  <c r="F3774" i="2"/>
  <c r="G3774" i="2"/>
  <c r="H3774" i="2"/>
  <c r="E3774" i="2"/>
  <c r="F3775" i="2"/>
  <c r="G3775" i="2"/>
  <c r="H3775" i="2"/>
  <c r="E3775" i="2"/>
  <c r="F3776" i="2"/>
  <c r="G3776" i="2"/>
  <c r="H3776" i="2"/>
  <c r="E3776" i="2"/>
  <c r="F3777" i="2"/>
  <c r="G3777" i="2"/>
  <c r="H3777" i="2"/>
  <c r="E3777" i="2"/>
  <c r="F3778" i="2"/>
  <c r="G3778" i="2"/>
  <c r="H3778" i="2"/>
  <c r="E3778" i="2"/>
  <c r="F3779" i="2"/>
  <c r="G3779" i="2"/>
  <c r="H3779" i="2"/>
  <c r="E3779" i="2"/>
  <c r="F2107" i="2"/>
  <c r="G2107" i="2"/>
  <c r="H2107" i="2"/>
  <c r="E2107" i="2"/>
  <c r="F2741" i="2"/>
  <c r="G2741" i="2"/>
  <c r="H2741" i="2"/>
  <c r="E2741" i="2"/>
  <c r="F3780" i="2"/>
  <c r="G3780" i="2"/>
  <c r="H3780" i="2"/>
  <c r="E3780" i="2"/>
  <c r="F3781" i="2"/>
  <c r="G3781" i="2"/>
  <c r="H3781" i="2"/>
  <c r="E3781" i="2"/>
  <c r="F3782" i="2"/>
  <c r="G3782" i="2"/>
  <c r="H3782" i="2"/>
  <c r="E3782" i="2"/>
  <c r="F3783" i="2"/>
  <c r="G3783" i="2"/>
  <c r="H3783" i="2"/>
  <c r="E3783" i="2"/>
  <c r="F3784" i="2"/>
  <c r="G3784" i="2"/>
  <c r="H3784" i="2"/>
  <c r="E3784" i="2"/>
  <c r="F3785" i="2"/>
  <c r="G3785" i="2"/>
  <c r="H3785" i="2"/>
  <c r="E3785" i="2"/>
  <c r="F3786" i="2"/>
  <c r="G3786" i="2"/>
  <c r="H3786" i="2"/>
  <c r="E3786" i="2"/>
  <c r="F3787" i="2"/>
  <c r="G3787" i="2"/>
  <c r="H3787" i="2"/>
  <c r="E3787" i="2"/>
  <c r="F3788" i="2"/>
  <c r="G3788" i="2"/>
  <c r="H3788" i="2"/>
  <c r="E3788" i="2"/>
  <c r="F3789" i="2"/>
  <c r="G3789" i="2"/>
  <c r="H3789" i="2"/>
  <c r="E3789" i="2"/>
  <c r="F3790" i="2"/>
  <c r="G3790" i="2"/>
  <c r="H3790" i="2"/>
  <c r="E3790" i="2"/>
  <c r="F3791" i="2"/>
  <c r="G3791" i="2"/>
  <c r="H3791" i="2"/>
  <c r="E3791" i="2"/>
  <c r="F3792" i="2"/>
  <c r="G3792" i="2"/>
  <c r="H3792" i="2"/>
  <c r="E3792" i="2"/>
  <c r="F3793" i="2"/>
  <c r="G3793" i="2"/>
  <c r="H3793" i="2"/>
  <c r="E3793" i="2"/>
  <c r="F3794" i="2"/>
  <c r="G3794" i="2"/>
  <c r="H3794" i="2"/>
  <c r="E3794" i="2"/>
  <c r="F3795" i="2"/>
  <c r="G3795" i="2"/>
  <c r="H3795" i="2"/>
  <c r="E3795" i="2"/>
  <c r="F2108" i="2"/>
  <c r="G2108" i="2"/>
  <c r="H2108" i="2"/>
  <c r="E2108" i="2"/>
  <c r="F3796" i="2"/>
  <c r="G3796" i="2"/>
  <c r="H3796" i="2"/>
  <c r="E3796" i="2"/>
  <c r="F3797" i="2"/>
  <c r="G3797" i="2"/>
  <c r="H3797" i="2"/>
  <c r="E3797" i="2"/>
  <c r="F2109" i="2"/>
  <c r="G2109" i="2"/>
  <c r="H2109" i="2"/>
  <c r="E2109" i="2"/>
  <c r="F3798" i="2"/>
  <c r="G3798" i="2"/>
  <c r="H3798" i="2"/>
  <c r="E3798" i="2"/>
  <c r="F3799" i="2"/>
  <c r="G3799" i="2"/>
  <c r="H3799" i="2"/>
  <c r="E3799" i="2"/>
  <c r="F2742" i="2"/>
  <c r="G2742" i="2"/>
  <c r="H2742" i="2"/>
  <c r="E2742" i="2"/>
  <c r="F3800" i="2"/>
  <c r="G3800" i="2"/>
  <c r="H3800" i="2"/>
  <c r="E3800" i="2"/>
  <c r="F3801" i="2"/>
  <c r="G3801" i="2"/>
  <c r="H3801" i="2"/>
  <c r="E3801" i="2"/>
  <c r="F3802" i="2"/>
  <c r="G3802" i="2"/>
  <c r="H3802" i="2"/>
  <c r="E3802" i="2"/>
  <c r="F3803" i="2"/>
  <c r="G3803" i="2"/>
  <c r="H3803" i="2"/>
  <c r="E3803" i="2"/>
  <c r="F3804" i="2"/>
  <c r="G3804" i="2"/>
  <c r="H3804" i="2"/>
  <c r="E3804" i="2"/>
  <c r="F2110" i="2"/>
  <c r="G2110" i="2"/>
  <c r="H2110" i="2"/>
  <c r="E2110" i="2"/>
  <c r="F2111" i="2"/>
  <c r="G2111" i="2"/>
  <c r="H2111" i="2"/>
  <c r="E2111" i="2"/>
  <c r="F3805" i="2"/>
  <c r="G3805" i="2"/>
  <c r="H3805" i="2"/>
  <c r="E3805" i="2"/>
  <c r="F3806" i="2"/>
  <c r="G3806" i="2"/>
  <c r="H3806" i="2"/>
  <c r="E3806" i="2"/>
  <c r="F3807" i="2"/>
  <c r="G3807" i="2"/>
  <c r="H3807" i="2"/>
  <c r="E3807" i="2"/>
  <c r="F3808" i="2"/>
  <c r="G3808" i="2"/>
  <c r="H3808" i="2"/>
  <c r="E3808" i="2"/>
  <c r="F3809" i="2"/>
  <c r="G3809" i="2"/>
  <c r="H3809" i="2"/>
  <c r="E3809" i="2"/>
  <c r="F3810" i="2"/>
  <c r="G3810" i="2"/>
  <c r="H3810" i="2"/>
  <c r="E3810" i="2"/>
  <c r="F3811" i="2"/>
  <c r="G3811" i="2"/>
  <c r="H3811" i="2"/>
  <c r="E3811" i="2"/>
  <c r="F3812" i="2"/>
  <c r="G3812" i="2"/>
  <c r="H3812" i="2"/>
  <c r="E3812" i="2"/>
  <c r="F3813" i="2"/>
  <c r="G3813" i="2"/>
  <c r="H3813" i="2"/>
  <c r="E3813" i="2"/>
  <c r="F3814" i="2"/>
  <c r="G3814" i="2"/>
  <c r="H3814" i="2"/>
  <c r="E3814" i="2"/>
  <c r="F3815" i="2"/>
  <c r="G3815" i="2"/>
  <c r="H3815" i="2"/>
  <c r="E3815" i="2"/>
  <c r="F3816" i="2"/>
  <c r="G3816" i="2"/>
  <c r="H3816" i="2"/>
  <c r="E3816" i="2"/>
  <c r="F3817" i="2"/>
  <c r="G3817" i="2"/>
  <c r="H3817" i="2"/>
  <c r="E3817" i="2"/>
  <c r="F3818" i="2"/>
  <c r="G3818" i="2"/>
  <c r="H3818" i="2"/>
  <c r="E3818" i="2"/>
  <c r="F3819" i="2"/>
  <c r="G3819" i="2"/>
  <c r="H3819" i="2"/>
  <c r="E3819" i="2"/>
  <c r="F3820" i="2"/>
  <c r="G3820" i="2"/>
  <c r="H3820" i="2"/>
  <c r="E3820" i="2"/>
  <c r="F3821" i="2"/>
  <c r="G3821" i="2"/>
  <c r="H3821" i="2"/>
  <c r="E3821" i="2"/>
  <c r="F3822" i="2"/>
  <c r="G3822" i="2"/>
  <c r="H3822" i="2"/>
  <c r="E3822" i="2"/>
  <c r="F3823" i="2"/>
  <c r="G3823" i="2"/>
  <c r="H3823" i="2"/>
  <c r="E3823" i="2"/>
  <c r="F3824" i="2"/>
  <c r="G3824" i="2"/>
  <c r="H3824" i="2"/>
  <c r="E3824" i="2"/>
  <c r="F3825" i="2"/>
  <c r="G3825" i="2"/>
  <c r="H3825" i="2"/>
  <c r="E3825" i="2"/>
  <c r="F3826" i="2"/>
  <c r="G3826" i="2"/>
  <c r="H3826" i="2"/>
  <c r="E3826" i="2"/>
  <c r="F3827" i="2"/>
  <c r="G3827" i="2"/>
  <c r="H3827" i="2"/>
  <c r="E3827" i="2"/>
  <c r="F3828" i="2"/>
  <c r="G3828" i="2"/>
  <c r="H3828" i="2"/>
  <c r="E3828" i="2"/>
  <c r="F3829" i="2"/>
  <c r="G3829" i="2"/>
  <c r="H3829" i="2"/>
  <c r="E3829" i="2"/>
  <c r="F3830" i="2"/>
  <c r="G3830" i="2"/>
  <c r="H3830" i="2"/>
  <c r="E3830" i="2"/>
  <c r="F3831" i="2"/>
  <c r="G3831" i="2"/>
  <c r="H3831" i="2"/>
  <c r="E3831" i="2"/>
  <c r="F3832" i="2"/>
  <c r="G3832" i="2"/>
  <c r="H3832" i="2"/>
  <c r="E3832" i="2"/>
  <c r="F2112" i="2"/>
  <c r="G2112" i="2"/>
  <c r="H2112" i="2"/>
  <c r="E2112" i="2"/>
  <c r="F3833" i="2"/>
  <c r="G3833" i="2"/>
  <c r="H3833" i="2"/>
  <c r="E3833" i="2"/>
  <c r="F3834" i="2"/>
  <c r="G3834" i="2"/>
  <c r="H3834" i="2"/>
  <c r="E3834" i="2"/>
  <c r="F3835" i="2"/>
  <c r="G3835" i="2"/>
  <c r="H3835" i="2"/>
  <c r="E3835" i="2"/>
  <c r="F2113" i="2"/>
  <c r="G2113" i="2"/>
  <c r="H2113" i="2"/>
  <c r="E2113" i="2"/>
  <c r="F3836" i="2"/>
  <c r="G3836" i="2"/>
  <c r="H3836" i="2"/>
  <c r="E3836" i="2"/>
  <c r="F3837" i="2"/>
  <c r="G3837" i="2"/>
  <c r="H3837" i="2"/>
  <c r="E3837" i="2"/>
  <c r="F3838" i="2"/>
  <c r="G3838" i="2"/>
  <c r="H3838" i="2"/>
  <c r="E3838" i="2"/>
  <c r="F2743" i="2"/>
  <c r="G2743" i="2"/>
  <c r="H2743" i="2"/>
  <c r="E2743" i="2"/>
  <c r="F3839" i="2"/>
  <c r="G3839" i="2"/>
  <c r="H3839" i="2"/>
  <c r="E3839" i="2"/>
  <c r="F3840" i="2"/>
  <c r="G3840" i="2"/>
  <c r="H3840" i="2"/>
  <c r="E3840" i="2"/>
  <c r="F2114" i="2"/>
  <c r="G2114" i="2"/>
  <c r="H2114" i="2"/>
  <c r="E2114" i="2"/>
  <c r="F3841" i="2"/>
  <c r="G3841" i="2"/>
  <c r="H3841" i="2"/>
  <c r="E3841" i="2"/>
  <c r="F3842" i="2"/>
  <c r="G3842" i="2"/>
  <c r="H3842" i="2"/>
  <c r="E3842" i="2"/>
  <c r="F3843" i="2"/>
  <c r="G3843" i="2"/>
  <c r="H3843" i="2"/>
  <c r="E3843" i="2"/>
  <c r="F3844" i="2"/>
  <c r="G3844" i="2"/>
  <c r="H3844" i="2"/>
  <c r="E3844" i="2"/>
  <c r="F3845" i="2"/>
  <c r="G3845" i="2"/>
  <c r="H3845" i="2"/>
  <c r="E3845" i="2"/>
  <c r="F3846" i="2"/>
  <c r="G3846" i="2"/>
  <c r="H3846" i="2"/>
  <c r="E3846" i="2"/>
  <c r="F3847" i="2"/>
  <c r="G3847" i="2"/>
  <c r="H3847" i="2"/>
  <c r="E3847" i="2"/>
  <c r="F2115" i="2"/>
  <c r="G2115" i="2"/>
  <c r="H2115" i="2"/>
  <c r="E2115" i="2"/>
  <c r="F3848" i="2"/>
  <c r="G3848" i="2"/>
  <c r="H3848" i="2"/>
  <c r="E3848" i="2"/>
  <c r="F3849" i="2"/>
  <c r="G3849" i="2"/>
  <c r="H3849" i="2"/>
  <c r="E3849" i="2"/>
  <c r="F3850" i="2"/>
  <c r="G3850" i="2"/>
  <c r="H3850" i="2"/>
  <c r="E3850" i="2"/>
  <c r="F3851" i="2"/>
  <c r="G3851" i="2"/>
  <c r="H3851" i="2"/>
  <c r="E3851" i="2"/>
  <c r="F2116" i="2"/>
  <c r="G2116" i="2"/>
  <c r="H2116" i="2"/>
  <c r="E2116" i="2"/>
  <c r="F3852" i="2"/>
  <c r="G3852" i="2"/>
  <c r="H3852" i="2"/>
  <c r="E3852" i="2"/>
  <c r="F3853" i="2"/>
  <c r="G3853" i="2"/>
  <c r="H3853" i="2"/>
  <c r="E3853" i="2"/>
  <c r="F3854" i="2"/>
  <c r="G3854" i="2"/>
  <c r="H3854" i="2"/>
  <c r="E3854" i="2"/>
  <c r="F3855" i="2"/>
  <c r="G3855" i="2"/>
  <c r="H3855" i="2"/>
  <c r="E3855" i="2"/>
  <c r="F3856" i="2"/>
  <c r="G3856" i="2"/>
  <c r="H3856" i="2"/>
  <c r="E3856" i="2"/>
  <c r="F3857" i="2"/>
  <c r="G3857" i="2"/>
  <c r="H3857" i="2"/>
  <c r="E3857" i="2"/>
  <c r="F2117" i="2"/>
  <c r="G2117" i="2"/>
  <c r="H2117" i="2"/>
  <c r="E2117" i="2"/>
  <c r="F3858" i="2"/>
  <c r="G3858" i="2"/>
  <c r="H3858" i="2"/>
  <c r="E3858" i="2"/>
  <c r="F3859" i="2"/>
  <c r="G3859" i="2"/>
  <c r="H3859" i="2"/>
  <c r="E3859" i="2"/>
  <c r="F3860" i="2"/>
  <c r="G3860" i="2"/>
  <c r="H3860" i="2"/>
  <c r="E3860" i="2"/>
  <c r="F3861" i="2"/>
  <c r="G3861" i="2"/>
  <c r="H3861" i="2"/>
  <c r="E3861" i="2"/>
  <c r="F3862" i="2"/>
  <c r="G3862" i="2"/>
  <c r="H3862" i="2"/>
  <c r="E3862" i="2"/>
  <c r="F3863" i="2"/>
  <c r="G3863" i="2"/>
  <c r="H3863" i="2"/>
  <c r="E3863" i="2"/>
  <c r="F3864" i="2"/>
  <c r="G3864" i="2"/>
  <c r="H3864" i="2"/>
  <c r="E3864" i="2"/>
  <c r="F3865" i="2"/>
  <c r="G3865" i="2"/>
  <c r="H3865" i="2"/>
  <c r="E3865" i="2"/>
  <c r="F3866" i="2"/>
  <c r="G3866" i="2"/>
  <c r="H3866" i="2"/>
  <c r="E3866" i="2"/>
  <c r="F3867" i="2"/>
  <c r="G3867" i="2"/>
  <c r="H3867" i="2"/>
  <c r="E3867" i="2"/>
  <c r="F3868" i="2"/>
  <c r="G3868" i="2"/>
  <c r="H3868" i="2"/>
  <c r="E3868" i="2"/>
  <c r="F2118" i="2"/>
  <c r="G2118" i="2"/>
  <c r="H2118" i="2"/>
  <c r="E2118" i="2"/>
  <c r="F3869" i="2"/>
  <c r="G3869" i="2"/>
  <c r="H3869" i="2"/>
  <c r="E3869" i="2"/>
  <c r="F3870" i="2"/>
  <c r="G3870" i="2"/>
  <c r="H3870" i="2"/>
  <c r="E3870" i="2"/>
  <c r="F3871" i="2"/>
  <c r="G3871" i="2"/>
  <c r="H3871" i="2"/>
  <c r="E3871" i="2"/>
  <c r="F3872" i="2"/>
  <c r="G3872" i="2"/>
  <c r="H3872" i="2"/>
  <c r="E3872" i="2"/>
  <c r="F3873" i="2"/>
  <c r="G3873" i="2"/>
  <c r="H3873" i="2"/>
  <c r="E3873" i="2"/>
  <c r="F3874" i="2"/>
  <c r="G3874" i="2"/>
  <c r="H3874" i="2"/>
  <c r="E3874" i="2"/>
  <c r="F3875" i="2"/>
  <c r="G3875" i="2"/>
  <c r="H3875" i="2"/>
  <c r="E3875" i="2"/>
  <c r="F3876" i="2"/>
  <c r="G3876" i="2"/>
  <c r="H3876" i="2"/>
  <c r="E3876" i="2"/>
  <c r="F3877" i="2"/>
  <c r="G3877" i="2"/>
  <c r="H3877" i="2"/>
  <c r="E3877" i="2"/>
  <c r="F3878" i="2"/>
  <c r="G3878" i="2"/>
  <c r="H3878" i="2"/>
  <c r="E3878" i="2"/>
  <c r="F3879" i="2"/>
  <c r="G3879" i="2"/>
  <c r="H3879" i="2"/>
  <c r="E3879" i="2"/>
  <c r="F3880" i="2"/>
  <c r="G3880" i="2"/>
  <c r="H3880" i="2"/>
  <c r="E3880" i="2"/>
  <c r="F3881" i="2"/>
  <c r="G3881" i="2"/>
  <c r="H3881" i="2"/>
  <c r="E3881" i="2"/>
  <c r="F3882" i="2"/>
  <c r="G3882" i="2"/>
  <c r="H3882" i="2"/>
  <c r="E3882" i="2"/>
  <c r="F3883" i="2"/>
  <c r="G3883" i="2"/>
  <c r="H3883" i="2"/>
  <c r="E3883" i="2"/>
  <c r="F3884" i="2"/>
  <c r="G3884" i="2"/>
  <c r="H3884" i="2"/>
  <c r="E3884" i="2"/>
  <c r="F3885" i="2"/>
  <c r="G3885" i="2"/>
  <c r="H3885" i="2"/>
  <c r="E3885" i="2"/>
  <c r="F3886" i="2"/>
  <c r="G3886" i="2"/>
  <c r="H3886" i="2"/>
  <c r="E3886" i="2"/>
  <c r="F3887" i="2"/>
  <c r="G3887" i="2"/>
  <c r="H3887" i="2"/>
  <c r="E3887" i="2"/>
  <c r="F3888" i="2"/>
  <c r="G3888" i="2"/>
  <c r="H3888" i="2"/>
  <c r="E3888" i="2"/>
  <c r="F3889" i="2"/>
  <c r="G3889" i="2"/>
  <c r="H3889" i="2"/>
  <c r="E3889" i="2"/>
  <c r="F3890" i="2"/>
  <c r="G3890" i="2"/>
  <c r="H3890" i="2"/>
  <c r="E3890" i="2"/>
  <c r="F3891" i="2"/>
  <c r="G3891" i="2"/>
  <c r="H3891" i="2"/>
  <c r="E3891" i="2"/>
  <c r="F3892" i="2"/>
  <c r="G3892" i="2"/>
  <c r="H3892" i="2"/>
  <c r="E3892" i="2"/>
  <c r="F2119" i="2"/>
  <c r="G2119" i="2"/>
  <c r="H2119" i="2"/>
  <c r="E2119" i="2"/>
  <c r="F3893" i="2"/>
  <c r="G3893" i="2"/>
  <c r="H3893" i="2"/>
  <c r="E3893" i="2"/>
  <c r="F3894" i="2"/>
  <c r="G3894" i="2"/>
  <c r="H3894" i="2"/>
  <c r="E3894" i="2"/>
  <c r="F3895" i="2"/>
  <c r="G3895" i="2"/>
  <c r="H3895" i="2"/>
  <c r="E3895" i="2"/>
  <c r="F3896" i="2"/>
  <c r="G3896" i="2"/>
  <c r="H3896" i="2"/>
  <c r="E3896" i="2"/>
  <c r="F3897" i="2"/>
  <c r="G3897" i="2"/>
  <c r="H3897" i="2"/>
  <c r="E3897" i="2"/>
  <c r="F2744" i="2"/>
  <c r="G2744" i="2"/>
  <c r="H2744" i="2"/>
  <c r="E2744" i="2"/>
  <c r="F3898" i="2"/>
  <c r="G3898" i="2"/>
  <c r="H3898" i="2"/>
  <c r="E3898" i="2"/>
  <c r="F3899" i="2"/>
  <c r="G3899" i="2"/>
  <c r="H3899" i="2"/>
  <c r="E3899" i="2"/>
  <c r="F3900" i="2"/>
  <c r="G3900" i="2"/>
  <c r="H3900" i="2"/>
  <c r="E3900" i="2"/>
  <c r="F3901" i="2"/>
  <c r="G3901" i="2"/>
  <c r="H3901" i="2"/>
  <c r="E3901" i="2"/>
  <c r="F3902" i="2"/>
  <c r="G3902" i="2"/>
  <c r="H3902" i="2"/>
  <c r="E3902" i="2"/>
  <c r="F3903" i="2"/>
  <c r="G3903" i="2"/>
  <c r="H3903" i="2"/>
  <c r="E3903" i="2"/>
  <c r="F3904" i="2"/>
  <c r="G3904" i="2"/>
  <c r="H3904" i="2"/>
  <c r="E3904" i="2"/>
  <c r="F3905" i="2"/>
  <c r="G3905" i="2"/>
  <c r="H3905" i="2"/>
  <c r="E3905" i="2"/>
  <c r="F3906" i="2"/>
  <c r="G3906" i="2"/>
  <c r="H3906" i="2"/>
  <c r="E3906" i="2"/>
  <c r="F3907" i="2"/>
  <c r="G3907" i="2"/>
  <c r="H3907" i="2"/>
  <c r="E3907" i="2"/>
  <c r="F3908" i="2"/>
  <c r="G3908" i="2"/>
  <c r="H3908" i="2"/>
  <c r="E3908" i="2"/>
  <c r="F3909" i="2"/>
  <c r="G3909" i="2"/>
  <c r="H3909" i="2"/>
  <c r="E3909" i="2"/>
  <c r="F3910" i="2"/>
  <c r="G3910" i="2"/>
  <c r="H3910" i="2"/>
  <c r="E3910" i="2"/>
  <c r="F3911" i="2"/>
  <c r="G3911" i="2"/>
  <c r="H3911" i="2"/>
  <c r="E3911" i="2"/>
  <c r="F3912" i="2"/>
  <c r="G3912" i="2"/>
  <c r="H3912" i="2"/>
  <c r="E3912" i="2"/>
  <c r="F3913" i="2"/>
  <c r="G3913" i="2"/>
  <c r="H3913" i="2"/>
  <c r="E3913" i="2"/>
  <c r="F3914" i="2"/>
  <c r="G3914" i="2"/>
  <c r="H3914" i="2"/>
  <c r="E3914" i="2"/>
  <c r="F3915" i="2"/>
  <c r="G3915" i="2"/>
  <c r="H3915" i="2"/>
  <c r="E3915" i="2"/>
  <c r="F3916" i="2"/>
  <c r="G3916" i="2"/>
  <c r="H3916" i="2"/>
  <c r="E3916" i="2"/>
  <c r="F3917" i="2"/>
  <c r="G3917" i="2"/>
  <c r="H3917" i="2"/>
  <c r="E3917" i="2"/>
  <c r="F3918" i="2"/>
  <c r="G3918" i="2"/>
  <c r="H3918" i="2"/>
  <c r="E3918" i="2"/>
  <c r="F3919" i="2"/>
  <c r="G3919" i="2"/>
  <c r="H3919" i="2"/>
  <c r="E3919" i="2"/>
  <c r="F2120" i="2"/>
  <c r="G2120" i="2"/>
  <c r="H2120" i="2"/>
  <c r="E2120" i="2"/>
  <c r="F3920" i="2"/>
  <c r="G3920" i="2"/>
  <c r="H3920" i="2"/>
  <c r="E3920" i="2"/>
  <c r="F3921" i="2"/>
  <c r="G3921" i="2"/>
  <c r="H3921" i="2"/>
  <c r="E3921" i="2"/>
  <c r="F3922" i="2"/>
  <c r="G3922" i="2"/>
  <c r="H3922" i="2"/>
  <c r="E3922" i="2"/>
  <c r="F3923" i="2"/>
  <c r="G3923" i="2"/>
  <c r="H3923" i="2"/>
  <c r="E3923" i="2"/>
  <c r="F3924" i="2"/>
  <c r="G3924" i="2"/>
  <c r="H3924" i="2"/>
  <c r="E3924" i="2"/>
  <c r="F3925" i="2"/>
  <c r="G3925" i="2"/>
  <c r="H3925" i="2"/>
  <c r="E3925" i="2"/>
  <c r="F3926" i="2"/>
  <c r="G3926" i="2"/>
  <c r="H3926" i="2"/>
  <c r="E3926" i="2"/>
</calcChain>
</file>

<file path=xl/sharedStrings.xml><?xml version="1.0" encoding="utf-8"?>
<sst xmlns="http://schemas.openxmlformats.org/spreadsheetml/2006/main" count="4511" uniqueCount="4364">
  <si>
    <t>A. Llera</t>
  </si>
  <si>
    <t>A. Robert Calderbank</t>
  </si>
  <si>
    <t>Aaditya Ramdas</t>
  </si>
  <si>
    <t>Aapo HyvÃ¤rinen</t>
  </si>
  <si>
    <t>Aaron C. Courville</t>
  </si>
  <si>
    <t>Aaron Defazio</t>
  </si>
  <si>
    <t>Aaron Hertzmann</t>
  </si>
  <si>
    <t>Aaron Roth</t>
  </si>
  <si>
    <t>Aaron Wilson</t>
  </si>
  <si>
    <t>Aarti Singh</t>
  </si>
  <si>
    <t>Aasa Feragen</t>
  </si>
  <si>
    <t>Abd-Krim Seghouane</t>
  </si>
  <si>
    <t>Abdallah Saffidine</t>
  </si>
  <si>
    <t>Abdel-Illah Mouaddib</t>
  </si>
  <si>
    <t>Abdeslam Boularias</t>
  </si>
  <si>
    <t>Abdul Sattar</t>
  </si>
  <si>
    <t>Abdul-Saboor Sheikh</t>
  </si>
  <si>
    <t>Abhijin Adiga</t>
  </si>
  <si>
    <t>Abhimanyu Das</t>
  </si>
  <si>
    <t>Abhinav Gupta</t>
  </si>
  <si>
    <t>Abhishek B. Sharma</t>
  </si>
  <si>
    <t>Abhishek Kumar</t>
  </si>
  <si>
    <t>Abhradeep Guha Thakurta</t>
  </si>
  <si>
    <t>Abhradeep Thakurta</t>
  </si>
  <si>
    <t>Abram L. Friesen</t>
  </si>
  <si>
    <t>Adam A. Margolin</t>
  </si>
  <si>
    <t>Adam Coates</t>
  </si>
  <si>
    <t>Adam D. Smith</t>
  </si>
  <si>
    <t>Adam Fleisher</t>
  </si>
  <si>
    <t>Adam Kalai</t>
  </si>
  <si>
    <t>Adam M. Packer</t>
  </si>
  <si>
    <t>Adam Pocock</t>
  </si>
  <si>
    <t>Adam S. Charles</t>
  </si>
  <si>
    <t>Adam Sadilek</t>
  </si>
  <si>
    <t>Adam Woznica</t>
  </si>
  <si>
    <t>Adams Wai-Kin Kong</t>
  </si>
  <si>
    <t>Adams Wei Yu</t>
  </si>
  <si>
    <t>Adarsh Prasad</t>
  </si>
  <si>
    <t>Adeel Mumtaz</t>
  </si>
  <si>
    <t>Adel Javanmard</t>
  </si>
  <si>
    <t>Adi Botea</t>
  </si>
  <si>
    <t>Adish Singla</t>
  </si>
  <si>
    <t>Adith Swaminathan</t>
  </si>
  <si>
    <t>Aditya Bhaskara</t>
  </si>
  <si>
    <t>Aditya Khosla</t>
  </si>
  <si>
    <t>Aditya Krishna Menon</t>
  </si>
  <si>
    <t>Aditya V. Nori</t>
  </si>
  <si>
    <t>Adler J. Perotte</t>
  </si>
  <si>
    <t>Adnan Darwiche</t>
  </si>
  <si>
    <t>Adrian Barbu</t>
  </si>
  <si>
    <t>Adrian Boteanu</t>
  </si>
  <si>
    <t>Adrian Weller</t>
  </si>
  <si>
    <t>Afshin Rostamizadeh</t>
  </si>
  <si>
    <t>Agim Ballvora</t>
  </si>
  <si>
    <t>Agnieszka Grabska-Barwinska</t>
  </si>
  <si>
    <t>Aharon Ben-Tal</t>
  </si>
  <si>
    <t>Aharon Birnbaum</t>
  </si>
  <si>
    <t>Ahmed Hefny</t>
  </si>
  <si>
    <t>Ahmed M. Elgammal</t>
  </si>
  <si>
    <t>Ai Miyamoto</t>
  </si>
  <si>
    <t>Ajay Kumar</t>
  </si>
  <si>
    <t>Aki Vehtari</t>
  </si>
  <si>
    <t>Akihiro Kishimoto</t>
  </si>
  <si>
    <t>Akihisa Sonoda</t>
  </si>
  <si>
    <t>Akiko Takeda</t>
  </si>
  <si>
    <t>Akshat Kumar</t>
  </si>
  <si>
    <t>Akshay Balsubramani</t>
  </si>
  <si>
    <t>Akshay Krishnamurthy</t>
  </si>
  <si>
    <t>Alaa Saade</t>
  </si>
  <si>
    <t>Alain Hauser</t>
  </si>
  <si>
    <t>Alain Rakotomamonjy</t>
  </si>
  <si>
    <t>Alan A. Stocker</t>
  </si>
  <si>
    <t>Alan Fern</t>
  </si>
  <si>
    <t>Alan L. Yuille</t>
  </si>
  <si>
    <t>Alan Malek</t>
  </si>
  <si>
    <t>Alan Paul Fern</t>
  </si>
  <si>
    <t>Alan Qi</t>
  </si>
  <si>
    <t>Alan S. Willsky</t>
  </si>
  <si>
    <t>Albert Gordo</t>
  </si>
  <si>
    <t>Albert Xin Jiang</t>
  </si>
  <si>
    <t>Alberto Del Bimbo</t>
  </si>
  <si>
    <t>Alborz Geramifard</t>
  </si>
  <si>
    <t>Alejandro Figueroa</t>
  </si>
  <si>
    <t>Alekh Agarwal</t>
  </si>
  <si>
    <t>Aleksandr Y. Aravkin</t>
  </si>
  <si>
    <t>Aleksandrs Slivkins</t>
  </si>
  <si>
    <t>Ales Leonardis</t>
  </si>
  <si>
    <t>Alessandro Antonucci</t>
  </si>
  <si>
    <t>Alessandro Bergamo</t>
  </si>
  <si>
    <t>Alessandro Chiuso</t>
  </si>
  <si>
    <t>Alessandro Cimatti</t>
  </si>
  <si>
    <t>Alessandro Lazaric</t>
  </si>
  <si>
    <t>Alessandro Perina</t>
  </si>
  <si>
    <t>Alessandro Prest</t>
  </si>
  <si>
    <t>Alessandro Rinaldo</t>
  </si>
  <si>
    <t>Alessandro Rudi</t>
  </si>
  <si>
    <t>Alessandro Sordoni</t>
  </si>
  <si>
    <t>Alessandro Verri</t>
  </si>
  <si>
    <t>Alessio Benavoli</t>
  </si>
  <si>
    <t>Alessio Lomuscio</t>
  </si>
  <si>
    <t>Alex Gittens</t>
  </si>
  <si>
    <t>Alex Graves</t>
  </si>
  <si>
    <t>Alex K. Susemihl</t>
  </si>
  <si>
    <t>Alex Krizhevsky</t>
  </si>
  <si>
    <t>Alex Kulesza</t>
  </si>
  <si>
    <t>Alex Pentland</t>
  </si>
  <si>
    <t>Alex Rogers</t>
  </si>
  <si>
    <t>Alexander C. Berg</t>
  </si>
  <si>
    <t>Alexander Clark</t>
  </si>
  <si>
    <t>Alexander David Styler</t>
  </si>
  <si>
    <t>Alexander Feldman</t>
  </si>
  <si>
    <t>Alexander G. Gray</t>
  </si>
  <si>
    <t>Alexander G. Hauptmann</t>
  </si>
  <si>
    <t>Alexander G. Schwing</t>
  </si>
  <si>
    <t>Alexander Gammerman</t>
  </si>
  <si>
    <t>Alexander Ilin</t>
  </si>
  <si>
    <t>Alexander J. Smola</t>
  </si>
  <si>
    <t>Alexander M. Bronstein</t>
  </si>
  <si>
    <t>Alexander Novikov</t>
  </si>
  <si>
    <t>Alexander Rakhlin</t>
  </si>
  <si>
    <t>Alexander Shleyfman</t>
  </si>
  <si>
    <t>Alexander T. Ihler</t>
  </si>
  <si>
    <t>Alexander Van Esbroeck</t>
  </si>
  <si>
    <t>Alexander Zien</t>
  </si>
  <si>
    <t>Alexandr Andoni</t>
  </si>
  <si>
    <t>Alexandra Carpentier</t>
  </si>
  <si>
    <t>Alexandra Coman</t>
  </si>
  <si>
    <t>Alexandra M. Carvalho</t>
  </si>
  <si>
    <t>Alexandre Bernardino</t>
  </si>
  <si>
    <t>Alexandre Bouchard-CÃ´tÃ©</t>
  </si>
  <si>
    <t>Alexandre Gramfort</t>
  </si>
  <si>
    <t>Alexandre Lacoste</t>
  </si>
  <si>
    <t>Alexandre M. Bayen</t>
  </si>
  <si>
    <t>Alexandre Passos</t>
  </si>
  <si>
    <t>Alexandre Pouget</t>
  </si>
  <si>
    <t>Alexandre ProutiÃ¨re</t>
  </si>
  <si>
    <t>Alexandre d'Aspremont</t>
  </si>
  <si>
    <t>Alexandros G. Dimakis</t>
  </si>
  <si>
    <t>Alexandros Kalousis</t>
  </si>
  <si>
    <t>Alexandru Niculescu-Mizil</t>
  </si>
  <si>
    <t>Alexei A. Efros</t>
  </si>
  <si>
    <t>Alfred M. Bruckstein</t>
  </si>
  <si>
    <t>Alfred O. Hero III</t>
  </si>
  <si>
    <t>Alfredo A. Kalaitzis</t>
  </si>
  <si>
    <t>Ali Borji</t>
  </si>
  <si>
    <t>Ali Farhadi</t>
  </si>
  <si>
    <t>Ali Ghodsi</t>
  </si>
  <si>
    <t>Ali Jalali</t>
  </si>
  <si>
    <t>Ali Punjani</t>
  </si>
  <si>
    <t>Ali Taylan Cemgil</t>
  </si>
  <si>
    <t>Alice H. Oh</t>
  </si>
  <si>
    <t>Alina Beygelzimer</t>
  </si>
  <si>
    <t>Alina Ene</t>
  </si>
  <si>
    <t>Alkis Gotovos</t>
  </si>
  <si>
    <t>Allen Lavoie</t>
  </si>
  <si>
    <t>Alnur Ali</t>
  </si>
  <si>
    <t>Alon Gonen</t>
  </si>
  <si>
    <t>Alon Orlitsky</t>
  </si>
  <si>
    <t>Alon Zweig</t>
  </si>
  <si>
    <t>Alp Kucukelbir</t>
  </si>
  <si>
    <t>Alyson K. Fletcher</t>
  </si>
  <si>
    <t>Amar Shah</t>
  </si>
  <si>
    <t>Amaury Habrard</t>
  </si>
  <si>
    <t>Ambedkar Dukkipati</t>
  </si>
  <si>
    <t>Ambuj Tewari</t>
  </si>
  <si>
    <t>Ameet Talwalkar</t>
  </si>
  <si>
    <t>Amin Karbasi</t>
  </si>
  <si>
    <t>Amin Shokrollahi</t>
  </si>
  <si>
    <t>Amir Globerson</t>
  </si>
  <si>
    <t>Amir Hesam Salavati</t>
  </si>
  <si>
    <t>Amir Massoud Farahmand</t>
  </si>
  <si>
    <t>Amir Sani</t>
  </si>
  <si>
    <t>Amit Adam</t>
  </si>
  <si>
    <t>Amit Daniely</t>
  </si>
  <si>
    <t>Amit Dhurandhar</t>
  </si>
  <si>
    <t>Amit K. Roy-Chowdhury</t>
  </si>
  <si>
    <t>Amnon Shashua</t>
  </si>
  <si>
    <t>Amol Kapila</t>
  </si>
  <si>
    <t>Amos Azaria</t>
  </si>
  <si>
    <t>Amos J. Storkey</t>
  </si>
  <si>
    <t>Amr Ahmed</t>
  </si>
  <si>
    <t>Amrita Saha</t>
  </si>
  <si>
    <t>Amulya Yadav</t>
  </si>
  <si>
    <t>Amy Greenwald</t>
  </si>
  <si>
    <t>Amy L. Orsborn</t>
  </si>
  <si>
    <t>Anand D. Sarwate</t>
  </si>
  <si>
    <t>Ananda Theertha Suresh</t>
  </si>
  <si>
    <t>Anastasia Paparrizou</t>
  </si>
  <si>
    <t>Anastasia Pentina</t>
  </si>
  <si>
    <t>Anastasios T. Kyrillidis</t>
  </si>
  <si>
    <t>Anca Radulescu</t>
  </si>
  <si>
    <t>Anders Martinsson</t>
  </si>
  <si>
    <t>Anders SÃ¸gaard</t>
  </si>
  <si>
    <t>Andre Wibisono</t>
  </si>
  <si>
    <t>Andrea Cavallaro</t>
  </si>
  <si>
    <t>Andrea Lockerd Thomaz</t>
  </si>
  <si>
    <t>Andrea Micheli</t>
  </si>
  <si>
    <t>Andrea Montanari</t>
  </si>
  <si>
    <t>Andrea Vattani</t>
  </si>
  <si>
    <t>Andrea Vedaldi</t>
  </si>
  <si>
    <t>Andreas Argyriou</t>
  </si>
  <si>
    <t>Andreas C. Damianou</t>
  </si>
  <si>
    <t>Andreas Fischer</t>
  </si>
  <si>
    <t>Andreas Geiger</t>
  </si>
  <si>
    <t>Andreas Harth</t>
  </si>
  <si>
    <t>Andreas Krause</t>
  </si>
  <si>
    <t>Andreas Maurer</t>
  </si>
  <si>
    <t>Andreas Pfandler</t>
  </si>
  <si>
    <t>Andreas Pieris</t>
  </si>
  <si>
    <t>Andreas Ruttor</t>
  </si>
  <si>
    <t>Andreas StuhlmÃ¼ller</t>
  </si>
  <si>
    <t>Andrei C. Jalba</t>
  </si>
  <si>
    <t>Andrej Karpathy</t>
  </si>
  <si>
    <t>Andres MuÃ±oz Medina</t>
  </si>
  <si>
    <t>Andrew C. Gallagher</t>
  </si>
  <si>
    <t>Andrew Cotter</t>
  </si>
  <si>
    <t>Andrew D. Bagdanov</t>
  </si>
  <si>
    <t>Andrew E. Waters</t>
  </si>
  <si>
    <t>Andrew G. Barto</t>
  </si>
  <si>
    <t>Andrew Gelfand</t>
  </si>
  <si>
    <t>Andrew Gelman</t>
  </si>
  <si>
    <t>Andrew Gordon Wilson</t>
  </si>
  <si>
    <t>Andrew Guillory</t>
  </si>
  <si>
    <t>Andrew J. Wang</t>
  </si>
  <si>
    <t>Andrew M. Dai</t>
  </si>
  <si>
    <t>Andrew M. Saxe</t>
  </si>
  <si>
    <t>Andrew Mao</t>
  </si>
  <si>
    <t>Andrew McCallum</t>
  </si>
  <si>
    <t>Andrew McGregor</t>
  </si>
  <si>
    <t>Andrew Miller</t>
  </si>
  <si>
    <t>Andrew W. Fitzgibbon</t>
  </si>
  <si>
    <t>Andrew Y. Ng</t>
  </si>
  <si>
    <t>Andrew Zisserman</t>
  </si>
  <si>
    <t>Andrey Kolobov</t>
  </si>
  <si>
    <t>Andriy Mnih</t>
  </si>
  <si>
    <t>Andrzej Cichocki</t>
  </si>
  <si>
    <t>AndrÃ¡s GyÃ¶rgy</t>
  </si>
  <si>
    <t>AndrÃ© F. T. Martins</t>
  </si>
  <si>
    <t>AndrÃ© GrÃ¼ning</t>
  </si>
  <si>
    <t>AndrÃ© da Motta Salles Barreto</t>
  </si>
  <si>
    <t>AndrÃ© van Schaik</t>
  </si>
  <si>
    <t>Angela J. Yu</t>
  </si>
  <si>
    <t>Angelika Kimmig</t>
  </si>
  <si>
    <t>Ani Nenkova</t>
  </si>
  <si>
    <t>Anil K. Jain</t>
  </si>
  <si>
    <t>Anil Kumar S. Vullikanti</t>
  </si>
  <si>
    <t>Anima Anandkumar</t>
  </si>
  <si>
    <t>Animashree Anandkumar</t>
  </si>
  <si>
    <t>Aniruddh Nath</t>
  </si>
  <si>
    <t>Anita Raja</t>
  </si>
  <si>
    <t>Ankan Saha</t>
  </si>
  <si>
    <t>Ankur Moitra</t>
  </si>
  <si>
    <t>Ankur P. Parikh</t>
  </si>
  <si>
    <t>Ann NowÃ©</t>
  </si>
  <si>
    <t>Anna Choromanska</t>
  </si>
  <si>
    <t>Anoop Cherian</t>
  </si>
  <si>
    <t>Anoop Korattikara Balan</t>
  </si>
  <si>
    <t>Anqi Liu</t>
  </si>
  <si>
    <t>Anqi Wu</t>
  </si>
  <si>
    <t>Ansaf Salleb-Aouissi</t>
  </si>
  <si>
    <t>Anshumali Shrivastava</t>
  </si>
  <si>
    <t>Anthony D. Joseph</t>
  </si>
  <si>
    <t>Anthony J. Yezzi</t>
  </si>
  <si>
    <t>Anthony Man-Cho So</t>
  </si>
  <si>
    <t>Anthony R. Dick</t>
  </si>
  <si>
    <t>Anthony Stentz</t>
  </si>
  <si>
    <t>Antoine Bordes</t>
  </si>
  <si>
    <t>Anton Osokin</t>
  </si>
  <si>
    <t>Anton Riabov</t>
  </si>
  <si>
    <t>Anton van den Hengel</t>
  </si>
  <si>
    <t>Antoni B. Chan</t>
  </si>
  <si>
    <t>Antonino Freno</t>
  </si>
  <si>
    <t>Antonio Criminisi</t>
  </si>
  <si>
    <t>Antonio Manuel LÃ³pez</t>
  </si>
  <si>
    <t>Antonio Torralba</t>
  </si>
  <si>
    <t>Antti Hyttinen</t>
  </si>
  <si>
    <t>Antti Ukkonen</t>
  </si>
  <si>
    <t>Anuj Srivastava</t>
  </si>
  <si>
    <t>Aonan Zhang</t>
  </si>
  <si>
    <t>Appu Shaji</t>
  </si>
  <si>
    <t>April H. Liu</t>
  </si>
  <si>
    <t>Aram Galstyan</t>
  </si>
  <si>
    <t>Arash Vahdat</t>
  </si>
  <si>
    <t>Archie C. Chapman</t>
  </si>
  <si>
    <t>Ardavan Saeedi</t>
  </si>
  <si>
    <t>Ari Pakman</t>
  </si>
  <si>
    <t>Ari Weinstein</t>
  </si>
  <si>
    <t>Ariadna Quattoni</t>
  </si>
  <si>
    <t>Ariel D. Procaccia</t>
  </si>
  <si>
    <t>Ariel Felner</t>
  </si>
  <si>
    <t>Arif Tuna Ozgelen</t>
  </si>
  <si>
    <t>Arindam Banerjee</t>
  </si>
  <si>
    <t>Aris Filos-Ratsikas</t>
  </si>
  <si>
    <t>Arkadi Nemirovski</t>
  </si>
  <si>
    <t>Arkadiusz Jachnik</t>
  </si>
  <si>
    <t>Armand Joulin</t>
  </si>
  <si>
    <t>Armen E. Allahverdyan</t>
  </si>
  <si>
    <t>Arnak S. Dalalyan</t>
  </si>
  <si>
    <t>Arnaud Doucet</t>
  </si>
  <si>
    <t>Arne Leijon</t>
  </si>
  <si>
    <t>Aron Culotta</t>
  </si>
  <si>
    <t>Arthur Choi</t>
  </si>
  <si>
    <t>Arthur Gretton</t>
  </si>
  <si>
    <t>Arthur Guez</t>
  </si>
  <si>
    <t>Arthur Szlam</t>
  </si>
  <si>
    <t>Arthur U. Asuncion</t>
  </si>
  <si>
    <t>Arto Klami</t>
  </si>
  <si>
    <t>Artur Dubrawski</t>
  </si>
  <si>
    <t>Arun Rajkumar</t>
  </si>
  <si>
    <t>Arun Tejasvi Chaganty</t>
  </si>
  <si>
    <t>Arunava Banerjee</t>
  </si>
  <si>
    <t>Arvind Ganesh</t>
  </si>
  <si>
    <t>Arya Mazumdar</t>
  </si>
  <si>
    <t>Aryeh Kontorovich</t>
  </si>
  <si>
    <t>Ashique Rupam Mahmood</t>
  </si>
  <si>
    <t>Ashish Kapoor</t>
  </si>
  <si>
    <t>Ashish Sabharwal</t>
  </si>
  <si>
    <t>Ashok K. Goel</t>
  </si>
  <si>
    <t>Ashutosh Saxena</t>
  </si>
  <si>
    <t>Ashwinkumar Badanidiyuru</t>
  </si>
  <si>
    <t>Asrar Ahmed</t>
  </si>
  <si>
    <t>Assaf Glazer</t>
  </si>
  <si>
    <t>Aswin C. Sankaranarayanan</t>
  </si>
  <si>
    <t>Aswin Raghavan</t>
  </si>
  <si>
    <t>Athina Spiliopoulou</t>
  </si>
  <si>
    <t>Aude Oliva</t>
  </si>
  <si>
    <t>Aurel A. Lazar</t>
  </si>
  <si>
    <t>Aurelie C. Lozano</t>
  </si>
  <si>
    <t>AurÃ©lien Bellet</t>
  </si>
  <si>
    <t>AurÃ©lien Lucchi</t>
  </si>
  <si>
    <t>Avi Rosenfeld</t>
  </si>
  <si>
    <t>Avigdor Gal</t>
  </si>
  <si>
    <t>Avinatan Hassidim</t>
  </si>
  <si>
    <t>Avinava Dubey</t>
  </si>
  <si>
    <t>Aviv Tamar</t>
  </si>
  <si>
    <t>Aviv Zohar</t>
  </si>
  <si>
    <t>Avleen Singh Bijral</t>
  </si>
  <si>
    <t>Avrim Blum</t>
  </si>
  <si>
    <t>Avshalom Elmalech</t>
  </si>
  <si>
    <t>Ayan Chakrabarti</t>
  </si>
  <si>
    <t>Azadeh Khaleghi</t>
  </si>
  <si>
    <t>Azin Ashkan</t>
  </si>
  <si>
    <t>AÃ¤ron Van Den Oord</t>
  </si>
  <si>
    <t>B. V. K. Vijaya Kumar</t>
  </si>
  <si>
    <t>Baba C. Vemuri</t>
  </si>
  <si>
    <t>Babak Hassibi</t>
  </si>
  <si>
    <t>Babak Shahbaba</t>
  </si>
  <si>
    <t>Baharan Mirzasoleiman</t>
  </si>
  <si>
    <t>Bala Rajaratnam</t>
  </si>
  <si>
    <t>Balaji Lakshminarayanan</t>
  </si>
  <si>
    <t>Balakrishnan Narayanaswamy</t>
  </si>
  <si>
    <t>Balaraman Ravindran</t>
  </si>
  <si>
    <t>BalÃ¡zs KÃ©gl</t>
  </si>
  <si>
    <t>BalÃ¡zs SzÃ¶rÃ©nyi</t>
  </si>
  <si>
    <t>Bamdev Mishra</t>
  </si>
  <si>
    <t>Barbara Caputo</t>
  </si>
  <si>
    <t>Barbara J. Grosz</t>
  </si>
  <si>
    <t>BarnabÃ¡s PÃ³czos</t>
  </si>
  <si>
    <t>Barry O'Sullivan</t>
  </si>
  <si>
    <t>Bart De Moor</t>
  </si>
  <si>
    <t>Bart Selman</t>
  </si>
  <si>
    <t>Bartek Rajwa</t>
  </si>
  <si>
    <t>Battista Biggio</t>
  </si>
  <si>
    <t>Beat Pfister</t>
  </si>
  <si>
    <t>Been Kim</t>
  </si>
  <si>
    <t>Behnam Neyshabur</t>
  </si>
  <si>
    <t>Behtash Babadi</t>
  </si>
  <si>
    <t>Bela A. Frigyik</t>
  </si>
  <si>
    <t>Ben London</t>
  </si>
  <si>
    <t>Ben Taskar</t>
  </si>
  <si>
    <t>Benigno Uria</t>
  </si>
  <si>
    <t>Benjamin I. P. Rubinstein</t>
  </si>
  <si>
    <t>Benjamin Letham</t>
  </si>
  <si>
    <t>Benjamin M. Marlin</t>
  </si>
  <si>
    <t>Benjamin Recht</t>
  </si>
  <si>
    <t>Benjamin Schrauwen</t>
  </si>
  <si>
    <t>Benjamin Taskar</t>
  </si>
  <si>
    <t>Benjamin Van Roy</t>
  </si>
  <si>
    <t>BernabÃ© Linares-Barranco</t>
  </si>
  <si>
    <t>Bernard Zenko</t>
  </si>
  <si>
    <t>Bernardino Romera-Paredes</t>
  </si>
  <si>
    <t>Bernardo Avila Pires</t>
  </si>
  <si>
    <t>Bernardo Cuenca Grau</t>
  </si>
  <si>
    <t>Bernt Schiele</t>
  </si>
  <si>
    <t>Bert C. Huang</t>
  </si>
  <si>
    <t>Bert Huang</t>
  </si>
  <si>
    <t>Berthe Y. Choueiry</t>
  </si>
  <si>
    <t>Bertrand Michel</t>
  </si>
  <si>
    <t>Bertrand Thirion</t>
  </si>
  <si>
    <t>Bharath K. Sriperumbudur</t>
  </si>
  <si>
    <t>Bharath Ramsundar</t>
  </si>
  <si>
    <t>Bhiksha Raj</t>
  </si>
  <si>
    <t>Bikramjit Banerjee</t>
  </si>
  <si>
    <t>Bilal Piot</t>
  </si>
  <si>
    <t>Biljana Petreska</t>
  </si>
  <si>
    <t>Bill Freeman</t>
  </si>
  <si>
    <t>Bin Fan</t>
  </si>
  <si>
    <t>Bin Li</t>
  </si>
  <si>
    <t>Bin Luo</t>
  </si>
  <si>
    <t>Bin Shen</t>
  </si>
  <si>
    <t>Bin Yu</t>
  </si>
  <si>
    <t>Binbin Lin</t>
  </si>
  <si>
    <t>Bing Li</t>
  </si>
  <si>
    <t>Bing Liu</t>
  </si>
  <si>
    <t>Bipin Suresh</t>
  </si>
  <si>
    <t>Bir Bhanu</t>
  </si>
  <si>
    <t>Bistra N. Dilkina</t>
  </si>
  <si>
    <t>BjÃ¶rn Ommer</t>
  </si>
  <si>
    <t>BjÃ¶rn W. Schuller</t>
  </si>
  <si>
    <t>Blai Bonet</t>
  </si>
  <si>
    <t>Blaine Nelson</t>
  </si>
  <si>
    <t>Blaz Zupan</t>
  </si>
  <si>
    <t>Bo Chen</t>
  </si>
  <si>
    <t>Bo Dai</t>
  </si>
  <si>
    <t>Bo Liu</t>
  </si>
  <si>
    <t>Bo Thiesson</t>
  </si>
  <si>
    <t>Bo Waggoner</t>
  </si>
  <si>
    <t>Bo Xie</t>
  </si>
  <si>
    <t>Bo Xin</t>
  </si>
  <si>
    <t>Bo Yang</t>
  </si>
  <si>
    <t>Bo Zhang</t>
  </si>
  <si>
    <t>Bo Zhao</t>
  </si>
  <si>
    <t>Bo Zhou</t>
  </si>
  <si>
    <t>Boaz Nadler</t>
  </si>
  <si>
    <t>Bogdan Alexe</t>
  </si>
  <si>
    <t>Bogdan Savchynskyy</t>
  </si>
  <si>
    <t>Bohyung Han</t>
  </si>
  <si>
    <t>Boi Faltings</t>
  </si>
  <si>
    <t>Bojun Tu</t>
  </si>
  <si>
    <t>Bolei Zhou</t>
  </si>
  <si>
    <t>Bongshin Lee</t>
  </si>
  <si>
    <t>Bonnie Kirkpatrick</t>
  </si>
  <si>
    <t>Boqing Gong</t>
  </si>
  <si>
    <t>Boris Lesner</t>
  </si>
  <si>
    <t>Boris Motik</t>
  </si>
  <si>
    <t>Boris S. Gutkin</t>
  </si>
  <si>
    <t>Borja Balle</t>
  </si>
  <si>
    <t>Botond Cseke</t>
  </si>
  <si>
    <t>Boulbaba Ben Amor</t>
  </si>
  <si>
    <t>Boxin Shi</t>
  </si>
  <si>
    <t>Boyang Li</t>
  </si>
  <si>
    <t>Brahim Chaib-draa</t>
  </si>
  <si>
    <t>Brandon M. Malone</t>
  </si>
  <si>
    <t>Brandon Malone</t>
  </si>
  <si>
    <t>Branislav BosanskÃ½</t>
  </si>
  <si>
    <t>Branislav Kveton</t>
  </si>
  <si>
    <t>Braxton Osting</t>
  </si>
  <si>
    <t>Brendan J. Frey</t>
  </si>
  <si>
    <t>Brendan Lucier</t>
  </si>
  <si>
    <t>Brendan van Rooyen</t>
  </si>
  <si>
    <t>Brenden M. Lake</t>
  </si>
  <si>
    <t>Brian C. Lovell</t>
  </si>
  <si>
    <t>Brian C. Williams</t>
  </si>
  <si>
    <t>Brian Caffo</t>
  </si>
  <si>
    <t>Brian Charles Williams</t>
  </si>
  <si>
    <t>Brian Coltin</t>
  </si>
  <si>
    <t>Brian D. Ziebart</t>
  </si>
  <si>
    <t>Brian Eriksson</t>
  </si>
  <si>
    <t>Brian Kulis</t>
  </si>
  <si>
    <t>Brian Litt</t>
  </si>
  <si>
    <t>Brian Logan</t>
  </si>
  <si>
    <t>Brian McFee</t>
  </si>
  <si>
    <t>Brian McWilliams</t>
  </si>
  <si>
    <t>Brian Potetz</t>
  </si>
  <si>
    <t>Brian Williams</t>
  </si>
  <si>
    <t>Brody Huval</t>
  </si>
  <si>
    <t>Brooks Paige</t>
  </si>
  <si>
    <t>Bruno Castro da Silva</t>
  </si>
  <si>
    <t>Bruno Jedynak</t>
  </si>
  <si>
    <t>Bruno Pelletier</t>
  </si>
  <si>
    <t>Bruno Scarpa</t>
  </si>
  <si>
    <t>Bruno Scherrer</t>
  </si>
  <si>
    <t>Bryan D. He</t>
  </si>
  <si>
    <t>Bryan Kian Hsiang Low</t>
  </si>
  <si>
    <t>Bryan P. Tripp</t>
  </si>
  <si>
    <t>Burr Settles</t>
  </si>
  <si>
    <t>Buyue Qian</t>
  </si>
  <si>
    <t>Byron Boots</t>
  </si>
  <si>
    <t>Byron C. Wallace</t>
  </si>
  <si>
    <t>Byron M. Yu</t>
  </si>
  <si>
    <t>C. C. Alan Fung</t>
  </si>
  <si>
    <t>C. Lawrence Zitnick</t>
  </si>
  <si>
    <t>C. Lee Giles</t>
  </si>
  <si>
    <t>C. Mario Christoudias</t>
  </si>
  <si>
    <t>C. V. Jawahar</t>
  </si>
  <si>
    <t>Caiming Xiong</t>
  </si>
  <si>
    <t>Camille Couprie</t>
  </si>
  <si>
    <t>Can Wang</t>
  </si>
  <si>
    <t>Canyi Lu</t>
  </si>
  <si>
    <t>Carey E. Priebe</t>
  </si>
  <si>
    <t>Carina Curto</t>
  </si>
  <si>
    <t>Carl Doersch</t>
  </si>
  <si>
    <t>Carl E. Rasmussen</t>
  </si>
  <si>
    <t>Carl Edward Rasmussen</t>
  </si>
  <si>
    <t>Carl Henrik Ek</t>
  </si>
  <si>
    <t>Carl Vondrick</t>
  </si>
  <si>
    <t>Carla E. Brodley</t>
  </si>
  <si>
    <t>Carla P. Gomes</t>
  </si>
  <si>
    <t>Carlo Gatta</t>
  </si>
  <si>
    <t>Carlos Blanco</t>
  </si>
  <si>
    <t>Carlos Guestrin</t>
  </si>
  <si>
    <t>Carlton Downey</t>
  </si>
  <si>
    <t>Carme Torras</t>
  </si>
  <si>
    <t>Carmel Domshlak</t>
  </si>
  <si>
    <t>Carmine Ventre</t>
  </si>
  <si>
    <t>Carsten Rother</t>
  </si>
  <si>
    <t>Cassio Polpo de Campos</t>
  </si>
  <si>
    <t>Ce Liu</t>
  </si>
  <si>
    <t>Ce Zhang</t>
  </si>
  <si>
    <t>Cedric Meyer</t>
  </si>
  <si>
    <t>Cees Witteveen</t>
  </si>
  <si>
    <t>Cengiz Pehlevan</t>
  </si>
  <si>
    <t>Cesar F. Caiafa</t>
  </si>
  <si>
    <t>Chad Scherrer</t>
  </si>
  <si>
    <t>Chaitanya Ekanadham</t>
  </si>
  <si>
    <t>Chang Dong Yoo</t>
  </si>
  <si>
    <t>Chang Xu</t>
  </si>
  <si>
    <t>Changbo Zhu</t>
  </si>
  <si>
    <t>Changhe Yuan</t>
  </si>
  <si>
    <t>Changhu Wang</t>
  </si>
  <si>
    <t>Changshui Zhang</t>
  </si>
  <si>
    <t>Changwei Hu</t>
  </si>
  <si>
    <t>Changyou Chen</t>
  </si>
  <si>
    <t>Chansoo Lee</t>
  </si>
  <si>
    <t>Chao Chen</t>
  </si>
  <si>
    <t>Chao Li</t>
  </si>
  <si>
    <t>Chao Liu</t>
  </si>
  <si>
    <t>Chao Ma</t>
  </si>
  <si>
    <t>Chao Qian</t>
  </si>
  <si>
    <t>Chao Xu</t>
  </si>
  <si>
    <t>Chao Zhang</t>
  </si>
  <si>
    <t>Chaokun Wang</t>
  </si>
  <si>
    <t>Charalampos Nikolaou</t>
  </si>
  <si>
    <t>Charles A. Sutton</t>
  </si>
  <si>
    <t>Charles Blundell</t>
  </si>
  <si>
    <t>Charles Dubout</t>
  </si>
  <si>
    <t>Charles Elkan</t>
  </si>
  <si>
    <t>Charles F. Cadieu</t>
  </si>
  <si>
    <t>Charles Kemp</t>
  </si>
  <si>
    <t>Charles L. Isbell</t>
  </si>
  <si>
    <t>Charles Mathy</t>
  </si>
  <si>
    <t>Charles P. Unsworth</t>
  </si>
  <si>
    <t>Charless C. Fowlkes</t>
  </si>
  <si>
    <t>Chen Change Loy</t>
  </si>
  <si>
    <t>Chen Chen</t>
  </si>
  <si>
    <t>Chen Gong</t>
  </si>
  <si>
    <t>Chen Hajaj</t>
  </si>
  <si>
    <t>Chen Zhang</t>
  </si>
  <si>
    <t>Cheng Fang</t>
  </si>
  <si>
    <t>Cheng Jin</t>
  </si>
  <si>
    <t>Cheng Soon Ong</t>
  </si>
  <si>
    <t>Cheng-Lin Liu</t>
  </si>
  <si>
    <t>Chengqi Zhang</t>
  </si>
  <si>
    <t>Chenlei Leng</t>
  </si>
  <si>
    <t>Chenyi Zhang</t>
  </si>
  <si>
    <t>Cheston Tan</t>
  </si>
  <si>
    <t>Chew Lim Tan</t>
  </si>
  <si>
    <t>Chi-Jen Lu</t>
  </si>
  <si>
    <t>Chi-Keung Tang</t>
  </si>
  <si>
    <t>Chia-Hua Ho</t>
  </si>
  <si>
    <t>Chicheng Zhang</t>
  </si>
  <si>
    <t>Chien-Ju Ho</t>
  </si>
  <si>
    <t>Chih-Chun Chia</t>
  </si>
  <si>
    <t>Chih-Jen Lin</t>
  </si>
  <si>
    <t>Ching-Pei Lee</t>
  </si>
  <si>
    <t>Chiranjib Bhattacharyya</t>
  </si>
  <si>
    <t>Chitta Baral</t>
  </si>
  <si>
    <t>Chiwoo Park</t>
  </si>
  <si>
    <t>Chiyuan Zhang</t>
  </si>
  <si>
    <t>Cho-Jui Hsieh</t>
  </si>
  <si>
    <t>Chong Wang</t>
  </si>
  <si>
    <t>Chongjie Zhang</t>
  </si>
  <si>
    <t>Chris Christodoulou</t>
  </si>
  <si>
    <t>Chris Dyer</t>
  </si>
  <si>
    <t>Chris Eliasmith</t>
  </si>
  <si>
    <t>Chris H. Q. Ding</t>
  </si>
  <si>
    <t>Chris Hinrichs</t>
  </si>
  <si>
    <t>Chris J. Maddison</t>
  </si>
  <si>
    <t>Chris M. Lloyd</t>
  </si>
  <si>
    <t>Chris Piech</t>
  </si>
  <si>
    <t>Christer BÃ¤ckstrÃ¶m</t>
  </si>
  <si>
    <t>Christian Andersson Naesseth</t>
  </si>
  <si>
    <t>Christian Bauckhage</t>
  </si>
  <si>
    <t>Christian Bessiere</t>
  </si>
  <si>
    <t>Christian Igel</t>
  </si>
  <si>
    <t>Christian J. Muise</t>
  </si>
  <si>
    <t>Christian K. Machens</t>
  </si>
  <si>
    <t>Christian Lebiere</t>
  </si>
  <si>
    <t>Christian R. Shelton</t>
  </si>
  <si>
    <t>Christian Szegedy</t>
  </si>
  <si>
    <t>Christian Theobalt</t>
  </si>
  <si>
    <t>Christian Widmer</t>
  </si>
  <si>
    <t>Christian Wojek</t>
  </si>
  <si>
    <t>Christof Koch</t>
  </si>
  <si>
    <t>Christoph Brune</t>
  </si>
  <si>
    <t>Christoph Dann</t>
  </si>
  <si>
    <t>Christoph H. Lampert</t>
  </si>
  <si>
    <t>Christoph Lippert</t>
  </si>
  <si>
    <t>Christoph M. Wintersteiger</t>
  </si>
  <si>
    <t>Christoph Posch</t>
  </si>
  <si>
    <t>Christoph Redl</t>
  </si>
  <si>
    <t>Christoph RÃ¶mer</t>
  </si>
  <si>
    <t>Christoph Sawade</t>
  </si>
  <si>
    <t>Christoph SchnÃ¶rr</t>
  </si>
  <si>
    <t>Christoph Strecha</t>
  </si>
  <si>
    <t>Christopher Amato</t>
  </si>
  <si>
    <t>Christopher Berlind</t>
  </si>
  <si>
    <t>Christopher D. Manning</t>
  </si>
  <si>
    <t>Christopher De Sa</t>
  </si>
  <si>
    <t>Christopher G. Lucas</t>
  </si>
  <si>
    <t>Christopher H. Lin</t>
  </si>
  <si>
    <t>Christopher J. C. Burges</t>
  </si>
  <si>
    <t>Christopher J. Pal</t>
  </si>
  <si>
    <t>Christopher J. Rozell</t>
  </si>
  <si>
    <t>Christopher K. I. Williams</t>
  </si>
  <si>
    <t>Christopher Kiekintveld</t>
  </si>
  <si>
    <t>Christopher Makoto Wilt</t>
  </si>
  <si>
    <t>Christopher Meek</t>
  </si>
  <si>
    <t>Christopher R. Dance</t>
  </si>
  <si>
    <t>Christopher R. Genovese</t>
  </si>
  <si>
    <t>Christopher Re</t>
  </si>
  <si>
    <t>Christopher RÃ©</t>
  </si>
  <si>
    <t>Christos Boutsidis</t>
  </si>
  <si>
    <t>Christos Dimitrakakis</t>
  </si>
  <si>
    <t>Chuan Luo</t>
  </si>
  <si>
    <t>Chuan Zhou</t>
  </si>
  <si>
    <t>Chuanbao Ren</t>
  </si>
  <si>
    <t>Chun Chen</t>
  </si>
  <si>
    <t>Chun-Liang Li</t>
  </si>
  <si>
    <t>Chun-Nam Yu</t>
  </si>
  <si>
    <t>Chunhong Pan</t>
  </si>
  <si>
    <t>Chunhua Shen</t>
  </si>
  <si>
    <t>Chunlai Zhou</t>
  </si>
  <si>
    <t>Chunming Zhang</t>
  </si>
  <si>
    <t>Chunyan Miao</t>
  </si>
  <si>
    <t>Claire A. Montgomery</t>
  </si>
  <si>
    <t>Claire Monteleoni</t>
  </si>
  <si>
    <t>Claude-Guy Quimper</t>
  </si>
  <si>
    <t>Claudia Eckert</t>
  </si>
  <si>
    <t>Claudia Lainscsek</t>
  </si>
  <si>
    <t>Claudia Schulz</t>
  </si>
  <si>
    <t>Claudia V. Goldman</t>
  </si>
  <si>
    <t>Claudio Gentile</t>
  </si>
  <si>
    <t>Claudius Gros</t>
  </si>
  <si>
    <t>Clayton D. Scott</t>
  </si>
  <si>
    <t>Clayton Scott</t>
  </si>
  <si>
    <t>Clayton T. Morrison</t>
  </si>
  <si>
    <t>Cliff C. Kerr</t>
  </si>
  <si>
    <t>ClÃ©ment CalauzÃ¨nes</t>
  </si>
  <si>
    <t>ClÃ©ment Farabet</t>
  </si>
  <si>
    <t>Colin Keng-Yan Tan</t>
  </si>
  <si>
    <t>Cong Liu</t>
  </si>
  <si>
    <t>Congcong Li</t>
  </si>
  <si>
    <t>Congfu Xu</t>
  </si>
  <si>
    <t>Constantine Caramanis</t>
  </si>
  <si>
    <t>Cordelia Schmid</t>
  </si>
  <si>
    <t>Corinna Cortes</t>
  </si>
  <si>
    <t>Cornelia Caragea</t>
  </si>
  <si>
    <t>Cosma Rohilla Shalizi</t>
  </si>
  <si>
    <t>Craig A. Knoblock</t>
  </si>
  <si>
    <t>Craig Boutilier</t>
  </si>
  <si>
    <t>Creighton Heaukulani</t>
  </si>
  <si>
    <t>Cristian Sminchisescu</t>
  </si>
  <si>
    <t>Cristina Conati</t>
  </si>
  <si>
    <t>Cristina Savin</t>
  </si>
  <si>
    <t>Crystal Maung</t>
  </si>
  <si>
    <t>Csaba Domokos</t>
  </si>
  <si>
    <t>Cun Mu</t>
  </si>
  <si>
    <t>Cun-Hui Zhang</t>
  </si>
  <si>
    <t>Cuntai Guan</t>
  </si>
  <si>
    <t>Cynthia Dwork</t>
  </si>
  <si>
    <t>Cynthia Matuszek</t>
  </si>
  <si>
    <t>Cynthia Rudin</t>
  </si>
  <si>
    <t>CÃ¨sar Ferri Ramirez</t>
  </si>
  <si>
    <t>CÃ©dric Archambeau</t>
  </si>
  <si>
    <t>CÃ©dric FÃ©votte</t>
  </si>
  <si>
    <t>D. Sculley</t>
  </si>
  <si>
    <t>Daan Wierstra</t>
  </si>
  <si>
    <t>Dacheng Tao</t>
  </si>
  <si>
    <t>Dae Il Kim</t>
  </si>
  <si>
    <t>Dahua Lin</t>
  </si>
  <si>
    <t>Daisuke Hatano</t>
  </si>
  <si>
    <t>Dale Schuurmans</t>
  </si>
  <si>
    <t>Dan Feldman</t>
  </si>
  <si>
    <t>Dan Garber</t>
  </si>
  <si>
    <t>Dan Klein</t>
  </si>
  <si>
    <t>Dan Rosenbaum</t>
  </si>
  <si>
    <t>Dan Roth</t>
  </si>
  <si>
    <t>Dan Schonfeld</t>
  </si>
  <si>
    <t>Dan Suciu</t>
  </si>
  <si>
    <t>Dan Zhang</t>
  </si>
  <si>
    <t>Dana H. Ballard</t>
  </si>
  <si>
    <t>Dani Yogatama</t>
  </si>
  <si>
    <t>Daniel A. Braun</t>
  </si>
  <si>
    <t>Daniel B. Neill</t>
  </si>
  <si>
    <t>Daniel Bartz</t>
  </si>
  <si>
    <t>Daniel Berend</t>
  </si>
  <si>
    <t>Daniel Bryce</t>
  </si>
  <si>
    <t>Daniel Cremers</t>
  </si>
  <si>
    <t>Daniel D. Lee</t>
  </si>
  <si>
    <t>Daniel Foreman-Mackey</t>
  </si>
  <si>
    <t>Daniel Gildea</t>
  </si>
  <si>
    <t>Daniel Golovin</t>
  </si>
  <si>
    <t>Daniel HernÃ¡ndez-Lobato</t>
  </si>
  <si>
    <t>Daniel J. Geschwender</t>
  </si>
  <si>
    <t>Daniel J. Hsu</t>
  </si>
  <si>
    <t>Daniel J. Lizotte</t>
  </si>
  <si>
    <t>Daniel Keren</t>
  </si>
  <si>
    <t>Daniel Kuhn</t>
  </si>
  <si>
    <t>Daniel Lowd</t>
  </si>
  <si>
    <t>Daniel M. Roy</t>
  </si>
  <si>
    <t>Daniel Olsher</t>
  </si>
  <si>
    <t>Daniel R. Schlegel</t>
  </si>
  <si>
    <t>Daniel R. Sheldon</t>
  </si>
  <si>
    <t>Daniel Russo</t>
  </si>
  <si>
    <t>Daniel S. Levine</t>
  </si>
  <si>
    <t>Daniel S. Weld</t>
  </si>
  <si>
    <t>Daniel Sheldon</t>
  </si>
  <si>
    <t>Daniel Soudry</t>
  </si>
  <si>
    <t>Daniel Tarlow</t>
  </si>
  <si>
    <t>Daniel Urieli</t>
  </si>
  <si>
    <t>Daniel Vainsencher</t>
  </si>
  <si>
    <t>Daniel Yamins</t>
  </si>
  <si>
    <t>Daniel Zoran</t>
  </si>
  <si>
    <t>Daniela M. Witten</t>
  </si>
  <si>
    <t>Daniela Rus</t>
  </si>
  <si>
    <t>Daniele Calandriello</t>
  </si>
  <si>
    <t>Daniele Durante</t>
  </si>
  <si>
    <t>Daniil Ryabko</t>
  </si>
  <si>
    <t>Danilo Jimenez Rezende</t>
  </si>
  <si>
    <t>Danilo P. Mandic</t>
  </si>
  <si>
    <t>Danny Crookes</t>
  </si>
  <si>
    <t>Danushka Bollegala</t>
  </si>
  <si>
    <t>Daphna Weinshall</t>
  </si>
  <si>
    <t>Daphne Koller</t>
  </si>
  <si>
    <t>Dario GarcÃ­a-GarcÃ­a</t>
  </si>
  <si>
    <t>Darwin G. Caldwell</t>
  </si>
  <si>
    <t>Daryl Lim</t>
  </si>
  <si>
    <t>David A. Forsyth</t>
  </si>
  <si>
    <t>David A. Knowles</t>
  </si>
  <si>
    <t>David A. McAllester</t>
  </si>
  <si>
    <t>David A. Moore</t>
  </si>
  <si>
    <t>David Adametz</t>
  </si>
  <si>
    <t>David B. Dunson</t>
  </si>
  <si>
    <t>David Balduzzi</t>
  </si>
  <si>
    <t>David Barber</t>
  </si>
  <si>
    <t>David Belanger</t>
  </si>
  <si>
    <t>David Buchman</t>
  </si>
  <si>
    <t>David C. Hogg</t>
  </si>
  <si>
    <t>David C. Parkes</t>
  </si>
  <si>
    <t>David D. Cox</t>
  </si>
  <si>
    <t>David D. Jensen</t>
  </si>
  <si>
    <t>David Danks</t>
  </si>
  <si>
    <t>David E. Carlson</t>
  </si>
  <si>
    <t>David E. Smith</t>
  </si>
  <si>
    <t>David G. T. Barrett</t>
  </si>
  <si>
    <t>David Gamarnik</t>
  </si>
  <si>
    <t>David Haglin</t>
  </si>
  <si>
    <t>David Hsu</t>
  </si>
  <si>
    <t>David I. Inouye</t>
  </si>
  <si>
    <t>David J. Fleet</t>
  </si>
  <si>
    <t>David J. Kriegman</t>
  </si>
  <si>
    <t>David Jensen</t>
  </si>
  <si>
    <t>David K. Duvenaud</t>
  </si>
  <si>
    <t>David Kempe</t>
  </si>
  <si>
    <t>David Kurokawa</t>
  </si>
  <si>
    <t>David Loker</t>
  </si>
  <si>
    <t>David Lopez-Paz</t>
  </si>
  <si>
    <t>David LÃ³pez-Paz</t>
  </si>
  <si>
    <t>David M. Blei</t>
  </si>
  <si>
    <t>David M. Mimno</t>
  </si>
  <si>
    <t>David M. Pennock</t>
  </si>
  <si>
    <t>David Matheson</t>
  </si>
  <si>
    <t>David P. Helmbold</t>
  </si>
  <si>
    <t>David P. Wipf</t>
  </si>
  <si>
    <t>David P. Woodruff</t>
  </si>
  <si>
    <t>David Page</t>
  </si>
  <si>
    <t>David Pfau</t>
  </si>
  <si>
    <t>David Poole</t>
  </si>
  <si>
    <t>David R. Hunter</t>
  </si>
  <si>
    <t>David Robert Martin Thompson</t>
  </si>
  <si>
    <t>David Sarne</t>
  </si>
  <si>
    <t>David Schlegel</t>
  </si>
  <si>
    <t>David Silver</t>
  </si>
  <si>
    <t>David Sontag</t>
  </si>
  <si>
    <t>David Suter</t>
  </si>
  <si>
    <t>David Tolpin</t>
  </si>
  <si>
    <t>David Uminsky</t>
  </si>
  <si>
    <t>David Verstraeten</t>
  </si>
  <si>
    <t>David VÃ¡zquez</t>
  </si>
  <si>
    <t>David W. Aha</t>
  </si>
  <si>
    <t>David W. Hogg</t>
  </si>
  <si>
    <t>David W. Jacobs</t>
  </si>
  <si>
    <t>David Wai-Lok Cheung</t>
  </si>
  <si>
    <t>David Warde-Farley</t>
  </si>
  <si>
    <t>David Wingate</t>
  </si>
  <si>
    <t>Dawei Yin</t>
  </si>
  <si>
    <t>Dean P. Foster</t>
  </si>
  <si>
    <t>Debadeepta Dey</t>
  </si>
  <si>
    <t>Debarghya Ghoshdastidar</t>
  </si>
  <si>
    <t>Debmalya Mandal</t>
  </si>
  <si>
    <t>Debra T. Burhans</t>
  </si>
  <si>
    <t>Deepak Ramachandran</t>
  </si>
  <si>
    <t>Deepak S. Turaga</t>
  </si>
  <si>
    <t>Deepak Venugopal</t>
  </si>
  <si>
    <t>Deepayan Chakrabarti</t>
  </si>
  <si>
    <t>Deepti Pachauri</t>
  </si>
  <si>
    <t>Deguang Kong</t>
  </si>
  <si>
    <t>Dehua Liu</t>
  </si>
  <si>
    <t>Delin Chu</t>
  </si>
  <si>
    <t>Demba E. Ba</t>
  </si>
  <si>
    <t>Deng Cai</t>
  </si>
  <si>
    <t>Dengyong Zhou</t>
  </si>
  <si>
    <t>Denis Deratani MauÃ¡</t>
  </si>
  <si>
    <t>Dennis L. Barbour</t>
  </si>
  <si>
    <t>Derek Hoiem</t>
  </si>
  <si>
    <t>Derek Long</t>
  </si>
  <si>
    <t>Desney S. Tan</t>
  </si>
  <si>
    <t>Deva Ramanan</t>
  </si>
  <si>
    <t>Devavrat Shah</t>
  </si>
  <si>
    <t>Devdatt P. Dubhashi</t>
  </si>
  <si>
    <t>Devi Parikh</t>
  </si>
  <si>
    <t>Deyu Meng</t>
  </si>
  <si>
    <t>Dharmashankar Subramanian</t>
  </si>
  <si>
    <t>Dhruv Batra</t>
  </si>
  <si>
    <t>Di Jin</t>
  </si>
  <si>
    <t>Di Wang</t>
  </si>
  <si>
    <t>Dian Gong</t>
  </si>
  <si>
    <t>Didier Dubois</t>
  </si>
  <si>
    <t>Diederik P. Kingma</t>
  </si>
  <si>
    <t>Diego Calvanese</t>
  </si>
  <si>
    <t>Diego Colombo</t>
  </si>
  <si>
    <t>Dieter Fox</t>
  </si>
  <si>
    <t>Dijun Luo</t>
  </si>
  <si>
    <t>Dimitris Achlioptas</t>
  </si>
  <si>
    <t>Dimitris N. Metaxas</t>
  </si>
  <si>
    <t>Dimitris S. Papailiopoulos</t>
  </si>
  <si>
    <t>Dimitris Samaras</t>
  </si>
  <si>
    <t>Dinesh Garg</t>
  </si>
  <si>
    <t>Dinggang Shen</t>
  </si>
  <si>
    <t>Dingyi Han</t>
  </si>
  <si>
    <t>Dinh Q. Phung</t>
  </si>
  <si>
    <t>Dino Sejdinovic</t>
  </si>
  <si>
    <t>Dit-Yan Yeung</t>
  </si>
  <si>
    <t>Divyanshu Vats</t>
  </si>
  <si>
    <t>Djalel Benbouzid</t>
  </si>
  <si>
    <t>Dmitri B. Chklovskii</t>
  </si>
  <si>
    <t>Dmitry Malioutov</t>
  </si>
  <si>
    <t>Dmitry P. Vetrov</t>
  </si>
  <si>
    <t>Dmytro Korzhyk</t>
  </si>
  <si>
    <t>Do-kyum Kim</t>
  </si>
  <si>
    <t>Dohyung Park</t>
  </si>
  <si>
    <t>Doina Precup</t>
  </si>
  <si>
    <t>Dominik Janzing</t>
  </si>
  <si>
    <t>Donald Goldfarb</t>
  </si>
  <si>
    <t>Dong Xu</t>
  </si>
  <si>
    <t>Dong Yu</t>
  </si>
  <si>
    <t>Dongmo Zhang</t>
  </si>
  <si>
    <t>Dongwoo Kim</t>
  </si>
  <si>
    <t>Dongxiao He</t>
  </si>
  <si>
    <t>Donniell E. Fishkind</t>
  </si>
  <si>
    <t>Dotan Di Castro</t>
  </si>
  <si>
    <t>Dou Shen</t>
  </si>
  <si>
    <t>Dougal Maclaurin</t>
  </si>
  <si>
    <t>Douglas B. Tweed</t>
  </si>
  <si>
    <t>Dragomir R. Radev</t>
  </si>
  <si>
    <t>Drausin Wulsin</t>
  </si>
  <si>
    <t>Drew Bagnell</t>
  </si>
  <si>
    <t>Du Tran</t>
  </si>
  <si>
    <t>Duane Szafron</t>
  </si>
  <si>
    <t>Duc Thien Nguyen</t>
  </si>
  <si>
    <t>Dumitru Erhan</t>
  </si>
  <si>
    <t>Duncan A. J. Blythe</t>
  </si>
  <si>
    <t>Dustin Lang</t>
  </si>
  <si>
    <t>Duy Quang Vu</t>
  </si>
  <si>
    <t>E. Busra Celikkaya</t>
  </si>
  <si>
    <t>E. J. Chichilnisky</t>
  </si>
  <si>
    <t>Ece Kamar</t>
  </si>
  <si>
    <t>Edith Elkind</t>
  </si>
  <si>
    <t>Edmund H. Durfee</t>
  </si>
  <si>
    <t>Edoardo M. Airoldi</t>
  </si>
  <si>
    <t>Edward Challis</t>
  </si>
  <si>
    <t>Edward Grefenstette</t>
  </si>
  <si>
    <t>Edward Hsiao</t>
  </si>
  <si>
    <t>Edward Meeds</t>
  </si>
  <si>
    <t>Edward Y. Chang</t>
  </si>
  <si>
    <t>Edwin R. Hancock</t>
  </si>
  <si>
    <t>Edwin V. Bonilla</t>
  </si>
  <si>
    <t>Ee-Peng Lim</t>
  </si>
  <si>
    <t>Eero P. Simoncelli</t>
  </si>
  <si>
    <t>Eftychios A. Pnevmatikakis</t>
  </si>
  <si>
    <t>Egor V. Kostylev</t>
  </si>
  <si>
    <t>Ehsan Abbasnejad</t>
  </si>
  <si>
    <t>Ehsan Elhamifar</t>
  </si>
  <si>
    <t>Ehud Rivlin</t>
  </si>
  <si>
    <t>Elad Eban</t>
  </si>
  <si>
    <t>Elad Gilboa</t>
  </si>
  <si>
    <t>Elad Hazan</t>
  </si>
  <si>
    <t>Elad Mezuman</t>
  </si>
  <si>
    <t>Elaine Angelino</t>
  </si>
  <si>
    <t>Eleni Sgouritsa</t>
  </si>
  <si>
    <t>Elias Bareinboim</t>
  </si>
  <si>
    <t>Elisa Ricci</t>
  </si>
  <si>
    <t>Elizabeth A. Jensen</t>
  </si>
  <si>
    <t>Elizabeth S. Burnside</t>
  </si>
  <si>
    <t>Elizabeth Sklar</t>
  </si>
  <si>
    <t>Elliot Anshelevich</t>
  </si>
  <si>
    <t>Emanuel Todorov</t>
  </si>
  <si>
    <t>Emanuele Coviello</t>
  </si>
  <si>
    <t>Emery N. Brown</t>
  </si>
  <si>
    <t>Emile Richard</t>
  </si>
  <si>
    <t>Emilie Morvant</t>
  </si>
  <si>
    <t>Emily B. Fox</t>
  </si>
  <si>
    <t>Emily L. Denton</t>
  </si>
  <si>
    <t>Emma Brunskill</t>
  </si>
  <si>
    <t>Emmanouil Antonios Platanios</t>
  </si>
  <si>
    <t>Emmanuel J. CandÃ¨s</t>
  </si>
  <si>
    <t>En-Hsu Yen</t>
  </si>
  <si>
    <t>Enhong Chen</t>
  </si>
  <si>
    <t>Enrico H. Gerding</t>
  </si>
  <si>
    <t>Enrico Pontelli</t>
  </si>
  <si>
    <t>ErHeng Zhong</t>
  </si>
  <si>
    <t>Erez Karpas</t>
  </si>
  <si>
    <t>Eric A. Hansen</t>
  </si>
  <si>
    <t>Eric Anyung Shieh</t>
  </si>
  <si>
    <t>Eric Eaton</t>
  </si>
  <si>
    <t>Eric Horvitz</t>
  </si>
  <si>
    <t>Eric Huang</t>
  </si>
  <si>
    <t>Eric Klassen</t>
  </si>
  <si>
    <t>Eric Moulines</t>
  </si>
  <si>
    <t>Eric P. Xing</t>
  </si>
  <si>
    <t>Eric Price</t>
  </si>
  <si>
    <t>Eric Reiman</t>
  </si>
  <si>
    <t>Eric Shea-Brown</t>
  </si>
  <si>
    <t>Eric Sodomka</t>
  </si>
  <si>
    <t>Eric Timmons</t>
  </si>
  <si>
    <t>Eric Tzeng</t>
  </si>
  <si>
    <t>Eric W. Tramel</t>
  </si>
  <si>
    <t>Erik B. Sudderth</t>
  </si>
  <si>
    <t>Erik Cambria</t>
  </si>
  <si>
    <t>Erik G. Learned-Miller</t>
  </si>
  <si>
    <t>Erik P. Cook</t>
  </si>
  <si>
    <t>Erik Talvitie</t>
  </si>
  <si>
    <t>Erkki Oja</t>
  </si>
  <si>
    <t>Eryun Liu</t>
  </si>
  <si>
    <t>Esra Erdem</t>
  </si>
  <si>
    <t>Esther Salazar</t>
  </si>
  <si>
    <t>Ethan L. Schreiber</t>
  </si>
  <si>
    <t>Etsushi Fujita</t>
  </si>
  <si>
    <t>Eunho Yang</t>
  </si>
  <si>
    <t>Evan A. Krause</t>
  </si>
  <si>
    <t>Evan Archer</t>
  </si>
  <si>
    <t>Evan Wei Xiang</t>
  </si>
  <si>
    <t>Evangelos Markakis</t>
  </si>
  <si>
    <t>Eyal Amir</t>
  </si>
  <si>
    <t>Eyke HÃ¼llermeier</t>
  </si>
  <si>
    <t>Fabian H. Sinz</t>
  </si>
  <si>
    <t>Fabian Hadiji</t>
  </si>
  <si>
    <t>Fabian L. Wauthier</t>
  </si>
  <si>
    <t>Fabio Panozzo</t>
  </si>
  <si>
    <t>Fabio Ramos</t>
  </si>
  <si>
    <t>Fabio Roli</t>
  </si>
  <si>
    <t>Fabio Tozeto Ramos</t>
  </si>
  <si>
    <t>Fabio Vitale</t>
  </si>
  <si>
    <t>Fabrice ClÃ©rot</t>
  </si>
  <si>
    <t>Fabrizio Lecci</t>
  </si>
  <si>
    <t>Fahiem Bacchus</t>
  </si>
  <si>
    <t>Fajwel Fogel</t>
  </si>
  <si>
    <t>Falk Lieder</t>
  </si>
  <si>
    <t>Fan Xie</t>
  </si>
  <si>
    <t>Fang Han</t>
  </si>
  <si>
    <t>Fangtao Li</t>
  </si>
  <si>
    <t>Fangzhen Lin</t>
  </si>
  <si>
    <t>Fanhua Shang</t>
  </si>
  <si>
    <t>Fanjiang Xu</t>
  </si>
  <si>
    <t>Farzaneh Mirzazadeh</t>
  </si>
  <si>
    <t>Fatih Porikli</t>
  </si>
  <si>
    <t>Fatma KilinÃ§-Karzan</t>
  </si>
  <si>
    <t>Faustino J. Gomez</t>
  </si>
  <si>
    <t>Fei Fang</t>
  </si>
  <si>
    <t>Fei Sha</t>
  </si>
  <si>
    <t>Fei Tian</t>
  </si>
  <si>
    <t>Fei Wang</t>
  </si>
  <si>
    <t>Fei Wu</t>
  </si>
  <si>
    <t>Fei Yan</t>
  </si>
  <si>
    <t>Fei-Fei Li</t>
  </si>
  <si>
    <t>Feiping Nie</t>
  </si>
  <si>
    <t>Felipe Meneguzzi</t>
  </si>
  <si>
    <t>Felix Brandt</t>
  </si>
  <si>
    <t>Felix Richter</t>
  </si>
  <si>
    <t>Felix X. Yu</t>
  </si>
  <si>
    <t>Feng Chen</t>
  </si>
  <si>
    <t>Feng Li</t>
  </si>
  <si>
    <t>Feng Liang</t>
  </si>
  <si>
    <t>Feng Lu</t>
  </si>
  <si>
    <t>Feng Wu</t>
  </si>
  <si>
    <t>Feng Yan</t>
  </si>
  <si>
    <t>Feng Zhou</t>
  </si>
  <si>
    <t>Ferdous Ahmed Sohel</t>
  </si>
  <si>
    <t>Ferenc Huszar</t>
  </si>
  <si>
    <t>Fernando C. N. Pereira</t>
  </si>
  <si>
    <t>Fernando De la Torre</t>
  </si>
  <si>
    <t>Fernando OrdÃ³Ã±ez</t>
  </si>
  <si>
    <t>Fernando Pereira</t>
  </si>
  <si>
    <t>Fernando PÃ©rez-Cruz</t>
  </si>
  <si>
    <t>Ferran Diego Andilla</t>
  </si>
  <si>
    <t>Finale Doshi</t>
  </si>
  <si>
    <t>Finale Doshi-Velez</t>
  </si>
  <si>
    <t>Firdaus Janoos</t>
  </si>
  <si>
    <t>Florent Krzakala</t>
  </si>
  <si>
    <t>Florent Perronnin</t>
  </si>
  <si>
    <t>Florent Teichteil-KÃ¶nigsbuch</t>
  </si>
  <si>
    <t>Florian Raudies</t>
  </si>
  <si>
    <t>Florian Stimberg</t>
  </si>
  <si>
    <t>Forrest Sheng Bao</t>
  </si>
  <si>
    <t>Francesc Moreno-Noguer</t>
  </si>
  <si>
    <t>Francesca Mangili</t>
  </si>
  <si>
    <t>Francesca Petralia</t>
  </si>
  <si>
    <t>Francesca Rossi</t>
  </si>
  <si>
    <t>Francesca Toni</t>
  </si>
  <si>
    <t>Francesco Dinuzzo</t>
  </si>
  <si>
    <t>Francesco Orabona</t>
  </si>
  <si>
    <t>Francis R. Bach</t>
  </si>
  <si>
    <t>Francisco J. R. Ruiz</t>
  </si>
  <si>
    <t>Francois Caron</t>
  </si>
  <si>
    <t>Frank C. Meinecke</t>
  </si>
  <si>
    <t>Frank Hutter</t>
  </si>
  <si>
    <t>Frank Nielsen</t>
  </si>
  <si>
    <t>Frank Wood</t>
  </si>
  <si>
    <t>Frans A. Oliehoek</t>
  </si>
  <si>
    <t>Frans Adriaan Oliehoek</t>
  </si>
  <si>
    <t>Franz J. KirÃ¡ly</t>
  </si>
  <si>
    <t>Franz Pernkopf</t>
  </si>
  <si>
    <t>FranÃ§ois Fleuret</t>
  </si>
  <si>
    <t>FranÃ§ois Laviolette</t>
  </si>
  <si>
    <t>FranÃ§ois Pachet</t>
  </si>
  <si>
    <t>Fred A. Hamprecht</t>
  </si>
  <si>
    <t>Freddy LÃ©cuÃ©</t>
  </si>
  <si>
    <t>Frederick Eberhardt</t>
  </si>
  <si>
    <t>Fredrik D. Johansson</t>
  </si>
  <si>
    <t>Fredrik Lindsten</t>
  </si>
  <si>
    <t>Froduald Kabanza</t>
  </si>
  <si>
    <t>FrÃ©dÃ©ric Chazal</t>
  </si>
  <si>
    <t>Furong Huang</t>
  </si>
  <si>
    <t>Furu Wei</t>
  </si>
  <si>
    <t>Fusun Yaman</t>
  </si>
  <si>
    <t>FÃ¡bio Gagliardi Cozman</t>
  </si>
  <si>
    <t>Gabriel Krummenacher</t>
  </si>
  <si>
    <t>Gabriel PeyrÃ©</t>
  </si>
  <si>
    <t>Gabriela Csurka</t>
  </si>
  <si>
    <t>Gal Chechik</t>
  </si>
  <si>
    <t>Gal Elidan</t>
  </si>
  <si>
    <t>Galen Andrew</t>
  </si>
  <si>
    <t>Ganesh Ramakrishnan</t>
  </si>
  <si>
    <t>Gang Niu</t>
  </si>
  <si>
    <t>Gang Wang</t>
  </si>
  <si>
    <t>Gao Cong</t>
  </si>
  <si>
    <t>Gao Huang</t>
  </si>
  <si>
    <t>Gaofeng Meng</t>
  </si>
  <si>
    <t>Gaowen Liu</t>
  </si>
  <si>
    <t>Garth A. Gibson</t>
  </si>
  <si>
    <t>Garvesh Raskutti</t>
  </si>
  <si>
    <t>Gary B. Huang</t>
  </si>
  <si>
    <t>Gary Doran</t>
  </si>
  <si>
    <t>Gaurav Pandey</t>
  </si>
  <si>
    <t>Gautham J. Mysore</t>
  </si>
  <si>
    <t>Gavin Brown</t>
  </si>
  <si>
    <t>Gavin Taylor</t>
  </si>
  <si>
    <t>GaÃ«l Varoquaux</t>
  </si>
  <si>
    <t>Gencai Chen</t>
  </si>
  <si>
    <t>Genevera I. Allen</t>
  </si>
  <si>
    <t>Geoffrey E. Hinton</t>
  </si>
  <si>
    <t>Geoffrey J. Goodhill</t>
  </si>
  <si>
    <t>Geoffrey J. Gordon</t>
  </si>
  <si>
    <t>Georg Gottlob</t>
  </si>
  <si>
    <t>George E. Dahl</t>
  </si>
  <si>
    <t>George Ferguson</t>
  </si>
  <si>
    <t>George H. Chen</t>
  </si>
  <si>
    <t>George Katsirelos</t>
  </si>
  <si>
    <t>George Konidaris</t>
  </si>
  <si>
    <t>George L. Chadderdon</t>
  </si>
  <si>
    <t>Georgios Chalkiadakis</t>
  </si>
  <si>
    <t>Georgios D. Evangelidis</t>
  </si>
  <si>
    <t>Georgios Exarchakis</t>
  </si>
  <si>
    <t>Georgios Theocharous</t>
  </si>
  <si>
    <t>Georgios Tzimiropoulos</t>
  </si>
  <si>
    <t>Gerald Tesauro</t>
  </si>
  <si>
    <t>Gerard de Melo</t>
  </si>
  <si>
    <t>Gerardo I. Simari</t>
  </si>
  <si>
    <t>Gergely Neu</t>
  </si>
  <si>
    <t>Gerhard Lakemeyer</t>
  </si>
  <si>
    <t>Gerhard Neumann</t>
  </si>
  <si>
    <t>Gerhard Weikum</t>
  </si>
  <si>
    <t>Gert R. G. Lanckriet</t>
  </si>
  <si>
    <t>Gerwin Schalk</t>
  </si>
  <si>
    <t>GeunSik Jo</t>
  </si>
  <si>
    <t>Gheorghe Comanici</t>
  </si>
  <si>
    <t>Giacomo Indiveri</t>
  </si>
  <si>
    <t>Gianluigi Pillonetto</t>
  </si>
  <si>
    <t>Gilad Lerman</t>
  </si>
  <si>
    <t>Gilles Blanchard</t>
  </si>
  <si>
    <t>Gilles Chabert</t>
  </si>
  <si>
    <t>Gilles Meyer</t>
  </si>
  <si>
    <t>Gilles Stoltz</t>
  </si>
  <si>
    <t>Gilles Trombettoni</t>
  </si>
  <si>
    <t>Giorgio Corani</t>
  </si>
  <si>
    <t>Giorgio Gnecco</t>
  </si>
  <si>
    <t>Giorgio Patrini</t>
  </si>
  <si>
    <t>Giorgio Stefanoni</t>
  </si>
  <si>
    <t>Giorgos Borboudakis</t>
  </si>
  <si>
    <t>Giovanni Zappella</t>
  </si>
  <si>
    <t>Girish Kulkarni</t>
  </si>
  <si>
    <t>Giuseppe De Giacomo</t>
  </si>
  <si>
    <t>Giuseppe PirrÃ²</t>
  </si>
  <si>
    <t>Gongguo Tang</t>
  </si>
  <si>
    <t>Goran Radanovic</t>
  </si>
  <si>
    <t>Gordon Briggs</t>
  </si>
  <si>
    <t>Gordon Pipa</t>
  </si>
  <si>
    <t>Gowtham Bellala</t>
  </si>
  <si>
    <t>Graham W. Taylor</t>
  </si>
  <si>
    <t>Greg Corrado</t>
  </si>
  <si>
    <t>Greg Mori</t>
  </si>
  <si>
    <t>Greg Ver Steeg</t>
  </si>
  <si>
    <t>Gregory D. Hager</t>
  </si>
  <si>
    <t>Gregory M. Provan</t>
  </si>
  <si>
    <t>Gregory S. Corrado</t>
  </si>
  <si>
    <t>Gregory Valiant</t>
  </si>
  <si>
    <t>GrÃ©goire Montavon</t>
  </si>
  <si>
    <t>Guandong Xu</t>
  </si>
  <si>
    <t>Guanfeng Liu</t>
  </si>
  <si>
    <t>Guang Dai</t>
  </si>
  <si>
    <t>Guangcan Liu</t>
  </si>
  <si>
    <t>Gui-Rong Xue</t>
  </si>
  <si>
    <t>Guido F. MontÃºfar</t>
  </si>
  <si>
    <t>Guido MontÃºfar</t>
  </si>
  <si>
    <t>Guido Sanguinetti</t>
  </si>
  <si>
    <t>Guiguang Ding</t>
  </si>
  <si>
    <t>Guilin Qi</t>
  </si>
  <si>
    <t>Guillaume Alain</t>
  </si>
  <si>
    <t>Guillaume Bouchard</t>
  </si>
  <si>
    <t>Guillaume Desjardins</t>
  </si>
  <si>
    <t>Guillaume Hennequin</t>
  </si>
  <si>
    <t>Guillaume Obozinski</t>
  </si>
  <si>
    <t>Guillem Rigaill</t>
  </si>
  <si>
    <t>Guillermo D. CaÃ±as</t>
  </si>
  <si>
    <t>Guillermo Sapiro</t>
  </si>
  <si>
    <t>Guiming Luo</t>
  </si>
  <si>
    <t>Gungor Polatkan</t>
  </si>
  <si>
    <t>Guni Sharon</t>
  </si>
  <si>
    <t>Gunnar Kedenburg</t>
  </si>
  <si>
    <t>Guodong Tian</t>
  </si>
  <si>
    <t>Guohua Liang</t>
  </si>
  <si>
    <t>Guojie Song</t>
  </si>
  <si>
    <t>Guoqiang Zhong</t>
  </si>
  <si>
    <t>Guosheng Lin</t>
  </si>
  <si>
    <t>Guoyong Cai</t>
  </si>
  <si>
    <t>Gustavo Malkomes</t>
  </si>
  <si>
    <t>Guy Ben-Yosef</t>
  </si>
  <si>
    <t>Guy Bresler</t>
  </si>
  <si>
    <t>Guy Lebanon</t>
  </si>
  <si>
    <t>Guy Lever</t>
  </si>
  <si>
    <t>Guy Rosman</t>
  </si>
  <si>
    <t>Guy Shani</t>
  </si>
  <si>
    <t>Guy Van den Broeck</t>
  </si>
  <si>
    <t>Gwenn Englebienne</t>
  </si>
  <si>
    <t>GÃ¡bor BartÃ³k</t>
  </si>
  <si>
    <t>GÃ¡bor Lugosi</t>
  </si>
  <si>
    <t>GÃ©rard Biau</t>
  </si>
  <si>
    <t>GÃ©rard G. Medioni</t>
  </si>
  <si>
    <t>H. Brendan McMahan</t>
  </si>
  <si>
    <t>H. Sebastian Seung</t>
  </si>
  <si>
    <t>Ha Quang Minh</t>
  </si>
  <si>
    <t>Habib Benali</t>
  </si>
  <si>
    <t>Hachem Kadri</t>
  </si>
  <si>
    <t>Hadi Amiri</t>
  </si>
  <si>
    <t>Hadi Hosseini</t>
  </si>
  <si>
    <t>Hadi Mohasel Afshar</t>
  </si>
  <si>
    <t>Hado van Hasselt</t>
  </si>
  <si>
    <t>Hady Wirawan Lauw</t>
  </si>
  <si>
    <t>Haesun Park</t>
  </si>
  <si>
    <t>Hai H. Nguyen</t>
  </si>
  <si>
    <t>Hai Leong Chieu</t>
  </si>
  <si>
    <t>Hai Wan</t>
  </si>
  <si>
    <t>Haibin Ling</t>
  </si>
  <si>
    <t>Haichao Zhang</t>
  </si>
  <si>
    <t>Haifang Li</t>
  </si>
  <si>
    <t>Haifeng Xu</t>
  </si>
  <si>
    <t>Haihong Zhang</t>
  </si>
  <si>
    <t>Haijie Gu</t>
  </si>
  <si>
    <t>Hailong Sun</t>
  </si>
  <si>
    <t>Haim Avron</t>
  </si>
  <si>
    <t>Haim Schweitzer</t>
  </si>
  <si>
    <t>Haipeng Luo</t>
  </si>
  <si>
    <t>Haiqin Yang</t>
  </si>
  <si>
    <t>Hairong Liu</t>
  </si>
  <si>
    <t>Haitham Bou-Ammar</t>
  </si>
  <si>
    <t>Haizhou Li</t>
  </si>
  <si>
    <t>Hala Mostafa</t>
  </si>
  <si>
    <t>Halbert White</t>
  </si>
  <si>
    <t>Han Liu</t>
  </si>
  <si>
    <t>Han Yu</t>
  </si>
  <si>
    <t>Han Zhao</t>
  </si>
  <si>
    <t>Hang Li</t>
  </si>
  <si>
    <t>Hanghang Tong</t>
  </si>
  <si>
    <t>Hanjiang Lai</t>
  </si>
  <si>
    <t>Hanjun Dai</t>
  </si>
  <si>
    <t>Hankz Hankui Zhuo</t>
  </si>
  <si>
    <t>Hanna Kamyshanska</t>
  </si>
  <si>
    <t>Hannaneh Hajishirzi</t>
  </si>
  <si>
    <t>Hannes Nickisch</t>
  </si>
  <si>
    <t>Hanqing Lu</t>
  </si>
  <si>
    <t>Hanzi Wang</t>
  </si>
  <si>
    <t>Hao Cheng</t>
  </si>
  <si>
    <t>Hao Wang</t>
  </si>
  <si>
    <t>Hao Wu</t>
  </si>
  <si>
    <t>Haoqi Zhang</t>
  </si>
  <si>
    <t>Happy Mittal</t>
  </si>
  <si>
    <t>Harikrishna Narasimhan</t>
  </si>
  <si>
    <t>Haris Aziz</t>
  </si>
  <si>
    <t>Harish G. Ramaswamy</t>
  </si>
  <si>
    <t>Harm van Seijen</t>
  </si>
  <si>
    <t>Harold Pashler</t>
  </si>
  <si>
    <t>Harsh H. Pareek</t>
  </si>
  <si>
    <t>Hartmut Neven</t>
  </si>
  <si>
    <t>Hassen Drira</t>
  </si>
  <si>
    <t>Hau Chan</t>
  </si>
  <si>
    <t>Hector Geffner</t>
  </si>
  <si>
    <t>Hector J. Levesque</t>
  </si>
  <si>
    <t>Hector MuÃ±oz-Avila</t>
  </si>
  <si>
    <t>Hector Yee</t>
  </si>
  <si>
    <t>Heiko Neumann</t>
  </si>
  <si>
    <t>Heiko Strathmann</t>
  </si>
  <si>
    <t>Helene G. Moorman</t>
  </si>
  <si>
    <t>Hema Swetha Koppula</t>
  </si>
  <si>
    <t>Hemant Tyagi</t>
  </si>
  <si>
    <t>Heng Huang</t>
  </si>
  <si>
    <t>Heng Ji</t>
  </si>
  <si>
    <t>Heng Zhang</t>
  </si>
  <si>
    <t>Hengjie Song</t>
  </si>
  <si>
    <t>Hengshuai Yao</t>
  </si>
  <si>
    <t>Henning Sprekeler</t>
  </si>
  <si>
    <t>Henry A. Kautz</t>
  </si>
  <si>
    <t>Henry Dalgleish</t>
  </si>
  <si>
    <t>Herbert Jaeger</t>
  </si>
  <si>
    <t>Hermann Ney</t>
  </si>
  <si>
    <t>Hesham Mostafa</t>
  </si>
  <si>
    <t>Heyan Huang</t>
  </si>
  <si>
    <t>Hideitsu Hino</t>
  </si>
  <si>
    <t>Hidekazu Oiwa</t>
  </si>
  <si>
    <t>Hilbert J. Kappen</t>
  </si>
  <si>
    <t>Hilmar Finnsson</t>
  </si>
  <si>
    <t>Hiroaki Shiokawa</t>
  </si>
  <si>
    <t>Hiroshi G. Okuno</t>
  </si>
  <si>
    <t>Hiroshi Kajino</t>
  </si>
  <si>
    <t>Hiroshi Nakagawa</t>
  </si>
  <si>
    <t>Hiroshi Sawada</t>
  </si>
  <si>
    <t>Hirotaka Hachiya</t>
  </si>
  <si>
    <t>Hiroyuki Mitsugi</t>
  </si>
  <si>
    <t>Hisashi Kashima</t>
  </si>
  <si>
    <t>Hoang-Hiep Vu</t>
  </si>
  <si>
    <t>Hod Lipson</t>
  </si>
  <si>
    <t>Hoda Eldardiry</t>
  </si>
  <si>
    <t>Hoda Heidari</t>
  </si>
  <si>
    <t>Holger H. Hoos</t>
  </si>
  <si>
    <t>Hong Cheng</t>
  </si>
  <si>
    <t>Hong Ge</t>
  </si>
  <si>
    <t>Hong Li</t>
  </si>
  <si>
    <t>Hong Qiao</t>
  </si>
  <si>
    <t>Hong-Wei Hao</t>
  </si>
  <si>
    <t>Hongbin Zha</t>
  </si>
  <si>
    <t>Hongdong Li</t>
  </si>
  <si>
    <t>Honggang Zhang</t>
  </si>
  <si>
    <t>Honglak Lee</t>
  </si>
  <si>
    <t>Hongliang Yu</t>
  </si>
  <si>
    <t>Hongsheng Li</t>
  </si>
  <si>
    <t>Hongtao Lu</t>
  </si>
  <si>
    <t>Hongteng Xu</t>
  </si>
  <si>
    <t>Hongyang Zhang</t>
  </si>
  <si>
    <t>Hongyu Su</t>
  </si>
  <si>
    <t>Hongyuan Zha</t>
  </si>
  <si>
    <t>Hongzhi Tong</t>
  </si>
  <si>
    <t>Hoong Chuin Lau</t>
  </si>
  <si>
    <t>Horst Bischof</t>
  </si>
  <si>
    <t>Horst Samulowitz</t>
  </si>
  <si>
    <t>Hossein Azari Soufiani</t>
  </si>
  <si>
    <t>Hossein Mobahi</t>
  </si>
  <si>
    <t>Hoyt A. Koepke</t>
  </si>
  <si>
    <t>Hristo S. Paskov</t>
  </si>
  <si>
    <t>Hsiang-Fu Yu</t>
  </si>
  <si>
    <t>Hsiao-Yu Tung</t>
  </si>
  <si>
    <t>Hsuan-Tien Lin</t>
  </si>
  <si>
    <t>Hu Ding</t>
  </si>
  <si>
    <t>Hua Ouyang</t>
  </si>
  <si>
    <t>Hua Wang</t>
  </si>
  <si>
    <t>Huahua Wang</t>
  </si>
  <si>
    <t>Huajin Tang</t>
  </si>
  <si>
    <t>Huan Liu</t>
  </si>
  <si>
    <t>Huan Xu</t>
  </si>
  <si>
    <t>Huayan Wang</t>
  </si>
  <si>
    <t>Hugh Perkins</t>
  </si>
  <si>
    <t>Hugo Larochelle</t>
  </si>
  <si>
    <t>Hui Fang</t>
  </si>
  <si>
    <t>Hui Lin</t>
  </si>
  <si>
    <t>Hui Qian</t>
  </si>
  <si>
    <t>Huitong Qiu</t>
  </si>
  <si>
    <t>Hung Hai Bui</t>
  </si>
  <si>
    <t>Huy L. Nguyen</t>
  </si>
  <si>
    <t>Huyen Do</t>
  </si>
  <si>
    <t>Hyun Oh Song</t>
  </si>
  <si>
    <t>HÃ©lÃ¨ne Fargier</t>
  </si>
  <si>
    <t>Iain A. Matthews</t>
  </si>
  <si>
    <t>Iain Murray</t>
  </si>
  <si>
    <t>Ian A. Kash</t>
  </si>
  <si>
    <t>Ian D. Reid</t>
  </si>
  <si>
    <t>Ian Davidson</t>
  </si>
  <si>
    <t>Ian E. Perera</t>
  </si>
  <si>
    <t>Ian En-Hsu Yen</t>
  </si>
  <si>
    <t>Ian Endres</t>
  </si>
  <si>
    <t>Ian Horrocks</t>
  </si>
  <si>
    <t>Ian J. Goodfellow</t>
  </si>
  <si>
    <t>Ian J. Wassell</t>
  </si>
  <si>
    <t>Ian Osband</t>
  </si>
  <si>
    <t>Iasonas Kokkinos</t>
  </si>
  <si>
    <t>Ibrahim M. Alabdulmohsin</t>
  </si>
  <si>
    <t>Ichiro Takeuchi</t>
  </si>
  <si>
    <t>Ido Leichter</t>
  </si>
  <si>
    <t>Ifeoma Nwogu</t>
  </si>
  <si>
    <t>Iftekhar Naim</t>
  </si>
  <si>
    <t>Ikumi Suzuki</t>
  </si>
  <si>
    <t>Il Memming Park</t>
  </si>
  <si>
    <t>Ilan Shimshoni</t>
  </si>
  <si>
    <t>Ilias Diakonikolas</t>
  </si>
  <si>
    <t>Illah Reza Nourbakhsh</t>
  </si>
  <si>
    <t>Ilya O. Tolstikhin</t>
  </si>
  <si>
    <t>Ilya Shpitser</t>
  </si>
  <si>
    <t>Ilya Sutskever</t>
  </si>
  <si>
    <t>Imari Sato</t>
  </si>
  <si>
    <t>In-So Kweon</t>
  </si>
  <si>
    <t>Inderjit S. Dhillon</t>
  </si>
  <si>
    <t>Indraneel Mukherjee</t>
  </si>
  <si>
    <t>Ingo Steinwart</t>
  </si>
  <si>
    <t>Inmar E. Givoni</t>
  </si>
  <si>
    <t>Ioana Sporea</t>
  </si>
  <si>
    <t>Ioannis A. Kakadiaris</t>
  </si>
  <si>
    <t>Ioannis Caragiannis</t>
  </si>
  <si>
    <t>Ioannis Gkioulekas</t>
  </si>
  <si>
    <t>Ioannis Mitliagkas</t>
  </si>
  <si>
    <t>Ioannis Tsamardinos</t>
  </si>
  <si>
    <t>Irwin King</t>
  </si>
  <si>
    <t>Isabel Valera</t>
  </si>
  <si>
    <t>Ismail Ben Ayed</t>
  </si>
  <si>
    <t>Issei Sato</t>
  </si>
  <si>
    <t>Ivan Laptev</t>
  </si>
  <si>
    <t>Ivan Marsic</t>
  </si>
  <si>
    <t>Ivan Petej</t>
  </si>
  <si>
    <t>Ivo Danihelka</t>
  </si>
  <si>
    <t>Ivo Grosse</t>
  </si>
  <si>
    <t>Ivor W. Tsang</t>
  </si>
  <si>
    <t>Ivor Wai-Hung Tsang</t>
  </si>
  <si>
    <t>IÃ±aki Iturrate</t>
  </si>
  <si>
    <t>J. Andrew Bagnell</t>
  </si>
  <si>
    <t>J. Leo van Hemmen</t>
  </si>
  <si>
    <t>J. Saketha Nath</t>
  </si>
  <si>
    <t>J. Zico Kolter</t>
  </si>
  <si>
    <t>JMLR Proceedings</t>
  </si>
  <si>
    <t>Jaakko Peltonen</t>
  </si>
  <si>
    <t>Jaakko RiihimÃ¤ki</t>
  </si>
  <si>
    <t>Jacob Abernethy</t>
  </si>
  <si>
    <t>Jacob Andreas</t>
  </si>
  <si>
    <t>Jacob D. Abernethy</t>
  </si>
  <si>
    <t>Jacob R. Gardner</t>
  </si>
  <si>
    <t>Jacob Steinhardt</t>
  </si>
  <si>
    <t>Jacquelyn A. Shelton</t>
  </si>
  <si>
    <t>Jaedeug Choi</t>
  </si>
  <si>
    <t>Jaesik Choi</t>
  </si>
  <si>
    <t>Jagarlapudi Saketha Nath</t>
  </si>
  <si>
    <t>Jaime G. Carbonell</t>
  </si>
  <si>
    <t>Jakob H. Macke</t>
  </si>
  <si>
    <t>Jakob J. Verbeek</t>
  </si>
  <si>
    <t>Jakub KonecnÃ½</t>
  </si>
  <si>
    <t>James Andrew Bagnell</t>
  </si>
  <si>
    <t>James Bailey</t>
  </si>
  <si>
    <t>James Bergstra</t>
  </si>
  <si>
    <t>James Cheng</t>
  </si>
  <si>
    <t>James Cussens</t>
  </si>
  <si>
    <t>James F. Allen</t>
  </si>
  <si>
    <t>James H. Faghmous</t>
  </si>
  <si>
    <t>James H. von Brecht</t>
  </si>
  <si>
    <t>James Hensman</t>
  </si>
  <si>
    <t>James M. Rehg</t>
  </si>
  <si>
    <t>James M. Robins</t>
  </si>
  <si>
    <t>James Martens</t>
  </si>
  <si>
    <t>James McInerney</t>
  </si>
  <si>
    <t>James Neufeld</t>
  </si>
  <si>
    <t>James P. Delgrande</t>
  </si>
  <si>
    <t>James Petterson</t>
  </si>
  <si>
    <t>James R. Foulds</t>
  </si>
  <si>
    <t>James R. Voss</t>
  </si>
  <si>
    <t>James Robert Lloyd</t>
  </si>
  <si>
    <t>James Sharpnack</t>
  </si>
  <si>
    <t>James T. Kwok</t>
  </si>
  <si>
    <t>James Tin-Yau Kwok</t>
  </si>
  <si>
    <t>James V. Burke</t>
  </si>
  <si>
    <t>James Y. Zou</t>
  </si>
  <si>
    <t>Jamie Morgenstern</t>
  </si>
  <si>
    <t>Jamie Shotton</t>
  </si>
  <si>
    <t>Jan Peters</t>
  </si>
  <si>
    <t>Jan Van Haaren</t>
  </si>
  <si>
    <t>Jana Schaich Borg</t>
  </si>
  <si>
    <t>Janardhan Rao Doppa</t>
  </si>
  <si>
    <t>Jane Yung-jen Hsu</t>
  </si>
  <si>
    <t>Jarno Vanhatalo</t>
  </si>
  <si>
    <t>Jascha Sohl-Dickstein</t>
  </si>
  <si>
    <t>Jason Baldridge</t>
  </si>
  <si>
    <t>Jason Chang</t>
  </si>
  <si>
    <t>Jason D. Lee</t>
  </si>
  <si>
    <t>Jason Eisner</t>
  </si>
  <si>
    <t>Jason J. Corso</t>
  </si>
  <si>
    <t>Jason Jingshi Li</t>
  </si>
  <si>
    <t>Jason Pacheco</t>
  </si>
  <si>
    <t>Jason Pazis</t>
  </si>
  <si>
    <t>Jason Stanley</t>
  </si>
  <si>
    <t>Jason Weston</t>
  </si>
  <si>
    <t>Jason Xu</t>
  </si>
  <si>
    <t>Jason Yosinski</t>
  </si>
  <si>
    <t>Jasper Snoek</t>
  </si>
  <si>
    <t>Javad Azimi</t>
  </si>
  <si>
    <t>Javier PeÃ±a</t>
  </si>
  <si>
    <t>Javier Romero</t>
  </si>
  <si>
    <t>Jayadev Acharya</t>
  </si>
  <si>
    <t>Jean Charles Bazin</t>
  </si>
  <si>
    <t>Jean Honorio</t>
  </si>
  <si>
    <t>Jean Pouget-Abadie</t>
  </si>
  <si>
    <t>Jean-Baptiste Tristan</t>
  </si>
  <si>
    <t>Jean-Francis Roy</t>
  </si>
  <si>
    <t>Jean-Jacques E. Slotine</t>
  </si>
  <si>
    <t>Jean-Loup Farges</t>
  </si>
  <si>
    <t>Jean-Marie Lagniez</t>
  </si>
  <si>
    <t>Jean-Michel Morel</t>
  </si>
  <si>
    <t>Jean-Philippe Vert</t>
  </si>
  <si>
    <t>Jean-Yves Audibert</t>
  </si>
  <si>
    <t>Jeff A. Bilmes</t>
  </si>
  <si>
    <t>Jeff Donahue</t>
  </si>
  <si>
    <t>Jeff G. Schneider</t>
  </si>
  <si>
    <t>Jeff Z. Pan</t>
  </si>
  <si>
    <t>Jeffrey Dean</t>
  </si>
  <si>
    <t>Jeffrey M. Beck</t>
  </si>
  <si>
    <t>Jeffrey Mark Siskind</t>
  </si>
  <si>
    <t>Jeffrey P. Bigham</t>
  </si>
  <si>
    <t>Jeffrey Pennington</t>
  </si>
  <si>
    <t>Jeffrey Regier</t>
  </si>
  <si>
    <t>Jeffrey S. Rosenschein</t>
  </si>
  <si>
    <t>Jeffrey W. Miller</t>
  </si>
  <si>
    <t>Jendrik Seipp</t>
  </si>
  <si>
    <t>Jennifer D'Souza</t>
  </si>
  <si>
    <t>Jennifer Elisabeth Buehler</t>
  </si>
  <si>
    <t>Jennifer G. Dy</t>
  </si>
  <si>
    <t>Jennifer Gillenwater</t>
  </si>
  <si>
    <t>Jennifer Neville</t>
  </si>
  <si>
    <t>Jennifer Wortman Vaughan</t>
  </si>
  <si>
    <t>Jens Leon</t>
  </si>
  <si>
    <t>Jens Witkowski</t>
  </si>
  <si>
    <t>Jeremy C. Weiss</t>
  </si>
  <si>
    <t>Jeremy Jancsary</t>
  </si>
  <si>
    <t>Jeremy Karp</t>
  </si>
  <si>
    <t>Jesse Davis</t>
  </si>
  <si>
    <t>Jesse Hoey</t>
  </si>
  <si>
    <t>Jesse Hostetler</t>
  </si>
  <si>
    <t>Jessica Davies</t>
  </si>
  <si>
    <t>Jessica K. Hodgins</t>
  </si>
  <si>
    <t>JesÃºs Cerquides</t>
  </si>
  <si>
    <t>Ji Liu</t>
  </si>
  <si>
    <t>Ji Zhao</t>
  </si>
  <si>
    <t>Ji-Rong Wen</t>
  </si>
  <si>
    <t>Jia Deng</t>
  </si>
  <si>
    <t>Jia Li</t>
  </si>
  <si>
    <t>Jia Xu</t>
  </si>
  <si>
    <t>Jia Yuan Yu</t>
  </si>
  <si>
    <t>Jia Zeng</t>
  </si>
  <si>
    <t>Jia-Huai You</t>
  </si>
  <si>
    <t>Jiafeng Guo</t>
  </si>
  <si>
    <t>Jiajun Bu</t>
  </si>
  <si>
    <t>Jiajun Wu</t>
  </si>
  <si>
    <t>Jialei Wang</t>
  </si>
  <si>
    <t>Jiaming Xu</t>
  </si>
  <si>
    <t>Jian Cheng</t>
  </si>
  <si>
    <t>Jian Dong</t>
  </si>
  <si>
    <t>Jian Li</t>
  </si>
  <si>
    <t>Jian Luo</t>
  </si>
  <si>
    <t>Jian Peng</t>
  </si>
  <si>
    <t>Jian Sun</t>
  </si>
  <si>
    <t>Jian Tang</t>
  </si>
  <si>
    <t>Jian Yang</t>
  </si>
  <si>
    <t>Jian Zhang</t>
  </si>
  <si>
    <t>Jian-Huang Lai</t>
  </si>
  <si>
    <t>Jian-Yun Nie</t>
  </si>
  <si>
    <t>Jianchao Yang</t>
  </si>
  <si>
    <t>Jianfei Chen</t>
  </si>
  <si>
    <t>Jianfeng Du</t>
  </si>
  <si>
    <t>Jianfeng Gao</t>
  </si>
  <si>
    <t>Jiangchuan Zheng</t>
  </si>
  <si>
    <t>Jianguo Xiao</t>
  </si>
  <si>
    <t>Jiangwen Sun</t>
  </si>
  <si>
    <t>Jianhua Z. Huang</t>
  </si>
  <si>
    <t>Jianhui Chen</t>
  </si>
  <si>
    <t>Jiani Hu</t>
  </si>
  <si>
    <t>Jianjiang Feng</t>
  </si>
  <si>
    <t>Jianke Zhu</t>
  </si>
  <si>
    <t>Jianmin Ji</t>
  </si>
  <si>
    <t>Jianmin Li</t>
  </si>
  <si>
    <t>Jianmin Wang</t>
  </si>
  <si>
    <t>Jianping Yin</t>
  </si>
  <si>
    <t>Jianqiu Ji</t>
  </si>
  <si>
    <t>Jianwen Zhang</t>
  </si>
  <si>
    <t>Jianxin Liao</t>
  </si>
  <si>
    <t>Jianxiong Xiao</t>
  </si>
  <si>
    <t>Jianying Hu</t>
  </si>
  <si>
    <t>Jiarong Jiang</t>
  </si>
  <si>
    <t>Jiashi Feng</t>
  </si>
  <si>
    <t>Jiashun Jin</t>
  </si>
  <si>
    <t>Jiawei Han</t>
  </si>
  <si>
    <t>Jiaxiang Wu</t>
  </si>
  <si>
    <t>Jiaya Jia</t>
  </si>
  <si>
    <t>Jiayu Zhou</t>
  </si>
  <si>
    <t>Jie Chen</t>
  </si>
  <si>
    <t>Jie Liu</t>
  </si>
  <si>
    <t>Jie Luo</t>
  </si>
  <si>
    <t>Jie Tang</t>
  </si>
  <si>
    <t>Jie Wang</t>
  </si>
  <si>
    <t>Jie Yang</t>
  </si>
  <si>
    <t>Jie Yin</t>
  </si>
  <si>
    <t>Jie Zhang</t>
  </si>
  <si>
    <t>Jie Zhou</t>
  </si>
  <si>
    <t>Jiebo Luo</t>
  </si>
  <si>
    <t>Jiehua Chen</t>
  </si>
  <si>
    <t>Jieping Ye</t>
  </si>
  <si>
    <t>Jiliang Tang</t>
  </si>
  <si>
    <t>Jimeng Sun</t>
  </si>
  <si>
    <t>Jiming Liu</t>
  </si>
  <si>
    <t>Jimmy Ba</t>
  </si>
  <si>
    <t>Jimmy Ho-Man Lee</t>
  </si>
  <si>
    <t>Jimmy S. J. Ren</t>
  </si>
  <si>
    <t>Jin Huang</t>
  </si>
  <si>
    <t>Jin Kyu Kim</t>
  </si>
  <si>
    <t>Jin Tang</t>
  </si>
  <si>
    <t>Jin Tian</t>
  </si>
  <si>
    <t>Jin Yu</t>
  </si>
  <si>
    <t>Jin-Woo Park</t>
  </si>
  <si>
    <t>Jinbo Bi</t>
  </si>
  <si>
    <t>Jinbo Xu</t>
  </si>
  <si>
    <t>Jincheng Mei</t>
  </si>
  <si>
    <t>Jinfeng Yi</t>
  </si>
  <si>
    <t>Jinfeng Zhuang</t>
  </si>
  <si>
    <t>Jing He</t>
  </si>
  <si>
    <t>Jing Lei</t>
  </si>
  <si>
    <t>Jing Li</t>
  </si>
  <si>
    <t>Jing Liu</t>
  </si>
  <si>
    <t>Jing Zhang</t>
  </si>
  <si>
    <t>Jingdong Wang</t>
  </si>
  <si>
    <t>Jingrui He</t>
  </si>
  <si>
    <t>Jingyi Yu</t>
  </si>
  <si>
    <t>Jinhui Tang</t>
  </si>
  <si>
    <t>Jinhui Xu</t>
  </si>
  <si>
    <t>Jinwei Gu</t>
  </si>
  <si>
    <t>Jinwoo Shin</t>
  </si>
  <si>
    <t>Jiquan Ngiam</t>
  </si>
  <si>
    <t>Jiri Matas</t>
  </si>
  <si>
    <t>Jitendra Malik</t>
  </si>
  <si>
    <t>Jiwen Lu</t>
  </si>
  <si>
    <t>Jiyan Yang</t>
  </si>
  <si>
    <t>Jo-Anne Ting</t>
  </si>
  <si>
    <t>Joachim Giesen</t>
  </si>
  <si>
    <t>Joachim M. Buhmann</t>
  </si>
  <si>
    <t>Joan Bruna</t>
  </si>
  <si>
    <t>Joel A. Tropp</t>
  </si>
  <si>
    <t>Joel Oren</t>
  </si>
  <si>
    <t>Joel Veness</t>
  </si>
  <si>
    <t>Joel W. Burdick</t>
  </si>
  <si>
    <t>Joel Z. Leibo</t>
  </si>
  <si>
    <t>Joelle Pineau</t>
  </si>
  <si>
    <t>Johan A. K. Suykens</t>
  </si>
  <si>
    <t>Johan de Kleer</t>
  </si>
  <si>
    <t>Johannes Klaus Fichte</t>
  </si>
  <si>
    <t>Johannes Lederer</t>
  </si>
  <si>
    <t>Johannes Schumacher</t>
  </si>
  <si>
    <t>Johannes Textor</t>
  </si>
  <si>
    <t>John A. Doucette</t>
  </si>
  <si>
    <t>John A. Quinn</t>
  </si>
  <si>
    <t>John Alexander Hawkin</t>
  </si>
  <si>
    <t>John Blitzer</t>
  </si>
  <si>
    <t>John C. Duchi</t>
  </si>
  <si>
    <t>John C. Mitchell</t>
  </si>
  <si>
    <t>John C. Platt</t>
  </si>
  <si>
    <t>John Collins</t>
  </si>
  <si>
    <t>John D. Lafferty</t>
  </si>
  <si>
    <t>John E. Laird</t>
  </si>
  <si>
    <t>John Halloran</t>
  </si>
  <si>
    <t>John K. Lai</t>
  </si>
  <si>
    <t>John Langford</t>
  </si>
  <si>
    <t>John M. Gregoire</t>
  </si>
  <si>
    <t>John M. Winn</t>
  </si>
  <si>
    <t>John P. Cunningham</t>
  </si>
  <si>
    <t>John P. Dickerson</t>
  </si>
  <si>
    <t>John Paisley</t>
  </si>
  <si>
    <t>John Schulman</t>
  </si>
  <si>
    <t>John Shawe-Taylor</t>
  </si>
  <si>
    <t>John V. Guttag</t>
  </si>
  <si>
    <t>John W. Fisher</t>
  </si>
  <si>
    <t>John W. Fisher III</t>
  </si>
  <si>
    <t>John W. Sheppard</t>
  </si>
  <si>
    <t>John Walker Orr</t>
  </si>
  <si>
    <t>John William Paisley</t>
  </si>
  <si>
    <t>John Wright</t>
  </si>
  <si>
    <t>John Yannis Goulermas</t>
  </si>
  <si>
    <t>Jon McAuliffe</t>
  </si>
  <si>
    <t>Jon Sporring</t>
  </si>
  <si>
    <t>Jonas Peters</t>
  </si>
  <si>
    <t>Jonathan Chang</t>
  </si>
  <si>
    <t>Jonathan E. Taylor</t>
  </si>
  <si>
    <t>Jonathan Gratch</t>
  </si>
  <si>
    <t>Jonathan Grizou</t>
  </si>
  <si>
    <t>Jonathan H. Huggins</t>
  </si>
  <si>
    <t>Jonathan Huang</t>
  </si>
  <si>
    <t>Jonathan Masci</t>
  </si>
  <si>
    <t>Jonathan P. How</t>
  </si>
  <si>
    <t>Jonathan S. Yedidia</t>
  </si>
  <si>
    <t>Jonathan Schaeffer</t>
  </si>
  <si>
    <t>Jonathan Scholz</t>
  </si>
  <si>
    <t>Jonathan T. Barron</t>
  </si>
  <si>
    <t>Jonathan Tapson</t>
  </si>
  <si>
    <t>Jonathan W. Pillow</t>
  </si>
  <si>
    <t>Jonathon Shlens</t>
  </si>
  <si>
    <t>Jonghyun Choi</t>
  </si>
  <si>
    <t>Joni Dambre</t>
  </si>
  <si>
    <t>Joo-Hwee Lim</t>
  </si>
  <si>
    <t>JooSeuk Kim</t>
  </si>
  <si>
    <t>Joohyung Lee</t>
  </si>
  <si>
    <t>Joon Hee Han</t>
  </si>
  <si>
    <t>Joon-Young Lee</t>
  </si>
  <si>
    <t>Joonseok Lee</t>
  </si>
  <si>
    <t>Joost van de Weijer</t>
  </si>
  <si>
    <t>Jordan L. Boyd-Graber</t>
  </si>
  <si>
    <t>Jorge A. Baier</t>
  </si>
  <si>
    <t>Jorge Batista</t>
  </si>
  <si>
    <t>Joris M. Mooij</t>
  </si>
  <si>
    <t>Jos De Brabanter</t>
  </si>
  <si>
    <t>Jose Costa Pereira</t>
  </si>
  <si>
    <t>Jose M. Carmena</t>
  </si>
  <si>
    <t>Josef Kittler</t>
  </si>
  <si>
    <t>Josef Sivic</t>
  </si>
  <si>
    <t>Josefina Sierra-SantibÃ¡Ã±ez</t>
  </si>
  <si>
    <t>Joseph E. Gonzalez</t>
  </si>
  <si>
    <t>Joseph J. Lim</t>
  </si>
  <si>
    <t>Joseph K. Bradley</t>
  </si>
  <si>
    <t>Joseph Kelly Barker</t>
  </si>
  <si>
    <t>Joseph Keshet</t>
  </si>
  <si>
    <t>Joseph L. Austerweil</t>
  </si>
  <si>
    <t>Joseph Salmon</t>
  </si>
  <si>
    <t>Joseph T. Francis</t>
  </si>
  <si>
    <t>Joseph Tassarotti</t>
  </si>
  <si>
    <t>Joseph Wang</t>
  </si>
  <si>
    <t>Joseph Y. Halpern</t>
  </si>
  <si>
    <t>Joshua B. Tenenbaum</t>
  </si>
  <si>
    <t>Joshua Letchford</t>
  </si>
  <si>
    <t>Joshua T. Abbott</t>
  </si>
  <si>
    <t>Joshua T. Vogelstein</t>
  </si>
  <si>
    <t>Josip Djolonga</t>
  </si>
  <si>
    <t>Jost Tobias Springenberg</t>
  </si>
  <si>
    <t>JosÃ© Antonio PÃ©rez-Carrasco</t>
  </si>
  <si>
    <t>JosÃ© Bento</t>
  </si>
  <si>
    <t>JosÃ© C. PrÃ­ncipe</t>
  </si>
  <si>
    <t>JosÃ© HernÃ¡ndez-Orallo</t>
  </si>
  <si>
    <t>JosÃ© Santos-Victor</t>
  </si>
  <si>
    <t>Jouni Hartikainen</t>
  </si>
  <si>
    <t>Joydeep Ghosh</t>
  </si>
  <si>
    <t>JoÃ£o Carreira</t>
  </si>
  <si>
    <t>JoÃ£o F. Henriques</t>
  </si>
  <si>
    <t>JoÃ£o Marques-Silva</t>
  </si>
  <si>
    <t>JoÃ£o Paulo Costeira</t>
  </si>
  <si>
    <t>Ju Sun</t>
  </si>
  <si>
    <t>Juan L. Reutter</t>
  </si>
  <si>
    <t>Juan Pablo Munoz</t>
  </si>
  <si>
    <t>Juanzi Li</t>
  </si>
  <si>
    <t>Jude W. Shavlik</t>
  </si>
  <si>
    <t>Judea Pearl</t>
  </si>
  <si>
    <t>Judy Goldsmith</t>
  </si>
  <si>
    <t>Judy Hoffman</t>
  </si>
  <si>
    <t>Jue Wang</t>
  </si>
  <si>
    <t>Juergen Gall</t>
  </si>
  <si>
    <t>Juho Rousu</t>
  </si>
  <si>
    <t>Jukka Corander</t>
  </si>
  <si>
    <t>Julia Hockenmaier</t>
  </si>
  <si>
    <t>Julian Eggert</t>
  </si>
  <si>
    <t>Julian Yarkony</t>
  </si>
  <si>
    <t>Julie A. Shah</t>
  </si>
  <si>
    <t>Julien Mairal</t>
  </si>
  <si>
    <t>Jun Chen</t>
  </si>
  <si>
    <t>Jun Guo</t>
  </si>
  <si>
    <t>Jun Liu</t>
  </si>
  <si>
    <t>Jun Wang</t>
  </si>
  <si>
    <t>Jun Xu</t>
  </si>
  <si>
    <t>Jun Yan</t>
  </si>
  <si>
    <t>Jun Yu</t>
  </si>
  <si>
    <t>Jun Zhang</t>
  </si>
  <si>
    <t>Jun Zhu</t>
  </si>
  <si>
    <t>Junae Kim</t>
  </si>
  <si>
    <t>Junbin Gao</t>
  </si>
  <si>
    <t>Junchi Yan</t>
  </si>
  <si>
    <t>Junfeng He</t>
  </si>
  <si>
    <t>Junfeng Wen</t>
  </si>
  <si>
    <t>Junhua Mao</t>
  </si>
  <si>
    <t>Junichiro Hirayama</t>
  </si>
  <si>
    <t>Junming Yin</t>
  </si>
  <si>
    <t>Junpei Komiyama</t>
  </si>
  <si>
    <t>Junping Zhang</t>
  </si>
  <si>
    <t>Junseok Kwon</t>
  </si>
  <si>
    <t>Junsong Yuan</t>
  </si>
  <si>
    <t>Junya Honda</t>
  </si>
  <si>
    <t>Junyoung Chung</t>
  </si>
  <si>
    <t>Junzhou Huang</t>
  </si>
  <si>
    <t>Jur van den Berg</t>
  </si>
  <si>
    <t>Jure Leskovec</t>
  </si>
  <si>
    <t>Jussi Rintanen</t>
  </si>
  <si>
    <t>Justin Domke</t>
  </si>
  <si>
    <t>Justin Li</t>
  </si>
  <si>
    <t>Justin Pearson</t>
  </si>
  <si>
    <t>Justin Solomon</t>
  </si>
  <si>
    <t>JÃ©rÃ©mie Mary</t>
  </si>
  <si>
    <t>JÃ©rÃ´me Lang</t>
  </si>
  <si>
    <t>JÃ¶rg Bornschein</t>
  </si>
  <si>
    <t>JÃ¶rg Hoffmann</t>
  </si>
  <si>
    <t>JÃ¶rg LÃ¼cke</t>
  </si>
  <si>
    <t>JÃ¼rgen Schmidhuber</t>
  </si>
  <si>
    <t>K. Y. Michael Wong</t>
  </si>
  <si>
    <t>Kacper Chwialkowski</t>
  </si>
  <si>
    <t>Kafui Dzirasa</t>
  </si>
  <si>
    <t>Kai Cao</t>
  </si>
  <si>
    <t>Kai Chen</t>
  </si>
  <si>
    <t>Kai Fan</t>
  </si>
  <si>
    <t>Kai Keng Ang</t>
  </si>
  <si>
    <t>Kai Liu</t>
  </si>
  <si>
    <t>Kai Wei</t>
  </si>
  <si>
    <t>Kai Yu</t>
  </si>
  <si>
    <t>Kai Zhang</t>
  </si>
  <si>
    <t>Kai Zhong</t>
  </si>
  <si>
    <t>Kai-Wei Chang</t>
  </si>
  <si>
    <t>Kai-Yang Chiang</t>
  </si>
  <si>
    <t>Kaile Su</t>
  </si>
  <si>
    <t>Kaiming He</t>
  </si>
  <si>
    <t>Kaiser Asif</t>
  </si>
  <si>
    <t>Kaleem Siddiqi</t>
  </si>
  <si>
    <t>Kalev Kask</t>
  </si>
  <si>
    <t>Kamalika Chaudhuri</t>
  </si>
  <si>
    <t>Kang Zhao</t>
  </si>
  <si>
    <t>Kanghoon Lee</t>
  </si>
  <si>
    <t>Kannan Ramchandran</t>
  </si>
  <si>
    <t>Kareem Amin</t>
  </si>
  <si>
    <t>Karen Livescu</t>
  </si>
  <si>
    <t>Karen Simonyan</t>
  </si>
  <si>
    <t>Karin C. Knudson</t>
  </si>
  <si>
    <t>Karl Moritz Hermann</t>
  </si>
  <si>
    <t>Karl Rohe</t>
  </si>
  <si>
    <t>Karl Stratos</t>
  </si>
  <si>
    <t>Karol Gregor</t>
  </si>
  <si>
    <t>Karsten M. Borgwardt</t>
  </si>
  <si>
    <t>Karteek Alahari</t>
  </si>
  <si>
    <t>Karthik H. Shankar</t>
  </si>
  <si>
    <t>Karthik Mohan</t>
  </si>
  <si>
    <t>Karthik Sridharan</t>
  </si>
  <si>
    <t>Karthika Mohan</t>
  </si>
  <si>
    <t>Karthikeyan Shanmugam</t>
  </si>
  <si>
    <t>Kartik Talamadupula</t>
  </si>
  <si>
    <t>Kate Larson</t>
  </si>
  <si>
    <t>Kate Saenko</t>
  </si>
  <si>
    <t>Katerina Marazopoulou</t>
  </si>
  <si>
    <t>Katharina Eggensperger</t>
  </si>
  <si>
    <t>Katharina MÃ¼lling</t>
  </si>
  <si>
    <t>Katherine A. Heller</t>
  </si>
  <si>
    <t>Katherine J. Lai</t>
  </si>
  <si>
    <t>Kathryn Roeder</t>
  </si>
  <si>
    <t>Katsuhiko Ishiguro</t>
  </si>
  <si>
    <t>Katsushi Ikeuchi</t>
  </si>
  <si>
    <t>Kaushik Sinha</t>
  </si>
  <si>
    <t>Kaushik Subramanian</t>
  </si>
  <si>
    <t>Kazuho Watanabe</t>
  </si>
  <si>
    <t>Kazuo Hara</t>
  </si>
  <si>
    <t>Kazuyuki Aihara</t>
  </si>
  <si>
    <t>Ke Jiang</t>
  </si>
  <si>
    <t>Ke Liu</t>
  </si>
  <si>
    <t>Ke Sun</t>
  </si>
  <si>
    <t>Ke Wang</t>
  </si>
  <si>
    <t>Ke Zhai</t>
  </si>
  <si>
    <t>Kedar Bellare</t>
  </si>
  <si>
    <t>Kee-Eung Kim</t>
  </si>
  <si>
    <t>Kee-Sung Lee</t>
  </si>
  <si>
    <t>Keith McGreggor</t>
  </si>
  <si>
    <t>Ken-ichi Kawarabayashi</t>
  </si>
  <si>
    <t>Kenji Fukumizu</t>
  </si>
  <si>
    <t>Kenneth Bollen</t>
  </si>
  <si>
    <t>Kenneth D. Forbus</t>
  </si>
  <si>
    <t>Kenneth D. Miller</t>
  </si>
  <si>
    <t>Kenneth W. Latimer</t>
  </si>
  <si>
    <t>Keren Fu</t>
  </si>
  <si>
    <t>Kerstin Bunte</t>
  </si>
  <si>
    <t>Kevin G. Jamieson</t>
  </si>
  <si>
    <t>Kevin J. Cannons</t>
  </si>
  <si>
    <t>Kevin Leyton-Brown</t>
  </si>
  <si>
    <t>Kevin P. Murphy</t>
  </si>
  <si>
    <t>Kevin S. McKelvey</t>
  </si>
  <si>
    <t>Kevin S. Xu</t>
  </si>
  <si>
    <t>Kevin Scaman</t>
  </si>
  <si>
    <t>Kevin Swersky</t>
  </si>
  <si>
    <t>Kevin W. Bowyer</t>
  </si>
  <si>
    <t>Kevin Waugh</t>
  </si>
  <si>
    <t>Kewei Chen</t>
  </si>
  <si>
    <t>Kewen Wang</t>
  </si>
  <si>
    <t>Kfir Y. Levy</t>
  </si>
  <si>
    <t>Khaled S. Refaat</t>
  </si>
  <si>
    <t>Khang Nhut Lam</t>
  </si>
  <si>
    <t>Kian Hsiang Low</t>
  </si>
  <si>
    <t>Kian Ming Adam Chai</t>
  </si>
  <si>
    <t>Kihyuk Sohn</t>
  </si>
  <si>
    <t>Kilho Shin</t>
  </si>
  <si>
    <t>Kilian Q. Weinberger</t>
  </si>
  <si>
    <t>Kirthevasan Kandasamy</t>
  </si>
  <si>
    <t>Kiyohito Nagano</t>
  </si>
  <si>
    <t>Klaus Greff</t>
  </si>
  <si>
    <t>Klaus Obermayer</t>
  </si>
  <si>
    <t>Klaus-Robert MÃ¼ller</t>
  </si>
  <si>
    <t>Ko Nishino</t>
  </si>
  <si>
    <t>Koby Crammer</t>
  </si>
  <si>
    <t>Kohei Hayashi</t>
  </si>
  <si>
    <t>Kohei Ogawa</t>
  </si>
  <si>
    <t>Konrad Schindler</t>
  </si>
  <si>
    <t>Konstantin Voevodski</t>
  </si>
  <si>
    <t>Konstantina Palla</t>
  </si>
  <si>
    <t>Konstantinos Blekas</t>
  </si>
  <si>
    <t>Konstantinos Bousmalis</t>
  </si>
  <si>
    <t>Konstantinos G. Derpanis</t>
  </si>
  <si>
    <t>Koosha Khalvati</t>
  </si>
  <si>
    <t>Koray Kavukcuoglu</t>
  </si>
  <si>
    <t>Kostas Daniilidis</t>
  </si>
  <si>
    <t>Kostas Stergiou</t>
  </si>
  <si>
    <t>Kostyantyn M. Shchekotykhin</t>
  </si>
  <si>
    <t>Krikamol Muandet</t>
  </si>
  <si>
    <t>Kris De Brabanter</t>
  </si>
  <si>
    <t>Krishna V. Shenoy</t>
  </si>
  <si>
    <t>Krishnakumar Balasubramanian</t>
  </si>
  <si>
    <t>Krishnamurthy Dvijotham</t>
  </si>
  <si>
    <t>Krishnendu Chatterjee</t>
  </si>
  <si>
    <t>Kristen Brent Venable</t>
  </si>
  <si>
    <t>Kristen Grauman</t>
  </si>
  <si>
    <t>Kristian Kersting</t>
  </si>
  <si>
    <t>Kristina Lerman</t>
  </si>
  <si>
    <t>Krystian Mikolajczyk</t>
  </si>
  <si>
    <t>Krzysztof Chalupka</t>
  </si>
  <si>
    <t>Krzysztof Dembczynski</t>
  </si>
  <si>
    <t>Krzysztof Geras</t>
  </si>
  <si>
    <t>Kshitij Judah</t>
  </si>
  <si>
    <t>Kui Tang</t>
  </si>
  <si>
    <t>Kumar Dubey</t>
  </si>
  <si>
    <t>Kumar Sricharan</t>
  </si>
  <si>
    <t>Kun Zhang</t>
  </si>
  <si>
    <t>Kunle Olukotun</t>
  </si>
  <si>
    <t>Kunqing Xie</t>
  </si>
  <si>
    <t>Kush Bhatia</t>
  </si>
  <si>
    <t>Kustaa Kangas</t>
  </si>
  <si>
    <t>Kwang-Sung Jun</t>
  </si>
  <si>
    <t>Kyle Klein</t>
  </si>
  <si>
    <t>Kyle R. Ulrich</t>
  </si>
  <si>
    <t>Kyomin Jung</t>
  </si>
  <si>
    <t>Kyoung Mu Lee</t>
  </si>
  <si>
    <t>KyungHyun Cho</t>
  </si>
  <si>
    <t>Kyunghyun Cho</t>
  </si>
  <si>
    <t>Laiwan Chan</t>
  </si>
  <si>
    <t>Lakshminarayan Srinivasan</t>
  </si>
  <si>
    <t>Lan Du</t>
  </si>
  <si>
    <t>Landon Kraemer</t>
  </si>
  <si>
    <t>Larry A. Wasserman</t>
  </si>
  <si>
    <t>Larry S. Davis</t>
  </si>
  <si>
    <t>Lars Buesing</t>
  </si>
  <si>
    <t>Lars Kai Hansen</t>
  </si>
  <si>
    <t>Lars Otten</t>
  </si>
  <si>
    <t>Lars Schmidt-Thieme</t>
  </si>
  <si>
    <t>Laura E. Brown</t>
  </si>
  <si>
    <t>Lauren Hannah</t>
  </si>
  <si>
    <t>Laurens van der Maaten</t>
  </si>
  <si>
    <t>Laurent Charlin</t>
  </si>
  <si>
    <t>Laurent Dinh</t>
  </si>
  <si>
    <t>Laurent El Ghaoui</t>
  </si>
  <si>
    <t>Laurent Itti</t>
  </si>
  <si>
    <t>Laurent Najman</t>
  </si>
  <si>
    <t>Laurent U. Perrinet</t>
  </si>
  <si>
    <t>Laurenz Wiskott</t>
  </si>
  <si>
    <t>Lav R. Varshney</t>
  </si>
  <si>
    <t>Lawrence Carin</t>
  </si>
  <si>
    <t>Lawrence K. Saul</t>
  </si>
  <si>
    <t>Lawson L. S. Wong</t>
  </si>
  <si>
    <t>Le Song</t>
  </si>
  <si>
    <t>Le Thi Hoai An</t>
  </si>
  <si>
    <t>Leandro Soriano Marcolino</t>
  </si>
  <si>
    <t>Lei Han</t>
  </si>
  <si>
    <t>Lei Ji</t>
  </si>
  <si>
    <t>Lei Li</t>
  </si>
  <si>
    <t>Lei Shi</t>
  </si>
  <si>
    <t>Lei Wang</t>
  </si>
  <si>
    <t>Lei Wu</t>
  </si>
  <si>
    <t>Lei Xu</t>
  </si>
  <si>
    <t>Lei Yuan</t>
  </si>
  <si>
    <t>Lei Zhang</t>
  </si>
  <si>
    <t>Leliane Nunes de Barros</t>
  </si>
  <si>
    <t>Lenka ZdeborovÃ¡</t>
  </si>
  <si>
    <t>Leonard K. M. Poon</t>
  </si>
  <si>
    <t>Leonid Sigal</t>
  </si>
  <si>
    <t>Leonidas J. Guibas</t>
  </si>
  <si>
    <t>Leonidas Lefakis</t>
  </si>
  <si>
    <t>Leslie Pack Kaelbling</t>
  </si>
  <si>
    <t>Lester W. Mackey</t>
  </si>
  <si>
    <t>Lev Reyzin</t>
  </si>
  <si>
    <t>Levi Boyles</t>
  </si>
  <si>
    <t>Levi Lelis</t>
  </si>
  <si>
    <t>Li Chen</t>
  </si>
  <si>
    <t>Li Deng</t>
  </si>
  <si>
    <t>Li Dong</t>
  </si>
  <si>
    <t>Li Guo</t>
  </si>
  <si>
    <t>Li Shen</t>
  </si>
  <si>
    <t>Li Wang</t>
  </si>
  <si>
    <t>Li Zhang</t>
  </si>
  <si>
    <t>Li-Ping Liu</t>
  </si>
  <si>
    <t>Liam MacDermed</t>
  </si>
  <si>
    <t>Liam Paninski</t>
  </si>
  <si>
    <t>Liang Chen</t>
  </si>
  <si>
    <t>Liang Du</t>
  </si>
  <si>
    <t>Liang Hu</t>
  </si>
  <si>
    <t>Liang Lan</t>
  </si>
  <si>
    <t>Liang Lin</t>
  </si>
  <si>
    <t>Liang Wang</t>
  </si>
  <si>
    <t>Liang Xiong</t>
  </si>
  <si>
    <t>Liang Yin</t>
  </si>
  <si>
    <t>Liangda Li</t>
  </si>
  <si>
    <t>Liangjie Hong</t>
  </si>
  <si>
    <t>Liangliang Wang</t>
  </si>
  <si>
    <t>Lie Wang</t>
  </si>
  <si>
    <t>Liefeng Bo</t>
  </si>
  <si>
    <t>Liessman Sturlaugson</t>
  </si>
  <si>
    <t>Lihi Zelnik-Manor</t>
  </si>
  <si>
    <t>Lihong Li</t>
  </si>
  <si>
    <t>Lijun Zhang</t>
  </si>
  <si>
    <t>Lili Dworkin</t>
  </si>
  <si>
    <t>Liming Wang</t>
  </si>
  <si>
    <t>Lin Li</t>
  </si>
  <si>
    <t>Lin Xiao</t>
  </si>
  <si>
    <t>Ling Chen</t>
  </si>
  <si>
    <t>Ling Huang</t>
  </si>
  <si>
    <t>Ling Yan</t>
  </si>
  <si>
    <t>Lingbo Li</t>
  </si>
  <si>
    <t>Lingqiao Liu</t>
  </si>
  <si>
    <t>Linli Xu</t>
  </si>
  <si>
    <t>Linqiang Pan</t>
  </si>
  <si>
    <t>Lionel M. Ni</t>
  </si>
  <si>
    <t>Liqing Zhang</t>
  </si>
  <si>
    <t>Lirong Xia</t>
  </si>
  <si>
    <t>Lise Getoor</t>
  </si>
  <si>
    <t>Liu Yang</t>
  </si>
  <si>
    <t>Liva Ralaivola</t>
  </si>
  <si>
    <t>Liwei Wang</t>
  </si>
  <si>
    <t>Lixin Duan</t>
  </si>
  <si>
    <t>Lloyd T. Elliott</t>
  </si>
  <si>
    <t>Long Tran-Thanh</t>
  </si>
  <si>
    <t>Longbing Cao</t>
  </si>
  <si>
    <t>Longin Jan Latecki</t>
  </si>
  <si>
    <t>Longwen Gao</t>
  </si>
  <si>
    <t>Lorenz K. MÃ¼ller</t>
  </si>
  <si>
    <t>Lorenzo Orecchia</t>
  </si>
  <si>
    <t>Lorenzo Rosasco</t>
  </si>
  <si>
    <t>Lorenzo Torresani</t>
  </si>
  <si>
    <t>Loris Bazzani</t>
  </si>
  <si>
    <t>Louis Theran</t>
  </si>
  <si>
    <t>Louis-Philippe Morency</t>
  </si>
  <si>
    <t>Lu Jiang</t>
  </si>
  <si>
    <t>Lu Ren</t>
  </si>
  <si>
    <t>Lu Zheng</t>
  </si>
  <si>
    <t>Lubor Ladicky</t>
  </si>
  <si>
    <t>Luc De Raedt</t>
  </si>
  <si>
    <t>Luc J. Van Gool</t>
  </si>
  <si>
    <t>Luca Baldassarre</t>
  </si>
  <si>
    <t>Lucas Theis</t>
  </si>
  <si>
    <t>Ludwig Schmidt</t>
  </si>
  <si>
    <t>Luis E. Ortiz</t>
  </si>
  <si>
    <t>Luis Montesano</t>
  </si>
  <si>
    <t>Luis Rademacher</t>
  </si>
  <si>
    <t>Lukasz Kaiser</t>
  </si>
  <si>
    <t>Luke S. Zettlemoyer</t>
  </si>
  <si>
    <t>Luo Si</t>
  </si>
  <si>
    <t>Luoqing Li</t>
  </si>
  <si>
    <t>Luqman R. Bachtiar</t>
  </si>
  <si>
    <t>Lydia E. Kavraki</t>
  </si>
  <si>
    <t>Lyle H. Ungar</t>
  </si>
  <si>
    <t>LÃ©on Bottou</t>
  </si>
  <si>
    <t>M. A. Hakim Newton</t>
  </si>
  <si>
    <t>M. Hidayath Ansari</t>
  </si>
  <si>
    <t>M. Pawan Kumar</t>
  </si>
  <si>
    <t>Maarten de Rijke</t>
  </si>
  <si>
    <t>Maayan Harel</t>
  </si>
  <si>
    <t>Maciej Liskiewicz</t>
  </si>
  <si>
    <t>Madalina Fiterau</t>
  </si>
  <si>
    <t>Magdalena Ortiz</t>
  </si>
  <si>
    <t>Magnus Rattray</t>
  </si>
  <si>
    <t>Mahantesh Halappanavar</t>
  </si>
  <si>
    <t>Mahdi Milani Fard</t>
  </si>
  <si>
    <t>Mahesan Niranjan</t>
  </si>
  <si>
    <t>Mahito Sugiyama</t>
  </si>
  <si>
    <t>Mahsa Baktashmotlagh</t>
  </si>
  <si>
    <t>Mahyar Salek</t>
  </si>
  <si>
    <t>Maja Pantic</t>
  </si>
  <si>
    <t>Majid Janzamin</t>
  </si>
  <si>
    <t>Makoto Nakatsuji</t>
  </si>
  <si>
    <t>Makoto Onizuka</t>
  </si>
  <si>
    <t>Makoto Yamada</t>
  </si>
  <si>
    <t>Makoto Yokoo</t>
  </si>
  <si>
    <t>Maksim Lapin</t>
  </si>
  <si>
    <t>Maksims Volkovs</t>
  </si>
  <si>
    <t>Malik Magdon-Ismail</t>
  </si>
  <si>
    <t>Malte Helmert</t>
  </si>
  <si>
    <t>Man Lan</t>
  </si>
  <si>
    <t>Manabu Kimura</t>
  </si>
  <si>
    <t>Maneesh Bhand</t>
  </si>
  <si>
    <t>Maneesh Sahani</t>
  </si>
  <si>
    <t>Manfred K. Warmuth</t>
  </si>
  <si>
    <t>Manfred Opper</t>
  </si>
  <si>
    <t>Manik Varma</t>
  </si>
  <si>
    <t>Manish Jain</t>
  </si>
  <si>
    <t>Manish Marwah</t>
  </si>
  <si>
    <t>Manolis Koubarakis</t>
  </si>
  <si>
    <t>Mantas Simkus</t>
  </si>
  <si>
    <t>Manuel Blum</t>
  </si>
  <si>
    <t>Manuel Gomez-Rodriguez</t>
  </si>
  <si>
    <t>Manuel Lopes</t>
  </si>
  <si>
    <t>Manuela M. Veloso</t>
  </si>
  <si>
    <t>Maosong Sun</t>
  </si>
  <si>
    <t>Marc E. Maier</t>
  </si>
  <si>
    <t>Marc G. Bellemare</t>
  </si>
  <si>
    <t>Marc Lanctot</t>
  </si>
  <si>
    <t>Marc Lelarge</t>
  </si>
  <si>
    <t>Marc Peter Deisenroth</t>
  </si>
  <si>
    <t>Marc Pollefeys</t>
  </si>
  <si>
    <t>Marc Tommasi</t>
  </si>
  <si>
    <t>Marc Toussaint</t>
  </si>
  <si>
    <t>Marc W. Howard</t>
  </si>
  <si>
    <t>Marc'Aurelio Ranzato</t>
  </si>
  <si>
    <t>Marcello Pelillo</t>
  </si>
  <si>
    <t>Marcello Restelli</t>
  </si>
  <si>
    <t>Marcello Sanguineti</t>
  </si>
  <si>
    <t>Marcelo Fiori</t>
  </si>
  <si>
    <t>Marcelo Magnasco</t>
  </si>
  <si>
    <t>Marco Bozzano</t>
  </si>
  <si>
    <t>Marco Cristani</t>
  </si>
  <si>
    <t>Marco Cuturi</t>
  </si>
  <si>
    <t>Marco Gori</t>
  </si>
  <si>
    <t>Marco Montali</t>
  </si>
  <si>
    <t>Marco Rocco</t>
  </si>
  <si>
    <t>Marco Roveri</t>
  </si>
  <si>
    <t>Marco Saerens</t>
  </si>
  <si>
    <t>Marco Zaffalon</t>
  </si>
  <si>
    <t>Marcus A. Brubaker</t>
  </si>
  <si>
    <t>Marcus Hutter</t>
  </si>
  <si>
    <t>Marek Petrik</t>
  </si>
  <si>
    <t>Margareta Ackerman</t>
  </si>
  <si>
    <t>Margarita Osadchy</t>
  </si>
  <si>
    <t>Margot Lhommet</t>
  </si>
  <si>
    <t>Maria Fox</t>
  </si>
  <si>
    <t>Maria Polukarov</t>
  </si>
  <si>
    <t>Maria Silvia Pini</t>
  </si>
  <si>
    <t>Maria Vanina Martinez</t>
  </si>
  <si>
    <t>Maria Vanrell</t>
  </si>
  <si>
    <t>Maria-Florina Balcan</t>
  </si>
  <si>
    <t>Marie desJardins</t>
  </si>
  <si>
    <t>Marie-Christine Rousset</t>
  </si>
  <si>
    <t>Marifi GÃ¼ler</t>
  </si>
  <si>
    <t>Marijn F. Stollenga</t>
  </si>
  <si>
    <t>Marina Meila</t>
  </si>
  <si>
    <t>Marinka Zitnik</t>
  </si>
  <si>
    <t>Mario Fritz</t>
  </si>
  <si>
    <t>Mario Lucic</t>
  </si>
  <si>
    <t>Mario Marchand</t>
  </si>
  <si>
    <t>Marios Savvides</t>
  </si>
  <si>
    <t>Marius Kloft</t>
  </si>
  <si>
    <t>Marius Pachitariu</t>
  </si>
  <si>
    <t>Mariya Ishteva</t>
  </si>
  <si>
    <t>Mark A. Girolami</t>
  </si>
  <si>
    <t>Mark C. W. van Rossum</t>
  </si>
  <si>
    <t>Mark Crowley</t>
  </si>
  <si>
    <t>Mark D. Reid</t>
  </si>
  <si>
    <t>Mark Dredze</t>
  </si>
  <si>
    <t>Mark Hasegawa-Johnson</t>
  </si>
  <si>
    <t>Mark Herbster</t>
  </si>
  <si>
    <t>Mark Johnson</t>
  </si>
  <si>
    <t>Mark Kaminski</t>
  </si>
  <si>
    <t>Mark Klein</t>
  </si>
  <si>
    <t>Mark O. Riedl</t>
  </si>
  <si>
    <t>Mark Riedl</t>
  </si>
  <si>
    <t>Mark Steyvers</t>
  </si>
  <si>
    <t>Mark W. Schmidt</t>
  </si>
  <si>
    <t>Markus Brill</t>
  </si>
  <si>
    <t>Markus Kalisch</t>
  </si>
  <si>
    <t>Marleen de Bruijne</t>
  </si>
  <si>
    <t>Marloes H. Maathuis</t>
  </si>
  <si>
    <t>Martha White</t>
  </si>
  <si>
    <t>Marthinus Christoffel du Plessis</t>
  </si>
  <si>
    <t>Martial Hebert</t>
  </si>
  <si>
    <t>Martin A. Riedmiller</t>
  </si>
  <si>
    <t>Martin C. Cooper</t>
  </si>
  <si>
    <t>Martin Chmelik</t>
  </si>
  <si>
    <t>Martin J. Wainwright</t>
  </si>
  <si>
    <t>Martin Jaggi</t>
  </si>
  <si>
    <t>Martin Kiefel</t>
  </si>
  <si>
    <t>Martin Kronegger</t>
  </si>
  <si>
    <t>Martin Lackner</t>
  </si>
  <si>
    <t>Martin Mladenov</t>
  </si>
  <si>
    <t>Martin MÃ¼ller</t>
  </si>
  <si>
    <t>Martin Slawski</t>
  </si>
  <si>
    <t>Martin TakÃ¡c</t>
  </si>
  <si>
    <t>Martin Wehrle</t>
  </si>
  <si>
    <t>Martin Zinkevich</t>
  </si>
  <si>
    <t>Marwan A. Mattar</t>
  </si>
  <si>
    <t>Maryam Fazel</t>
  </si>
  <si>
    <t>Masaaki Nagata</t>
  </si>
  <si>
    <t>Masami Tatsuno</t>
  </si>
  <si>
    <t>Masaru Kitsuregawa</t>
  </si>
  <si>
    <t>Masashi Shimbo</t>
  </si>
  <si>
    <t>Masashi Sugiyama</t>
  </si>
  <si>
    <t>Masato Okada</t>
  </si>
  <si>
    <t>Masayuki Karasuyama</t>
  </si>
  <si>
    <t>Masrour Zoghi</t>
  </si>
  <si>
    <t>Massih-Reza Amini</t>
  </si>
  <si>
    <t>Massimiliano Pontil</t>
  </si>
  <si>
    <t>Mathew Monfort</t>
  </si>
  <si>
    <t>Mathias Berglund</t>
  </si>
  <si>
    <t>Mathias Drton</t>
  </si>
  <si>
    <t>Mathias Niepert</t>
  </si>
  <si>
    <t>Mathieu Galtier</t>
  </si>
  <si>
    <t>Mathieu Salzmann</t>
  </si>
  <si>
    <t>Mathieu Sinn</t>
  </si>
  <si>
    <t>Matt J. Kusner</t>
  </si>
  <si>
    <t>Matt Wytock</t>
  </si>
  <si>
    <t>Matteo Pirotta</t>
  </si>
  <si>
    <t>Matteo Santoro</t>
  </si>
  <si>
    <t>Matthew B. Blaschko</t>
  </si>
  <si>
    <t>Matthew Botvinick</t>
  </si>
  <si>
    <t>Matthew D. Hoffman</t>
  </si>
  <si>
    <t>Matthew D. Zeiler</t>
  </si>
  <si>
    <t>Matthew E. Taylor</t>
  </si>
  <si>
    <t>Matthew Hatem</t>
  </si>
  <si>
    <t>Matthew J. Johnson</t>
  </si>
  <si>
    <t>Matthew J. Streeter</t>
  </si>
  <si>
    <t>Matthew Lawlor</t>
  </si>
  <si>
    <t>Matthew Le</t>
  </si>
  <si>
    <t>Matthew T. Harrison</t>
  </si>
  <si>
    <t>Matthew W. Hoffman</t>
  </si>
  <si>
    <t>Matthias Bethge</t>
  </si>
  <si>
    <t>Matthias Feurer</t>
  </si>
  <si>
    <t>Matthias Hein</t>
  </si>
  <si>
    <t>Matthias Scheutz</t>
  </si>
  <si>
    <t>Matthias W. Seeger</t>
  </si>
  <si>
    <t>Matthieu Cord</t>
  </si>
  <si>
    <t>Matthieu Devin</t>
  </si>
  <si>
    <t>Matthieu Geist</t>
  </si>
  <si>
    <t>Matthieu Guillaumin</t>
  </si>
  <si>
    <t>Matthijs T. J. Spaan</t>
  </si>
  <si>
    <t>Matti JÃ¤rvisalo</t>
  </si>
  <si>
    <t>Matti PietikÃ¤inen</t>
  </si>
  <si>
    <t>Matus Telgarsky</t>
  </si>
  <si>
    <t>Maurice Pagnucco</t>
  </si>
  <si>
    <t>Mauricio A. Ãlvarez</t>
  </si>
  <si>
    <t>Maurizio Filippone</t>
  </si>
  <si>
    <t>Maurizio Lenzerini</t>
  </si>
  <si>
    <t>Mausam</t>
  </si>
  <si>
    <t>Max Vladymyrov</t>
  </si>
  <si>
    <t>Max Welling</t>
  </si>
  <si>
    <t>Maxim Likhachev</t>
  </si>
  <si>
    <t>Maxim Rabinovich</t>
  </si>
  <si>
    <t>Maximilian Nickel</t>
  </si>
  <si>
    <t>Maxwell D. Collins</t>
  </si>
  <si>
    <t>Maya Cakmak</t>
  </si>
  <si>
    <t>Maya R. Gupta</t>
  </si>
  <si>
    <t>Mayank Kejriwal</t>
  </si>
  <si>
    <t>Megasthenis Asteris</t>
  </si>
  <si>
    <t>Meghyn Bienvenu</t>
  </si>
  <si>
    <t>Mehdi Mirza</t>
  </si>
  <si>
    <t>Mehdi Samadi</t>
  </si>
  <si>
    <t>Mehmet A. Orgun</t>
  </si>
  <si>
    <t>Mehmet GÃ¶nen</t>
  </si>
  <si>
    <t>Mehran Sahami</t>
  </si>
  <si>
    <t>Mehrdad Farajtabar</t>
  </si>
  <si>
    <t>Mehrdad Mahdavi</t>
  </si>
  <si>
    <t>Mehrtash Tafazzoli Harandi</t>
  </si>
  <si>
    <t>Mehryar Mohri</t>
  </si>
  <si>
    <t>Mei Hong Zheng</t>
  </si>
  <si>
    <t>Meinolf Sellmann</t>
  </si>
  <si>
    <t>Meir Goldenberg</t>
  </si>
  <si>
    <t>Meir Kalech</t>
  </si>
  <si>
    <t>Meisam Razaviyayn</t>
  </si>
  <si>
    <t>Melih Kandemir</t>
  </si>
  <si>
    <t>Meng Fang</t>
  </si>
  <si>
    <t>Meritxell Vinyals</t>
  </si>
  <si>
    <t>Meysam Aghighi</t>
  </si>
  <si>
    <t>Miao Liu</t>
  </si>
  <si>
    <t>Miao Xu</t>
  </si>
  <si>
    <t>Michael A. Gelbart</t>
  </si>
  <si>
    <t>Michael A. Osborne</t>
  </si>
  <si>
    <t>Michael Bowling</t>
  </si>
  <si>
    <t>Michael BrÃ¼ckner</t>
  </si>
  <si>
    <t>Michael C. Hughes</t>
  </si>
  <si>
    <t>Michael C. Mozer</t>
  </si>
  <si>
    <t>Michael Caldwell</t>
  </si>
  <si>
    <t>Michael Chertkov</t>
  </si>
  <si>
    <t>Michael Collins</t>
  </si>
  <si>
    <t>Michael Eickenberg</t>
  </si>
  <si>
    <t>Michael Fink</t>
  </si>
  <si>
    <t>Michael Gutmann</t>
  </si>
  <si>
    <t>Michael H. Bowling</t>
  </si>
  <si>
    <t>Michael H. Coen</t>
  </si>
  <si>
    <t>Michael HÃ¤usser</t>
  </si>
  <si>
    <t>Michael I. Jordan</t>
  </si>
  <si>
    <t>Michael J. Black</t>
  </si>
  <si>
    <t>Michael Johanson</t>
  </si>
  <si>
    <t>Michael John Schofield</t>
  </si>
  <si>
    <t>Michael K. Schwartz</t>
  </si>
  <si>
    <t>Michael Katz</t>
  </si>
  <si>
    <t>Michael Kearns</t>
  </si>
  <si>
    <t>Michael L. Littman</t>
  </si>
  <si>
    <t>Michael L. Wick</t>
  </si>
  <si>
    <t>Michael Lindenbaum</t>
  </si>
  <si>
    <t>Michael M. Bronstein</t>
  </si>
  <si>
    <t>Michael Mateas</t>
  </si>
  <si>
    <t>Michael P. Friedlander</t>
  </si>
  <si>
    <t>Michael P. Wellman</t>
  </si>
  <si>
    <t>Michael Pacer</t>
  </si>
  <si>
    <t>Michael R. DeWeese</t>
  </si>
  <si>
    <t>Michael R. Lyu</t>
  </si>
  <si>
    <t>Michael S. Brown</t>
  </si>
  <si>
    <t>Michael Stark</t>
  </si>
  <si>
    <t>Michael Thielscher</t>
  </si>
  <si>
    <t>Michael W. Mahoney</t>
  </si>
  <si>
    <t>Michael Werman</t>
  </si>
  <si>
    <t>Michael Wooldridge</t>
  </si>
  <si>
    <t>Michael Young</t>
  </si>
  <si>
    <t>Michael Zakharyaschev</t>
  </si>
  <si>
    <t>Michael Zhu</t>
  </si>
  <si>
    <t>Michal Feldman</t>
  </si>
  <si>
    <t>Michal Havlena</t>
  </si>
  <si>
    <t>Michal Valko</t>
  </si>
  <si>
    <t>Michalis K. Titsias</t>
  </si>
  <si>
    <t>Michalis Raptis</t>
  </si>
  <si>
    <t>MichaÃ«l Perrot</t>
  </si>
  <si>
    <t>Michel Besserve</t>
  </si>
  <si>
    <t>Michela Milano</t>
  </si>
  <si>
    <t>Michiel Hermans</t>
  </si>
  <si>
    <t>MichÃ¨le Sebag</t>
  </si>
  <si>
    <t>Miguel LÃ¡zaro-Gredilla</t>
  </si>
  <si>
    <t>Miguel R. D. Rodrigues</t>
  </si>
  <si>
    <t>Miguel Ã. Carreira-PerpiÃ±Ã¡n</t>
  </si>
  <si>
    <t>Mihaela van der Schaar</t>
  </si>
  <si>
    <t>Mihajlo Grbovic</t>
  </si>
  <si>
    <t>Mijung Park</t>
  </si>
  <si>
    <t>Mikaela Keller</t>
  </si>
  <si>
    <t>Mikhail Belkin</t>
  </si>
  <si>
    <t>Mikhail Sizintsev</t>
  </si>
  <si>
    <t>Mikhail Soutchanski</t>
  </si>
  <si>
    <t>Mikio L. Braun</t>
  </si>
  <si>
    <t>Mikkel N. Schmidt</t>
  </si>
  <si>
    <t>Mikko Honkala</t>
  </si>
  <si>
    <t>Mikko Koivisto</t>
  </si>
  <si>
    <t>Milan Vojnovic</t>
  </si>
  <si>
    <t>Miles Lopes</t>
  </si>
  <si>
    <t>Milind Tambe</t>
  </si>
  <si>
    <t>Milos Hauskrecht</t>
  </si>
  <si>
    <t>Min Xiao</t>
  </si>
  <si>
    <t>Min Xu</t>
  </si>
  <si>
    <t>Min Zhang</t>
  </si>
  <si>
    <t>Ming Ji</t>
  </si>
  <si>
    <t>Ming Lin</t>
  </si>
  <si>
    <t>Ming Yang</t>
  </si>
  <si>
    <t>Ming Yin</t>
  </si>
  <si>
    <t>Ming Yuan</t>
  </si>
  <si>
    <t>Ming Zhang</t>
  </si>
  <si>
    <t>Ming Zhou</t>
  </si>
  <si>
    <t>Ming-Hsuan Yang</t>
  </si>
  <si>
    <t>Ming-Jie Zhao</t>
  </si>
  <si>
    <t>Ming-Yu Liu</t>
  </si>
  <si>
    <t>Minghao Yin</t>
  </si>
  <si>
    <t>Mingjun Zhong</t>
  </si>
  <si>
    <t>Mingkui Tan</t>
  </si>
  <si>
    <t>Mingming Gong</t>
  </si>
  <si>
    <t>Mingsheng Long</t>
  </si>
  <si>
    <t>Mingxuan Sun</t>
  </si>
  <si>
    <t>Mingyi Hong</t>
  </si>
  <si>
    <t>Mingyi Zhang</t>
  </si>
  <si>
    <t>Mingyu Guo</t>
  </si>
  <si>
    <t>Mingyuan Zhou</t>
  </si>
  <si>
    <t>Mingzhi Dong</t>
  </si>
  <si>
    <t>Minh N. Do</t>
  </si>
  <si>
    <t>Minhua Chen</t>
  </si>
  <si>
    <t>Minjie Xu</t>
  </si>
  <si>
    <t>Minmin Chen</t>
  </si>
  <si>
    <t>Mirella Lapata</t>
  </si>
  <si>
    <t>Miroslav DudÃ­k</t>
  </si>
  <si>
    <t>Miroslaw Truszczynski</t>
  </si>
  <si>
    <t>Mirwaes Wahabzada</t>
  </si>
  <si>
    <t>Misha Denil</t>
  </si>
  <si>
    <t>Mithun Chakraborty</t>
  </si>
  <si>
    <t>Mitra Mohtarami</t>
  </si>
  <si>
    <t>Mitsuru Ishizuka</t>
  </si>
  <si>
    <t>Mladen Kolar</t>
  </si>
  <si>
    <t>Moez Draief</t>
  </si>
  <si>
    <t>MohamadAli Torkamani</t>
  </si>
  <si>
    <t>Mohamed Daoudi</t>
  </si>
  <si>
    <t>Mohammad Amin Sadeghi</t>
  </si>
  <si>
    <t>Mohammad E. Khan</t>
  </si>
  <si>
    <t>Mohammad Emtiyaz Khan</t>
  </si>
  <si>
    <t>Mohammad Ghavamzadeh</t>
  </si>
  <si>
    <t>Mohammad Gheshlaghi Azar</t>
  </si>
  <si>
    <t>Mohammad Hossein Rohban</t>
  </si>
  <si>
    <t>Mohammad J. Saberian</t>
  </si>
  <si>
    <t>Mohammad Norouzi</t>
  </si>
  <si>
    <t>Mohammad Rashedul Hasan</t>
  </si>
  <si>
    <t>Mohammad Rastegari</t>
  </si>
  <si>
    <t>Mohammad Taha Bahadori</t>
  </si>
  <si>
    <t>Mohammad Tanvir Irfan</t>
  </si>
  <si>
    <t>Mohammed Bennamoun</t>
  </si>
  <si>
    <t>Mohan Sridharan</t>
  </si>
  <si>
    <t>Moritz Hardt</t>
  </si>
  <si>
    <t>Morten MÃ¸rup</t>
  </si>
  <si>
    <t>Morteza Alamgir</t>
  </si>
  <si>
    <t>Morteza Lahijanian</t>
  </si>
  <si>
    <t>Moshe Tennenholtz</t>
  </si>
  <si>
    <t>Moshe Y. Vardi</t>
  </si>
  <si>
    <t>Motoaki Kawanabe</t>
  </si>
  <si>
    <t>Mrinal Kanti Das</t>
  </si>
  <si>
    <t>Mubarak Shah</t>
  </si>
  <si>
    <t>Muhammad Atif Tahir</t>
  </si>
  <si>
    <t>Munindar P. Singh</t>
  </si>
  <si>
    <t>Murali Rao</t>
  </si>
  <si>
    <t>Murat A. Erdogdu</t>
  </si>
  <si>
    <t>Murat Dundar</t>
  </si>
  <si>
    <t>Murat Kocaoglu</t>
  </si>
  <si>
    <t>Mustafa Suleyman</t>
  </si>
  <si>
    <t>Myung Jin Choi</t>
  </si>
  <si>
    <t>Myunghwan Kim</t>
  </si>
  <si>
    <t>MÃ¡rio A. T. Figueiredo</t>
  </si>
  <si>
    <t>MÃ¡tyÃ¡s A. Sustik</t>
  </si>
  <si>
    <t>MÃ¡tÃ© Lengyel</t>
  </si>
  <si>
    <t>MÃ©lanie Rey</t>
  </si>
  <si>
    <t>Nadia Fawaz</t>
  </si>
  <si>
    <t>Naftali Tishby</t>
  </si>
  <si>
    <t>Nagarajan Natarajan</t>
  </si>
  <si>
    <t>Nahla Ben Amor</t>
  </si>
  <si>
    <t>Naimin Zhang</t>
  </si>
  <si>
    <t>Naiyan Wang</t>
  </si>
  <si>
    <t>Nakul Verma</t>
  </si>
  <si>
    <t>Nan Ding</t>
  </si>
  <si>
    <t>Nan Du</t>
  </si>
  <si>
    <t>Nan Jiang</t>
  </si>
  <si>
    <t>Nan Li</t>
  </si>
  <si>
    <t>Nan Ye</t>
  </si>
  <si>
    <t>Nando de Freitas</t>
  </si>
  <si>
    <t>Naonori Kakimura</t>
  </si>
  <si>
    <t>Naonori Ueda</t>
  </si>
  <si>
    <t>Naoto Ohsaka</t>
  </si>
  <si>
    <t>Narayanan Unny Edakunni</t>
  </si>
  <si>
    <t>Naren Ramakrishnan</t>
  </si>
  <si>
    <t>Narendra Ahuja</t>
  </si>
  <si>
    <t>Nasser M. Nasrabadi</t>
  </si>
  <si>
    <t>Nassir Navab</t>
  </si>
  <si>
    <t>Natalia Flerova</t>
  </si>
  <si>
    <t>Natasha Alechina</t>
  </si>
  <si>
    <t>Nate Derbinsky</t>
  </si>
  <si>
    <t>Nathan Nan Liu</t>
  </si>
  <si>
    <t>Nathan Parrish</t>
  </si>
  <si>
    <t>Nathan R. Sturtevant</t>
  </si>
  <si>
    <t>Nathan Srebro</t>
  </si>
  <si>
    <t>Nathaniel Korda</t>
  </si>
  <si>
    <t>Nati Srebro</t>
  </si>
  <si>
    <t>Navdeep Jaitly</t>
  </si>
  <si>
    <t>Navid Zolghadr</t>
  </si>
  <si>
    <t>Nebojsa Jojic</t>
  </si>
  <si>
    <t>Neil Burch</t>
  </si>
  <si>
    <t>Neil D. Lawrence</t>
  </si>
  <si>
    <t>Neil Houlsby</t>
  </si>
  <si>
    <t>Neil Immerman</t>
  </si>
  <si>
    <t>Nemanja Djuric</t>
  </si>
  <si>
    <t>Nenghai Yu</t>
  </si>
  <si>
    <t>Nevin Lianwen Zhang</t>
  </si>
  <si>
    <t>Ngo Anh Vien</t>
  </si>
  <si>
    <t>Niao He</t>
  </si>
  <si>
    <t>Nic Wilson</t>
  </si>
  <si>
    <t>Nicholas Hay</t>
  </si>
  <si>
    <t>Nicholas J. Foti</t>
  </si>
  <si>
    <t>Nicholas Johnson</t>
  </si>
  <si>
    <t>Nicholas Mattei</t>
  </si>
  <si>
    <t>Nicholas R. Jennings</t>
  </si>
  <si>
    <t>Nicholas Roy</t>
  </si>
  <si>
    <t>Nicholas Ruozzi</t>
  </si>
  <si>
    <t>Nick Gisolfi</t>
  </si>
  <si>
    <t>Nick Hawes</t>
  </si>
  <si>
    <t>Nico GÃ¶rnitz</t>
  </si>
  <si>
    <t>Nicola Basilico</t>
  </si>
  <si>
    <t>Nicola Gatti</t>
  </si>
  <si>
    <t>Nicolai Meinshausen</t>
  </si>
  <si>
    <t>Nicolas Boumal</t>
  </si>
  <si>
    <t>Nicolas Chopin</t>
  </si>
  <si>
    <t>Nicolas Drougard</t>
  </si>
  <si>
    <t>Nicolas Gillis</t>
  </si>
  <si>
    <t>Nicolas Heess</t>
  </si>
  <si>
    <t>Nicolas Le Roux</t>
  </si>
  <si>
    <t>Nicolas Thome</t>
  </si>
  <si>
    <t>Nicolas Usunier</t>
  </si>
  <si>
    <t>Nicolas Vayatis</t>
  </si>
  <si>
    <t>NicolÃ¡s Della Penna</t>
  </si>
  <si>
    <t>NicolÃ² Cesa-Bianchi</t>
  </si>
  <si>
    <t>Nicu Sebe</t>
  </si>
  <si>
    <t>Niels Landwehr</t>
  </si>
  <si>
    <t>Nigel H. Goddard</t>
  </si>
  <si>
    <t>Nihar B. Shah</t>
  </si>
  <si>
    <t>Nika Haghtalab</t>
  </si>
  <si>
    <t>Niket Tandon</t>
  </si>
  <si>
    <t>Nikhil Rasiwasia</t>
  </si>
  <si>
    <t>Nikhil S. Rao</t>
  </si>
  <si>
    <t>Nikolaos Papanikolopoulos</t>
  </si>
  <si>
    <t>Nikolaos Tziortziotis</t>
  </si>
  <si>
    <t>Nikos Karampatziakis</t>
  </si>
  <si>
    <t>Nikos Komodakis</t>
  </si>
  <si>
    <t>Nikos Mamoulis</t>
  </si>
  <si>
    <t>Nikos Paragios</t>
  </si>
  <si>
    <t>Nilesh N. Dalvi</t>
  </si>
  <si>
    <t>Nima Reyhani</t>
  </si>
  <si>
    <t>Nina Balcan</t>
  </si>
  <si>
    <t>Nina Narodytska</t>
  </si>
  <si>
    <t>Ning Chen</t>
  </si>
  <si>
    <t>Ning Qian</t>
  </si>
  <si>
    <t>Ning Xie</t>
  </si>
  <si>
    <t>Ning Zhang</t>
  </si>
  <si>
    <t>Nir Ailon</t>
  </si>
  <si>
    <t>Nir Pochter</t>
  </si>
  <si>
    <t>Niranjan A. Subrahmanya</t>
  </si>
  <si>
    <t>Nisarg Shah</t>
  </si>
  <si>
    <t>Nishant A. Mehta</t>
  </si>
  <si>
    <t>Nisheeth Srivastava</t>
  </si>
  <si>
    <t>Nitish Srivastava</t>
  </si>
  <si>
    <t>Noa Agmon</t>
  </si>
  <si>
    <t>Noah A. Smith</t>
  </si>
  <si>
    <t>Noah D. Goodman</t>
  </si>
  <si>
    <t>Noah Lee</t>
  </si>
  <si>
    <t>Noah Pettit</t>
  </si>
  <si>
    <t>Noah Snavely</t>
  </si>
  <si>
    <t>Noam Brown</t>
  </si>
  <si>
    <t>Noam Hazon</t>
  </si>
  <si>
    <t>Noboru Murata</t>
  </si>
  <si>
    <t>Noga Alon</t>
  </si>
  <si>
    <t>Novi Quadrianto</t>
  </si>
  <si>
    <t>Nozomi Nori</t>
  </si>
  <si>
    <t>Nuno Vasconcelos</t>
  </si>
  <si>
    <t>Odalric-Ambrym Maillard</t>
  </si>
  <si>
    <t>Ofer Dekel</t>
  </si>
  <si>
    <t>Ofer Meshi</t>
  </si>
  <si>
    <t>Ofra Amir</t>
  </si>
  <si>
    <t>Ognjen Arandjelovic</t>
  </si>
  <si>
    <t>Ognjen Rudovic</t>
  </si>
  <si>
    <t>Ohad Ben-Shahar</t>
  </si>
  <si>
    <t>Ohad Shamir</t>
  </si>
  <si>
    <t>Ole Winther</t>
  </si>
  <si>
    <t>Olga Veksler</t>
  </si>
  <si>
    <t>Oliver Kroemer</t>
  </si>
  <si>
    <t>Oliver Niggemann</t>
  </si>
  <si>
    <t>Oliver Stegle</t>
  </si>
  <si>
    <t>Olivier Buffet</t>
  </si>
  <si>
    <t>Olivier Chapelle</t>
  </si>
  <si>
    <t>Olivier Colliot</t>
  </si>
  <si>
    <t>Olivier Fercoq</t>
  </si>
  <si>
    <t>Olivier Grisel</t>
  </si>
  <si>
    <t>Olivier Marre</t>
  </si>
  <si>
    <t>Olivier Pietquin</t>
  </si>
  <si>
    <t>Olivier Sigaud</t>
  </si>
  <si>
    <t>Oluwasanmi Koyejo</t>
  </si>
  <si>
    <t>Omer Lev</t>
  </si>
  <si>
    <t>Omer Levy</t>
  </si>
  <si>
    <t>Omer Tamuz</t>
  </si>
  <si>
    <t>Omer Weissbrod</t>
  </si>
  <si>
    <t>Oncel Tuzel</t>
  </si>
  <si>
    <t>Onno Zoeter</t>
  </si>
  <si>
    <t>Onur Dikmen</t>
  </si>
  <si>
    <t>Ophir Frieder</t>
  </si>
  <si>
    <t>Or Sheffet</t>
  </si>
  <si>
    <t>Oren Anava</t>
  </si>
  <si>
    <t>Oren Rippel</t>
  </si>
  <si>
    <t>Oren Somekh</t>
  </si>
  <si>
    <t>Oriol Vinyals</t>
  </si>
  <si>
    <t>Osamu Hoshino</t>
  </si>
  <si>
    <t>Osamu Komori</t>
  </si>
  <si>
    <t>P. Thomas Fletcher</t>
  </si>
  <si>
    <t>Pablo MusÃ©</t>
  </si>
  <si>
    <t>Pablo Sprechmann</t>
  </si>
  <si>
    <t>Padhraic Smyth</t>
  </si>
  <si>
    <t>Palma London</t>
  </si>
  <si>
    <t>Pang Wei Koh</t>
  </si>
  <si>
    <t>Pannaga Shivaswamy</t>
  </si>
  <si>
    <t>Paolo Favaro</t>
  </si>
  <si>
    <t>Parag Singla</t>
  </si>
  <si>
    <t>Paramveer S. Dhillon</t>
  </si>
  <si>
    <t>Parikshit Ram</t>
  </si>
  <si>
    <t>Parikshit Shah</t>
  </si>
  <si>
    <t>Paris Smaragdis</t>
  </si>
  <si>
    <t>Pascal Bercher</t>
  </si>
  <si>
    <t>Pascal Fua</t>
  </si>
  <si>
    <t>Pascal Germain</t>
  </si>
  <si>
    <t>Pascal Poupart</t>
  </si>
  <si>
    <t>Pascal Van Hentenryck</t>
  </si>
  <si>
    <t>Pascal Vincent</t>
  </si>
  <si>
    <t>Pasi JylÃ¤nki</t>
  </si>
  <si>
    <t>Pat Langley</t>
  </si>
  <si>
    <t>Patrice Koehl</t>
  </si>
  <si>
    <t>Patrice Perny</t>
  </si>
  <si>
    <t>Patrick Gallinari</t>
  </si>
  <si>
    <t>Patrick J. Flynn</t>
  </si>
  <si>
    <t>Patrick Jaillet</t>
  </si>
  <si>
    <t>Patrick Lucey</t>
  </si>
  <si>
    <t>Patrick MacAlpine</t>
  </si>
  <si>
    <t>Patrick Pletscher</t>
  </si>
  <si>
    <t>Patrick PÃ©rez</t>
  </si>
  <si>
    <t>Patrik O. Hoyer</t>
  </si>
  <si>
    <t>Paul Beame</t>
  </si>
  <si>
    <t>Paul D. McNicholas</t>
  </si>
  <si>
    <t>Paul Harrenstein</t>
  </si>
  <si>
    <t>Paul Mineiro</t>
  </si>
  <si>
    <t>Paul R. Schrater</t>
  </si>
  <si>
    <t>Paul Ruvolo</t>
  </si>
  <si>
    <t>Paul Stursberg</t>
  </si>
  <si>
    <t>Paul Vernaza</t>
  </si>
  <si>
    <t>Paul W. Schermerhorn</t>
  </si>
  <si>
    <t>Paul Wagner</t>
  </si>
  <si>
    <t>Paul Weng</t>
  </si>
  <si>
    <t>Paul von BÃ¼nau</t>
  </si>
  <si>
    <t>Pavan K. Turaga</t>
  </si>
  <si>
    <t>Pavel Laskov</t>
  </si>
  <si>
    <t>Pearl Pu</t>
  </si>
  <si>
    <t>Peder A. Olsen</t>
  </si>
  <si>
    <t>Pedro A. Ortega</t>
  </si>
  <si>
    <t>Pedro Antonio GutiÃ©rrez</t>
  </si>
  <si>
    <t>Pedro F. Felzenszwalb</t>
  </si>
  <si>
    <t>Pedro H. O. Pinheiro</t>
  </si>
  <si>
    <t>Pedro M. Domingos</t>
  </si>
  <si>
    <t>Pedro M. Q. Aguiar</t>
  </si>
  <si>
    <t>Pedro Martins</t>
  </si>
  <si>
    <t>Pedro U. Lima</t>
  </si>
  <si>
    <t>Peggy L. Peissig</t>
  </si>
  <si>
    <t>Peggy SeriÃ¨s</t>
  </si>
  <si>
    <t>Peilin Zhao</t>
  </si>
  <si>
    <t>Pekka Parviainen</t>
  </si>
  <si>
    <t>Peng Cui</t>
  </si>
  <si>
    <t>Peng Li</t>
  </si>
  <si>
    <t>Peng Sun</t>
  </si>
  <si>
    <t>Peng Xiao</t>
  </si>
  <si>
    <t>Peng Yu</t>
  </si>
  <si>
    <t>Peng Zhang</t>
  </si>
  <si>
    <t>Pengcheng Wu</t>
  </si>
  <si>
    <t>Pengtao Xie</t>
  </si>
  <si>
    <t>Percy Liang</t>
  </si>
  <si>
    <t>Peter A. Flach</t>
  </si>
  <si>
    <t>Peter Auer</t>
  </si>
  <si>
    <t>Peter BÃ¼hlmann</t>
  </si>
  <si>
    <t>Peter D. GrÃ¼nwald</t>
  </si>
  <si>
    <t>Peter Dayan</t>
  </si>
  <si>
    <t>Peter E. Latham</t>
  </si>
  <si>
    <t>Peter F. Patel-Schneider</t>
  </si>
  <si>
    <t>Peter F. Sturm</t>
  </si>
  <si>
    <t>Peter G. Jeavons</t>
  </si>
  <si>
    <t>Peter I. Frazier</t>
  </si>
  <si>
    <t>Peter J. Ramadge</t>
  </si>
  <si>
    <t>Peter J. Sadowski</t>
  </si>
  <si>
    <t>Peter Jonsson</t>
  </si>
  <si>
    <t>Peter Kairouz</t>
  </si>
  <si>
    <t>Peter Key</t>
  </si>
  <si>
    <t>Peter Kissmann</t>
  </si>
  <si>
    <t>Peter Kontschieder</t>
  </si>
  <si>
    <t>Peter L. Bartlett</t>
  </si>
  <si>
    <t>Peter Meer</t>
  </si>
  <si>
    <t>Peter N. Belhumeur</t>
  </si>
  <si>
    <t>Peter Orbanz</t>
  </si>
  <si>
    <t>Peter Pastor</t>
  </si>
  <si>
    <t>Peter RichtÃ¡rik</t>
  </si>
  <si>
    <t>Peter Schulam</t>
  </si>
  <si>
    <t>Peter Sollich</t>
  </si>
  <si>
    <t>Peter Stone</t>
  </si>
  <si>
    <t>Peter Sunehag</t>
  </si>
  <si>
    <t>Peter TiÃ±o</t>
  </si>
  <si>
    <t>Peter V. Gehler</t>
  </si>
  <si>
    <t>Peter Wonka</t>
  </si>
  <si>
    <t>Peter Z. Yeh</t>
  </si>
  <si>
    <t>Petr LÃ¡nskÃ½</t>
  </si>
  <si>
    <t>Petri MyllymÃ¤ki</t>
  </si>
  <si>
    <t>Petros Drineas</t>
  </si>
  <si>
    <t>Petros Maragos</t>
  </si>
  <si>
    <t>Peyman Milanfar</t>
  </si>
  <si>
    <t>Phil Blunsom</t>
  </si>
  <si>
    <t>Phil Husbands</t>
  </si>
  <si>
    <t>Philemon Brakel</t>
  </si>
  <si>
    <t>Philip Bachman</t>
  </si>
  <si>
    <t>Philip H. S. Torr</t>
  </si>
  <si>
    <t>Philip M. Long</t>
  </si>
  <si>
    <t>Philip Resnik</t>
  </si>
  <si>
    <t>Philip S. Thomas</t>
  </si>
  <si>
    <t>Philip S. Yu</t>
  </si>
  <si>
    <t>Philip Sterne</t>
  </si>
  <si>
    <t>Philip Thomas</t>
  </si>
  <si>
    <t>Philipp Geiger</t>
  </si>
  <si>
    <t>Philipp Hennig</t>
  </si>
  <si>
    <t>Philipp KrÃ¤henbÃ¼hl</t>
  </si>
  <si>
    <t>Philippe Preux</t>
  </si>
  <si>
    <t>Phillip Isola</t>
  </si>
  <si>
    <t>Phillip Odom</t>
  </si>
  <si>
    <t>Pierre Alquier</t>
  </si>
  <si>
    <t>Pierre Baldi</t>
  </si>
  <si>
    <t>Pierre Dupont</t>
  </si>
  <si>
    <t>Pierre Flener</t>
  </si>
  <si>
    <t>Pierre Machart</t>
  </si>
  <si>
    <t>Pierre Marquis</t>
  </si>
  <si>
    <t>Pierre Roy</t>
  </si>
  <si>
    <t>Pierre-Antoine Absil</t>
  </si>
  <si>
    <t>Pierre-Yves Oudeyer</t>
  </si>
  <si>
    <t>Pieter Abbeel</t>
  </si>
  <si>
    <t>Pietro Perona</t>
  </si>
  <si>
    <t>Ping Hou</t>
  </si>
  <si>
    <t>Ping Li</t>
  </si>
  <si>
    <t>Ping Luo</t>
  </si>
  <si>
    <t>Ping Ma</t>
  </si>
  <si>
    <t>Ping Tan</t>
  </si>
  <si>
    <t>Pinghua Gong</t>
  </si>
  <si>
    <t>Pingzhong Tang</t>
  </si>
  <si>
    <t>Piotr DollÃ¡r</t>
  </si>
  <si>
    <t>Piotr Faliszewski</t>
  </si>
  <si>
    <t>Piotr Indyk</t>
  </si>
  <si>
    <t>Piotr Krzysztof Skowron</t>
  </si>
  <si>
    <t>Piyush Rai</t>
  </si>
  <si>
    <t>Po-Ling Loh</t>
  </si>
  <si>
    <t>Pong C. Yuen</t>
  </si>
  <si>
    <t>Prabhanjan Kambadur</t>
  </si>
  <si>
    <t>Prabhat</t>
  </si>
  <si>
    <t>Pradeep Ravikumar</t>
  </si>
  <si>
    <t>Pradeep Varakantham</t>
  </si>
  <si>
    <t>Prakash Panangaden</t>
  </si>
  <si>
    <t>Pramod Viswanath</t>
  </si>
  <si>
    <t>Praneeth Netrapalli</t>
  </si>
  <si>
    <t>Pranjal Awasthi</t>
  </si>
  <si>
    <t>Prasad Tadepalli</t>
  </si>
  <si>
    <t>Prasenjit Mitra</t>
  </si>
  <si>
    <t>Prashant Doshi</t>
  </si>
  <si>
    <t>Prashant P. Reddy</t>
  </si>
  <si>
    <t>Prasoon Goyal</t>
  </si>
  <si>
    <t>Prateek Jain</t>
  </si>
  <si>
    <t>Pratik Jawanpuria</t>
  </si>
  <si>
    <t>Prem Gopalan</t>
  </si>
  <si>
    <t>Pritish Mohapatra</t>
  </si>
  <si>
    <t>Puja Das</t>
  </si>
  <si>
    <t>Pulin Gong</t>
  </si>
  <si>
    <t>Purnamrita Sarkar</t>
  </si>
  <si>
    <t>Purushottam Kar</t>
  </si>
  <si>
    <t>Pushmeet Kohli</t>
  </si>
  <si>
    <t>Pushpak Bhattacharyya</t>
  </si>
  <si>
    <t>Qi Mao</t>
  </si>
  <si>
    <t>Qi Tian</t>
  </si>
  <si>
    <t>Qi Zhang</t>
  </si>
  <si>
    <t>Qi Zhao</t>
  </si>
  <si>
    <t>Qi-Xing Huang</t>
  </si>
  <si>
    <t>Qian Sun</t>
  </si>
  <si>
    <t>Qian Zhao</t>
  </si>
  <si>
    <t>Qiang Chen</t>
  </si>
  <si>
    <t>Qiang Cheng</t>
  </si>
  <si>
    <t>Qiang Ji</t>
  </si>
  <si>
    <t>Qiang Liu</t>
  </si>
  <si>
    <t>Qiang Qiu</t>
  </si>
  <si>
    <t>Qiang Wu</t>
  </si>
  <si>
    <t>Qiang Yang</t>
  </si>
  <si>
    <t>Qiang Zhang</t>
  </si>
  <si>
    <t>Qiang Zhou</t>
  </si>
  <si>
    <t>Qiaojun Wang</t>
  </si>
  <si>
    <t>Qiaozhu Mei</t>
  </si>
  <si>
    <t>Qibin Zhao</t>
  </si>
  <si>
    <t>Qichao Que</t>
  </si>
  <si>
    <t>Qicong Chen</t>
  </si>
  <si>
    <t>Qifan Wang</t>
  </si>
  <si>
    <t>Qihang Lin</t>
  </si>
  <si>
    <t>Qinfeng Shi</t>
  </si>
  <si>
    <t>Qing Qu</t>
  </si>
  <si>
    <t>Qing Wang</t>
  </si>
  <si>
    <t>Qingxiong Yang</t>
  </si>
  <si>
    <t>Qinqing Zheng</t>
  </si>
  <si>
    <t>Qiong Yan</t>
  </si>
  <si>
    <t>Qionghai Dai</t>
  </si>
  <si>
    <t>Qirong Ho</t>
  </si>
  <si>
    <t>Qixia Jiang</t>
  </si>
  <si>
    <t>Quan Zhou</t>
  </si>
  <si>
    <t>Quanquan Gu</t>
  </si>
  <si>
    <t>Quanshi Zhang</t>
  </si>
  <si>
    <t>Quoc Tran-Dinh</t>
  </si>
  <si>
    <t>Quoc V. Le</t>
  </si>
  <si>
    <t>Rachel Ward</t>
  </si>
  <si>
    <t>Radu Marinescu</t>
  </si>
  <si>
    <t>Rafael M. Frongillo</t>
  </si>
  <si>
    <t>Raghuraman Gopalan</t>
  </si>
  <si>
    <t>Rahul Savani</t>
  </si>
  <si>
    <t>Raif M. Rustamov</t>
  </si>
  <si>
    <t>Raja Hafiz Affandi</t>
  </si>
  <si>
    <t>Rajat Monga</t>
  </si>
  <si>
    <t>Rajesh Hemant Chitnis</t>
  </si>
  <si>
    <t>Rajesh P. N. Rao</t>
  </si>
  <si>
    <t>Rajesh Ranganath</t>
  </si>
  <si>
    <t>Rajhans Samdani</t>
  </si>
  <si>
    <t>Rakesh Shivanna</t>
  </si>
  <si>
    <t>Ralph Bourdoukan</t>
  </si>
  <si>
    <t>Rama Chellappa</t>
  </si>
  <si>
    <t>Raman Arora</t>
  </si>
  <si>
    <t>Raman Sankaran</t>
  </si>
  <si>
    <t>Ramgopal R. Mettu</t>
  </si>
  <si>
    <t>Ramin Zabih</t>
  </si>
  <si>
    <t>Ran El-Yaniv</t>
  </si>
  <si>
    <t>Ran Gilad-Bachrach</t>
  </si>
  <si>
    <t>Ran He</t>
  </si>
  <si>
    <t>Ran Taig</t>
  </si>
  <si>
    <t>Randall Davis</t>
  </si>
  <si>
    <t>Raphael Sznitman</t>
  </si>
  <si>
    <t>Raquel Urtasun</t>
  </si>
  <si>
    <t>Rashish Tandon</t>
  </si>
  <si>
    <t>Rauf Izmailov</t>
  </si>
  <si>
    <t>Ravi Kumar</t>
  </si>
  <si>
    <t>Ravi Ramamoorthi</t>
  </si>
  <si>
    <t>Ravi Sundaram</t>
  </si>
  <si>
    <t>Raymond J. Mooney</t>
  </si>
  <si>
    <t>Raz Lin</t>
  </si>
  <si>
    <t>Razvan Pascanu</t>
  </si>
  <si>
    <t>Rebecca A. Hutchinson</t>
  </si>
  <si>
    <t>Rebecca Willett</t>
  </si>
  <si>
    <t>Reinhard Pichler</t>
  </si>
  <si>
    <t>Renaud Keriven</t>
  </si>
  <si>
    <t>RenÃ© Vidal</t>
  </si>
  <si>
    <t>Reshad Hosseini</t>
  </si>
  <si>
    <t>Reshef Meir</t>
  </si>
  <si>
    <t>Rhonda Hoenigman</t>
  </si>
  <si>
    <t>Ricardo Bezerra de Andrade e Silva</t>
  </si>
  <si>
    <t>Ricardo Henao</t>
  </si>
  <si>
    <t>Ricardo Silva</t>
  </si>
  <si>
    <t>Ricardo Silveira Cabral</t>
  </si>
  <si>
    <t>Riccardo Rosati</t>
  </si>
  <si>
    <t>Rich Caruana</t>
  </si>
  <si>
    <t>Richard Bernstein</t>
  </si>
  <si>
    <t>Richard Bowden</t>
  </si>
  <si>
    <t>Richard C. Wilson</t>
  </si>
  <si>
    <t>Richard Combes</t>
  </si>
  <si>
    <t>Richard D. Lawrence</t>
  </si>
  <si>
    <t>Richard D. Newcomb</t>
  </si>
  <si>
    <t>Richard E. Korf</t>
  </si>
  <si>
    <t>Richard E. Turner</t>
  </si>
  <si>
    <t>Richard G. Baraniuk</t>
  </si>
  <si>
    <t>Richard G. Gibson</t>
  </si>
  <si>
    <t>Richard Hoshino</t>
  </si>
  <si>
    <t>Richard I. Hartley</t>
  </si>
  <si>
    <t>Richard J. Radke</t>
  </si>
  <si>
    <t>Richard Jayadi Oentaryo</t>
  </si>
  <si>
    <t>Richard L. Lewis</t>
  </si>
  <si>
    <t>Richard M. Jiang</t>
  </si>
  <si>
    <t>Richard Nock</t>
  </si>
  <si>
    <t>Richard P. Wildes</t>
  </si>
  <si>
    <t>Richard S. Sutton</t>
  </si>
  <si>
    <t>Richard S. Zemel</t>
  </si>
  <si>
    <t>Richard Socher</t>
  </si>
  <si>
    <t>Richard Szeliski</t>
  </si>
  <si>
    <t>Richard Turner</t>
  </si>
  <si>
    <t>Rick Lawrence</t>
  </si>
  <si>
    <t>Rie Johnson</t>
  </si>
  <si>
    <t>Rina Dechter</t>
  </si>
  <si>
    <t>Rina Foygel</t>
  </si>
  <si>
    <t>Rina Panigrahy</t>
  </si>
  <si>
    <t>Rishabh K. Iyer</t>
  </si>
  <si>
    <t>Risi Kondor</t>
  </si>
  <si>
    <t>Rita Chattopadhyay</t>
  </si>
  <si>
    <t>Rita Cucchiara</t>
  </si>
  <si>
    <t>Rob Fergus</t>
  </si>
  <si>
    <t>Robby Goetschalckx</t>
  </si>
  <si>
    <t>Robert Bredereck</t>
  </si>
  <si>
    <t>Robert C. Holte</t>
  </si>
  <si>
    <t>Robert C. Williamson</t>
  </si>
  <si>
    <t>Robert D. Nowak</t>
  </si>
  <si>
    <t>Robert E. Kass</t>
  </si>
  <si>
    <t>Robert E. Schapire</t>
  </si>
  <si>
    <t>Robert Edgar Felix Piro</t>
  </si>
  <si>
    <t>Robert Gens</t>
  </si>
  <si>
    <t>Robert Holte</t>
  </si>
  <si>
    <t>Robert J. Woodward</t>
  </si>
  <si>
    <t>Robert Michael Young</t>
  </si>
  <si>
    <t>Robert Nishihara</t>
  </si>
  <si>
    <t>Robert P. Goldman</t>
  </si>
  <si>
    <t>Robert Peharz</t>
  </si>
  <si>
    <t>Robert Selkowitz</t>
  </si>
  <si>
    <t>Robert V. Lindsey</t>
  </si>
  <si>
    <t>Robin Cohen</t>
  </si>
  <si>
    <t>Robin J. Evans</t>
  </si>
  <si>
    <t>Rocco A. Servedio</t>
  </si>
  <si>
    <t>Rodney J. Douglas</t>
  </si>
  <si>
    <t>Rodolphe Jenatton</t>
  </si>
  <si>
    <t>Rodolphe Sepulchre</t>
  </si>
  <si>
    <t>Rodrigo de Salvo Braz</t>
  </si>
  <si>
    <t>Roee Litman</t>
  </si>
  <si>
    <t>Roger B. Grosse</t>
  </si>
  <si>
    <t>Roger Frigola</t>
  </si>
  <si>
    <t>Roi Livni</t>
  </si>
  <si>
    <t>Roi Weiss</t>
  </si>
  <si>
    <t>Roland Memisevic</t>
  </si>
  <si>
    <t>Rolf Niedermeier</t>
  </si>
  <si>
    <t>Roman Garnett</t>
  </si>
  <si>
    <t>Roman Kontchakov</t>
  </si>
  <si>
    <t>Ron Appel</t>
  </si>
  <si>
    <t>Ron J. Weiss</t>
  </si>
  <si>
    <t>Ron Kimmel</t>
  </si>
  <si>
    <t>Ron Meir</t>
  </si>
  <si>
    <t>Ron van der Meyden</t>
  </si>
  <si>
    <t>Ronald Ortner</t>
  </si>
  <si>
    <t>Ronald Parr</t>
  </si>
  <si>
    <t>Ronan Collobert</t>
  </si>
  <si>
    <t>Ronan Le Bras</t>
  </si>
  <si>
    <t>Ronan LeBras</t>
  </si>
  <si>
    <t>Ronen Basri</t>
  </si>
  <si>
    <t>Ronen Eldan</t>
  </si>
  <si>
    <t>Ronen I. Brafman</t>
  </si>
  <si>
    <t>Rong Ge</t>
  </si>
  <si>
    <t>Rong Jin</t>
  </si>
  <si>
    <t>Rong Yang</t>
  </si>
  <si>
    <t>Rongkai Xia</t>
  </si>
  <si>
    <t>Rongrong Ji</t>
  </si>
  <si>
    <t>Roni Khardon</t>
  </si>
  <si>
    <t>Roni Stern</t>
  </si>
  <si>
    <t>Roni Tzvi Stern</t>
  </si>
  <si>
    <t>Ross B. Girshick</t>
  </si>
  <si>
    <t>Ross D. Shachter</t>
  </si>
  <si>
    <t>Roy Fox</t>
  </si>
  <si>
    <t>Roy Frostig</t>
  </si>
  <si>
    <t>Ruggiero Cavallo</t>
  </si>
  <si>
    <t>Rui Abreu</t>
  </si>
  <si>
    <t>Rui Caseiro</t>
  </si>
  <si>
    <t>Rui Wang</t>
  </si>
  <si>
    <t>Ruiguang Hu</t>
  </si>
  <si>
    <t>Ruijiang Li</t>
  </si>
  <si>
    <t>Ruimin Hu</t>
  </si>
  <si>
    <t>Ruitong Huang</t>
  </si>
  <si>
    <t>Ruonan Li</t>
  </si>
  <si>
    <t>Rupert Freeman</t>
  </si>
  <si>
    <t>Rupesh Kumar Srivastava</t>
  </si>
  <si>
    <t>Ruslan Salakhutdinov</t>
  </si>
  <si>
    <t>Russell A. Poldrack</t>
  </si>
  <si>
    <t>Russell Bent</t>
  </si>
  <si>
    <t>Russell Greiner</t>
  </si>
  <si>
    <t>Ruth Urner</t>
  </si>
  <si>
    <t>Ryad Benosman</t>
  </si>
  <si>
    <t>Ryan Adams</t>
  </si>
  <si>
    <t>Ryan D. Turner</t>
  </si>
  <si>
    <t>Ryan Kiros</t>
  </si>
  <si>
    <t>Ryan Luna</t>
  </si>
  <si>
    <t>Ryan P. Adams</t>
  </si>
  <si>
    <t>Ryan P. Browne</t>
  </si>
  <si>
    <t>Ryan Prescott Adams</t>
  </si>
  <si>
    <t>Ryan R. Curtin</t>
  </si>
  <si>
    <t>Ryohei Fujimaki</t>
  </si>
  <si>
    <t>Ryosuke Shibasaki</t>
  </si>
  <si>
    <t>Ryota Tomioka</t>
  </si>
  <si>
    <t>RÃ©gis Sabbadin</t>
  </si>
  <si>
    <t>RÃ©mi Bardenet</t>
  </si>
  <si>
    <t>RÃ©mi Lajugie</t>
  </si>
  <si>
    <t>RÃ©mi Lemonnier</t>
  </si>
  <si>
    <t>RÃ³bert Busa-Fekete</t>
  </si>
  <si>
    <t>RÃ³mer Rosales</t>
  </si>
  <si>
    <t>S. Derin Babacan</t>
  </si>
  <si>
    <t>S. Easter Selvan</t>
  </si>
  <si>
    <t>S. M. Ali Eslami</t>
  </si>
  <si>
    <t>S. Muthukrishnan</t>
  </si>
  <si>
    <t>S. Sundararajan</t>
  </si>
  <si>
    <t>S. V. N. Vishwanathan</t>
  </si>
  <si>
    <t>Saad Alqithami</t>
  </si>
  <si>
    <t>Sabine Storandt</t>
  </si>
  <si>
    <t>Sabine SÃ¼sstrunk</t>
  </si>
  <si>
    <t>Saeed Amizadeh</t>
  </si>
  <si>
    <t>Saeed Saremi</t>
  </si>
  <si>
    <t>Sahand Negahban</t>
  </si>
  <si>
    <t>Sai Kit Yeung</t>
  </si>
  <si>
    <t>Saket Anand</t>
  </si>
  <si>
    <t>Salah Rifai</t>
  </si>
  <si>
    <t>Sam Ganzfried</t>
  </si>
  <si>
    <t>Sam Patterson</t>
  </si>
  <si>
    <t>Samet Oymak</t>
  </si>
  <si>
    <t>Samory Kpotufe</t>
  </si>
  <si>
    <t>Samuel A. Neymotin</t>
  </si>
  <si>
    <t>Samuel Barrett</t>
  </si>
  <si>
    <t>Samuel Gershman</t>
  </si>
  <si>
    <t>Samuel Kaski</t>
  </si>
  <si>
    <t>Samuel Rota BulÃ²</t>
  </si>
  <si>
    <t>Samy Bengio</t>
  </si>
  <si>
    <t>Sander Dieleman</t>
  </si>
  <si>
    <t>Sander M. Bohte</t>
  </si>
  <si>
    <t>Sandhya Saisubramanian</t>
  </si>
  <si>
    <t>Sandra Zilles</t>
  </si>
  <si>
    <t>Sang Uk Lee</t>
  </si>
  <si>
    <t>Sanghack Lee</t>
  </si>
  <si>
    <t>Sangkyun Lee</t>
  </si>
  <si>
    <t>Sanja Fidler</t>
  </si>
  <si>
    <t>Sanjay Chawla</t>
  </si>
  <si>
    <t>Sanjeev Arora</t>
  </si>
  <si>
    <t>Sanjiv Kumar</t>
  </si>
  <si>
    <t>Sanjoy Dasgupta</t>
  </si>
  <si>
    <t>Sanmay Das</t>
  </si>
  <si>
    <t>Santosh K. Suram</t>
  </si>
  <si>
    <t>Sarit Kraus</t>
  </si>
  <si>
    <t>Sarvapali D. Ramchurn</t>
  </si>
  <si>
    <t>Sashank J. Reddi</t>
  </si>
  <si>
    <t>Sashank Jakkam Reddi</t>
  </si>
  <si>
    <t>Saso Dzeroski</t>
  </si>
  <si>
    <t>Satinder P. Singh</t>
  </si>
  <si>
    <t>Satyen Kale</t>
  </si>
  <si>
    <t>Scott Backhaus</t>
  </si>
  <si>
    <t>Scott E. Reed</t>
  </si>
  <si>
    <t>Scott Kiesel</t>
  </si>
  <si>
    <t>Scott McCloskey</t>
  </si>
  <si>
    <t>Scott Niekum</t>
  </si>
  <si>
    <t>Scott Sanner</t>
  </si>
  <si>
    <t>Scott W. Linderman</t>
  </si>
  <si>
    <t>Se-Young Yun</t>
  </si>
  <si>
    <t>Sean Gerrish</t>
  </si>
  <si>
    <t>Sebastian Kurtek</t>
  </si>
  <si>
    <t>Sebastian Link</t>
  </si>
  <si>
    <t>Sebastian Nowozin</t>
  </si>
  <si>
    <t>Sebastian Ordyniak</t>
  </si>
  <si>
    <t>Sebastian Riedel</t>
  </si>
  <si>
    <t>Sebastian Tschiatschek</t>
  </si>
  <si>
    <t>Sebastien Bratieres</t>
  </si>
  <si>
    <t>Sejun Park</t>
  </si>
  <si>
    <t>Sen Yang</t>
  </si>
  <si>
    <t>Senjian An</t>
  </si>
  <si>
    <t>Seon Joo Kim</t>
  </si>
  <si>
    <t>Seong-Hwan Jun</t>
  </si>
  <si>
    <t>Seppo Virtanen</t>
  </si>
  <si>
    <t>Serdar Kadioglu</t>
  </si>
  <si>
    <t>Serge Gaspers</t>
  </si>
  <si>
    <t>Serge J. Belongie</t>
  </si>
  <si>
    <t>Sergey Feldman</t>
  </si>
  <si>
    <t>Sergey Levine</t>
  </si>
  <si>
    <t>Sergey M. Plis</t>
  </si>
  <si>
    <t>Sergio Guadarrama</t>
  </si>
  <si>
    <t>Sergiu Goschin</t>
  </si>
  <si>
    <t>Sethuraman Panchanathan</t>
  </si>
  <si>
    <t>Seung-won Hwang</t>
  </si>
  <si>
    <t>Seunghak Lee</t>
  </si>
  <si>
    <t>Seunghoon Hong</t>
  </si>
  <si>
    <t>Seungjin Choi</t>
  </si>
  <si>
    <t>Seungyeon Kim</t>
  </si>
  <si>
    <t>Sewoong Oh</t>
  </si>
  <si>
    <t>Seyoung Kim</t>
  </si>
  <si>
    <t>Shaddin Dughmi</t>
  </si>
  <si>
    <t>Shahram Ebadollahi</t>
  </si>
  <si>
    <t>Shai Avidan</t>
  </si>
  <si>
    <t>Shai Ben-David</t>
  </si>
  <si>
    <t>Shai Shalev-Shwartz</t>
  </si>
  <si>
    <t>Shakir Mohamed</t>
  </si>
  <si>
    <t>Shalabh Bhatnagar</t>
  </si>
  <si>
    <t>Sham Kakade</t>
  </si>
  <si>
    <t>Sham M. Kakade</t>
  </si>
  <si>
    <t>Shan-Hung Wu</t>
  </si>
  <si>
    <t>Shan-Wei Lin</t>
  </si>
  <si>
    <t>Shandian Zhe</t>
  </si>
  <si>
    <t>Shang-Tse Chen</t>
  </si>
  <si>
    <t>Shankar Vembu</t>
  </si>
  <si>
    <t>Shant Karakashian</t>
  </si>
  <si>
    <t>Shaobo Han</t>
  </si>
  <si>
    <t>Shaogang Gong</t>
  </si>
  <si>
    <t>Shaoqing Ren</t>
  </si>
  <si>
    <t>Shaoting Zhang</t>
  </si>
  <si>
    <t>Shaowei Cai</t>
  </si>
  <si>
    <t>Sharon Wulff</t>
  </si>
  <si>
    <t>Shashank Singh</t>
  </si>
  <si>
    <t>Shaul Markovitch</t>
  </si>
  <si>
    <t>Shay B. Cohen</t>
  </si>
  <si>
    <t>Shayok Chakraborty</t>
  </si>
  <si>
    <t>Sheeraz Ahmad</t>
  </si>
  <si>
    <t>Sheila A. McIlraith</t>
  </si>
  <si>
    <t>Shekhar Gupta</t>
  </si>
  <si>
    <t>Sheng Chen</t>
  </si>
  <si>
    <t>Sheng Gao</t>
  </si>
  <si>
    <t>Sheng-Jun Huang</t>
  </si>
  <si>
    <t>Sheng-hua Zhong</t>
  </si>
  <si>
    <t>Shengbo Guo</t>
  </si>
  <si>
    <t>Shengcai Liao</t>
  </si>
  <si>
    <t>Shenghua Liu</t>
  </si>
  <si>
    <t>Shenghuo Zhu</t>
  </si>
  <si>
    <t>Shengping Zhang</t>
  </si>
  <si>
    <t>Sherry Shanshan Ruan</t>
  </si>
  <si>
    <t>Shiau Hong Lim</t>
  </si>
  <si>
    <t>Shie Mannor</t>
  </si>
  <si>
    <t>Shigeru Shinomoto</t>
  </si>
  <si>
    <t>Shiguang Shan</t>
  </si>
  <si>
    <t>Shih-Chii Liu</t>
  </si>
  <si>
    <t>Shih-Fen Cheng</t>
  </si>
  <si>
    <t>Shih-Fu Chang</t>
  </si>
  <si>
    <t>Shiji Song</t>
  </si>
  <si>
    <t>Shike Mei</t>
  </si>
  <si>
    <t>Shiliang Sun</t>
  </si>
  <si>
    <t>Shiming Xiang</t>
  </si>
  <si>
    <t>Shimon Whiteson</t>
  </si>
  <si>
    <t>Shin-ichi Maeda</t>
  </si>
  <si>
    <t>Shinichi Nakajima</t>
  </si>
  <si>
    <t>Shinsuke Koyama</t>
  </si>
  <si>
    <t>Shinto Eguchi</t>
  </si>
  <si>
    <t>Shipeng Yu</t>
  </si>
  <si>
    <t>Shipra Agrawal</t>
  </si>
  <si>
    <t>Shiqi Zhang</t>
  </si>
  <si>
    <t>Shiqian Ma</t>
  </si>
  <si>
    <t>Shirin Sohrabi</t>
  </si>
  <si>
    <t>Shirish Krishnaj Shevade</t>
  </si>
  <si>
    <t>Shirley Ho</t>
  </si>
  <si>
    <t>Shiva Prasad Kasiviswanathan</t>
  </si>
  <si>
    <t>Shivani Agarwal</t>
  </si>
  <si>
    <t>Shivaram Kalyanakrishnan</t>
  </si>
  <si>
    <t>Shiwali Mohan</t>
  </si>
  <si>
    <t>Shiwei Lan</t>
  </si>
  <si>
    <t>Shixiang Gu</t>
  </si>
  <si>
    <t>Shizhong Liao</t>
  </si>
  <si>
    <t>Shlomo Zilberstein</t>
  </si>
  <si>
    <t>Shohei Shimizu</t>
  </si>
  <si>
    <t>Shonali Krishnaswamy</t>
  </si>
  <si>
    <t>Shou-De Lin</t>
  </si>
  <si>
    <t>Shoushun Chen</t>
  </si>
  <si>
    <t>Shouyuan Chen</t>
  </si>
  <si>
    <t>Shree K. Nayar</t>
  </si>
  <si>
    <t>Shu Liao</t>
  </si>
  <si>
    <t>Shuai Huang</t>
  </si>
  <si>
    <t>Shuai Zheng</t>
  </si>
  <si>
    <t>Shuang Li</t>
  </si>
  <si>
    <t>Shubhendu Trivedi</t>
  </si>
  <si>
    <t>Shuheng Zhou</t>
  </si>
  <si>
    <t>Shuicheng Yan</t>
  </si>
  <si>
    <t>Shuigeng Zhou</t>
  </si>
  <si>
    <t>Shulin Yang</t>
  </si>
  <si>
    <t>Shun-ichi Amari</t>
  </si>
  <si>
    <t>Shusen Wang</t>
  </si>
  <si>
    <t>Shuzi Niu</t>
  </si>
  <si>
    <t>Shyam Boriah</t>
  </si>
  <si>
    <t>Si Liu</t>
  </si>
  <si>
    <t>Siamak Ravanbakhsh</t>
  </si>
  <si>
    <t>Sida I. Wang</t>
  </si>
  <si>
    <t>Siddharth Dangi</t>
  </si>
  <si>
    <t>Siddharth Gopal</t>
  </si>
  <si>
    <t>Siddharth Srivastava</t>
  </si>
  <si>
    <t>Siddhartha Ghosh</t>
  </si>
  <si>
    <t>Sidney R. Lehky</t>
  </si>
  <si>
    <t>Sigal Sina</t>
  </si>
  <si>
    <t>Silvan Sievers</t>
  </si>
  <si>
    <t>Silvere Bonnabel</t>
  </si>
  <si>
    <t>Silvia Villa</t>
  </si>
  <si>
    <t>Silvio Lattanzi</t>
  </si>
  <si>
    <t>Silvio Savarese</t>
  </si>
  <si>
    <t>Sima Taheri</t>
  </si>
  <si>
    <t>Simina BrÃ¢nzei</t>
  </si>
  <si>
    <t>Simo SÃ¤rkkÃ¤</t>
  </si>
  <si>
    <t>Simon BarthelmÃ©</t>
  </si>
  <si>
    <t>Simon Lacoste-Julien</t>
  </si>
  <si>
    <t>Simon Lucey</t>
  </si>
  <si>
    <t>Simon Setzer</t>
  </si>
  <si>
    <t>Simone Calderara</t>
  </si>
  <si>
    <t>Sinead A. Williamson</t>
  </si>
  <si>
    <t>Sinead Williamson</t>
  </si>
  <si>
    <t>Sing Bing Kang</t>
  </si>
  <si>
    <t>Sinisa Todorovic</t>
  </si>
  <si>
    <t>Sinno Jialin Pan</t>
  </si>
  <si>
    <t>Siqi Sun</t>
  </si>
  <si>
    <t>Sivan Sabato</t>
  </si>
  <si>
    <t>Sivaraman Balakrishnan</t>
  </si>
  <si>
    <t>Siwei Lyu</t>
  </si>
  <si>
    <t>Sixin Zhang</t>
  </si>
  <si>
    <t>Siyuan Liu</t>
  </si>
  <si>
    <t>Slobodan Ilic</t>
  </si>
  <si>
    <t>Slobodan Vucetic</t>
  </si>
  <si>
    <t>Sofia Ceppi</t>
  </si>
  <si>
    <t>Sohail Bahmani</t>
  </si>
  <si>
    <t>Sohan Seth</t>
  </si>
  <si>
    <t>Solomon Eyal Shimony</t>
  </si>
  <si>
    <t>Soma Biswas</t>
  </si>
  <si>
    <t>Somdeb Sarkhel</t>
  </si>
  <si>
    <t>Son Thanh To</t>
  </si>
  <si>
    <t>Song Chun Zhu</t>
  </si>
  <si>
    <t>Song Liu</t>
  </si>
  <si>
    <t>Song Wang</t>
  </si>
  <si>
    <t>Song-Chun Zhu</t>
  </si>
  <si>
    <t>Songcan Chen</t>
  </si>
  <si>
    <t>Songfang Huang</t>
  </si>
  <si>
    <t>Sophie DenÃ¨ve</t>
  </si>
  <si>
    <t>Sotirios Chatzis</t>
  </si>
  <si>
    <t>Sotirios P. Chatzis</t>
  </si>
  <si>
    <t>Soumya Ghosh</t>
  </si>
  <si>
    <t>Soumya Ray</t>
  </si>
  <si>
    <t>Sreangsu Acharyya</t>
  </si>
  <si>
    <t>Sridhar Mahadevan</t>
  </si>
  <si>
    <t>Srikrishna Sridhar</t>
  </si>
  <si>
    <t>Srikumar Ramalingam</t>
  </si>
  <si>
    <t>Srinadh Bhojanapalli</t>
  </si>
  <si>
    <t>Srinivas C. Turaga</t>
  </si>
  <si>
    <t>Sriraam Natarajan</t>
  </si>
  <si>
    <t>Sriram K. Rajamani</t>
  </si>
  <si>
    <t>Sriram Vishwanath</t>
  </si>
  <si>
    <t>Stacy Marsella</t>
  </si>
  <si>
    <t>Stan Sclaroff</t>
  </si>
  <si>
    <t>Stan Z. Li</t>
  </si>
  <si>
    <t>Stanislas Lauly</t>
  </si>
  <si>
    <t>Stanislav Minsker</t>
  </si>
  <si>
    <t>Stanislav Zivny</t>
  </si>
  <si>
    <t>Stanley H. Chan</t>
  </si>
  <si>
    <t>Stanley J. Osher</t>
  </si>
  <si>
    <t>Stavros Theodorakis</t>
  </si>
  <si>
    <t>Stefan Edelkamp</t>
  </si>
  <si>
    <t>Stefan Funke</t>
  </si>
  <si>
    <t>Stefan Habenschuss</t>
  </si>
  <si>
    <t>Stefan J. Witwicki</t>
  </si>
  <si>
    <t>Stefan Mathe</t>
  </si>
  <si>
    <t>Stefan Roth</t>
  </si>
  <si>
    <t>Stefan Schaal</t>
  </si>
  <si>
    <t>Stefan Szeider</t>
  </si>
  <si>
    <t>Stefan Wager</t>
  </si>
  <si>
    <t>Stefanie Jegelka</t>
  </si>
  <si>
    <t>Stefano Ermon</t>
  </si>
  <si>
    <t>Stefano Favaro</t>
  </si>
  <si>
    <t>Stefano Melacci</t>
  </si>
  <si>
    <t>Stefano Soatto</t>
  </si>
  <si>
    <t>Stefano V. Albrecht</t>
  </si>
  <si>
    <t>Stefanos Zafeiriou</t>
  </si>
  <si>
    <t>Steffen GrÃ¼newÃ¤lder</t>
  </si>
  <si>
    <t>Stephanie Rosenthal</t>
  </si>
  <si>
    <t>Stephen Becker</t>
  </si>
  <si>
    <t>Stephen Giguere</t>
  </si>
  <si>
    <t>Stephen Gould</t>
  </si>
  <si>
    <t>Stephen H. Bach</t>
  </si>
  <si>
    <t>Stephen J. Maybank</t>
  </si>
  <si>
    <t>Stephen J. Roberts</t>
  </si>
  <si>
    <t>Stephen J. Wright</t>
  </si>
  <si>
    <t>Stephen Lin</t>
  </si>
  <si>
    <t>Stephen M. Chu</t>
  </si>
  <si>
    <t>Stephen N. Robinovitch</t>
  </si>
  <si>
    <t>Stephen P. Boyd</t>
  </si>
  <si>
    <t>Stephen Pasteris</t>
  </si>
  <si>
    <t>Stephen Tyree</t>
  </si>
  <si>
    <t>Sterling C. Johnson</t>
  </si>
  <si>
    <t>Steve Hanneke</t>
  </si>
  <si>
    <t>Steve Kelling</t>
  </si>
  <si>
    <t>Steven Bottone</t>
  </si>
  <si>
    <t>Steven C. H. Hoi</t>
  </si>
  <si>
    <t>Steven Ehrlich</t>
  </si>
  <si>
    <t>Steven M. LaValle</t>
  </si>
  <si>
    <t>Steven W. Zucker</t>
  </si>
  <si>
    <t>Steven de Rooij</t>
  </si>
  <si>
    <t>Stratis Ioannidis</t>
  </si>
  <si>
    <t>Stuart C. Shapiro</t>
  </si>
  <si>
    <t>Stuart J. Russell</t>
  </si>
  <si>
    <t>StÃ©phan ClÃ©menÃ§on</t>
  </si>
  <si>
    <t>StÃ©phane GaÃ¯ffas</t>
  </si>
  <si>
    <t>StÃ©phane Mallat</t>
  </si>
  <si>
    <t>StÃ©phane Marchand-Maillet</t>
  </si>
  <si>
    <t>StÃ©phane Ross</t>
  </si>
  <si>
    <t>Su-In Lee</t>
  </si>
  <si>
    <t>Subbarao Kambhampati</t>
  </si>
  <si>
    <t>Subhash Suri</t>
  </si>
  <si>
    <t>Subhransu Maji</t>
  </si>
  <si>
    <t>Subramanian Ramamoorthy</t>
  </si>
  <si>
    <t>Suchi Saria</t>
  </si>
  <si>
    <t>Sudeep Sarkar</t>
  </si>
  <si>
    <t>Suha Kwak</t>
  </si>
  <si>
    <t>Suin Kim</t>
  </si>
  <si>
    <t>Sujay Sanghavi</t>
  </si>
  <si>
    <t>Sujian Li</t>
  </si>
  <si>
    <t>Sujith Ravi</t>
  </si>
  <si>
    <t>Sumit Basu</t>
  </si>
  <si>
    <t>Sumit Gulwani</t>
  </si>
  <si>
    <t>Sundeep Rangan</t>
  </si>
  <si>
    <t>Sung Ju Hwang</t>
  </si>
  <si>
    <t>Sungjin Ahn</t>
  </si>
  <si>
    <t>Sungwoong Kim</t>
  </si>
  <si>
    <t>Sunil Kumar Gupta</t>
  </si>
  <si>
    <t>Suresh K. Bhavnani</t>
  </si>
  <si>
    <t>Suriya Gunasekar</t>
  </si>
  <si>
    <t>Surya Ganguli</t>
  </si>
  <si>
    <t>Susan A. Murphy</t>
  </si>
  <si>
    <t>Susanne Biundo</t>
  </si>
  <si>
    <t>Sushant Sachdeva</t>
  </si>
  <si>
    <t>Sushil Mittal</t>
  </si>
  <si>
    <t>Suvrit Sra</t>
  </si>
  <si>
    <t>Sven Behnke</t>
  </si>
  <si>
    <t>Sven J. Dickinson</t>
  </si>
  <si>
    <t>Sven Koenig</t>
  </si>
  <si>
    <t>Sven Seuken</t>
  </si>
  <si>
    <t>Svetha Venkatesh</t>
  </si>
  <si>
    <t>Svetlana Lazebnik</t>
  </si>
  <si>
    <t>Svetlana Obraztsova</t>
  </si>
  <si>
    <t>Svitlana Volkova</t>
  </si>
  <si>
    <t>Swakkhar Shatabda</t>
  </si>
  <si>
    <t>Swaprava Nath</t>
  </si>
  <si>
    <t>Syama Sundar Rangapuram</t>
  </si>
  <si>
    <t>Sylvain Arlot</t>
  </si>
  <si>
    <t>Sylvain Calinon</t>
  </si>
  <si>
    <t>Sylvain Robbiano</t>
  </si>
  <si>
    <t>SÃ©bastien Bubeck</t>
  </si>
  <si>
    <t>SÃ©bastien GiguÃ¨re</t>
  </si>
  <si>
    <t>SÃ©bastien Lahaie</t>
  </si>
  <si>
    <t>SÃ¶ren Laue</t>
  </si>
  <si>
    <t>SÃ¶ren Sonnenburg</t>
  </si>
  <si>
    <t>SÃ¸ren Hauberg</t>
  </si>
  <si>
    <t>T. K. Satish Kumar</t>
  </si>
  <si>
    <t>Taco Cohen</t>
  </si>
  <si>
    <t>Tai-Pang Wu</t>
  </si>
  <si>
    <t>Tai-Peng Tian</t>
  </si>
  <si>
    <t>Taiji Suzuki</t>
  </si>
  <si>
    <t>Taiki Todo</t>
  </si>
  <si>
    <t>Takafumi Kanamori</t>
  </si>
  <si>
    <t>Takahiro Okabe</t>
  </si>
  <si>
    <t>Takanori Inazumi</t>
  </si>
  <si>
    <t>Takanori Maehara</t>
  </si>
  <si>
    <t>Takashi Matsuyama</t>
  </si>
  <si>
    <t>Takashi Takenouchi</t>
  </si>
  <si>
    <t>Takashi Washio</t>
  </si>
  <si>
    <t>Takayuki Ito</t>
  </si>
  <si>
    <t>Takayuki Osogami</t>
  </si>
  <si>
    <t>Takeshi Yamada</t>
  </si>
  <si>
    <t>Takuro Fukunaga</t>
  </si>
  <si>
    <t>Takuya Akiba</t>
  </si>
  <si>
    <t>Tal Beja</t>
  </si>
  <si>
    <t>Tal Hassner</t>
  </si>
  <si>
    <t>Talal Rahwan</t>
  </si>
  <si>
    <t>Tamara Broderick</t>
  </si>
  <si>
    <t>Tamara L. Berg</t>
  </si>
  <si>
    <t>Tameem Adel</t>
  </si>
  <si>
    <t>Tamir Hazan</t>
  </si>
  <si>
    <t>Tanguy Urvoy</t>
  </si>
  <si>
    <t>Tao Hu</t>
  </si>
  <si>
    <t>Tao Li</t>
  </si>
  <si>
    <t>Tao Pham Dinh</t>
  </si>
  <si>
    <t>Tao Qin</t>
  </si>
  <si>
    <t>Tao Sun</t>
  </si>
  <si>
    <t>Tao Xiang</t>
  </si>
  <si>
    <t>Tapani Raiko</t>
  </si>
  <si>
    <t>Tarek El-Gaaly</t>
  </si>
  <si>
    <t>Tasuku Soma</t>
  </si>
  <si>
    <t>Tat-Jun Chin</t>
  </si>
  <si>
    <t>Tat-Seng Chua</t>
  </si>
  <si>
    <t>Tatsunori B. Hashimoto</t>
  </si>
  <si>
    <t>Tatsuya Harada</t>
  </si>
  <si>
    <t>Tatsuya Imai</t>
  </si>
  <si>
    <t>Tatyana O. Sharpee</t>
  </si>
  <si>
    <t>Teemu Roos</t>
  </si>
  <si>
    <t>Tejas D. Kulkarni</t>
  </si>
  <si>
    <t>Tengyu Ma</t>
  </si>
  <si>
    <t>Teodor Mihai Moldovan</t>
  </si>
  <si>
    <t>Teppo Mikael NiinimÃ¤ki</t>
  </si>
  <si>
    <t>Teppo Niinimaki</t>
  </si>
  <si>
    <t>Terence D. Sanger</t>
  </si>
  <si>
    <t>Teresa Wu</t>
  </si>
  <si>
    <t>Terran Lane</t>
  </si>
  <si>
    <t>Terrance E. Boult</t>
  </si>
  <si>
    <t>Terrence J. Sejnowski</t>
  </si>
  <si>
    <t>Terry Elliott</t>
  </si>
  <si>
    <t>Tetsuro Morimura</t>
  </si>
  <si>
    <t>Thang D. Bui</t>
  </si>
  <si>
    <t>Thanh Hong Nguyen</t>
  </si>
  <si>
    <t>Theo Gevers</t>
  </si>
  <si>
    <t>Theodoros Damoulas</t>
  </si>
  <si>
    <t>Theophane Weber</t>
  </si>
  <si>
    <t>Thibaud Taillefumier</t>
  </si>
  <si>
    <t>Thierry ArtiÃ¨res</t>
  </si>
  <si>
    <t>Thomas A. Trikalinos</t>
  </si>
  <si>
    <t>Thomas B. SchÃ¶n</t>
  </si>
  <si>
    <t>Thomas Brox</t>
  </si>
  <si>
    <t>Thomas Degris</t>
  </si>
  <si>
    <t>Thomas Desautels</t>
  </si>
  <si>
    <t>Thomas Deselaers</t>
  </si>
  <si>
    <t>Thomas Eiter</t>
  </si>
  <si>
    <t>Thomas Emrys Williams</t>
  </si>
  <si>
    <t>Thomas Furmston</t>
  </si>
  <si>
    <t>Thomas G. Dietterich</t>
  </si>
  <si>
    <t>Thomas Geier</t>
  </si>
  <si>
    <t>Thomas Hofmann</t>
  </si>
  <si>
    <t>Thomas J. Fuchs</t>
  </si>
  <si>
    <t>Thomas J. Walsh</t>
  </si>
  <si>
    <t>Thomas Kollar</t>
  </si>
  <si>
    <t>Thomas L. Griffiths</t>
  </si>
  <si>
    <t>Thomas Laurent</t>
  </si>
  <si>
    <t>Thomas Lukasiewicz</t>
  </si>
  <si>
    <t>Thomas Martinetz</t>
  </si>
  <si>
    <t>Thomas Mensink</t>
  </si>
  <si>
    <t>Thomas Moscibroda</t>
  </si>
  <si>
    <t>Thomas R. Hinrichs</t>
  </si>
  <si>
    <t>Thomas S. Huang</t>
  </si>
  <si>
    <t>Thomas S. Richardson</t>
  </si>
  <si>
    <t>Thore Graepel</t>
  </si>
  <si>
    <t>Thorsten Joachims</t>
  </si>
  <si>
    <t>Tian Lan</t>
  </si>
  <si>
    <t>Tian Lin</t>
  </si>
  <si>
    <t>Tianbao Yang</t>
  </si>
  <si>
    <t>Tianlin Shi</t>
  </si>
  <si>
    <t>Tianping Chen</t>
  </si>
  <si>
    <t>Tianqi Chen</t>
  </si>
  <si>
    <t>Tianshi Gao</t>
  </si>
  <si>
    <t>Tianyang Li</t>
  </si>
  <si>
    <t>Tianyi Zhou</t>
  </si>
  <si>
    <t>TibÃ©rio S. Caetano</t>
  </si>
  <si>
    <t>Tie-Yan Liu</t>
  </si>
  <si>
    <t>Tiejun Huang</t>
  </si>
  <si>
    <t>Tieniu Tan</t>
  </si>
  <si>
    <t>Tim Brys</t>
  </si>
  <si>
    <t>Tim Roughgarden</t>
  </si>
  <si>
    <t>Tim van Erven</t>
  </si>
  <si>
    <t>Timothy Arthur Mann</t>
  </si>
  <si>
    <t>Timothy M. Hospedales</t>
  </si>
  <si>
    <t>Timothy T. Rogers</t>
  </si>
  <si>
    <t>Timothy Wiley</t>
  </si>
  <si>
    <t>TimothÃ©e Cour</t>
  </si>
  <si>
    <t>Ting Liu</t>
  </si>
  <si>
    <t>Ting-Wei Lin</t>
  </si>
  <si>
    <t>Tingni Sun</t>
  </si>
  <si>
    <t>Tingting Mu</t>
  </si>
  <si>
    <t>Tingting Zhao</t>
  </si>
  <si>
    <t>Tobias Glasmachers</t>
  </si>
  <si>
    <t>Tobias Lang</t>
  </si>
  <si>
    <t>Tobias Scheffer</t>
  </si>
  <si>
    <t>Toby Hocking</t>
  </si>
  <si>
    <t>Toby Sharp</t>
  </si>
  <si>
    <t>Toby Walsh</t>
  </si>
  <si>
    <t>Todd E. Zickler</t>
  </si>
  <si>
    <t>Toke Jansen Hansen</t>
  </si>
  <si>
    <t>Tom Chao Zhou</t>
  </si>
  <si>
    <t>Tom Claassen</t>
  </si>
  <si>
    <t>Tom Erez</t>
  </si>
  <si>
    <t>Tom Gunter</t>
  </si>
  <si>
    <t>Tom Heskes</t>
  </si>
  <si>
    <t>Tom M. Mitchell</t>
  </si>
  <si>
    <t>Tom Minka</t>
  </si>
  <si>
    <t>Tom Schaul</t>
  </si>
  <si>
    <t>Tomas Mikolov</t>
  </si>
  <si>
    <t>Tomaso A. Poggio</t>
  </si>
  <si>
    <t>Tomasz P. Michalak</t>
  </si>
  <si>
    <t>Tomasz Trzcinski</t>
  </si>
  <si>
    <t>Tomer Koren</t>
  </si>
  <si>
    <t>Tomi Silander</t>
  </si>
  <si>
    <t>Tommi S. Jaakkola</t>
  </si>
  <si>
    <t>Tomoharu Iwata</t>
  </si>
  <si>
    <t>TomÃ¡s KocÃ¡k</t>
  </si>
  <si>
    <t>TomÃ¡s Lozano-PÃ©rez</t>
  </si>
  <si>
    <t>TomÃ¡s Pajdla</t>
  </si>
  <si>
    <t>TomÃ¡s Werner</t>
  </si>
  <si>
    <t>Tong Zhang</t>
  </si>
  <si>
    <t>Toniann Pitassi</t>
  </si>
  <si>
    <t>Tony Jebara</t>
  </si>
  <si>
    <t>Tony Tung</t>
  </si>
  <si>
    <t>Tor Lattimore</t>
  </si>
  <si>
    <t>Torsten Schaub</t>
  </si>
  <si>
    <t>Tracy Anne Hammond</t>
  </si>
  <si>
    <t>Tran Cao Son</t>
  </si>
  <si>
    <t>Trapit Bansal</t>
  </si>
  <si>
    <t>Trevor Campbell</t>
  </si>
  <si>
    <t>Trevor Darrell</t>
  </si>
  <si>
    <t>Trevor Hastie</t>
  </si>
  <si>
    <t>Trevor J. Hastie</t>
  </si>
  <si>
    <t>Trong Nghia Hoang</t>
  </si>
  <si>
    <t>Trung Thanh Nguyen</t>
  </si>
  <si>
    <t>Trung V. Nguyen</t>
  </si>
  <si>
    <t>Trung-Thanh Pham</t>
  </si>
  <si>
    <t>Truyen Tran</t>
  </si>
  <si>
    <t>Tsuhan Chen</t>
  </si>
  <si>
    <t>Tsutomu Hirao</t>
  </si>
  <si>
    <t>Tsuyoshi IdÃ©</t>
  </si>
  <si>
    <t>Tsuyoshi Ueno</t>
  </si>
  <si>
    <t>Tuan Anh Nguyen</t>
  </si>
  <si>
    <t>Tuo Zhao</t>
  </si>
  <si>
    <t>Tuomas Sandholm</t>
  </si>
  <si>
    <t>Tushar Khot</t>
  </si>
  <si>
    <t>Tuyen N. Huynh</t>
  </si>
  <si>
    <t>Tyler Lu</t>
  </si>
  <si>
    <t>Tze-Yun Leong</t>
  </si>
  <si>
    <t>Tzu-Kuo Huang</t>
  </si>
  <si>
    <t>Udi Apsel</t>
  </si>
  <si>
    <t>Ugur Kuter</t>
  </si>
  <si>
    <t>Ulrike von Luxburg</t>
  </si>
  <si>
    <t>Umar Syed</t>
  </si>
  <si>
    <t>Umut A. Acar</t>
  </si>
  <si>
    <t>Umut Simsekli</t>
  </si>
  <si>
    <t>Umut Ã–ztok</t>
  </si>
  <si>
    <t>Uri Heinemann</t>
  </si>
  <si>
    <t>Uri Shalit</t>
  </si>
  <si>
    <t>Uri T. Eden</t>
  </si>
  <si>
    <t>Uriel Feige</t>
  </si>
  <si>
    <t>Uwe Rascher</t>
  </si>
  <si>
    <t>Vadim Bulitko</t>
  </si>
  <si>
    <t>Vahab S. Mirrokni</t>
  </si>
  <si>
    <t>Vaishak Belle</t>
  </si>
  <si>
    <t>Valentin Robu</t>
  </si>
  <si>
    <t>Valentina Fedorova</t>
  </si>
  <si>
    <t>Valeria Fionda</t>
  </si>
  <si>
    <t>ValÃ©rie Ventura</t>
  </si>
  <si>
    <t>Varun Kanade</t>
  </si>
  <si>
    <t>Vasant Honavar</t>
  </si>
  <si>
    <t>Vasilis Syrgkanis</t>
  </si>
  <si>
    <t>Vassilios Morellas</t>
  </si>
  <si>
    <t>Vassilis Pitsikalis</t>
  </si>
  <si>
    <t>Venkatesh Saligrama</t>
  </si>
  <si>
    <t>Venu Govindaraju</t>
  </si>
  <si>
    <t>Vianney Perchet</t>
  </si>
  <si>
    <t>Vibhav Gogate</t>
  </si>
  <si>
    <t>Vicente Ordonez</t>
  </si>
  <si>
    <t>VicenÃ§ GÃ³mez</t>
  </si>
  <si>
    <t>Victor Bittorf</t>
  </si>
  <si>
    <t>Victor Gabillon</t>
  </si>
  <si>
    <t>Victor Naroditskiy</t>
  </si>
  <si>
    <t>Victor R. Lesser</t>
  </si>
  <si>
    <t>Victor S. Lempitsky</t>
  </si>
  <si>
    <t>Victor S. Sheng</t>
  </si>
  <si>
    <t>Vidyashankar Sivakumar</t>
  </si>
  <si>
    <t>Viet Cuong Nguyen</t>
  </si>
  <si>
    <t>Viet-An Nguyen</t>
  </si>
  <si>
    <t>Vijay Mahadevan</t>
  </si>
  <si>
    <t>Vikas C. Raykar</t>
  </si>
  <si>
    <t>Vikas K. Garg</t>
  </si>
  <si>
    <t>Vikas Sindhwani</t>
  </si>
  <si>
    <t>Vikas Singh</t>
  </si>
  <si>
    <t>Vikash K. Mansinghka</t>
  </si>
  <si>
    <t>Vikram V. Appia</t>
  </si>
  <si>
    <t>Viktoriia Sharmanska</t>
  </si>
  <si>
    <t>Vinay Jethava</t>
  </si>
  <si>
    <t>Vinay K. Chaudhri</t>
  </si>
  <si>
    <t>Vinayak Rao</t>
  </si>
  <si>
    <t>Vince Lyzinski</t>
  </si>
  <si>
    <t>Vincent Conitzer</t>
  </si>
  <si>
    <t>Vincent Lepetit</t>
  </si>
  <si>
    <t>Vincent Ng</t>
  </si>
  <si>
    <t>Vincent Y. F. Tan</t>
  </si>
  <si>
    <t>Vineeth Nallure Balasubramanian</t>
  </si>
  <si>
    <t>Vipin Kumar</t>
  </si>
  <si>
    <t>Virginia Smith</t>
  </si>
  <si>
    <t>Vishal M. Patel</t>
  </si>
  <si>
    <t>Vishnu Naresh Boddeti</t>
  </si>
  <si>
    <t>Vitaly Feldman</t>
  </si>
  <si>
    <t>Vitaly Kuznetsov</t>
  </si>
  <si>
    <t>Vittorio Ferrari</t>
  </si>
  <si>
    <t>Vittorio Murino</t>
  </si>
  <si>
    <t>Vivek Kaul</t>
  </si>
  <si>
    <t>Vivek Rathod</t>
  </si>
  <si>
    <t>Vladan Radosavljevic</t>
  </si>
  <si>
    <t>Vladimir Itskov</t>
  </si>
  <si>
    <t>Vladimir Kolmogorov</t>
  </si>
  <si>
    <t>Vladimir N. Minin</t>
  </si>
  <si>
    <t>Vladimir Pavlovic</t>
  </si>
  <si>
    <t>Vladimir Vapnik</t>
  </si>
  <si>
    <t>Vladimir Vovk</t>
  </si>
  <si>
    <t>Vladlen Koltun</t>
  </si>
  <si>
    <t>Volkan Cevher</t>
  </si>
  <si>
    <t>Volker Roth</t>
  </si>
  <si>
    <t>Volker Tresp</t>
  </si>
  <si>
    <t>Volodymyr Kuleshov</t>
  </si>
  <si>
    <t>Volodymyr Mnih</t>
  </si>
  <si>
    <t>Voot Tangkaratt</t>
  </si>
  <si>
    <t>VÃ­ctor GutiÃ©rrez-Basulto</t>
  </si>
  <si>
    <t>VÃ­tor Santos Costa</t>
  </si>
  <si>
    <t>Walid Krichene</t>
  </si>
  <si>
    <t>Walter J. Scheirer</t>
  </si>
  <si>
    <t>Walter S. Lasecki</t>
  </si>
  <si>
    <t>Walter Stephen Lasecki</t>
  </si>
  <si>
    <t>Wangmeng Zuo</t>
  </si>
  <si>
    <t>Wanli Ouyang</t>
  </si>
  <si>
    <t>Wanli Zuo</t>
  </si>
  <si>
    <t>Warren B. Powell</t>
  </si>
  <si>
    <t>Wee Sun Lee</t>
  </si>
  <si>
    <t>Wei Bi</t>
  </si>
  <si>
    <t>Wei Cao</t>
  </si>
  <si>
    <t>Wei Chen</t>
  </si>
  <si>
    <t>Wei Ding</t>
  </si>
  <si>
    <t>Wei Fan</t>
  </si>
  <si>
    <t>Wei Gao</t>
  </si>
  <si>
    <t>Wei Ji Ma</t>
  </si>
  <si>
    <t>Wei Li</t>
  </si>
  <si>
    <t>Wei Liu</t>
  </si>
  <si>
    <t>Wei Pan</t>
  </si>
  <si>
    <t>Wei Ping</t>
  </si>
  <si>
    <t>Wei Sun</t>
  </si>
  <si>
    <t>Wei Wang</t>
  </si>
  <si>
    <t>Wei Wu</t>
  </si>
  <si>
    <t>Wei Xing</t>
  </si>
  <si>
    <t>Wei Xu</t>
  </si>
  <si>
    <t>Wei Zeng</t>
  </si>
  <si>
    <t>Wei-Lun Chao</t>
  </si>
  <si>
    <t>Wei-Shi Zheng</t>
  </si>
  <si>
    <t>Weichang Li</t>
  </si>
  <si>
    <t>Weihao Kong</t>
  </si>
  <si>
    <t>Weihong Deng</t>
  </si>
  <si>
    <t>Weihua Xiong</t>
  </si>
  <si>
    <t>Weilong Yang</t>
  </si>
  <si>
    <t>Weiming Hu</t>
  </si>
  <si>
    <t>Weinan Zhang</t>
  </si>
  <si>
    <t>Weiran Wang</t>
  </si>
  <si>
    <t>Weiru Liu</t>
  </si>
  <si>
    <t>Weiwei Cheng</t>
  </si>
  <si>
    <t>Weiwei Liu</t>
  </si>
  <si>
    <t>Weiwei Shen</t>
  </si>
  <si>
    <t>Weixin Li</t>
  </si>
  <si>
    <t>Weixiong Zhang</t>
  </si>
  <si>
    <t>Weizhu Chen</t>
  </si>
  <si>
    <t>Wen Gao</t>
  </si>
  <si>
    <t>Wen Li</t>
  </si>
  <si>
    <t>Weng-Keen Wong</t>
  </si>
  <si>
    <t>Wenhan Luo</t>
  </si>
  <si>
    <t>Wenhao Zhang</t>
  </si>
  <si>
    <t>Wenjie Li</t>
  </si>
  <si>
    <t>Wenli Xu</t>
  </si>
  <si>
    <t>Wenliang Zhong</t>
  </si>
  <si>
    <t>Wenlin Chen</t>
  </si>
  <si>
    <t>Wenting Tu</t>
  </si>
  <si>
    <t>Wenxuan Xie</t>
  </si>
  <si>
    <t>Wenyu Liu</t>
  </si>
  <si>
    <t>Wenzhao Lian</t>
  </si>
  <si>
    <t>Wenzhuo Yang</t>
  </si>
  <si>
    <t>Wheeler Ruml</t>
  </si>
  <si>
    <t>Wieland Brendel</t>
  </si>
  <si>
    <t>Willem Waegeman</t>
  </si>
  <si>
    <t>William B. March</t>
  </si>
  <si>
    <t>William Dabney</t>
  </si>
  <si>
    <t>William L. Hamilton</t>
  </si>
  <si>
    <t>William Stafford Noble</t>
  </si>
  <si>
    <t>William T. Freeman</t>
  </si>
  <si>
    <t>William W. Lytton</t>
  </si>
  <si>
    <t>William Yeoh</t>
  </si>
  <si>
    <t>Willie Neiswanger</t>
  </si>
  <si>
    <t>Wittawat Jitkrittum</t>
  </si>
  <si>
    <t>Wojciech Kotlowski</t>
  </si>
  <si>
    <t>Wojciech Rejchel</t>
  </si>
  <si>
    <t>Wojciech Samek</t>
  </si>
  <si>
    <t>Wojciech Zaremba</t>
  </si>
  <si>
    <t>Wolfgang Ketter</t>
  </si>
  <si>
    <t>Wolfgang Maass</t>
  </si>
  <si>
    <t>Wolfram Burgard</t>
  </si>
  <si>
    <t>Wongun Choi</t>
  </si>
  <si>
    <t>Woosang Lim</t>
  </si>
  <si>
    <t>Wouter M. Koolen</t>
  </si>
  <si>
    <t>Wray L. Buntine</t>
  </si>
  <si>
    <t>Wu-Jun Li</t>
  </si>
  <si>
    <t>Wulfram Gerstner</t>
  </si>
  <si>
    <t>Xaq Pitkow</t>
  </si>
  <si>
    <t>Xavier Bresson</t>
  </si>
  <si>
    <t>Xavier Carreras</t>
  </si>
  <si>
    <t>Xavier Glorot</t>
  </si>
  <si>
    <t>Xavier Muller</t>
  </si>
  <si>
    <t>Xi Alice Gao</t>
  </si>
  <si>
    <t>Xi Chen</t>
  </si>
  <si>
    <t>Xi Zhang</t>
  </si>
  <si>
    <t>Xia Hu</t>
  </si>
  <si>
    <t>Xian Wu</t>
  </si>
  <si>
    <t>Xian-Sheng Hua</t>
  </si>
  <si>
    <t>XianXing Zhang</t>
  </si>
  <si>
    <t>Xianchao Zhang</t>
  </si>
  <si>
    <t>Xianfeng Gu</t>
  </si>
  <si>
    <t>Xiang Bai</t>
  </si>
  <si>
    <t>Xiang Wang</t>
  </si>
  <si>
    <t>Xianghang Liu</t>
  </si>
  <si>
    <t>Xianghua Ying</t>
  </si>
  <si>
    <t>Xiangliang Zhang</t>
  </si>
  <si>
    <t>Xiangrui Meng</t>
  </si>
  <si>
    <t>Xiangxiang Zeng</t>
  </si>
  <si>
    <t>Xiangyang Xue</t>
  </si>
  <si>
    <t>Xiangyu Wang</t>
  </si>
  <si>
    <t>Xiannian Fan</t>
  </si>
  <si>
    <t>Xianwang Wang</t>
  </si>
  <si>
    <t>Xiao Lin</t>
  </si>
  <si>
    <t>Xiao Yang</t>
  </si>
  <si>
    <t>Xiao-Ming Wu</t>
  </si>
  <si>
    <t>Xiao-Tong Yuan</t>
  </si>
  <si>
    <t>Xiao-Yuan Jing</t>
  </si>
  <si>
    <t>XiaoJian Wu</t>
  </si>
  <si>
    <t>Xiaofang Zhou</t>
  </si>
  <si>
    <t>Xiaofei He</t>
  </si>
  <si>
    <t>Xiaofeng Ren</t>
  </si>
  <si>
    <t>Xiaogang Wang</t>
  </si>
  <si>
    <t>Xiaohua Liu</t>
  </si>
  <si>
    <t>Xiaohui Shen</t>
  </si>
  <si>
    <t>Xiaojian Wu</t>
  </si>
  <si>
    <t>Xiaojin (Jerry) Zhu</t>
  </si>
  <si>
    <t>Xiaojin Zhu</t>
  </si>
  <si>
    <t>Xiaojun Chang</t>
  </si>
  <si>
    <t>Xiaojun Wan</t>
  </si>
  <si>
    <t>Xiaokang Yang</t>
  </si>
  <si>
    <t>Xiaolei Huang</t>
  </si>
  <si>
    <t>Xiaoli Fern</t>
  </si>
  <si>
    <t>Xiaoli Z. Fern</t>
  </si>
  <si>
    <t>Xiaoli Zhang Fern</t>
  </si>
  <si>
    <t>Xiaolin Hu</t>
  </si>
  <si>
    <t>Xiaolin Huang</t>
  </si>
  <si>
    <t>Xiaolong Wang</t>
  </si>
  <si>
    <t>Xiaoming Jin</t>
  </si>
  <si>
    <t>Xiaoming Liu</t>
  </si>
  <si>
    <t>Xiaoming Yuan</t>
  </si>
  <si>
    <t>Xiaoou Tang</t>
  </si>
  <si>
    <t>Xiaoping Chen</t>
  </si>
  <si>
    <t>Xiaoqin Zhang</t>
  </si>
  <si>
    <t>Xiaotong Shen</t>
  </si>
  <si>
    <t>Xiaotong Yuan</t>
  </si>
  <si>
    <t>Xiaotong Zhang</t>
  </si>
  <si>
    <t>Xiaowei Huang</t>
  </si>
  <si>
    <t>Xiaowei Zhang</t>
  </si>
  <si>
    <t>Xiaoxiao Guo</t>
  </si>
  <si>
    <t>Xiaoyong Du</t>
  </si>
  <si>
    <t>Xiaoyu Wang</t>
  </si>
  <si>
    <t>Xilin Chen</t>
  </si>
  <si>
    <t>Xin Gao</t>
  </si>
  <si>
    <t>Xin Li</t>
  </si>
  <si>
    <t>Xin Liu</t>
  </si>
  <si>
    <t>Xin Tong</t>
  </si>
  <si>
    <t>Xin Wang</t>
  </si>
  <si>
    <t>Xin Yuan</t>
  </si>
  <si>
    <t>Xindong Wu</t>
  </si>
  <si>
    <t>Xing Xie</t>
  </si>
  <si>
    <t>Xinggang Wang</t>
  </si>
  <si>
    <t>Xinghao Pan</t>
  </si>
  <si>
    <t>Xinghua Lou</t>
  </si>
  <si>
    <t>Xingjian Shi</t>
  </si>
  <si>
    <t>Xingquan Zhu</t>
  </si>
  <si>
    <t>Xingwei Yang</t>
  </si>
  <si>
    <t>Xingye Qiao</t>
  </si>
  <si>
    <t>Xingyi Zhang</t>
  </si>
  <si>
    <t>Xinhua Zhang</t>
  </si>
  <si>
    <t>Xinlei Chen</t>
  </si>
  <si>
    <t>Xinwang Liu</t>
  </si>
  <si>
    <t>Xinyang Yi</t>
  </si>
  <si>
    <t>Xinyue Liu</t>
  </si>
  <si>
    <t>Xiuzhuang Zhou</t>
  </si>
  <si>
    <t>Xu-Cheng Yin</t>
  </si>
  <si>
    <t>Xuan Song</t>
  </si>
  <si>
    <t>XuanLong Nguyen</t>
  </si>
  <si>
    <t>Xudong Liu</t>
  </si>
  <si>
    <t>Xuefeng Chen</t>
  </si>
  <si>
    <t>Xuehua Zhao</t>
  </si>
  <si>
    <t>Xuejun Liao</t>
  </si>
  <si>
    <t>Xuelong Li</t>
  </si>
  <si>
    <t>Xuemei Zhao</t>
  </si>
  <si>
    <t>Xueqi Cheng</t>
  </si>
  <si>
    <t>Xuezhi Wang</t>
  </si>
  <si>
    <t>Xun Zheng</t>
  </si>
  <si>
    <t>Y. Narahari</t>
  </si>
  <si>
    <t>Ya'akov Gal</t>
  </si>
  <si>
    <t>Yacine Jernite</t>
  </si>
  <si>
    <t>Yadati Narahari</t>
  </si>
  <si>
    <t>Yagil Engel</t>
  </si>
  <si>
    <t>Yair Weiss</t>
  </si>
  <si>
    <t>Yair Wiener</t>
  </si>
  <si>
    <t>Yair Zick</t>
  </si>
  <si>
    <t>Yali Wang</t>
  </si>
  <si>
    <t>Yan Karklin</t>
  </si>
  <si>
    <t>Yan Liu</t>
  </si>
  <si>
    <t>Yan Pan</t>
  </si>
  <si>
    <t>Yan Wang</t>
  </si>
  <si>
    <t>Yan Xu</t>
  </si>
  <si>
    <t>Yan Yan</t>
  </si>
  <si>
    <t>Yan Zhang</t>
  </si>
  <si>
    <t>Yanan Cao</t>
  </si>
  <si>
    <t>Yanchun Zhang</t>
  </si>
  <si>
    <t>Yang Bao</t>
  </si>
  <si>
    <t>Yang Gao</t>
  </si>
  <si>
    <t>Yang Liu</t>
  </si>
  <si>
    <t>Yang Wang</t>
  </si>
  <si>
    <t>Yang Yang</t>
  </si>
  <si>
    <t>Yang Yu</t>
  </si>
  <si>
    <t>Yangqing Jia</t>
  </si>
  <si>
    <t>Yangqiu Song</t>
  </si>
  <si>
    <t>Yaniv Tenzer</t>
  </si>
  <si>
    <t>Yann Dauphin</t>
  </si>
  <si>
    <t>Yann LeCun</t>
  </si>
  <si>
    <t>Yanping Huang</t>
  </si>
  <si>
    <t>Yanping Xiang</t>
  </si>
  <si>
    <t>Yanshuai Cao</t>
  </si>
  <si>
    <t>Yansong Feng</t>
  </si>
  <si>
    <t>Yantao Jia</t>
  </si>
  <si>
    <t>Yanwei Fu</t>
  </si>
  <si>
    <t>Yanyan Lan</t>
  </si>
  <si>
    <t>Yao Hu</t>
  </si>
  <si>
    <t>Yaoliang Yu</t>
  </si>
  <si>
    <t>Yap-Peng Tan</t>
  </si>
  <si>
    <t>Yarin Gal</t>
  </si>
  <si>
    <t>Yariv Dror Mizrahi</t>
  </si>
  <si>
    <t>Yaron Singer</t>
  </si>
  <si>
    <t>Yaser Sheikh</t>
  </si>
  <si>
    <t>Yash Deshpande</t>
  </si>
  <si>
    <t>Yashar Ahmadian</t>
  </si>
  <si>
    <t>Yasin Abbasi-Yadkori</t>
  </si>
  <si>
    <t>Yasuhiro Fujiwara</t>
  </si>
  <si>
    <t>Yasuyuki Matsushita</t>
  </si>
  <si>
    <t>Yavor Nenov</t>
  </si>
  <si>
    <t>Yee Whye Teh</t>
  </si>
  <si>
    <t>Yejin Choi</t>
  </si>
  <si>
    <t>Yekeun Jeong</t>
  </si>
  <si>
    <t>Yeqing Li</t>
  </si>
  <si>
    <t>Yevgeniy B. Slutskiy</t>
  </si>
  <si>
    <t>Yevgeniy Vorobeychik</t>
  </si>
  <si>
    <t>Yevgeny Seldin</t>
  </si>
  <si>
    <t>Yew-Soon Ong</t>
  </si>
  <si>
    <t>Yexiang Xue</t>
  </si>
  <si>
    <t>Yi Chang</t>
  </si>
  <si>
    <t>Yi Ding</t>
  </si>
  <si>
    <t>Yi Sun</t>
  </si>
  <si>
    <t>Yi Wang</t>
  </si>
  <si>
    <t>Yi Yang</t>
  </si>
  <si>
    <t>Yi Zhang</t>
  </si>
  <si>
    <t>Yi Zhen</t>
  </si>
  <si>
    <t>Yi Zhou</t>
  </si>
  <si>
    <t>Yi-Dong Shen</t>
  </si>
  <si>
    <t>Yi-Kai Liu</t>
  </si>
  <si>
    <t>Yiannis Aloimonos</t>
  </si>
  <si>
    <t>Yichang James Tsai</t>
  </si>
  <si>
    <t>Yichao Lu</t>
  </si>
  <si>
    <t>Yichen Wang</t>
  </si>
  <si>
    <t>Yichuan Tang</t>
  </si>
  <si>
    <t>Yichuan Zhang</t>
  </si>
  <si>
    <t>Yifan Wu</t>
  </si>
  <si>
    <t>Yifei Ma</t>
  </si>
  <si>
    <t>Yifeng Zeng</t>
  </si>
  <si>
    <t>Yili Fang</t>
  </si>
  <si>
    <t>Yiling Chen</t>
  </si>
  <si>
    <t>Yimin Nie</t>
  </si>
  <si>
    <t>Yiming Yang</t>
  </si>
  <si>
    <t>Yiming Ying</t>
  </si>
  <si>
    <t>Yin Zhu</t>
  </si>
  <si>
    <t>Ying Wang</t>
  </si>
  <si>
    <t>Ying Wu</t>
  </si>
  <si>
    <t>Ying Xiong</t>
  </si>
  <si>
    <t>Yingbo Zhou</t>
  </si>
  <si>
    <t>Yingjian Wang</t>
  </si>
  <si>
    <t>Yingying Zhu</t>
  </si>
  <si>
    <t>Yingyu Liang</t>
  </si>
  <si>
    <t>Yingzhen Yang</t>
  </si>
  <si>
    <t>Yining Wang</t>
  </si>
  <si>
    <t>Yinlam Chow</t>
  </si>
  <si>
    <t>Yishay Mansour</t>
  </si>
  <si>
    <t>Yisong Wang</t>
  </si>
  <si>
    <t>Yisong Yue</t>
  </si>
  <si>
    <t>Yitan Li</t>
  </si>
  <si>
    <t>Yixin Chen</t>
  </si>
  <si>
    <t>Yizhou Wang</t>
  </si>
  <si>
    <t>Yoav Freund</t>
  </si>
  <si>
    <t>Yoav Y. Schechner</t>
  </si>
  <si>
    <t>Yoichi Sato</t>
  </si>
  <si>
    <t>Yonatan Aumann</t>
  </si>
  <si>
    <t>Yonatan Halpern</t>
  </si>
  <si>
    <t>Yong Jae Lee</t>
  </si>
  <si>
    <t>Yong Liu</t>
  </si>
  <si>
    <t>Yong Luo</t>
  </si>
  <si>
    <t>Yong Rui</t>
  </si>
  <si>
    <t>Yong Yu</t>
  </si>
  <si>
    <t>YongHong Tian</t>
  </si>
  <si>
    <t>Yongmei Liu</t>
  </si>
  <si>
    <t>Yongsub Lim</t>
  </si>
  <si>
    <t>Yongzhen Huang</t>
  </si>
  <si>
    <t>Yoon-Sik Cho</t>
  </si>
  <si>
    <t>Yoonsuck Choe</t>
  </si>
  <si>
    <t>Yoram Bachrach</t>
  </si>
  <si>
    <t>Yoram Baram</t>
  </si>
  <si>
    <t>Yoram Singer</t>
  </si>
  <si>
    <t>Yoshihide Sekimoto</t>
  </si>
  <si>
    <t>Yoshiki Suzuki</t>
  </si>
  <si>
    <t>Yoshinobu Kawahara</t>
  </si>
  <si>
    <t>Yoshua Bengio</t>
  </si>
  <si>
    <t>Yossiri Adulyasak</t>
  </si>
  <si>
    <t>Young Chol Song</t>
  </si>
  <si>
    <t>Yousef Saad</t>
  </si>
  <si>
    <t>Youssef Hamadi</t>
  </si>
  <si>
    <t>Youssef Mroueh</t>
  </si>
  <si>
    <t>Yu Ding</t>
  </si>
  <si>
    <t>Yu Nishiyama</t>
  </si>
  <si>
    <t>Yu Sun</t>
  </si>
  <si>
    <t>Yu Wang</t>
  </si>
  <si>
    <t>Yu Zhang</t>
  </si>
  <si>
    <t>Yu-Feng Li</t>
  </si>
  <si>
    <t>Yu-Gang Jiang</t>
  </si>
  <si>
    <t>Yu-Wing Tai</t>
  </si>
  <si>
    <t>Yu-Xiang Wang</t>
  </si>
  <si>
    <t>Yuan (Alan) Qi</t>
  </si>
  <si>
    <t>Yuan Jiang</t>
  </si>
  <si>
    <t>Yuan Liu</t>
  </si>
  <si>
    <t>Yuan Qi</t>
  </si>
  <si>
    <t>Yuan Shi</t>
  </si>
  <si>
    <t>Yuan Yan Tang</t>
  </si>
  <si>
    <t>Yuanlin Zhang</t>
  </si>
  <si>
    <t>Yuanqing Lin</t>
  </si>
  <si>
    <t>Yuanyuan Liu</t>
  </si>
  <si>
    <t>Yuanyuan Mi</t>
  </si>
  <si>
    <t>Yuanzhuo Wang</t>
  </si>
  <si>
    <t>Yuchen Zhang</t>
  </si>
  <si>
    <t>Yudong Chen</t>
  </si>
  <si>
    <t>Yue Wu</t>
  </si>
  <si>
    <t>Yue Zhang</t>
  </si>
  <si>
    <t>Yuejie Chi</t>
  </si>
  <si>
    <t>Yuekai Sun</t>
  </si>
  <si>
    <t>Yuening Hu</t>
  </si>
  <si>
    <t>Yueting Zhuang</t>
  </si>
  <si>
    <t>Yufeng Liu</t>
  </si>
  <si>
    <t>Yuhong Guo</t>
  </si>
  <si>
    <t>Yuichi Yoshida</t>
  </si>
  <si>
    <t>Yuji Matsumoto</t>
  </si>
  <si>
    <t>Yujia Li</t>
  </si>
  <si>
    <t>Yujing Wang</t>
  </si>
  <si>
    <t>Yuke Zhu</t>
  </si>
  <si>
    <t>Yukun Zhu</t>
  </si>
  <si>
    <t>Yulai Zhang</t>
  </si>
  <si>
    <t>Yuliya Lierler</t>
  </si>
  <si>
    <t>Yun Fu</t>
  </si>
  <si>
    <t>Yun Shen</t>
  </si>
  <si>
    <t>Yun Zhou</t>
  </si>
  <si>
    <t>Yunchao Gong</t>
  </si>
  <si>
    <t>Yung-Kyun Noh</t>
  </si>
  <si>
    <t>Yunpeng Pan</t>
  </si>
  <si>
    <t>Yunwen Lei</t>
  </si>
  <si>
    <t>Yuri Grinberg</t>
  </si>
  <si>
    <t>Yuri Malitsky</t>
  </si>
  <si>
    <t>Yusu Wang</t>
  </si>
  <si>
    <t>Yusuf Kenan Yilmaz</t>
  </si>
  <si>
    <t>Yusuke Sugano</t>
  </si>
  <si>
    <t>Yuta Tsuboi</t>
  </si>
  <si>
    <t>Yutian Chen</t>
  </si>
  <si>
    <t>Yuting Zhang</t>
  </si>
  <si>
    <t>Yuxin Chen</t>
  </si>
  <si>
    <t>Yuxin Peng</t>
  </si>
  <si>
    <t>Yuya Yoshikawa</t>
  </si>
  <si>
    <t>Yves Grandvalet</t>
  </si>
  <si>
    <t>Zahra Zamani</t>
  </si>
  <si>
    <t>ZaÃ¯d Harchaoui</t>
  </si>
  <si>
    <t>Zechao Li</t>
  </si>
  <si>
    <t>Zeeshan Syed</t>
  </si>
  <si>
    <t>Zenglin Xu</t>
  </si>
  <si>
    <t>Zhan Wei Lim</t>
  </si>
  <si>
    <t>Zhandong Liu</t>
  </si>
  <si>
    <t>Zhang Yi</t>
  </si>
  <si>
    <t>Zhangyang Wang</t>
  </si>
  <si>
    <t>Zhangzhang Si</t>
  </si>
  <si>
    <t>Zhanhao Xiao</t>
  </si>
  <si>
    <t>Zhanshan Li</t>
  </si>
  <si>
    <t>Zhanyu Ma</t>
  </si>
  <si>
    <t>Zhao Song</t>
  </si>
  <si>
    <t>Zhaohui Wu</t>
  </si>
  <si>
    <t>Zhaoran Wang</t>
  </si>
  <si>
    <t>Zhaoshi Meng</t>
  </si>
  <si>
    <t>Zhaosong Lu</t>
  </si>
  <si>
    <t>Zhe Chen</t>
  </si>
  <si>
    <t>Zhe Gan</t>
  </si>
  <si>
    <t>Zhe Lin</t>
  </si>
  <si>
    <t>Zhe Wang</t>
  </si>
  <si>
    <t>Zhenan Sun</t>
  </si>
  <si>
    <t>Zhenfeng Yuan</t>
  </si>
  <si>
    <t>Zheng Chen</t>
  </si>
  <si>
    <t>Zheng Qu</t>
  </si>
  <si>
    <t>Zheng Wen</t>
  </si>
  <si>
    <t>Zhengdong Lu</t>
  </si>
  <si>
    <t>Zhenghao Chen</t>
  </si>
  <si>
    <t>Zhenglu Yang</t>
  </si>
  <si>
    <t>Zhenguo Li</t>
  </si>
  <si>
    <t>Zhengyuan Zhou</t>
  </si>
  <si>
    <t>Zhenhui Li</t>
  </si>
  <si>
    <t>Zhenlin Wang</t>
  </si>
  <si>
    <t>Zhenwen Dai</t>
  </si>
  <si>
    <t>Zhenyue Zhang</t>
  </si>
  <si>
    <t>Zhi Qiao</t>
  </si>
  <si>
    <t>Zhi-Hong Deng</t>
  </si>
  <si>
    <t>Zhi-Hua Zhou</t>
  </si>
  <si>
    <t>Zhi-Quan Luo</t>
  </si>
  <si>
    <t>Zhigang Ma</t>
  </si>
  <si>
    <t>Zhihua Zhang</t>
  </si>
  <si>
    <t>Zhikun Wang</t>
  </si>
  <si>
    <t>Zhiqi Shen</t>
  </si>
  <si>
    <t>Zhiqiang Zhuang</t>
  </si>
  <si>
    <t>Zhirong Yang</t>
  </si>
  <si>
    <t>Zhitang Chen</t>
  </si>
  <si>
    <t>Zhiting Hu</t>
  </si>
  <si>
    <t>Zhiwu Lu</t>
  </si>
  <si>
    <t>Zhixiang Eddie Xu</t>
  </si>
  <si>
    <t>Zhiyi Zhang</t>
  </si>
  <si>
    <t>Zhiyong Liu</t>
  </si>
  <si>
    <t>Zhiyuan Liu</t>
  </si>
  <si>
    <t>Zhong Su</t>
  </si>
  <si>
    <t>ZhongYang Huang</t>
  </si>
  <si>
    <t>Zhongfei (Mark) Zhang</t>
  </si>
  <si>
    <t>Zhongfei Zhang</t>
  </si>
  <si>
    <t>Zhongqi Lu</t>
  </si>
  <si>
    <t>Zhongyang Fu</t>
  </si>
  <si>
    <t>Zhouchen Lin</t>
  </si>
  <si>
    <t>Zhoujun Li</t>
  </si>
  <si>
    <t>Zhuang Ma</t>
  </si>
  <si>
    <t>Zhuang Wang</t>
  </si>
  <si>
    <t>Zhuo Wang</t>
  </si>
  <si>
    <t>Zhuolin Jiang</t>
  </si>
  <si>
    <t>Zhuowen Tu</t>
  </si>
  <si>
    <t>Zi Wang</t>
  </si>
  <si>
    <t>Zicheng Liu</t>
  </si>
  <si>
    <t>Ziming Zhang</t>
  </si>
  <si>
    <t>Zinovi Rabinovich</t>
  </si>
  <si>
    <t>Ziqiang Cao</t>
  </si>
  <si>
    <t>Zirui Zhou</t>
  </si>
  <si>
    <t>Ziteng Wang</t>
  </si>
  <si>
    <t>Ziwei Huo</t>
  </si>
  <si>
    <t>Ziyan Wu</t>
  </si>
  <si>
    <t>Zohar Feldman</t>
  </si>
  <si>
    <t>Zohar Shay Karnin</t>
  </si>
  <si>
    <t>Zoltan Kato</t>
  </si>
  <si>
    <t>ZoltÃ¡n SzabÃ³</t>
  </si>
  <si>
    <t>Zongben Xu</t>
  </si>
  <si>
    <t>Zongzhang Zhang</t>
  </si>
  <si>
    <t>Zoran Obradovic</t>
  </si>
  <si>
    <t>Zoran Popovic</t>
  </si>
  <si>
    <t>Zoubin Ghahramani</t>
  </si>
  <si>
    <t>Zuoguan Wang</t>
  </si>
  <si>
    <t>Ã–zlem Aslan</t>
  </si>
  <si>
    <t>nips2011</t>
  </si>
  <si>
    <t>nips2012</t>
  </si>
  <si>
    <t>nips2013</t>
  </si>
  <si>
    <t>nips2014</t>
  </si>
  <si>
    <t>nips2015</t>
  </si>
  <si>
    <t>icml2011</t>
  </si>
  <si>
    <t>icml2012</t>
  </si>
  <si>
    <t>icml2013</t>
  </si>
  <si>
    <t>icml2014</t>
  </si>
  <si>
    <t>icml2015</t>
  </si>
  <si>
    <t>jmlr12</t>
  </si>
  <si>
    <t>jmlr13</t>
  </si>
  <si>
    <t>jmlr14</t>
  </si>
  <si>
    <t>jmlr15</t>
  </si>
  <si>
    <t>jmlr16</t>
  </si>
  <si>
    <t>neco24</t>
  </si>
  <si>
    <t>neco25</t>
  </si>
  <si>
    <t>neco26</t>
  </si>
  <si>
    <t>neco27</t>
  </si>
  <si>
    <t>neco28</t>
  </si>
  <si>
    <t>pami34</t>
  </si>
  <si>
    <t>pami35</t>
  </si>
  <si>
    <t>pami36</t>
  </si>
  <si>
    <t>pami37</t>
  </si>
  <si>
    <t>pami38</t>
  </si>
  <si>
    <t>uai2011</t>
  </si>
  <si>
    <t>uai2012</t>
  </si>
  <si>
    <t>uai2013</t>
  </si>
  <si>
    <t>uai2014</t>
  </si>
  <si>
    <t>uai2015</t>
  </si>
  <si>
    <t>aaai2011</t>
  </si>
  <si>
    <t>aaai2012</t>
  </si>
  <si>
    <t>aaai2013</t>
  </si>
  <si>
    <t>aaai2014</t>
  </si>
  <si>
    <t>aaai2015</t>
  </si>
  <si>
    <t>name</t>
  </si>
  <si>
    <t>total</t>
  </si>
  <si>
    <t>nips</t>
  </si>
  <si>
    <t>icml</t>
  </si>
  <si>
    <t>jmlr</t>
  </si>
  <si>
    <t>neco</t>
  </si>
  <si>
    <t>pami</t>
  </si>
  <si>
    <t>uai</t>
  </si>
  <si>
    <t>aaai</t>
  </si>
  <si>
    <r>
      <t>University of Texas—​Austin</t>
    </r>
    <r>
      <rPr>
        <sz val="10"/>
        <color rgb="FF222222"/>
        <rFont val="Calibri"/>
        <scheme val="minor"/>
      </rPr>
      <t> </t>
    </r>
  </si>
  <si>
    <t>school</t>
  </si>
  <si>
    <t>dept</t>
  </si>
  <si>
    <t>Duke University</t>
  </si>
  <si>
    <r>
      <t>University of California—​Berkeley</t>
    </r>
    <r>
      <rPr>
        <sz val="10"/>
        <color rgb="FF222222"/>
        <rFont val="Calibri"/>
        <scheme val="minor"/>
      </rPr>
      <t> </t>
    </r>
  </si>
  <si>
    <t>CS</t>
  </si>
  <si>
    <t>ECE</t>
  </si>
  <si>
    <t>EECS</t>
  </si>
  <si>
    <t>Carnegie Mellon University</t>
  </si>
  <si>
    <t>ML</t>
  </si>
  <si>
    <t>Princeton University</t>
  </si>
  <si>
    <t>ORFE</t>
  </si>
  <si>
    <t>University of Cambridge</t>
  </si>
  <si>
    <t>Eng</t>
  </si>
  <si>
    <t>Université de Montréal</t>
  </si>
  <si>
    <t>Bernhard Schölkopf</t>
  </si>
  <si>
    <t>Rémi Munos</t>
  </si>
  <si>
    <t>Csaba Szepesvári</t>
  </si>
  <si>
    <t>University of Alberta</t>
  </si>
  <si>
    <t>University of Michigan</t>
  </si>
  <si>
    <t>University of Tokyo</t>
  </si>
  <si>
    <t>Michigan State University</t>
  </si>
  <si>
    <t>CSE</t>
  </si>
  <si>
    <t>Max Planck Institute</t>
  </si>
  <si>
    <t>IS</t>
  </si>
  <si>
    <t>Technion</t>
  </si>
  <si>
    <t>EE</t>
  </si>
  <si>
    <t>nips_rank</t>
  </si>
  <si>
    <t>icml_rank</t>
  </si>
  <si>
    <t>jmlr_rank</t>
  </si>
  <si>
    <t>average_rank</t>
  </si>
  <si>
    <t>University of Singapore</t>
  </si>
  <si>
    <t>French Institute for Research</t>
  </si>
  <si>
    <t>Columbia University</t>
  </si>
  <si>
    <t>Georgia Institute of Technology</t>
  </si>
  <si>
    <t>Cornell University</t>
  </si>
  <si>
    <t>Tsinghua University</t>
  </si>
  <si>
    <t>Nanjing University</t>
  </si>
  <si>
    <t>Xi'an Polytechnical University</t>
  </si>
  <si>
    <t>Hong Kong University</t>
  </si>
  <si>
    <t>Rutgers University</t>
  </si>
  <si>
    <t>Stat</t>
  </si>
  <si>
    <t>ETH Zurich</t>
  </si>
  <si>
    <t>University of Washington</t>
  </si>
  <si>
    <t>School name</t>
  </si>
  <si>
    <t>Location</t>
  </si>
  <si>
    <r>
      <t>Carnegie Mellon University</t>
    </r>
    <r>
      <rPr>
        <b/>
        <sz val="10"/>
        <color rgb="FF222222"/>
        <rFont val="Calibri"/>
        <scheme val="minor"/>
      </rPr>
      <t> </t>
    </r>
  </si>
  <si>
    <r>
      <t>Stanford University</t>
    </r>
    <r>
      <rPr>
        <b/>
        <sz val="10"/>
        <color rgb="FF222222"/>
        <rFont val="Calibri"/>
        <scheme val="minor"/>
      </rPr>
      <t> </t>
    </r>
  </si>
  <si>
    <r>
      <t>University of Illinois—​Urbana-​Champaign</t>
    </r>
    <r>
      <rPr>
        <sz val="10"/>
        <color rgb="FF222222"/>
        <rFont val="Calibri"/>
        <scheme val="minor"/>
      </rPr>
      <t> </t>
    </r>
  </si>
  <si>
    <r>
      <t>Massachusetts Institute of Technology</t>
    </r>
    <r>
      <rPr>
        <sz val="10"/>
        <color rgb="FF222222"/>
        <rFont val="Calibri"/>
        <scheme val="minor"/>
      </rPr>
      <t> </t>
    </r>
  </si>
  <si>
    <r>
      <t>University of Maryland—​College Park</t>
    </r>
    <r>
      <rPr>
        <sz val="10"/>
        <color rgb="FF222222"/>
        <rFont val="Calibri"/>
        <scheme val="minor"/>
      </rPr>
      <t> </t>
    </r>
  </si>
  <si>
    <r>
      <t>University of Washington</t>
    </r>
    <r>
      <rPr>
        <sz val="10"/>
        <color rgb="FF222222"/>
        <rFont val="Calibri"/>
        <scheme val="minor"/>
      </rPr>
      <t> </t>
    </r>
  </si>
  <si>
    <r>
      <t>University of Southern California</t>
    </r>
    <r>
      <rPr>
        <sz val="10"/>
        <color rgb="FF222222"/>
        <rFont val="Calibri"/>
        <scheme val="minor"/>
      </rPr>
      <t> </t>
    </r>
  </si>
  <si>
    <r>
      <t>Cornell University</t>
    </r>
    <r>
      <rPr>
        <b/>
        <sz val="10"/>
        <color rgb="FF222222"/>
        <rFont val="Calibri"/>
        <scheme val="minor"/>
      </rPr>
      <t> </t>
    </r>
  </si>
  <si>
    <r>
      <t>University of Massachusetts—​Amherst</t>
    </r>
    <r>
      <rPr>
        <sz val="10"/>
        <color rgb="FF222222"/>
        <rFont val="Calibri"/>
        <scheme val="minor"/>
      </rPr>
      <t> </t>
    </r>
  </si>
  <si>
    <r>
      <t>University of Michigan—​Ann Arbor</t>
    </r>
    <r>
      <rPr>
        <sz val="10"/>
        <color rgb="FF222222"/>
        <rFont val="Calibri"/>
        <scheme val="minor"/>
      </rPr>
      <t> </t>
    </r>
  </si>
  <si>
    <r>
      <t>Georgia Institute of Technology</t>
    </r>
    <r>
      <rPr>
        <sz val="10"/>
        <color rgb="FF222222"/>
        <rFont val="Calibri"/>
        <scheme val="minor"/>
      </rPr>
      <t> </t>
    </r>
  </si>
  <si>
    <t>University of California—​San Diego</t>
  </si>
  <si>
    <r>
      <t>University of Minnesota—​Twin Cities</t>
    </r>
    <r>
      <rPr>
        <sz val="10"/>
        <color rgb="FF222222"/>
        <rFont val="Calibri"/>
        <scheme val="minor"/>
      </rPr>
      <t> </t>
    </r>
  </si>
  <si>
    <r>
      <t>University of Pennsylvania</t>
    </r>
    <r>
      <rPr>
        <sz val="10"/>
        <color rgb="FF222222"/>
        <rFont val="Calibri"/>
        <scheme val="minor"/>
      </rPr>
      <t> </t>
    </r>
  </si>
  <si>
    <r>
      <t>Purdue University—​West Lafayette</t>
    </r>
    <r>
      <rPr>
        <sz val="10"/>
        <color rgb="FF222222"/>
        <rFont val="Calibri"/>
        <scheme val="minor"/>
      </rPr>
      <t> </t>
    </r>
  </si>
  <si>
    <r>
      <t>University of California—​Los Angeles</t>
    </r>
    <r>
      <rPr>
        <sz val="10"/>
        <color rgb="FF222222"/>
        <rFont val="Calibri"/>
        <scheme val="minor"/>
      </rPr>
      <t> </t>
    </r>
  </si>
  <si>
    <t>University of Wisconsin—​Madison</t>
  </si>
  <si>
    <r>
      <t>Michigan State University</t>
    </r>
    <r>
      <rPr>
        <b/>
        <sz val="10"/>
        <color rgb="FF222222"/>
        <rFont val="Calibri"/>
        <scheme val="minor"/>
      </rPr>
      <t> </t>
    </r>
  </si>
  <si>
    <r>
      <t>Rutgers University—​New Brunswick</t>
    </r>
    <r>
      <rPr>
        <sz val="10"/>
        <color rgb="FF222222"/>
        <rFont val="Calibri"/>
        <scheme val="minor"/>
      </rPr>
      <t> </t>
    </r>
  </si>
  <si>
    <r>
      <t>Harvard University</t>
    </r>
    <r>
      <rPr>
        <sz val="10"/>
        <color rgb="FF222222"/>
        <rFont val="Calibri"/>
        <scheme val="minor"/>
      </rPr>
      <t> </t>
    </r>
  </si>
  <si>
    <r>
      <t>University of California—​Irvine</t>
    </r>
    <r>
      <rPr>
        <sz val="10"/>
        <color rgb="FF222222"/>
        <rFont val="Calibri"/>
        <scheme val="minor"/>
      </rPr>
      <t> </t>
    </r>
  </si>
  <si>
    <r>
      <t>Arizona State University</t>
    </r>
    <r>
      <rPr>
        <sz val="10"/>
        <color rgb="FF222222"/>
        <rFont val="Calibri"/>
        <scheme val="minor"/>
      </rPr>
      <t> </t>
    </r>
  </si>
  <si>
    <r>
      <t>Pennsylvania State University</t>
    </r>
    <r>
      <rPr>
        <sz val="10"/>
        <color rgb="FF222222"/>
        <rFont val="Calibri"/>
        <scheme val="minor"/>
      </rPr>
      <t> </t>
    </r>
  </si>
  <si>
    <r>
      <t>New York University</t>
    </r>
    <r>
      <rPr>
        <sz val="10"/>
        <color rgb="FF222222"/>
        <rFont val="Calibri"/>
        <scheme val="minor"/>
      </rPr>
      <t> </t>
    </r>
  </si>
  <si>
    <r>
      <t>Princeton University</t>
    </r>
    <r>
      <rPr>
        <sz val="10"/>
        <color rgb="FF222222"/>
        <rFont val="Calibri"/>
        <scheme val="minor"/>
      </rPr>
      <t> </t>
    </r>
  </si>
  <si>
    <r>
      <t>Ohio State University</t>
    </r>
    <r>
      <rPr>
        <sz val="10"/>
        <color rgb="FF222222"/>
        <rFont val="Calibri"/>
        <scheme val="minor"/>
      </rPr>
      <t> </t>
    </r>
  </si>
  <si>
    <r>
      <t>University of Florida</t>
    </r>
    <r>
      <rPr>
        <sz val="10"/>
        <color rgb="FF222222"/>
        <rFont val="Calibri"/>
        <scheme val="minor"/>
      </rPr>
      <t> </t>
    </r>
  </si>
  <si>
    <t>Johns Hopkins University</t>
  </si>
  <si>
    <r>
      <t>Northeastern University</t>
    </r>
    <r>
      <rPr>
        <sz val="10"/>
        <color rgb="FF222222"/>
        <rFont val="Calibri"/>
        <scheme val="minor"/>
      </rPr>
      <t> </t>
    </r>
  </si>
  <si>
    <r>
      <t>Rensselaer Polytechnic Institute</t>
    </r>
    <r>
      <rPr>
        <sz val="10"/>
        <color rgb="FF222222"/>
        <rFont val="Calibri"/>
        <scheme val="minor"/>
      </rPr>
      <t> </t>
    </r>
  </si>
  <si>
    <r>
      <t>Duke University</t>
    </r>
    <r>
      <rPr>
        <sz val="10"/>
        <color rgb="FF222222"/>
        <rFont val="Calibri"/>
        <scheme val="minor"/>
      </rPr>
      <t> </t>
    </r>
  </si>
  <si>
    <t>Brown University</t>
  </si>
  <si>
    <t>Boston University</t>
  </si>
  <si>
    <r>
      <t>University of Pittsburgh</t>
    </r>
    <r>
      <rPr>
        <sz val="10"/>
        <color rgb="FF222222"/>
        <rFont val="Calibri"/>
        <scheme val="minor"/>
      </rPr>
      <t> </t>
    </r>
  </si>
  <si>
    <r>
      <t>California Institute of Technology</t>
    </r>
    <r>
      <rPr>
        <sz val="10"/>
        <color rgb="FF222222"/>
        <rFont val="Calibri"/>
        <scheme val="minor"/>
      </rPr>
      <t> </t>
    </r>
  </si>
  <si>
    <r>
      <t>Northwestern University</t>
    </r>
    <r>
      <rPr>
        <sz val="10"/>
        <color rgb="FF222222"/>
        <rFont val="Calibri"/>
        <scheme val="minor"/>
      </rPr>
      <t> </t>
    </r>
  </si>
  <si>
    <t>University of Illinois—​Chicago</t>
  </si>
  <si>
    <r>
      <t>George Mason University</t>
    </r>
    <r>
      <rPr>
        <sz val="10"/>
        <color rgb="FF222222"/>
        <rFont val="Calibri"/>
        <scheme val="minor"/>
      </rPr>
      <t> </t>
    </r>
  </si>
  <si>
    <t>State University of New York at Buffalo</t>
  </si>
  <si>
    <r>
      <t>University of Texas—​Arlington</t>
    </r>
    <r>
      <rPr>
        <sz val="10"/>
        <color rgb="FF222222"/>
        <rFont val="Calibri"/>
        <scheme val="minor"/>
      </rPr>
      <t> </t>
    </r>
  </si>
  <si>
    <r>
      <t>Yale University</t>
    </r>
    <r>
      <rPr>
        <sz val="10"/>
        <color rgb="FF222222"/>
        <rFont val="Calibri"/>
        <scheme val="minor"/>
      </rPr>
      <t> </t>
    </r>
  </si>
  <si>
    <r>
      <t>University of North Carolina—​Chapel Hill</t>
    </r>
    <r>
      <rPr>
        <sz val="10"/>
        <color rgb="FF222222"/>
        <rFont val="Calibri"/>
        <scheme val="minor"/>
      </rPr>
      <t> </t>
    </r>
  </si>
  <si>
    <r>
      <t>Virginia Tech</t>
    </r>
    <r>
      <rPr>
        <sz val="10"/>
        <color rgb="FF222222"/>
        <rFont val="Calibri"/>
        <scheme val="minor"/>
      </rPr>
      <t> </t>
    </r>
  </si>
  <si>
    <r>
      <t>University of California—​Santa Barbara</t>
    </r>
    <r>
      <rPr>
        <sz val="10"/>
        <color rgb="FF222222"/>
        <rFont val="Calibri"/>
        <scheme val="minor"/>
      </rPr>
      <t> </t>
    </r>
  </si>
  <si>
    <t>University of Arizona</t>
  </si>
  <si>
    <r>
      <t>University of California—​Santa Cruz</t>
    </r>
    <r>
      <rPr>
        <sz val="10"/>
        <color rgb="FF222222"/>
        <rFont val="Calibri"/>
        <scheme val="minor"/>
      </rPr>
      <t> </t>
    </r>
  </si>
  <si>
    <r>
      <t>Texas A&amp;M University—​College Station</t>
    </r>
    <r>
      <rPr>
        <sz val="10"/>
        <color rgb="FF222222"/>
        <rFont val="Calibri"/>
        <scheme val="minor"/>
      </rPr>
      <t> </t>
    </r>
  </si>
  <si>
    <r>
      <t>University of Utah</t>
    </r>
    <r>
      <rPr>
        <sz val="10"/>
        <color rgb="FF222222"/>
        <rFont val="Calibri"/>
        <scheme val="minor"/>
      </rPr>
      <t> </t>
    </r>
  </si>
  <si>
    <r>
      <t>Indiana University—​Bloomington</t>
    </r>
    <r>
      <rPr>
        <sz val="10"/>
        <color rgb="FF222222"/>
        <rFont val="Calibri"/>
        <scheme val="minor"/>
      </rPr>
      <t> </t>
    </r>
  </si>
  <si>
    <t>University of California—​Riverside</t>
  </si>
  <si>
    <r>
      <t>Washington University in St. Louis</t>
    </r>
    <r>
      <rPr>
        <sz val="10"/>
        <color rgb="FF222222"/>
        <rFont val="Calibri"/>
        <scheme val="minor"/>
      </rPr>
      <t> </t>
    </r>
  </si>
  <si>
    <r>
      <t>University of California—​Davis</t>
    </r>
    <r>
      <rPr>
        <sz val="10"/>
        <color rgb="FF222222"/>
        <rFont val="Calibri"/>
        <scheme val="minor"/>
      </rPr>
      <t> </t>
    </r>
  </si>
  <si>
    <r>
      <t>University of Texas—​Dallas</t>
    </r>
    <r>
      <rPr>
        <sz val="10"/>
        <color rgb="FF222222"/>
        <rFont val="Calibri"/>
        <scheme val="minor"/>
      </rPr>
      <t> </t>
    </r>
  </si>
  <si>
    <r>
      <t>University of Tennessee—​Knoxville</t>
    </r>
    <r>
      <rPr>
        <sz val="10"/>
        <color rgb="FF222222"/>
        <rFont val="Calibri"/>
        <scheme val="minor"/>
      </rPr>
      <t> </t>
    </r>
  </si>
  <si>
    <r>
      <t>North Carolina State University</t>
    </r>
    <r>
      <rPr>
        <sz val="10"/>
        <color rgb="FF222222"/>
        <rFont val="Calibri"/>
        <scheme val="minor"/>
      </rPr>
      <t> </t>
    </r>
  </si>
  <si>
    <r>
      <t>University of Missouri</t>
    </r>
    <r>
      <rPr>
        <sz val="10"/>
        <color rgb="FF222222"/>
        <rFont val="Calibri"/>
        <scheme val="minor"/>
      </rPr>
      <t> </t>
    </r>
  </si>
  <si>
    <r>
      <t>Clemson University</t>
    </r>
    <r>
      <rPr>
        <sz val="10"/>
        <color rgb="FF222222"/>
        <rFont val="Calibri"/>
        <scheme val="minor"/>
      </rPr>
      <t> </t>
    </r>
  </si>
  <si>
    <t>University of Rochester</t>
  </si>
  <si>
    <r>
      <t>University of Colorado—​Boulder</t>
    </r>
    <r>
      <rPr>
        <sz val="10"/>
        <color rgb="FF222222"/>
        <rFont val="Calibri"/>
        <scheme val="minor"/>
      </rPr>
      <t> </t>
    </r>
  </si>
  <si>
    <t>Oregon State University</t>
  </si>
  <si>
    <r>
      <t>Case Western Reserve University</t>
    </r>
    <r>
      <rPr>
        <sz val="10"/>
        <color rgb="FF222222"/>
        <rFont val="Calibri"/>
        <scheme val="minor"/>
      </rPr>
      <t> </t>
    </r>
  </si>
  <si>
    <r>
      <t>Stony Brook University—​SUNY</t>
    </r>
    <r>
      <rPr>
        <sz val="10"/>
        <color rgb="FF222222"/>
        <rFont val="Calibri"/>
        <scheme val="minor"/>
      </rPr>
      <t> </t>
    </r>
  </si>
  <si>
    <r>
      <t>University of Notre Dame</t>
    </r>
    <r>
      <rPr>
        <sz val="10"/>
        <color rgb="FF222222"/>
        <rFont val="Calibri"/>
        <scheme val="minor"/>
      </rPr>
      <t> </t>
    </r>
  </si>
  <si>
    <r>
      <t>Vanderbilt University</t>
    </r>
    <r>
      <rPr>
        <sz val="10"/>
        <color rgb="FF222222"/>
        <rFont val="Calibri"/>
        <scheme val="minor"/>
      </rPr>
      <t> </t>
    </r>
  </si>
  <si>
    <r>
      <t>Drexel University</t>
    </r>
    <r>
      <rPr>
        <sz val="10"/>
        <color rgb="FF222222"/>
        <rFont val="Calibri"/>
        <scheme val="minor"/>
      </rPr>
      <t> </t>
    </r>
  </si>
  <si>
    <r>
      <t>University of Chicago</t>
    </r>
    <r>
      <rPr>
        <sz val="10"/>
        <color rgb="FF222222"/>
        <rFont val="Calibri"/>
        <scheme val="minor"/>
      </rPr>
      <t> </t>
    </r>
  </si>
  <si>
    <r>
      <t>Iowa State University</t>
    </r>
    <r>
      <rPr>
        <sz val="10"/>
        <color rgb="FF222222"/>
        <rFont val="Calibri"/>
        <scheme val="minor"/>
      </rPr>
      <t> </t>
    </r>
  </si>
  <si>
    <r>
      <t>University of Central Florida</t>
    </r>
    <r>
      <rPr>
        <sz val="10"/>
        <color rgb="FF222222"/>
        <rFont val="Calibri"/>
        <scheme val="minor"/>
      </rPr>
      <t> </t>
    </r>
  </si>
  <si>
    <r>
      <t>University of South Florida</t>
    </r>
    <r>
      <rPr>
        <sz val="10"/>
        <color rgb="FF222222"/>
        <rFont val="Calibri"/>
        <scheme val="minor"/>
      </rPr>
      <t> </t>
    </r>
  </si>
  <si>
    <r>
      <t>University of Maryland—​Baltimore County</t>
    </r>
    <r>
      <rPr>
        <sz val="10"/>
        <color rgb="FF222222"/>
        <rFont val="Calibri"/>
        <scheme val="minor"/>
      </rPr>
      <t> </t>
    </r>
  </si>
  <si>
    <r>
      <t>University of Iowa</t>
    </r>
    <r>
      <rPr>
        <sz val="10"/>
        <color rgb="FF222222"/>
        <rFont val="Calibri"/>
        <scheme val="minor"/>
      </rPr>
      <t> </t>
    </r>
  </si>
  <si>
    <r>
      <t>New Jersey Institute of Technology</t>
    </r>
    <r>
      <rPr>
        <sz val="10"/>
        <color rgb="FF222222"/>
        <rFont val="Calibri"/>
        <scheme val="minor"/>
      </rPr>
      <t> </t>
    </r>
  </si>
  <si>
    <r>
      <t>University of Kansas</t>
    </r>
    <r>
      <rPr>
        <sz val="10"/>
        <color rgb="FF222222"/>
        <rFont val="Calibri"/>
        <scheme val="minor"/>
      </rPr>
      <t> </t>
    </r>
  </si>
  <si>
    <t>University of Connecticut</t>
  </si>
  <si>
    <r>
      <t>Wright State University</t>
    </r>
    <r>
      <rPr>
        <sz val="10"/>
        <color rgb="FF222222"/>
        <rFont val="Calibri"/>
        <scheme val="minor"/>
      </rPr>
      <t> </t>
    </r>
  </si>
  <si>
    <r>
      <t>Rice University</t>
    </r>
    <r>
      <rPr>
        <sz val="10"/>
        <color rgb="FF222222"/>
        <rFont val="Calibri"/>
        <scheme val="minor"/>
      </rPr>
      <t> </t>
    </r>
  </si>
  <si>
    <t>University of North Carolina—​Charlotte</t>
  </si>
  <si>
    <r>
      <t>Lehigh University</t>
    </r>
    <r>
      <rPr>
        <sz val="10"/>
        <color rgb="FF222222"/>
        <rFont val="Calibri"/>
        <scheme val="minor"/>
      </rPr>
      <t> </t>
    </r>
  </si>
  <si>
    <r>
      <t>University of Kentucky</t>
    </r>
    <r>
      <rPr>
        <sz val="10"/>
        <color rgb="FF222222"/>
        <rFont val="Calibri"/>
        <scheme val="minor"/>
      </rPr>
      <t> </t>
    </r>
  </si>
  <si>
    <r>
      <t>University of Delaware</t>
    </r>
    <r>
      <rPr>
        <sz val="10"/>
        <color rgb="FF222222"/>
        <rFont val="Calibri"/>
        <scheme val="minor"/>
      </rPr>
      <t> </t>
    </r>
  </si>
  <si>
    <t>Florida State University</t>
  </si>
  <si>
    <r>
      <t>University of New Mexico</t>
    </r>
    <r>
      <rPr>
        <sz val="10"/>
        <color rgb="FF222222"/>
        <rFont val="Calibri"/>
        <scheme val="minor"/>
      </rPr>
      <t> </t>
    </r>
  </si>
  <si>
    <r>
      <t>Southern Methodist University</t>
    </r>
    <r>
      <rPr>
        <sz val="10"/>
        <color rgb="FF222222"/>
        <rFont val="Calibri"/>
        <scheme val="minor"/>
      </rPr>
      <t> </t>
    </r>
  </si>
  <si>
    <r>
      <t>Stevens Institute of Technology</t>
    </r>
    <r>
      <rPr>
        <sz val="10"/>
        <color rgb="FF222222"/>
        <rFont val="Calibri"/>
        <scheme val="minor"/>
      </rPr>
      <t> </t>
    </r>
  </si>
  <si>
    <r>
      <t>Brigham Young University</t>
    </r>
    <r>
      <rPr>
        <sz val="10"/>
        <color rgb="FF222222"/>
        <rFont val="Calibri"/>
        <scheme val="minor"/>
      </rPr>
      <t> </t>
    </r>
  </si>
  <si>
    <r>
      <t>CUNY Graduate School and University Center</t>
    </r>
    <r>
      <rPr>
        <sz val="10"/>
        <color rgb="FF222222"/>
        <rFont val="Calibri"/>
        <scheme val="minor"/>
      </rPr>
      <t> </t>
    </r>
  </si>
  <si>
    <r>
      <t>West Virginia University</t>
    </r>
    <r>
      <rPr>
        <sz val="10"/>
        <color rgb="FF222222"/>
        <rFont val="Calibri"/>
        <scheme val="minor"/>
      </rPr>
      <t> </t>
    </r>
  </si>
  <si>
    <r>
      <t>Washington State University</t>
    </r>
    <r>
      <rPr>
        <sz val="10"/>
        <color rgb="FF222222"/>
        <rFont val="Calibri"/>
        <scheme val="minor"/>
      </rPr>
      <t> </t>
    </r>
  </si>
  <si>
    <r>
      <t>Colorado State University</t>
    </r>
    <r>
      <rPr>
        <sz val="10"/>
        <color rgb="FF222222"/>
        <rFont val="Calibri"/>
        <scheme val="minor"/>
      </rPr>
      <t> </t>
    </r>
  </si>
  <si>
    <r>
      <t>University of Oklahoma</t>
    </r>
    <r>
      <rPr>
        <sz val="10"/>
        <color rgb="FF222222"/>
        <rFont val="Calibri"/>
        <scheme val="minor"/>
      </rPr>
      <t> </t>
    </r>
  </si>
  <si>
    <t>University of Louisville</t>
  </si>
  <si>
    <r>
      <t>Florida International University</t>
    </r>
    <r>
      <rPr>
        <sz val="10"/>
        <color rgb="FF222222"/>
        <rFont val="Calibri"/>
        <scheme val="minor"/>
      </rPr>
      <t> </t>
    </r>
  </si>
  <si>
    <r>
      <t>University of Houston</t>
    </r>
    <r>
      <rPr>
        <sz val="10"/>
        <color rgb="FF222222"/>
        <rFont val="Calibri"/>
        <scheme val="minor"/>
      </rPr>
      <t> </t>
    </r>
  </si>
  <si>
    <r>
      <t>Georgia State University</t>
    </r>
    <r>
      <rPr>
        <sz val="10"/>
        <color rgb="FF222222"/>
        <rFont val="Calibri"/>
        <scheme val="minor"/>
      </rPr>
      <t> </t>
    </r>
  </si>
  <si>
    <r>
      <t>University of Georgia</t>
    </r>
    <r>
      <rPr>
        <sz val="10"/>
        <color rgb="FF222222"/>
        <rFont val="Calibri"/>
        <scheme val="minor"/>
      </rPr>
      <t> </t>
    </r>
  </si>
  <si>
    <r>
      <t>Illinois Institute of Technology</t>
    </r>
    <r>
      <rPr>
        <sz val="10"/>
        <color rgb="FF222222"/>
        <rFont val="Calibri"/>
        <scheme val="minor"/>
      </rPr>
      <t> </t>
    </r>
  </si>
  <si>
    <r>
      <t>University of Virginia</t>
    </r>
    <r>
      <rPr>
        <sz val="10"/>
        <color rgb="FF222222"/>
        <rFont val="Calibri"/>
        <scheme val="minor"/>
      </rPr>
      <t> </t>
    </r>
  </si>
  <si>
    <r>
      <t>Dartmouth College</t>
    </r>
    <r>
      <rPr>
        <sz val="10"/>
        <color rgb="FF222222"/>
        <rFont val="Calibri"/>
        <scheme val="minor"/>
      </rPr>
      <t> </t>
    </r>
  </si>
  <si>
    <r>
      <t>Brandeis University</t>
    </r>
    <r>
      <rPr>
        <sz val="10"/>
        <color rgb="FF222222"/>
        <rFont val="Calibri"/>
        <scheme val="minor"/>
      </rPr>
      <t> </t>
    </r>
  </si>
  <si>
    <t>University of Cincinnati</t>
  </si>
  <si>
    <r>
      <t>University of Nebraska</t>
    </r>
    <r>
      <rPr>
        <sz val="10"/>
        <color rgb="FF222222"/>
        <rFont val="Calibri"/>
        <scheme val="minor"/>
      </rPr>
      <t> </t>
    </r>
  </si>
  <si>
    <r>
      <t>Missouri University of Science &amp; Technology</t>
    </r>
    <r>
      <rPr>
        <sz val="10"/>
        <color rgb="FF222222"/>
        <rFont val="Calibri"/>
        <scheme val="minor"/>
      </rPr>
      <t> </t>
    </r>
  </si>
  <si>
    <r>
      <t>Oregon Health and Science University</t>
    </r>
    <r>
      <rPr>
        <sz val="10"/>
        <color rgb="FF222222"/>
        <rFont val="Calibri"/>
        <scheme val="minor"/>
      </rPr>
      <t> </t>
    </r>
  </si>
  <si>
    <r>
      <t>University of Memphis</t>
    </r>
    <r>
      <rPr>
        <sz val="10"/>
        <color rgb="FF222222"/>
        <rFont val="Calibri"/>
        <scheme val="minor"/>
      </rPr>
      <t> </t>
    </r>
  </si>
  <si>
    <r>
      <t>Syracuse University</t>
    </r>
    <r>
      <rPr>
        <sz val="10"/>
        <color rgb="FF222222"/>
        <rFont val="Calibri"/>
        <scheme val="minor"/>
      </rPr>
      <t> </t>
    </r>
  </si>
  <si>
    <r>
      <t>Air Force Institute of Technology</t>
    </r>
    <r>
      <rPr>
        <sz val="10"/>
        <color rgb="FF222222"/>
        <rFont val="Calibri"/>
        <scheme val="minor"/>
      </rPr>
      <t> </t>
    </r>
  </si>
  <si>
    <r>
      <t>Louisiana State University—​Baton Rouge</t>
    </r>
    <r>
      <rPr>
        <sz val="10"/>
        <color rgb="FF222222"/>
        <rFont val="Calibri"/>
        <scheme val="minor"/>
      </rPr>
      <t> </t>
    </r>
  </si>
  <si>
    <r>
      <t>Utah State University</t>
    </r>
    <r>
      <rPr>
        <sz val="10"/>
        <color rgb="FF222222"/>
        <rFont val="Calibri"/>
        <scheme val="minor"/>
      </rPr>
      <t> </t>
    </r>
  </si>
  <si>
    <r>
      <t>Old Dominion University</t>
    </r>
    <r>
      <rPr>
        <sz val="10"/>
        <color rgb="FF222222"/>
        <rFont val="Calibri"/>
        <scheme val="minor"/>
      </rPr>
      <t> </t>
    </r>
  </si>
  <si>
    <r>
      <t>Wayne State University</t>
    </r>
    <r>
      <rPr>
        <sz val="10"/>
        <color rgb="FF222222"/>
        <rFont val="Calibri"/>
        <scheme val="minor"/>
      </rPr>
      <t> </t>
    </r>
  </si>
  <si>
    <r>
      <t>Tufts University</t>
    </r>
    <r>
      <rPr>
        <sz val="10"/>
        <color rgb="FF222222"/>
        <rFont val="Calibri"/>
        <scheme val="minor"/>
      </rPr>
      <t> </t>
    </r>
  </si>
  <si>
    <r>
      <t>University of South Carolina</t>
    </r>
    <r>
      <rPr>
        <sz val="10"/>
        <color rgb="FF222222"/>
        <rFont val="Calibri"/>
        <scheme val="minor"/>
      </rPr>
      <t> </t>
    </r>
  </si>
  <si>
    <r>
      <t>Florida Atlantic University</t>
    </r>
    <r>
      <rPr>
        <sz val="10"/>
        <color rgb="FF222222"/>
        <rFont val="Calibri"/>
        <scheme val="minor"/>
      </rPr>
      <t> </t>
    </r>
  </si>
  <si>
    <t>State University of New York at Albany</t>
  </si>
  <si>
    <r>
      <t>DePaul University</t>
    </r>
    <r>
      <rPr>
        <sz val="10"/>
        <color rgb="FF222222"/>
        <rFont val="Calibri"/>
        <scheme val="minor"/>
      </rPr>
      <t> </t>
    </r>
  </si>
  <si>
    <r>
      <t>University of Texas—​San Antonio</t>
    </r>
    <r>
      <rPr>
        <sz val="10"/>
        <color rgb="FF222222"/>
        <rFont val="Calibri"/>
        <scheme val="minor"/>
      </rPr>
      <t> </t>
    </r>
  </si>
  <si>
    <r>
      <t>Portland State University</t>
    </r>
    <r>
      <rPr>
        <sz val="10"/>
        <color rgb="FF222222"/>
        <rFont val="Calibri"/>
        <scheme val="minor"/>
      </rPr>
      <t> </t>
    </r>
  </si>
  <si>
    <r>
      <t>Mississippi State University</t>
    </r>
    <r>
      <rPr>
        <sz val="10"/>
        <color rgb="FF222222"/>
        <rFont val="Calibri"/>
        <scheme val="minor"/>
      </rPr>
      <t> </t>
    </r>
  </si>
  <si>
    <r>
      <t>Worcester Polytechnic Institute</t>
    </r>
    <r>
      <rPr>
        <sz val="10"/>
        <color rgb="FF222222"/>
        <rFont val="Calibri"/>
        <scheme val="minor"/>
      </rPr>
      <t> </t>
    </r>
  </si>
  <si>
    <r>
      <t>University of Nevada—​Reno</t>
    </r>
    <r>
      <rPr>
        <sz val="10"/>
        <color rgb="FF222222"/>
        <rFont val="Calibri"/>
        <scheme val="minor"/>
      </rPr>
      <t> </t>
    </r>
  </si>
  <si>
    <r>
      <t>Oklahoma State University</t>
    </r>
    <r>
      <rPr>
        <sz val="10"/>
        <color rgb="FF222222"/>
        <rFont val="Calibri"/>
        <scheme val="minor"/>
      </rPr>
      <t> </t>
    </r>
  </si>
  <si>
    <t>Polytechnic University of New York</t>
  </si>
  <si>
    <r>
      <t>University of North Texas</t>
    </r>
    <r>
      <rPr>
        <sz val="10"/>
        <color rgb="FF222222"/>
        <rFont val="Calibri"/>
        <scheme val="minor"/>
      </rPr>
      <t> </t>
    </r>
  </si>
  <si>
    <r>
      <t>Naval Postgraduate School</t>
    </r>
    <r>
      <rPr>
        <sz val="10"/>
        <color rgb="FF222222"/>
        <rFont val="Calibri"/>
        <scheme val="minor"/>
      </rPr>
      <t> </t>
    </r>
  </si>
  <si>
    <r>
      <t>Temple University</t>
    </r>
    <r>
      <rPr>
        <sz val="10"/>
        <color rgb="FF222222"/>
        <rFont val="Calibri"/>
        <scheme val="minor"/>
      </rPr>
      <t> </t>
    </r>
  </si>
  <si>
    <r>
      <t>Texas Tech University</t>
    </r>
    <r>
      <rPr>
        <sz val="10"/>
        <color rgb="FF222222"/>
        <rFont val="Calibri"/>
        <scheme val="minor"/>
      </rPr>
      <t> </t>
    </r>
  </si>
  <si>
    <r>
      <t>University of Hawaii—​Manoa</t>
    </r>
    <r>
      <rPr>
        <sz val="10"/>
        <color rgb="FF222222"/>
        <rFont val="Calibri"/>
        <scheme val="minor"/>
      </rPr>
      <t> </t>
    </r>
  </si>
  <si>
    <r>
      <t>University of Wisconsin—​Milwaukee</t>
    </r>
    <r>
      <rPr>
        <sz val="10"/>
        <color rgb="FF222222"/>
        <rFont val="Calibri"/>
        <scheme val="minor"/>
      </rPr>
      <t> </t>
    </r>
  </si>
  <si>
    <t>Virginia Commonwealth University</t>
  </si>
  <si>
    <r>
      <t>New Mexico State University</t>
    </r>
    <r>
      <rPr>
        <sz val="10"/>
        <color rgb="FF222222"/>
        <rFont val="Calibri"/>
        <scheme val="minor"/>
      </rPr>
      <t> </t>
    </r>
  </si>
  <si>
    <r>
      <t>Florida Institute of Technology</t>
    </r>
    <r>
      <rPr>
        <sz val="10"/>
        <color rgb="FF222222"/>
        <rFont val="Calibri"/>
        <scheme val="minor"/>
      </rPr>
      <t> </t>
    </r>
  </si>
  <si>
    <r>
      <t>University of Arkansas—​Fayetteville</t>
    </r>
    <r>
      <rPr>
        <sz val="10"/>
        <color rgb="FF222222"/>
        <rFont val="Calibri"/>
        <scheme val="minor"/>
      </rPr>
      <t> </t>
    </r>
  </si>
  <si>
    <r>
      <t>George Washington University</t>
    </r>
    <r>
      <rPr>
        <sz val="10"/>
        <color rgb="FF222222"/>
        <rFont val="Calibri"/>
        <scheme val="minor"/>
      </rPr>
      <t> </t>
    </r>
  </si>
  <si>
    <r>
      <t>University of Tulsa</t>
    </r>
    <r>
      <rPr>
        <sz val="10"/>
        <color rgb="FF222222"/>
        <rFont val="Calibri"/>
        <scheme val="minor"/>
      </rPr>
      <t> </t>
    </r>
  </si>
  <si>
    <t>University of Alabama—​Birmingham</t>
  </si>
  <si>
    <r>
      <t>University of Oregon</t>
    </r>
    <r>
      <rPr>
        <sz val="10"/>
        <color rgb="FF222222"/>
        <rFont val="Calibri"/>
        <scheme val="minor"/>
      </rPr>
      <t> </t>
    </r>
  </si>
  <si>
    <r>
      <t>Kent State University</t>
    </r>
    <r>
      <rPr>
        <sz val="10"/>
        <color rgb="FF222222"/>
        <rFont val="Calibri"/>
        <scheme val="minor"/>
      </rPr>
      <t> </t>
    </r>
  </si>
  <si>
    <r>
      <t>Kansas State University</t>
    </r>
    <r>
      <rPr>
        <sz val="10"/>
        <color rgb="FF222222"/>
        <rFont val="Calibri"/>
        <scheme val="minor"/>
      </rPr>
      <t> </t>
    </r>
  </si>
  <si>
    <r>
      <t>Oakland University</t>
    </r>
    <r>
      <rPr>
        <sz val="10"/>
        <color rgb="FF222222"/>
        <rFont val="Calibri"/>
        <scheme val="minor"/>
      </rPr>
      <t> </t>
    </r>
  </si>
  <si>
    <r>
      <t>University of Alabama</t>
    </r>
    <r>
      <rPr>
        <sz val="10"/>
        <color rgb="FF222222"/>
        <rFont val="Calibri"/>
        <scheme val="minor"/>
      </rPr>
      <t> </t>
    </r>
  </si>
  <si>
    <r>
      <t>University of Denver</t>
    </r>
    <r>
      <rPr>
        <sz val="10"/>
        <color rgb="FF222222"/>
        <rFont val="Calibri"/>
        <scheme val="minor"/>
      </rPr>
      <t> </t>
    </r>
  </si>
  <si>
    <r>
      <t>Auburn University</t>
    </r>
    <r>
      <rPr>
        <sz val="10"/>
        <color rgb="FF222222"/>
        <rFont val="Calibri"/>
        <scheme val="minor"/>
      </rPr>
      <t> </t>
    </r>
  </si>
  <si>
    <r>
      <t>University of Texas—​El Paso</t>
    </r>
    <r>
      <rPr>
        <sz val="10"/>
        <color rgb="FF222222"/>
        <rFont val="Calibri"/>
        <scheme val="minor"/>
      </rPr>
      <t> </t>
    </r>
  </si>
  <si>
    <r>
      <t>University of Wyoming</t>
    </r>
    <r>
      <rPr>
        <sz val="10"/>
        <color rgb="FF222222"/>
        <rFont val="Calibri"/>
        <scheme val="minor"/>
      </rPr>
      <t> </t>
    </r>
  </si>
  <si>
    <r>
      <t>University of Louisiana—​Lafayette</t>
    </r>
    <r>
      <rPr>
        <sz val="10"/>
        <color rgb="FF222222"/>
        <rFont val="Calibri"/>
        <scheme val="minor"/>
      </rPr>
      <t> </t>
    </r>
  </si>
  <si>
    <r>
      <t>Colorado School of Mines</t>
    </r>
    <r>
      <rPr>
        <sz val="10"/>
        <color rgb="FF222222"/>
        <rFont val="Calibri"/>
        <scheme val="minor"/>
      </rPr>
      <t> </t>
    </r>
  </si>
  <si>
    <r>
      <t>University of Nebraska—​Omaha</t>
    </r>
    <r>
      <rPr>
        <sz val="10"/>
        <color rgb="FF222222"/>
        <rFont val="Calibri"/>
        <scheme val="minor"/>
      </rPr>
      <t> </t>
    </r>
  </si>
  <si>
    <r>
      <t>Binghamton University—​SUNY</t>
    </r>
    <r>
      <rPr>
        <sz val="10"/>
        <color rgb="FF222222"/>
        <rFont val="Calibri"/>
        <scheme val="minor"/>
      </rPr>
      <t> </t>
    </r>
  </si>
  <si>
    <r>
      <t>University of Colorado—​Denver</t>
    </r>
    <r>
      <rPr>
        <sz val="10"/>
        <color rgb="FF222222"/>
        <rFont val="Calibri"/>
        <scheme val="minor"/>
      </rPr>
      <t> </t>
    </r>
  </si>
  <si>
    <r>
      <t>University of Idaho</t>
    </r>
    <r>
      <rPr>
        <sz val="10"/>
        <color rgb="FF222222"/>
        <rFont val="Calibri"/>
        <scheme val="minor"/>
      </rPr>
      <t> </t>
    </r>
  </si>
  <si>
    <t>University of Arkansas—​Little Rock</t>
  </si>
  <si>
    <t>Tulane University</t>
  </si>
  <si>
    <r>
      <t>University of Missouri—​Kansas City</t>
    </r>
    <r>
      <rPr>
        <sz val="10"/>
        <color rgb="FF222222"/>
        <rFont val="Calibri"/>
        <scheme val="minor"/>
      </rPr>
      <t> </t>
    </r>
  </si>
  <si>
    <r>
      <t>Michigan Technological University</t>
    </r>
    <r>
      <rPr>
        <sz val="10"/>
        <color rgb="FF222222"/>
        <rFont val="Calibri"/>
        <scheme val="minor"/>
      </rPr>
      <t> </t>
    </r>
  </si>
  <si>
    <r>
      <t>University of Alabama—​Huntsville</t>
    </r>
    <r>
      <rPr>
        <sz val="10"/>
        <color rgb="FF222222"/>
        <rFont val="Calibri"/>
        <scheme val="minor"/>
      </rPr>
      <t> </t>
    </r>
  </si>
  <si>
    <r>
      <t>University of Colorado—​Colorado Springs</t>
    </r>
    <r>
      <rPr>
        <sz val="10"/>
        <color rgb="FF222222"/>
        <rFont val="Calibri"/>
        <scheme val="minor"/>
      </rPr>
      <t> </t>
    </r>
  </si>
  <si>
    <r>
      <t>University of Maine</t>
    </r>
    <r>
      <rPr>
        <sz val="10"/>
        <color rgb="FF222222"/>
        <rFont val="Calibri"/>
        <scheme val="minor"/>
      </rPr>
      <t> </t>
    </r>
  </si>
  <si>
    <r>
      <t>Western Michigan University</t>
    </r>
    <r>
      <rPr>
        <sz val="10"/>
        <color rgb="FF222222"/>
        <rFont val="Calibri"/>
        <scheme val="minor"/>
      </rPr>
      <t> </t>
    </r>
  </si>
  <si>
    <r>
      <t>College of William and Mary</t>
    </r>
    <r>
      <rPr>
        <sz val="10"/>
        <color rgb="FF222222"/>
        <rFont val="Calibri"/>
        <scheme val="minor"/>
      </rPr>
      <t> </t>
    </r>
  </si>
  <si>
    <r>
      <t>University of Southern Mississippi</t>
    </r>
    <r>
      <rPr>
        <sz val="10"/>
        <color rgb="FF222222"/>
        <rFont val="Calibri"/>
        <scheme val="minor"/>
      </rPr>
      <t> </t>
    </r>
  </si>
  <si>
    <r>
      <t>North Dakota State University</t>
    </r>
    <r>
      <rPr>
        <sz val="10"/>
        <color rgb="FF222222"/>
        <rFont val="Calibri"/>
        <scheme val="minor"/>
      </rPr>
      <t> </t>
    </r>
  </si>
  <si>
    <r>
      <t>Montana State University</t>
    </r>
    <r>
      <rPr>
        <sz val="10"/>
        <color rgb="FF222222"/>
        <rFont val="Calibri"/>
        <scheme val="minor"/>
      </rPr>
      <t> </t>
    </r>
  </si>
  <si>
    <r>
      <t>New Mexico Institute of Mining and Technology</t>
    </r>
    <r>
      <rPr>
        <sz val="10"/>
        <color rgb="FF222222"/>
        <rFont val="Calibri"/>
        <scheme val="minor"/>
      </rPr>
      <t> </t>
    </r>
  </si>
  <si>
    <r>
      <t>University of Mississippi</t>
    </r>
    <r>
      <rPr>
        <sz val="10"/>
        <color rgb="FF222222"/>
        <rFont val="Calibri"/>
        <scheme val="minor"/>
      </rPr>
      <t> </t>
    </r>
  </si>
  <si>
    <r>
      <t>Nova Southeastern University</t>
    </r>
    <r>
      <rPr>
        <sz val="10"/>
        <color rgb="FF222222"/>
        <rFont val="Calibri"/>
        <scheme val="minor"/>
      </rPr>
      <t> </t>
    </r>
  </si>
  <si>
    <r>
      <t>University of New Orleans</t>
    </r>
    <r>
      <rPr>
        <sz val="10"/>
        <color rgb="FF222222"/>
        <rFont val="Calibri"/>
        <scheme val="minor"/>
      </rPr>
      <t> </t>
    </r>
  </si>
  <si>
    <r>
      <t>Claremont Graduate University</t>
    </r>
    <r>
      <rPr>
        <sz val="10"/>
        <color rgb="FF222222"/>
        <rFont val="Calibri"/>
        <scheme val="minor"/>
      </rPr>
      <t> </t>
    </r>
  </si>
  <si>
    <r>
      <t>Louisiana Tech University</t>
    </r>
    <r>
      <rPr>
        <sz val="10"/>
        <color rgb="FF222222"/>
        <rFont val="Calibri"/>
        <scheme val="minor"/>
      </rPr>
      <t> </t>
    </r>
  </si>
  <si>
    <r>
      <t>Towson University</t>
    </r>
    <r>
      <rPr>
        <sz val="10"/>
        <color rgb="FF222222"/>
        <rFont val="Calibri"/>
        <scheme val="minor"/>
      </rPr>
      <t> </t>
    </r>
  </si>
  <si>
    <r>
      <t>Indiana State University</t>
    </r>
    <r>
      <rPr>
        <sz val="10"/>
        <color rgb="FF222222"/>
        <rFont val="Calibri"/>
        <scheme val="minor"/>
      </rPr>
      <t> </t>
    </r>
  </si>
  <si>
    <r>
      <t>LIU Post</t>
    </r>
    <r>
      <rPr>
        <sz val="10"/>
        <color rgb="FF222222"/>
        <rFont val="Calibri"/>
        <scheme val="minor"/>
      </rPr>
      <t> </t>
    </r>
  </si>
  <si>
    <t>Pittsburgh, PA</t>
  </si>
  <si>
    <t>San Francisco, CA</t>
  </si>
  <si>
    <t>Champaign, IL</t>
  </si>
  <si>
    <t>Boston, MA</t>
  </si>
  <si>
    <t>Washington, DC</t>
  </si>
  <si>
    <t>Austin, TX</t>
  </si>
  <si>
    <t>Seattle, WA</t>
  </si>
  <si>
    <t>Los Angeles, CA</t>
  </si>
  <si>
    <t>Ithaca, NY</t>
  </si>
  <si>
    <t>Amherst, MA</t>
  </si>
  <si>
    <t>Ann Arbor, MI</t>
  </si>
  <si>
    <t>Atlanta, GA</t>
  </si>
  <si>
    <t>San Diego, CA</t>
  </si>
  <si>
    <t>Minneapolis, MN</t>
  </si>
  <si>
    <t>Philadelphia, PA</t>
  </si>
  <si>
    <t>West Lafayette, IN</t>
  </si>
  <si>
    <t>Madison, WI</t>
  </si>
  <si>
    <t>East Lansing, MI</t>
  </si>
  <si>
    <t>Piscataway, NJ</t>
  </si>
  <si>
    <t>New York, NY</t>
  </si>
  <si>
    <t>Irvine, CA</t>
  </si>
  <si>
    <t>Tempe, AZ</t>
  </si>
  <si>
    <t>University Park, PA</t>
  </si>
  <si>
    <t>Princeton, NJ</t>
  </si>
  <si>
    <t>Columbus, OH</t>
  </si>
  <si>
    <t>Gainesville, FL</t>
  </si>
  <si>
    <t>Baltimore, MD</t>
  </si>
  <si>
    <t>Troy, NY</t>
  </si>
  <si>
    <t>Durham, NC</t>
  </si>
  <si>
    <t>Providence, RI</t>
  </si>
  <si>
    <t>Chicago, IL</t>
  </si>
  <si>
    <t>Fairfax, VA</t>
  </si>
  <si>
    <t>Buffalo, NY</t>
  </si>
  <si>
    <t>Arlington, TX</t>
  </si>
  <si>
    <t>New Haven, CT</t>
  </si>
  <si>
    <t>Chapel Hill, NC</t>
  </si>
  <si>
    <t>Blacksburg, VA</t>
  </si>
  <si>
    <t>Santa Barbara, CA</t>
  </si>
  <si>
    <t>Tucson, AZ</t>
  </si>
  <si>
    <t>Santa Cruz, CA</t>
  </si>
  <si>
    <t>College Station, TX</t>
  </si>
  <si>
    <t>Salt Lake City, UT</t>
  </si>
  <si>
    <t>Bloomington, IN</t>
  </si>
  <si>
    <t>Riverside, CA</t>
  </si>
  <si>
    <t>St. Louis, MO</t>
  </si>
  <si>
    <t>Davis, CA</t>
  </si>
  <si>
    <t>Richardson, TX</t>
  </si>
  <si>
    <t>Knoxville, TN</t>
  </si>
  <si>
    <t>Raleigh, NC</t>
  </si>
  <si>
    <t>Columbia, MO</t>
  </si>
  <si>
    <t>Clemson, SC</t>
  </si>
  <si>
    <t>Rochester, NY</t>
  </si>
  <si>
    <t>Boulder, CO</t>
  </si>
  <si>
    <t>Corvallis, OR</t>
  </si>
  <si>
    <t>Cleveland, OH</t>
  </si>
  <si>
    <t>Stony Brook, NY</t>
  </si>
  <si>
    <t>Notre Dame, IN</t>
  </si>
  <si>
    <t>Nashville, TN</t>
  </si>
  <si>
    <t>Ames, IA</t>
  </si>
  <si>
    <t>Orlando, FL</t>
  </si>
  <si>
    <t>Tampa, FL</t>
  </si>
  <si>
    <t>Iowa City, IA</t>
  </si>
  <si>
    <t>Newark, NJ</t>
  </si>
  <si>
    <t>Lawrence, KS</t>
  </si>
  <si>
    <t>Storrs, CT</t>
  </si>
  <si>
    <t>Dayton, OH</t>
  </si>
  <si>
    <t>Houston, TX</t>
  </si>
  <si>
    <t>Charlotte, NC</t>
  </si>
  <si>
    <t>Bethlehem, PA</t>
  </si>
  <si>
    <t>Lexington, KY</t>
  </si>
  <si>
    <t>Newark, DE</t>
  </si>
  <si>
    <t>Tallahassee, FL</t>
  </si>
  <si>
    <t>Albuquerque, NM</t>
  </si>
  <si>
    <t>Dallas, TX</t>
  </si>
  <si>
    <t>Hoboken, NJ</t>
  </si>
  <si>
    <t>Provo, UT</t>
  </si>
  <si>
    <t>Morgantown, WV</t>
  </si>
  <si>
    <t>Pullman, WA</t>
  </si>
  <si>
    <t>Fort Collins, CO</t>
  </si>
  <si>
    <t>Norman, OK</t>
  </si>
  <si>
    <t>Louisville, KY</t>
  </si>
  <si>
    <t>Miami, FL</t>
  </si>
  <si>
    <t>Athens, GA</t>
  </si>
  <si>
    <t>Charlottesville, VA</t>
  </si>
  <si>
    <t>Hanover, NH</t>
  </si>
  <si>
    <t>Waltham, MA</t>
  </si>
  <si>
    <t>Cincinnati, OH</t>
  </si>
  <si>
    <t>Lincoln, NE</t>
  </si>
  <si>
    <t>Rolla, MO</t>
  </si>
  <si>
    <t>Portland, OR</t>
  </si>
  <si>
    <t>Memphis, TN</t>
  </si>
  <si>
    <t>Syracuse, NY</t>
  </si>
  <si>
    <t>Wright Patterson AF</t>
  </si>
  <si>
    <t>Baton Rouge, LA</t>
  </si>
  <si>
    <t>Logan, UT</t>
  </si>
  <si>
    <t>Norfolk, VA</t>
  </si>
  <si>
    <t>Detroit, MI</t>
  </si>
  <si>
    <t>Medford, MA</t>
  </si>
  <si>
    <t>Columbia, SC</t>
  </si>
  <si>
    <t>Boca Raton, FL</t>
  </si>
  <si>
    <t>Albany, NY</t>
  </si>
  <si>
    <t>San Antonio, TX</t>
  </si>
  <si>
    <t>Mississippi State,</t>
  </si>
  <si>
    <t>Worcester, MA</t>
  </si>
  <si>
    <t>Reno, NV</t>
  </si>
  <si>
    <t>Stillwater, OK</t>
  </si>
  <si>
    <t>Denton, TX</t>
  </si>
  <si>
    <t>Monterey, CA</t>
  </si>
  <si>
    <t>Lubbock, TX</t>
  </si>
  <si>
    <t>Honolulu, HI</t>
  </si>
  <si>
    <t>Milwaukee, WI</t>
  </si>
  <si>
    <t>Richmond, VA</t>
  </si>
  <si>
    <t>Las Cruces, NM</t>
  </si>
  <si>
    <t>Melbourne, FL</t>
  </si>
  <si>
    <t>Fayetteville, AR</t>
  </si>
  <si>
    <t>Tulsa, OK</t>
  </si>
  <si>
    <t>Birmingham, AL</t>
  </si>
  <si>
    <t>Eugene, OR</t>
  </si>
  <si>
    <t>Kent, OH</t>
  </si>
  <si>
    <t>Manhattan, KS</t>
  </si>
  <si>
    <t>Rochester, MI</t>
  </si>
  <si>
    <t>Tuscaloosa, AL</t>
  </si>
  <si>
    <t>Denver, CO</t>
  </si>
  <si>
    <t>Auburn, AL</t>
  </si>
  <si>
    <t>El Paso, TX</t>
  </si>
  <si>
    <t>Laramie, WY</t>
  </si>
  <si>
    <t>Lafayette, LA</t>
  </si>
  <si>
    <t>Golden, CO</t>
  </si>
  <si>
    <t>Omaha, NE</t>
  </si>
  <si>
    <t>Binghamton, NY</t>
  </si>
  <si>
    <t>Moscow, ID</t>
  </si>
  <si>
    <t>Little Rock, AR</t>
  </si>
  <si>
    <t>New Orleans, LA</t>
  </si>
  <si>
    <t>Kansas City, MO</t>
  </si>
  <si>
    <t>Houghton, MI</t>
  </si>
  <si>
    <t>Huntsville, AL</t>
  </si>
  <si>
    <t>Colorado Springs, C</t>
  </si>
  <si>
    <t>Orono, ME</t>
  </si>
  <si>
    <t>Kalamazoo, MI</t>
  </si>
  <si>
    <t>Williamsburg, VA</t>
  </si>
  <si>
    <t>Hattiesburg, MS</t>
  </si>
  <si>
    <t>Fargo, ND</t>
  </si>
  <si>
    <t>Bozeman, MT</t>
  </si>
  <si>
    <t>Socorro, NM</t>
  </si>
  <si>
    <t>University, MS</t>
  </si>
  <si>
    <t>Ft. Lauderdale, FL</t>
  </si>
  <si>
    <t>Claremont, CA</t>
  </si>
  <si>
    <t>Ruston, LA</t>
  </si>
  <si>
    <t>Towson, MD</t>
  </si>
  <si>
    <t>Terre Haute, IN</t>
  </si>
  <si>
    <t>Long Island, NY</t>
  </si>
  <si>
    <t>University of Technology Sydney</t>
  </si>
  <si>
    <t>Hebrew University</t>
  </si>
  <si>
    <t>Harvard University</t>
  </si>
  <si>
    <t>University of Amsterdam</t>
  </si>
  <si>
    <t>University of Toronto</t>
  </si>
  <si>
    <t>Weizmann Institute</t>
  </si>
  <si>
    <t>University of Oxford</t>
  </si>
  <si>
    <t>McGill University</t>
  </si>
  <si>
    <t>University of College London</t>
  </si>
  <si>
    <t>Stanford University</t>
  </si>
  <si>
    <t>Bar-llan University</t>
  </si>
  <si>
    <t>Psych</t>
  </si>
  <si>
    <t>University of Minnesota</t>
  </si>
  <si>
    <t>New York University</t>
  </si>
  <si>
    <t>University of Southern California</t>
  </si>
  <si>
    <t>José Miguel Hernández-Lobato</t>
  </si>
  <si>
    <t>Hal Daumé III</t>
  </si>
  <si>
    <t>Microsoft Research</t>
  </si>
  <si>
    <t>Microsoft Research - India</t>
  </si>
  <si>
    <t>Google Research</t>
  </si>
  <si>
    <t>University of Sheffield</t>
  </si>
  <si>
    <t>Twitter Research</t>
  </si>
  <si>
    <t>Imperial College</t>
  </si>
  <si>
    <t>Tokyo Institute of Technology</t>
  </si>
  <si>
    <t>University of Chicago</t>
  </si>
  <si>
    <t>University of Iowa</t>
  </si>
  <si>
    <t>Microsoft Research - New York</t>
  </si>
  <si>
    <t>Indian Institute of Science</t>
  </si>
  <si>
    <t>Université de Lorraine</t>
  </si>
  <si>
    <t>ORIE</t>
  </si>
  <si>
    <t>Amazon Research - New York</t>
  </si>
  <si>
    <t>Massachusetts Institute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</si>
</sst>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rgb="FF222222"/>
      <name val="Calibri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0" fontId="2" fillId="0" borderId="0" xfId="0" applyFont="1" applyFill="1" applyAlignment="1">
      <alignment horizontal="center" vertical="center"/>
    </xf>
    <xf numFmtId="0" fontId="0" fillId="0" borderId="0" xfId="0" applyFont="1" applyFill="1"/>
    <xf numFmtId="1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</dxfs>
  <tableStyles count="1" defaultTableStyle="TableStyleMedium9" defaultPivotStyle="PivotStyleMedium7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X3926" totalsRowShown="0">
  <autoFilter ref="A1:AX3926"/>
  <sortState ref="A2:AX3926">
    <sortCondition ref="B1:B3926"/>
  </sortState>
  <tableColumns count="50">
    <tableColumn id="1" name="name"/>
    <tableColumn id="51" name="school"/>
    <tableColumn id="53" name="dept"/>
    <tableColumn id="2" name="total" dataDxfId="9">
      <calculatedColumnFormula>SUM(Table1[[#This Row],[nips]],Table1[[#This Row],[icml]],Table1[[#This Row],[jmlr]],Table1[[#This Row],[neco]])</calculatedColumnFormula>
    </tableColumn>
    <tableColumn id="57" name="average_rank" dataDxfId="8">
      <calculatedColumnFormula>AVERAGE(Table1[[#This Row],[nips_rank]:[jmlr_rank]])</calculatedColumnFormula>
    </tableColumn>
    <tableColumn id="54" name="nips_rank" dataDxfId="7">
      <calculatedColumnFormula>_xlfn.RANK.EQ(Table1[[#This Row],[nips]],Table1[nips],0)</calculatedColumnFormula>
    </tableColumn>
    <tableColumn id="55" name="icml_rank">
      <calculatedColumnFormula>_xlfn.RANK.EQ(Table1[[#This Row],[icml]],Table1[icml],0)</calculatedColumnFormula>
    </tableColumn>
    <tableColumn id="56" name="jmlr_rank">
      <calculatedColumnFormula>_xlfn.RANK.EQ(Table1[[#This Row],[jmlr]],Table1[jmlr],0)</calculatedColumnFormula>
    </tableColumn>
    <tableColumn id="43" name="nips" dataDxfId="6">
      <calculatedColumnFormula>SUM(Table1[[#This Row],[nips2011]:[nips2015]])</calculatedColumnFormula>
    </tableColumn>
    <tableColumn id="44" name="icml" dataDxfId="5">
      <calculatedColumnFormula>SUM(Table1[[#This Row],[icml2011]:[icml2015]])</calculatedColumnFormula>
    </tableColumn>
    <tableColumn id="45" name="jmlr" dataDxfId="4">
      <calculatedColumnFormula>SUM(Table1[[#This Row],[jmlr12]:[jmlr16]])</calculatedColumnFormula>
    </tableColumn>
    <tableColumn id="47" name="neco" dataDxfId="3">
      <calculatedColumnFormula>SUM(Table1[[#This Row],[neco24]:[neco28]])</calculatedColumnFormula>
    </tableColumn>
    <tableColumn id="48" name="pami" dataDxfId="2">
      <calculatedColumnFormula>SUM(Table1[[#This Row],[pami34]:[pami38]])</calculatedColumnFormula>
    </tableColumn>
    <tableColumn id="49" name="uai" dataDxfId="1">
      <calculatedColumnFormula>SUM(Table1[[#This Row],[uai2011]:[uai2015]])</calculatedColumnFormula>
    </tableColumn>
    <tableColumn id="50" name="aaai" dataDxfId="0">
      <calculatedColumnFormula>SUM(Table1[[#This Row],[aaai2011]:[aaai2015]])</calculatedColumnFormula>
    </tableColumn>
    <tableColumn id="3" name="nips2011"/>
    <tableColumn id="4" name="nips2012"/>
    <tableColumn id="5" name="nips2013"/>
    <tableColumn id="6" name="nips2014"/>
    <tableColumn id="7" name="nips2015"/>
    <tableColumn id="8" name="icml2011"/>
    <tableColumn id="9" name="icml2012"/>
    <tableColumn id="10" name="icml2013"/>
    <tableColumn id="11" name="icml2014"/>
    <tableColumn id="12" name="icml2015"/>
    <tableColumn id="13" name="jmlr12"/>
    <tableColumn id="14" name="jmlr13"/>
    <tableColumn id="15" name="jmlr14"/>
    <tableColumn id="16" name="jmlr15"/>
    <tableColumn id="17" name="jmlr16"/>
    <tableColumn id="23" name="neco24"/>
    <tableColumn id="24" name="neco25"/>
    <tableColumn id="25" name="neco26"/>
    <tableColumn id="26" name="neco27"/>
    <tableColumn id="27" name="neco28"/>
    <tableColumn id="28" name="pami34"/>
    <tableColumn id="29" name="pami35"/>
    <tableColumn id="30" name="pami36"/>
    <tableColumn id="31" name="pami37"/>
    <tableColumn id="32" name="pami38"/>
    <tableColumn id="33" name="uai2011"/>
    <tableColumn id="34" name="uai2012"/>
    <tableColumn id="35" name="uai2013"/>
    <tableColumn id="36" name="uai2014"/>
    <tableColumn id="37" name="uai2015"/>
    <tableColumn id="38" name="aaai2011"/>
    <tableColumn id="39" name="aaai2012"/>
    <tableColumn id="40" name="aaai2013"/>
    <tableColumn id="41" name="aaai2014"/>
    <tableColumn id="42" name="aaai201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lp.uni-trier.de/pers/s/Szepesv=aacute=ri:Csaba" TargetMode="External"/><Relationship Id="rId4" Type="http://schemas.openxmlformats.org/officeDocument/2006/relationships/hyperlink" Target="https://jmhl.org/" TargetMode="External"/><Relationship Id="rId5" Type="http://schemas.openxmlformats.org/officeDocument/2006/relationships/hyperlink" Target="http://www.umiacs.umd.edu/~hal/" TargetMode="External"/><Relationship Id="rId6" Type="http://schemas.openxmlformats.org/officeDocument/2006/relationships/hyperlink" Target="http://www.dmi.usherb.ca/~larocheh/" TargetMode="External"/><Relationship Id="rId7" Type="http://schemas.openxmlformats.org/officeDocument/2006/relationships/hyperlink" Target="http://iecl.univ-lorraine.fr/~Bruno.Scherrer/index_e.html" TargetMode="External"/><Relationship Id="rId8" Type="http://schemas.openxmlformats.org/officeDocument/2006/relationships/table" Target="../tables/table1.xml"/><Relationship Id="rId1" Type="http://schemas.openxmlformats.org/officeDocument/2006/relationships/hyperlink" Target="http://www.umontreal.ca/english/" TargetMode="External"/><Relationship Id="rId2" Type="http://schemas.openxmlformats.org/officeDocument/2006/relationships/hyperlink" Target="https://scholar.google.com/citations?user=OvKEnVwAAAAJ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cademic.research.microsoft.com/Organization/929/state-university-of-new-york-at-buffalo" TargetMode="External"/><Relationship Id="rId2" Type="http://schemas.openxmlformats.org/officeDocument/2006/relationships/hyperlink" Target="http://academic.research.microsoft.com/Organization/4467/state-university-of-new-york-at-alb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26"/>
  <sheetViews>
    <sheetView tabSelected="1" workbookViewId="0">
      <selection activeCell="B4" sqref="B4"/>
    </sheetView>
  </sheetViews>
  <sheetFormatPr baseColWidth="10" defaultRowHeight="16" x14ac:dyDescent="0.2"/>
  <cols>
    <col min="1" max="1" width="29.33203125" bestFit="1" customWidth="1"/>
    <col min="2" max="2" width="28.83203125" bestFit="1" customWidth="1"/>
    <col min="3" max="4" width="7.5" bestFit="1" customWidth="1"/>
    <col min="5" max="5" width="14.83203125" hidden="1" customWidth="1"/>
    <col min="6" max="8" width="11.6640625" hidden="1" customWidth="1"/>
    <col min="9" max="10" width="7.1640625" bestFit="1" customWidth="1"/>
    <col min="11" max="11" width="7" bestFit="1" customWidth="1"/>
    <col min="12" max="12" width="7.6640625" bestFit="1" customWidth="1"/>
    <col min="13" max="13" width="7.83203125" bestFit="1" customWidth="1"/>
    <col min="14" max="14" width="6.1640625" bestFit="1" customWidth="1"/>
    <col min="15" max="15" width="7" bestFit="1" customWidth="1"/>
    <col min="16" max="25" width="11.1640625" hidden="1" customWidth="1"/>
    <col min="26" max="30" width="9" hidden="1" customWidth="1"/>
    <col min="31" max="35" width="9.6640625" hidden="1" customWidth="1"/>
    <col min="36" max="40" width="9.83203125" hidden="1" customWidth="1"/>
    <col min="41" max="45" width="10.33203125" hidden="1" customWidth="1"/>
    <col min="46" max="50" width="11.1640625" hidden="1" customWidth="1"/>
  </cols>
  <sheetData>
    <row r="1" spans="1:50" x14ac:dyDescent="0.2">
      <c r="A1" t="s">
        <v>3955</v>
      </c>
      <c r="B1" t="s">
        <v>3965</v>
      </c>
      <c r="C1" t="s">
        <v>3966</v>
      </c>
      <c r="D1" t="s">
        <v>3956</v>
      </c>
      <c r="E1" t="s">
        <v>3994</v>
      </c>
      <c r="F1" t="s">
        <v>3991</v>
      </c>
      <c r="G1" t="s">
        <v>3992</v>
      </c>
      <c r="H1" t="s">
        <v>3993</v>
      </c>
      <c r="I1" t="s">
        <v>3957</v>
      </c>
      <c r="J1" t="s">
        <v>3958</v>
      </c>
      <c r="K1" t="s">
        <v>3959</v>
      </c>
      <c r="L1" t="s">
        <v>3960</v>
      </c>
      <c r="M1" t="s">
        <v>3961</v>
      </c>
      <c r="N1" t="s">
        <v>3962</v>
      </c>
      <c r="O1" t="s">
        <v>3963</v>
      </c>
      <c r="P1" t="s">
        <v>3920</v>
      </c>
      <c r="Q1" t="s">
        <v>3921</v>
      </c>
      <c r="R1" t="s">
        <v>3922</v>
      </c>
      <c r="S1" t="s">
        <v>3923</v>
      </c>
      <c r="T1" t="s">
        <v>3924</v>
      </c>
      <c r="U1" t="s">
        <v>3925</v>
      </c>
      <c r="V1" t="s">
        <v>3926</v>
      </c>
      <c r="W1" t="s">
        <v>3927</v>
      </c>
      <c r="X1" t="s">
        <v>3928</v>
      </c>
      <c r="Y1" t="s">
        <v>3929</v>
      </c>
      <c r="Z1" t="s">
        <v>3930</v>
      </c>
      <c r="AA1" t="s">
        <v>3931</v>
      </c>
      <c r="AB1" t="s">
        <v>3932</v>
      </c>
      <c r="AC1" t="s">
        <v>3933</v>
      </c>
      <c r="AD1" t="s">
        <v>3934</v>
      </c>
      <c r="AE1" t="s">
        <v>3935</v>
      </c>
      <c r="AF1" t="s">
        <v>3936</v>
      </c>
      <c r="AG1" t="s">
        <v>3937</v>
      </c>
      <c r="AH1" t="s">
        <v>3938</v>
      </c>
      <c r="AI1" t="s">
        <v>3939</v>
      </c>
      <c r="AJ1" t="s">
        <v>3940</v>
      </c>
      <c r="AK1" t="s">
        <v>3941</v>
      </c>
      <c r="AL1" t="s">
        <v>3942</v>
      </c>
      <c r="AM1" t="s">
        <v>3943</v>
      </c>
      <c r="AN1" t="s">
        <v>3944</v>
      </c>
      <c r="AO1" t="s">
        <v>3945</v>
      </c>
      <c r="AP1" t="s">
        <v>3946</v>
      </c>
      <c r="AQ1" t="s">
        <v>3947</v>
      </c>
      <c r="AR1" t="s">
        <v>3948</v>
      </c>
      <c r="AS1" t="s">
        <v>3949</v>
      </c>
      <c r="AT1" t="s">
        <v>3950</v>
      </c>
      <c r="AU1" t="s">
        <v>3951</v>
      </c>
      <c r="AV1" t="s">
        <v>3952</v>
      </c>
      <c r="AW1" t="s">
        <v>3953</v>
      </c>
      <c r="AX1" t="s">
        <v>3954</v>
      </c>
    </row>
    <row r="2" spans="1:50" x14ac:dyDescent="0.2">
      <c r="A2" t="s">
        <v>797</v>
      </c>
      <c r="B2" t="s">
        <v>4362</v>
      </c>
      <c r="C2" t="s">
        <v>3969</v>
      </c>
      <c r="D2">
        <f>SUM(Table1[[#This Row],[nips]],Table1[[#This Row],[icml]],Table1[[#This Row],[jmlr]],Table1[[#This Row],[neco]])</f>
        <v>12</v>
      </c>
      <c r="E2" s="1">
        <f>AVERAGE(Table1[[#This Row],[nips_rank]:[jmlr_rank]])</f>
        <v>140.33333333333334</v>
      </c>
      <c r="F2">
        <f>_xlfn.RANK.EQ(Table1[[#This Row],[nips]],Table1[nips],0)</f>
        <v>61</v>
      </c>
      <c r="G2">
        <f>_xlfn.RANK.EQ(Table1[[#This Row],[icml]],Table1[icml],0)</f>
        <v>328</v>
      </c>
      <c r="H2">
        <f>_xlfn.RANK.EQ(Table1[[#This Row],[jmlr]],Table1[jmlr],0)</f>
        <v>32</v>
      </c>
      <c r="I2">
        <f>SUM(Table1[[#This Row],[nips2011]:[nips2015]])</f>
        <v>7</v>
      </c>
      <c r="J2">
        <f>SUM(Table1[[#This Row],[icml2011]:[icml2015]])</f>
        <v>2</v>
      </c>
      <c r="K2">
        <f>SUM(Table1[[#This Row],[jmlr12]:[jmlr16]])</f>
        <v>3</v>
      </c>
      <c r="L2">
        <f>SUM(Table1[[#This Row],[neco24]:[neco28]])</f>
        <v>0</v>
      </c>
      <c r="M2">
        <f>SUM(Table1[[#This Row],[pami34]:[pami38]])</f>
        <v>0</v>
      </c>
      <c r="N2">
        <f>SUM(Table1[[#This Row],[uai2011]:[uai2015]])</f>
        <v>2</v>
      </c>
      <c r="O2">
        <f>SUM(Table1[[#This Row],[aaai2011]:[aaai2015]])</f>
        <v>0</v>
      </c>
      <c r="P2">
        <v>2</v>
      </c>
      <c r="Q2">
        <v>1</v>
      </c>
      <c r="R2">
        <v>3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">
      <c r="A3" t="s">
        <v>2917</v>
      </c>
      <c r="B3" t="s">
        <v>4342</v>
      </c>
      <c r="C3" t="s">
        <v>3969</v>
      </c>
      <c r="D3">
        <f>SUM(Table1[[#This Row],[nips]],Table1[[#This Row],[icml]],Table1[[#This Row],[jmlr]],Table1[[#This Row],[neco]])</f>
        <v>0</v>
      </c>
      <c r="E3" s="1">
        <f>AVERAGE(Table1[[#This Row],[nips_rank]:[jmlr_rank]])</f>
        <v>1427.3333333333333</v>
      </c>
      <c r="F3">
        <f>_xlfn.RANK.EQ(Table1[[#This Row],[nips]],Table1[nips],0)</f>
        <v>2019</v>
      </c>
      <c r="G3">
        <f>_xlfn.RANK.EQ(Table1[[#This Row],[icml]],Table1[icml],0)</f>
        <v>1542</v>
      </c>
      <c r="H3">
        <f>_xlfn.RANK.EQ(Table1[[#This Row],[jmlr]],Table1[jmlr],0)</f>
        <v>721</v>
      </c>
      <c r="I3">
        <f>SUM(Table1[[#This Row],[nips2011]:[nips2015]])</f>
        <v>0</v>
      </c>
      <c r="J3">
        <f>SUM(Table1[[#This Row],[icml2011]:[icml2015]])</f>
        <v>0</v>
      </c>
      <c r="K3">
        <f>SUM(Table1[[#This Row],[jmlr12]:[jmlr16]])</f>
        <v>0</v>
      </c>
      <c r="L3">
        <f>SUM(Table1[[#This Row],[neco24]:[neco28]])</f>
        <v>0</v>
      </c>
      <c r="M3">
        <f>SUM(Table1[[#This Row],[pami34]:[pami38]])</f>
        <v>0</v>
      </c>
      <c r="N3">
        <f>SUM(Table1[[#This Row],[uai2011]:[uai2015]])</f>
        <v>0</v>
      </c>
      <c r="O3">
        <f>SUM(Table1[[#This Row],[aaai2011]:[aaai2015]])</f>
        <v>19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4</v>
      </c>
      <c r="AV3">
        <v>5</v>
      </c>
      <c r="AW3">
        <v>4</v>
      </c>
      <c r="AX3">
        <v>3</v>
      </c>
    </row>
    <row r="4" spans="1:50" x14ac:dyDescent="0.2">
      <c r="A4" t="s">
        <v>938</v>
      </c>
      <c r="B4" t="s">
        <v>4041</v>
      </c>
      <c r="C4" t="s">
        <v>3969</v>
      </c>
      <c r="D4">
        <f>SUM(Table1[[#This Row],[nips]],Table1[[#This Row],[icml]],Table1[[#This Row],[jmlr]],Table1[[#This Row],[neco]])</f>
        <v>12</v>
      </c>
      <c r="E4" s="1">
        <f>AVERAGE(Table1[[#This Row],[nips_rank]:[jmlr_rank]])</f>
        <v>309</v>
      </c>
      <c r="F4">
        <f>_xlfn.RANK.EQ(Table1[[#This Row],[nips]],Table1[nips],0)</f>
        <v>32</v>
      </c>
      <c r="G4">
        <f>_xlfn.RANK.EQ(Table1[[#This Row],[icml]],Table1[icml],0)</f>
        <v>174</v>
      </c>
      <c r="H4">
        <f>_xlfn.RANK.EQ(Table1[[#This Row],[jmlr]],Table1[jmlr],0)</f>
        <v>721</v>
      </c>
      <c r="I4">
        <f>SUM(Table1[[#This Row],[nips2011]:[nips2015]])</f>
        <v>9</v>
      </c>
      <c r="J4">
        <f>SUM(Table1[[#This Row],[icml2011]:[icml2015]])</f>
        <v>3</v>
      </c>
      <c r="K4">
        <f>SUM(Table1[[#This Row],[jmlr12]:[jmlr16]])</f>
        <v>0</v>
      </c>
      <c r="L4">
        <f>SUM(Table1[[#This Row],[neco24]:[neco28]])</f>
        <v>0</v>
      </c>
      <c r="M4">
        <f>SUM(Table1[[#This Row],[pami34]:[pami38]])</f>
        <v>1</v>
      </c>
      <c r="N4">
        <f>SUM(Table1[[#This Row],[uai2011]:[uai2015]])</f>
        <v>1</v>
      </c>
      <c r="O4">
        <f>SUM(Table1[[#This Row],[aaai2011]:[aaai2015]])</f>
        <v>1</v>
      </c>
      <c r="P4">
        <v>2</v>
      </c>
      <c r="Q4">
        <v>4</v>
      </c>
      <c r="R4">
        <v>2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</row>
    <row r="5" spans="1:50" x14ac:dyDescent="0.2">
      <c r="A5" t="s">
        <v>930</v>
      </c>
      <c r="B5" t="s">
        <v>3972</v>
      </c>
      <c r="C5" t="s">
        <v>3973</v>
      </c>
      <c r="D5">
        <f>SUM(Table1[[#This Row],[nips]],Table1[[#This Row],[icml]],Table1[[#This Row],[jmlr]],Table1[[#This Row],[neco]])</f>
        <v>31</v>
      </c>
      <c r="E5" s="1">
        <f>AVERAGE(Table1[[#This Row],[nips_rank]:[jmlr_rank]])</f>
        <v>11</v>
      </c>
      <c r="F5">
        <f>_xlfn.RANK.EQ(Table1[[#This Row],[nips]],Table1[nips],0)</f>
        <v>14</v>
      </c>
      <c r="G5">
        <f>_xlfn.RANK.EQ(Table1[[#This Row],[icml]],Table1[icml],0)</f>
        <v>8</v>
      </c>
      <c r="H5">
        <f>_xlfn.RANK.EQ(Table1[[#This Row],[jmlr]],Table1[jmlr],0)</f>
        <v>11</v>
      </c>
      <c r="I5">
        <f>SUM(Table1[[#This Row],[nips2011]:[nips2015]])</f>
        <v>13</v>
      </c>
      <c r="J5">
        <f>SUM(Table1[[#This Row],[icml2011]:[icml2015]])</f>
        <v>13</v>
      </c>
      <c r="K5">
        <f>SUM(Table1[[#This Row],[jmlr12]:[jmlr16]])</f>
        <v>4</v>
      </c>
      <c r="L5">
        <f>SUM(Table1[[#This Row],[neco24]:[neco28]])</f>
        <v>1</v>
      </c>
      <c r="M5">
        <f>SUM(Table1[[#This Row],[pami34]:[pami38]])</f>
        <v>1</v>
      </c>
      <c r="N5">
        <f>SUM(Table1[[#This Row],[uai2011]:[uai2015]])</f>
        <v>7</v>
      </c>
      <c r="O5">
        <f>SUM(Table1[[#This Row],[aaai2011]:[aaai2015]])</f>
        <v>4</v>
      </c>
      <c r="P5">
        <v>3</v>
      </c>
      <c r="Q5">
        <v>3</v>
      </c>
      <c r="R5">
        <v>4</v>
      </c>
      <c r="S5">
        <v>2</v>
      </c>
      <c r="T5">
        <v>1</v>
      </c>
      <c r="U5">
        <v>5</v>
      </c>
      <c r="V5">
        <v>2</v>
      </c>
      <c r="W5">
        <v>4</v>
      </c>
      <c r="X5">
        <v>0</v>
      </c>
      <c r="Y5">
        <v>2</v>
      </c>
      <c r="Z5">
        <v>0</v>
      </c>
      <c r="AA5">
        <v>1</v>
      </c>
      <c r="AB5">
        <v>0</v>
      </c>
      <c r="AC5">
        <v>2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2</v>
      </c>
      <c r="AP5">
        <v>1</v>
      </c>
      <c r="AQ5">
        <v>1</v>
      </c>
      <c r="AR5">
        <v>3</v>
      </c>
      <c r="AS5">
        <v>0</v>
      </c>
      <c r="AT5">
        <v>0</v>
      </c>
      <c r="AU5">
        <v>1</v>
      </c>
      <c r="AV5">
        <v>0</v>
      </c>
      <c r="AW5">
        <v>0</v>
      </c>
      <c r="AX5">
        <v>3</v>
      </c>
    </row>
    <row r="6" spans="1:50" x14ac:dyDescent="0.2">
      <c r="A6" t="s">
        <v>2855</v>
      </c>
      <c r="B6" t="s">
        <v>3972</v>
      </c>
      <c r="C6" t="s">
        <v>3973</v>
      </c>
      <c r="D6">
        <f>SUM(Table1[[#This Row],[nips]],Table1[[#This Row],[icml]],Table1[[#This Row],[jmlr]],Table1[[#This Row],[neco]])</f>
        <v>28</v>
      </c>
      <c r="E6" s="1">
        <f>AVERAGE(Table1[[#This Row],[nips_rank]:[jmlr_rank]])</f>
        <v>40.333333333333336</v>
      </c>
      <c r="F6">
        <f>_xlfn.RANK.EQ(Table1[[#This Row],[nips]],Table1[nips],0)</f>
        <v>5</v>
      </c>
      <c r="G6">
        <f>_xlfn.RANK.EQ(Table1[[#This Row],[icml]],Table1[icml],0)</f>
        <v>39</v>
      </c>
      <c r="H6">
        <f>_xlfn.RANK.EQ(Table1[[#This Row],[jmlr]],Table1[jmlr],0)</f>
        <v>77</v>
      </c>
      <c r="I6">
        <f>SUM(Table1[[#This Row],[nips2011]:[nips2015]])</f>
        <v>18</v>
      </c>
      <c r="J6">
        <f>SUM(Table1[[#This Row],[icml2011]:[icml2015]])</f>
        <v>7</v>
      </c>
      <c r="K6">
        <f>SUM(Table1[[#This Row],[jmlr12]:[jmlr16]])</f>
        <v>2</v>
      </c>
      <c r="L6">
        <f>SUM(Table1[[#This Row],[neco24]:[neco28]])</f>
        <v>1</v>
      </c>
      <c r="M6">
        <f>SUM(Table1[[#This Row],[pami34]:[pami38]])</f>
        <v>2</v>
      </c>
      <c r="N6">
        <f>SUM(Table1[[#This Row],[uai2011]:[uai2015]])</f>
        <v>2</v>
      </c>
      <c r="O6">
        <f>SUM(Table1[[#This Row],[aaai2011]:[aaai2015]])</f>
        <v>0</v>
      </c>
      <c r="P6">
        <v>3</v>
      </c>
      <c r="Q6">
        <v>5</v>
      </c>
      <c r="R6">
        <v>5</v>
      </c>
      <c r="S6">
        <v>2</v>
      </c>
      <c r="T6">
        <v>3</v>
      </c>
      <c r="U6">
        <v>0</v>
      </c>
      <c r="V6">
        <v>2</v>
      </c>
      <c r="W6">
        <v>1</v>
      </c>
      <c r="X6">
        <v>1</v>
      </c>
      <c r="Y6">
        <v>3</v>
      </c>
      <c r="Z6">
        <v>0</v>
      </c>
      <c r="AA6">
        <v>0</v>
      </c>
      <c r="AB6">
        <v>0</v>
      </c>
      <c r="AC6">
        <v>2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">
      <c r="A7" t="s">
        <v>116</v>
      </c>
      <c r="B7" t="s">
        <v>3972</v>
      </c>
      <c r="C7" t="s">
        <v>3973</v>
      </c>
      <c r="D7">
        <f>SUM(Table1[[#This Row],[nips]],Table1[[#This Row],[icml]],Table1[[#This Row],[jmlr]],Table1[[#This Row],[neco]])</f>
        <v>16</v>
      </c>
      <c r="E7" s="1">
        <f>AVERAGE(Table1[[#This Row],[nips_rank]:[jmlr_rank]])</f>
        <v>59</v>
      </c>
      <c r="F7">
        <f>_xlfn.RANK.EQ(Table1[[#This Row],[nips]],Table1[nips],0)</f>
        <v>61</v>
      </c>
      <c r="G7">
        <f>_xlfn.RANK.EQ(Table1[[#This Row],[icml]],Table1[icml],0)</f>
        <v>39</v>
      </c>
      <c r="H7">
        <f>_xlfn.RANK.EQ(Table1[[#This Row],[jmlr]],Table1[jmlr],0)</f>
        <v>77</v>
      </c>
      <c r="I7">
        <f>SUM(Table1[[#This Row],[nips2011]:[nips2015]])</f>
        <v>7</v>
      </c>
      <c r="J7">
        <f>SUM(Table1[[#This Row],[icml2011]:[icml2015]])</f>
        <v>7</v>
      </c>
      <c r="K7">
        <f>SUM(Table1[[#This Row],[jmlr12]:[jmlr16]])</f>
        <v>2</v>
      </c>
      <c r="L7">
        <f>SUM(Table1[[#This Row],[neco24]:[neco28]])</f>
        <v>0</v>
      </c>
      <c r="M7">
        <f>SUM(Table1[[#This Row],[pami34]:[pami38]])</f>
        <v>0</v>
      </c>
      <c r="N7">
        <f>SUM(Table1[[#This Row],[uai2011]:[uai2015]])</f>
        <v>2</v>
      </c>
      <c r="O7">
        <f>SUM(Table1[[#This Row],[aaai2011]:[aaai2015]])</f>
        <v>1</v>
      </c>
      <c r="P7">
        <v>0</v>
      </c>
      <c r="Q7">
        <v>2</v>
      </c>
      <c r="R7">
        <v>1</v>
      </c>
      <c r="S7">
        <v>2</v>
      </c>
      <c r="T7">
        <v>2</v>
      </c>
      <c r="U7">
        <v>0</v>
      </c>
      <c r="V7">
        <v>1</v>
      </c>
      <c r="W7">
        <v>2</v>
      </c>
      <c r="X7">
        <v>2</v>
      </c>
      <c r="Y7">
        <v>2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</row>
    <row r="8" spans="1:50" x14ac:dyDescent="0.2">
      <c r="A8" t="s">
        <v>1878</v>
      </c>
      <c r="B8" t="s">
        <v>3972</v>
      </c>
      <c r="C8" t="s">
        <v>3973</v>
      </c>
      <c r="D8">
        <f>SUM(Table1[[#This Row],[nips]],Table1[[#This Row],[icml]],Table1[[#This Row],[jmlr]],Table1[[#This Row],[neco]])</f>
        <v>16</v>
      </c>
      <c r="E8" s="1">
        <f>AVERAGE(Table1[[#This Row],[nips_rank]:[jmlr_rank]])</f>
        <v>99.666666666666671</v>
      </c>
      <c r="F8">
        <f>_xlfn.RANK.EQ(Table1[[#This Row],[nips]],Table1[nips],0)</f>
        <v>124</v>
      </c>
      <c r="G8">
        <f>_xlfn.RANK.EQ(Table1[[#This Row],[icml]],Table1[icml],0)</f>
        <v>174</v>
      </c>
      <c r="H8">
        <f>_xlfn.RANK.EQ(Table1[[#This Row],[jmlr]],Table1[jmlr],0)</f>
        <v>1</v>
      </c>
      <c r="I8">
        <f>SUM(Table1[[#This Row],[nips2011]:[nips2015]])</f>
        <v>5</v>
      </c>
      <c r="J8">
        <f>SUM(Table1[[#This Row],[icml2011]:[icml2015]])</f>
        <v>3</v>
      </c>
      <c r="K8">
        <f>SUM(Table1[[#This Row],[jmlr12]:[jmlr16]])</f>
        <v>8</v>
      </c>
      <c r="L8">
        <f>SUM(Table1[[#This Row],[neco24]:[neco28]])</f>
        <v>0</v>
      </c>
      <c r="M8">
        <f>SUM(Table1[[#This Row],[pami34]:[pami38]])</f>
        <v>0</v>
      </c>
      <c r="N8">
        <f>SUM(Table1[[#This Row],[uai2011]:[uai2015]])</f>
        <v>0</v>
      </c>
      <c r="O8">
        <f>SUM(Table1[[#This Row],[aaai2011]:[aaai2015]])</f>
        <v>1</v>
      </c>
      <c r="P8">
        <v>0</v>
      </c>
      <c r="Q8">
        <v>1</v>
      </c>
      <c r="R8">
        <v>2</v>
      </c>
      <c r="S8">
        <v>0</v>
      </c>
      <c r="T8">
        <v>2</v>
      </c>
      <c r="U8">
        <v>0</v>
      </c>
      <c r="V8">
        <v>1</v>
      </c>
      <c r="W8">
        <v>0</v>
      </c>
      <c r="X8">
        <v>1</v>
      </c>
      <c r="Y8">
        <v>1</v>
      </c>
      <c r="Z8">
        <v>2</v>
      </c>
      <c r="AA8">
        <v>4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</row>
    <row r="9" spans="1:50" x14ac:dyDescent="0.2">
      <c r="A9" t="s">
        <v>1443</v>
      </c>
      <c r="B9" t="s">
        <v>3972</v>
      </c>
      <c r="C9" t="s">
        <v>3973</v>
      </c>
      <c r="D9">
        <f>SUM(Table1[[#This Row],[nips]],Table1[[#This Row],[icml]],Table1[[#This Row],[jmlr]],Table1[[#This Row],[neco]])</f>
        <v>14</v>
      </c>
      <c r="E9" s="1">
        <f>AVERAGE(Table1[[#This Row],[nips_rank]:[jmlr_rank]])</f>
        <v>287</v>
      </c>
      <c r="F9">
        <f>_xlfn.RANK.EQ(Table1[[#This Row],[nips]],Table1[nips],0)</f>
        <v>124</v>
      </c>
      <c r="G9">
        <f>_xlfn.RANK.EQ(Table1[[#This Row],[icml]],Table1[icml],0)</f>
        <v>16</v>
      </c>
      <c r="H9">
        <f>_xlfn.RANK.EQ(Table1[[#This Row],[jmlr]],Table1[jmlr],0)</f>
        <v>721</v>
      </c>
      <c r="I9">
        <f>SUM(Table1[[#This Row],[nips2011]:[nips2015]])</f>
        <v>5</v>
      </c>
      <c r="J9">
        <f>SUM(Table1[[#This Row],[icml2011]:[icml2015]])</f>
        <v>9</v>
      </c>
      <c r="K9">
        <f>SUM(Table1[[#This Row],[jmlr12]:[jmlr16]])</f>
        <v>0</v>
      </c>
      <c r="L9">
        <f>SUM(Table1[[#This Row],[neco24]:[neco28]])</f>
        <v>0</v>
      </c>
      <c r="M9">
        <f>SUM(Table1[[#This Row],[pami34]:[pami38]])</f>
        <v>0</v>
      </c>
      <c r="N9">
        <f>SUM(Table1[[#This Row],[uai2011]:[uai2015]])</f>
        <v>5</v>
      </c>
      <c r="O9">
        <f>SUM(Table1[[#This Row],[aaai2011]:[aaai2015]])</f>
        <v>0</v>
      </c>
      <c r="P9">
        <v>2</v>
      </c>
      <c r="Q9">
        <v>0</v>
      </c>
      <c r="R9">
        <v>2</v>
      </c>
      <c r="S9">
        <v>1</v>
      </c>
      <c r="T9">
        <v>0</v>
      </c>
      <c r="U9">
        <v>0</v>
      </c>
      <c r="V9">
        <v>3</v>
      </c>
      <c r="W9">
        <v>3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1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">
      <c r="A10" t="s">
        <v>288</v>
      </c>
      <c r="B10" t="s">
        <v>3972</v>
      </c>
      <c r="C10" t="s">
        <v>3973</v>
      </c>
      <c r="D10">
        <f>SUM(Table1[[#This Row],[nips]],Table1[[#This Row],[icml]],Table1[[#This Row],[jmlr]],Table1[[#This Row],[neco]])</f>
        <v>4</v>
      </c>
      <c r="E10" s="1">
        <f>AVERAGE(Table1[[#This Row],[nips_rank]:[jmlr_rank]])</f>
        <v>811.33333333333337</v>
      </c>
      <c r="F10">
        <f>_xlfn.RANK.EQ(Table1[[#This Row],[nips]],Table1[nips],0)</f>
        <v>171</v>
      </c>
      <c r="G10">
        <f>_xlfn.RANK.EQ(Table1[[#This Row],[icml]],Table1[icml],0)</f>
        <v>1542</v>
      </c>
      <c r="H10">
        <f>_xlfn.RANK.EQ(Table1[[#This Row],[jmlr]],Table1[jmlr],0)</f>
        <v>721</v>
      </c>
      <c r="I10">
        <f>SUM(Table1[[#This Row],[nips2011]:[nips2015]])</f>
        <v>4</v>
      </c>
      <c r="J10">
        <f>SUM(Table1[[#This Row],[icml2011]:[icml2015]])</f>
        <v>0</v>
      </c>
      <c r="K10">
        <f>SUM(Table1[[#This Row],[jmlr12]:[jmlr16]])</f>
        <v>0</v>
      </c>
      <c r="L10">
        <f>SUM(Table1[[#This Row],[neco24]:[neco28]])</f>
        <v>0</v>
      </c>
      <c r="M10">
        <f>SUM(Table1[[#This Row],[pami34]:[pami38]])</f>
        <v>0</v>
      </c>
      <c r="N10">
        <f>SUM(Table1[[#This Row],[uai2011]:[uai2015]])</f>
        <v>2</v>
      </c>
      <c r="O10">
        <f>SUM(Table1[[#This Row],[aaai2011]:[aaai2015]])</f>
        <v>17</v>
      </c>
      <c r="P10">
        <v>0</v>
      </c>
      <c r="Q10">
        <v>0</v>
      </c>
      <c r="R10">
        <v>0</v>
      </c>
      <c r="S10">
        <v>2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0</v>
      </c>
      <c r="AT10">
        <v>1</v>
      </c>
      <c r="AU10">
        <v>3</v>
      </c>
      <c r="AV10">
        <v>4</v>
      </c>
      <c r="AW10">
        <v>7</v>
      </c>
      <c r="AX10">
        <v>2</v>
      </c>
    </row>
    <row r="11" spans="1:50" x14ac:dyDescent="0.2">
      <c r="A11" t="s">
        <v>769</v>
      </c>
      <c r="B11" t="s">
        <v>3997</v>
      </c>
      <c r="C11" t="s">
        <v>3969</v>
      </c>
      <c r="D11">
        <f>SUM(Table1[[#This Row],[nips]],Table1[[#This Row],[icml]],Table1[[#This Row],[jmlr]],Table1[[#This Row],[neco]])</f>
        <v>24</v>
      </c>
      <c r="E11" s="1">
        <f>AVERAGE(Table1[[#This Row],[nips_rank]:[jmlr_rank]])</f>
        <v>17.666666666666668</v>
      </c>
      <c r="F11">
        <f>_xlfn.RANK.EQ(Table1[[#This Row],[nips]],Table1[nips],0)</f>
        <v>17</v>
      </c>
      <c r="G11">
        <f>_xlfn.RANK.EQ(Table1[[#This Row],[icml]],Table1[icml],0)</f>
        <v>25</v>
      </c>
      <c r="H11">
        <f>_xlfn.RANK.EQ(Table1[[#This Row],[jmlr]],Table1[jmlr],0)</f>
        <v>11</v>
      </c>
      <c r="I11">
        <f>SUM(Table1[[#This Row],[nips2011]:[nips2015]])</f>
        <v>12</v>
      </c>
      <c r="J11">
        <f>SUM(Table1[[#This Row],[icml2011]:[icml2015]])</f>
        <v>8</v>
      </c>
      <c r="K11">
        <f>SUM(Table1[[#This Row],[jmlr12]:[jmlr16]])</f>
        <v>4</v>
      </c>
      <c r="L11">
        <f>SUM(Table1[[#This Row],[neco24]:[neco28]])</f>
        <v>0</v>
      </c>
      <c r="M11">
        <f>SUM(Table1[[#This Row],[pami34]:[pami38]])</f>
        <v>4</v>
      </c>
      <c r="N11">
        <f>SUM(Table1[[#This Row],[uai2011]:[uai2015]])</f>
        <v>3</v>
      </c>
      <c r="O11">
        <f>SUM(Table1[[#This Row],[aaai2011]:[aaai2015]])</f>
        <v>0</v>
      </c>
      <c r="P11">
        <v>1</v>
      </c>
      <c r="Q11">
        <v>3</v>
      </c>
      <c r="R11">
        <v>2</v>
      </c>
      <c r="S11">
        <v>3</v>
      </c>
      <c r="T11">
        <v>3</v>
      </c>
      <c r="U11">
        <v>2</v>
      </c>
      <c r="V11">
        <v>3</v>
      </c>
      <c r="W11">
        <v>1</v>
      </c>
      <c r="X11">
        <v>1</v>
      </c>
      <c r="Y11">
        <v>1</v>
      </c>
      <c r="Z11">
        <v>2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 t="s">
        <v>705</v>
      </c>
      <c r="B12" t="s">
        <v>3997</v>
      </c>
      <c r="C12" t="s">
        <v>3969</v>
      </c>
      <c r="D12">
        <f>SUM(Table1[[#This Row],[nips]],Table1[[#This Row],[icml]],Table1[[#This Row],[jmlr]],Table1[[#This Row],[neco]])</f>
        <v>18</v>
      </c>
      <c r="E12" s="1">
        <f>AVERAGE(Table1[[#This Row],[nips_rank]:[jmlr_rank]])</f>
        <v>50.333333333333336</v>
      </c>
      <c r="F12">
        <f>_xlfn.RANK.EQ(Table1[[#This Row],[nips]],Table1[nips],0)</f>
        <v>21</v>
      </c>
      <c r="G12">
        <f>_xlfn.RANK.EQ(Table1[[#This Row],[icml]],Table1[icml],0)</f>
        <v>98</v>
      </c>
      <c r="H12">
        <f>_xlfn.RANK.EQ(Table1[[#This Row],[jmlr]],Table1[jmlr],0)</f>
        <v>32</v>
      </c>
      <c r="I12">
        <f>SUM(Table1[[#This Row],[nips2011]:[nips2015]])</f>
        <v>11</v>
      </c>
      <c r="J12">
        <f>SUM(Table1[[#This Row],[icml2011]:[icml2015]])</f>
        <v>4</v>
      </c>
      <c r="K12">
        <f>SUM(Table1[[#This Row],[jmlr12]:[jmlr16]])</f>
        <v>3</v>
      </c>
      <c r="L12">
        <f>SUM(Table1[[#This Row],[neco24]:[neco28]])</f>
        <v>0</v>
      </c>
      <c r="M12">
        <f>SUM(Table1[[#This Row],[pami34]:[pami38]])</f>
        <v>0</v>
      </c>
      <c r="N12">
        <f>SUM(Table1[[#This Row],[uai2011]:[uai2015]])</f>
        <v>2</v>
      </c>
      <c r="O12">
        <f>SUM(Table1[[#This Row],[aaai2011]:[aaai2015]])</f>
        <v>0</v>
      </c>
      <c r="P12">
        <v>2</v>
      </c>
      <c r="Q12">
        <v>3</v>
      </c>
      <c r="R12">
        <v>2</v>
      </c>
      <c r="S12">
        <v>2</v>
      </c>
      <c r="T12">
        <v>2</v>
      </c>
      <c r="U12">
        <v>0</v>
      </c>
      <c r="V12">
        <v>1</v>
      </c>
      <c r="W12">
        <v>1</v>
      </c>
      <c r="X12">
        <v>2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1823</v>
      </c>
      <c r="B13" t="s">
        <v>3999</v>
      </c>
      <c r="C13" t="s">
        <v>3969</v>
      </c>
      <c r="D13">
        <f>SUM(Table1[[#This Row],[nips]],Table1[[#This Row],[icml]],Table1[[#This Row],[jmlr]],Table1[[#This Row],[neco]])</f>
        <v>23</v>
      </c>
      <c r="E13" s="1">
        <f>AVERAGE(Table1[[#This Row],[nips_rank]:[jmlr_rank]])</f>
        <v>95.666666666666671</v>
      </c>
      <c r="F13">
        <f>_xlfn.RANK.EQ(Table1[[#This Row],[nips]],Table1[nips],0)</f>
        <v>45</v>
      </c>
      <c r="G13">
        <f>_xlfn.RANK.EQ(Table1[[#This Row],[icml]],Table1[icml],0)</f>
        <v>7</v>
      </c>
      <c r="H13">
        <f>_xlfn.RANK.EQ(Table1[[#This Row],[jmlr]],Table1[jmlr],0)</f>
        <v>235</v>
      </c>
      <c r="I13">
        <f>SUM(Table1[[#This Row],[nips2011]:[nips2015]])</f>
        <v>8</v>
      </c>
      <c r="J13">
        <f>SUM(Table1[[#This Row],[icml2011]:[icml2015]])</f>
        <v>14</v>
      </c>
      <c r="K13">
        <f>SUM(Table1[[#This Row],[jmlr12]:[jmlr16]])</f>
        <v>1</v>
      </c>
      <c r="L13">
        <f>SUM(Table1[[#This Row],[neco24]:[neco28]])</f>
        <v>0</v>
      </c>
      <c r="M13">
        <f>SUM(Table1[[#This Row],[pami34]:[pami38]])</f>
        <v>0</v>
      </c>
      <c r="N13">
        <f>SUM(Table1[[#This Row],[uai2011]:[uai2015]])</f>
        <v>1</v>
      </c>
      <c r="O13">
        <f>SUM(Table1[[#This Row],[aaai2011]:[aaai2015]])</f>
        <v>4</v>
      </c>
      <c r="P13">
        <v>2</v>
      </c>
      <c r="Q13">
        <v>2</v>
      </c>
      <c r="R13">
        <v>1</v>
      </c>
      <c r="S13">
        <v>1</v>
      </c>
      <c r="T13">
        <v>2</v>
      </c>
      <c r="U13">
        <v>1</v>
      </c>
      <c r="V13">
        <v>2</v>
      </c>
      <c r="W13">
        <v>5</v>
      </c>
      <c r="X13">
        <v>3</v>
      </c>
      <c r="Y13">
        <v>3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1</v>
      </c>
      <c r="AW13">
        <v>1</v>
      </c>
      <c r="AX13">
        <v>2</v>
      </c>
    </row>
    <row r="14" spans="1:50" x14ac:dyDescent="0.2">
      <c r="A14" t="s">
        <v>3798</v>
      </c>
      <c r="B14" t="s">
        <v>3999</v>
      </c>
      <c r="C14" t="s">
        <v>4361</v>
      </c>
      <c r="D14">
        <f>SUM(Table1[[#This Row],[nips]],Table1[[#This Row],[icml]],Table1[[#This Row],[jmlr]],Table1[[#This Row],[neco]])</f>
        <v>13</v>
      </c>
      <c r="E14" s="1">
        <f>AVERAGE(Table1[[#This Row],[nips_rank]:[jmlr_rank]])</f>
        <v>197.66666666666666</v>
      </c>
      <c r="F14">
        <f>_xlfn.RANK.EQ(Table1[[#This Row],[nips]],Table1[nips],0)</f>
        <v>500</v>
      </c>
      <c r="G14">
        <f>_xlfn.RANK.EQ(Table1[[#This Row],[icml]],Table1[icml],0)</f>
        <v>16</v>
      </c>
      <c r="H14">
        <f>_xlfn.RANK.EQ(Table1[[#This Row],[jmlr]],Table1[jmlr],0)</f>
        <v>77</v>
      </c>
      <c r="I14">
        <f>SUM(Table1[[#This Row],[nips2011]:[nips2015]])</f>
        <v>2</v>
      </c>
      <c r="J14">
        <f>SUM(Table1[[#This Row],[icml2011]:[icml2015]])</f>
        <v>9</v>
      </c>
      <c r="K14">
        <f>SUM(Table1[[#This Row],[jmlr12]:[jmlr16]])</f>
        <v>2</v>
      </c>
      <c r="L14">
        <f>SUM(Table1[[#This Row],[neco24]:[neco28]])</f>
        <v>0</v>
      </c>
      <c r="M14">
        <f>SUM(Table1[[#This Row],[pami34]:[pami38]])</f>
        <v>0</v>
      </c>
      <c r="N14">
        <f>SUM(Table1[[#This Row],[uai2011]:[uai2015]])</f>
        <v>0</v>
      </c>
      <c r="O14">
        <f>SUM(Table1[[#This Row],[aaai2011]:[aaai2015]])</f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2</v>
      </c>
      <c r="V14">
        <v>0</v>
      </c>
      <c r="W14">
        <v>3</v>
      </c>
      <c r="X14">
        <v>3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 t="s">
        <v>1895</v>
      </c>
      <c r="B15" t="s">
        <v>3967</v>
      </c>
      <c r="C15" t="s">
        <v>3970</v>
      </c>
      <c r="D15">
        <f>SUM(Table1[[#This Row],[nips]],Table1[[#This Row],[icml]],Table1[[#This Row],[jmlr]],Table1[[#This Row],[neco]])</f>
        <v>39</v>
      </c>
      <c r="E15" s="1">
        <f>AVERAGE(Table1[[#This Row],[nips_rank]:[jmlr_rank]])</f>
        <v>80</v>
      </c>
      <c r="F15">
        <f>_xlfn.RANK.EQ(Table1[[#This Row],[nips]],Table1[nips],0)</f>
        <v>3</v>
      </c>
      <c r="G15">
        <f>_xlfn.RANK.EQ(Table1[[#This Row],[icml]],Table1[icml],0)</f>
        <v>2</v>
      </c>
      <c r="H15">
        <f>_xlfn.RANK.EQ(Table1[[#This Row],[jmlr]],Table1[jmlr],0)</f>
        <v>235</v>
      </c>
      <c r="I15">
        <f>SUM(Table1[[#This Row],[nips2011]:[nips2015]])</f>
        <v>20</v>
      </c>
      <c r="J15">
        <f>SUM(Table1[[#This Row],[icml2011]:[icml2015]])</f>
        <v>18</v>
      </c>
      <c r="K15">
        <f>SUM(Table1[[#This Row],[jmlr12]:[jmlr16]])</f>
        <v>1</v>
      </c>
      <c r="L15">
        <f>SUM(Table1[[#This Row],[neco24]:[neco28]])</f>
        <v>0</v>
      </c>
      <c r="M15">
        <f>SUM(Table1[[#This Row],[pami34]:[pami38]])</f>
        <v>3</v>
      </c>
      <c r="N15">
        <f>SUM(Table1[[#This Row],[uai2011]:[uai2015]])</f>
        <v>2</v>
      </c>
      <c r="O15">
        <f>SUM(Table1[[#This Row],[aaai2011]:[aaai2015]])</f>
        <v>3</v>
      </c>
      <c r="P15">
        <v>3</v>
      </c>
      <c r="Q15">
        <v>2</v>
      </c>
      <c r="R15">
        <v>4</v>
      </c>
      <c r="S15">
        <v>5</v>
      </c>
      <c r="T15">
        <v>6</v>
      </c>
      <c r="U15">
        <v>6</v>
      </c>
      <c r="V15">
        <v>5</v>
      </c>
      <c r="W15">
        <v>1</v>
      </c>
      <c r="X15">
        <v>3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2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3</v>
      </c>
    </row>
    <row r="16" spans="1:50" x14ac:dyDescent="0.2">
      <c r="A16" t="s">
        <v>743</v>
      </c>
      <c r="B16" t="s">
        <v>3967</v>
      </c>
      <c r="C16" t="s">
        <v>4005</v>
      </c>
      <c r="D16">
        <f>SUM(Table1[[#This Row],[nips]],Table1[[#This Row],[icml]],Table1[[#This Row],[jmlr]],Table1[[#This Row],[neco]])</f>
        <v>24</v>
      </c>
      <c r="E16" s="1">
        <f>AVERAGE(Table1[[#This Row],[nips_rank]:[jmlr_rank]])</f>
        <v>16</v>
      </c>
      <c r="F16">
        <f>_xlfn.RANK.EQ(Table1[[#This Row],[nips]],Table1[nips],0)</f>
        <v>21</v>
      </c>
      <c r="G16">
        <f>_xlfn.RANK.EQ(Table1[[#This Row],[icml]],Table1[icml],0)</f>
        <v>16</v>
      </c>
      <c r="H16">
        <f>_xlfn.RANK.EQ(Table1[[#This Row],[jmlr]],Table1[jmlr],0)</f>
        <v>11</v>
      </c>
      <c r="I16">
        <f>SUM(Table1[[#This Row],[nips2011]:[nips2015]])</f>
        <v>11</v>
      </c>
      <c r="J16">
        <f>SUM(Table1[[#This Row],[icml2011]:[icml2015]])</f>
        <v>9</v>
      </c>
      <c r="K16">
        <f>SUM(Table1[[#This Row],[jmlr12]:[jmlr16]])</f>
        <v>4</v>
      </c>
      <c r="L16">
        <f>SUM(Table1[[#This Row],[neco24]:[neco28]])</f>
        <v>0</v>
      </c>
      <c r="M16">
        <f>SUM(Table1[[#This Row],[pami34]:[pami38]])</f>
        <v>1</v>
      </c>
      <c r="N16">
        <f>SUM(Table1[[#This Row],[uai2011]:[uai2015]])</f>
        <v>0</v>
      </c>
      <c r="O16">
        <f>SUM(Table1[[#This Row],[aaai2011]:[aaai2015]])</f>
        <v>0</v>
      </c>
      <c r="P16">
        <v>3</v>
      </c>
      <c r="Q16">
        <v>2</v>
      </c>
      <c r="R16">
        <v>2</v>
      </c>
      <c r="S16">
        <v>1</v>
      </c>
      <c r="T16">
        <v>3</v>
      </c>
      <c r="U16">
        <v>4</v>
      </c>
      <c r="V16">
        <v>3</v>
      </c>
      <c r="W16">
        <v>0</v>
      </c>
      <c r="X16">
        <v>2</v>
      </c>
      <c r="Y16">
        <v>0</v>
      </c>
      <c r="Z16">
        <v>1</v>
      </c>
      <c r="AA16">
        <v>0</v>
      </c>
      <c r="AB16">
        <v>1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 t="s">
        <v>205</v>
      </c>
      <c r="B17" t="s">
        <v>4006</v>
      </c>
      <c r="C17" t="s">
        <v>3969</v>
      </c>
      <c r="D17">
        <f>SUM(Table1[[#This Row],[nips]],Table1[[#This Row],[icml]],Table1[[#This Row],[jmlr]],Table1[[#This Row],[neco]])</f>
        <v>20</v>
      </c>
      <c r="E17" s="1">
        <f>AVERAGE(Table1[[#This Row],[nips_rank]:[jmlr_rank]])</f>
        <v>92</v>
      </c>
      <c r="F17">
        <f>_xlfn.RANK.EQ(Table1[[#This Row],[nips]],Table1[nips],0)</f>
        <v>25</v>
      </c>
      <c r="G17">
        <f>_xlfn.RANK.EQ(Table1[[#This Row],[icml]],Table1[icml],0)</f>
        <v>16</v>
      </c>
      <c r="H17">
        <f>_xlfn.RANK.EQ(Table1[[#This Row],[jmlr]],Table1[jmlr],0)</f>
        <v>235</v>
      </c>
      <c r="I17">
        <f>SUM(Table1[[#This Row],[nips2011]:[nips2015]])</f>
        <v>10</v>
      </c>
      <c r="J17">
        <f>SUM(Table1[[#This Row],[icml2011]:[icml2015]])</f>
        <v>9</v>
      </c>
      <c r="K17">
        <f>SUM(Table1[[#This Row],[jmlr12]:[jmlr16]])</f>
        <v>1</v>
      </c>
      <c r="L17">
        <f>SUM(Table1[[#This Row],[neco24]:[neco28]])</f>
        <v>0</v>
      </c>
      <c r="M17">
        <f>SUM(Table1[[#This Row],[pami34]:[pami38]])</f>
        <v>0</v>
      </c>
      <c r="N17">
        <f>SUM(Table1[[#This Row],[uai2011]:[uai2015]])</f>
        <v>0</v>
      </c>
      <c r="O17">
        <f>SUM(Table1[[#This Row],[aaai2011]:[aaai2015]])</f>
        <v>4</v>
      </c>
      <c r="P17">
        <v>3</v>
      </c>
      <c r="Q17">
        <v>0</v>
      </c>
      <c r="R17">
        <v>2</v>
      </c>
      <c r="S17">
        <v>3</v>
      </c>
      <c r="T17">
        <v>2</v>
      </c>
      <c r="U17">
        <v>0</v>
      </c>
      <c r="V17">
        <v>2</v>
      </c>
      <c r="W17">
        <v>2</v>
      </c>
      <c r="X17">
        <v>2</v>
      </c>
      <c r="Y17">
        <v>3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3</v>
      </c>
    </row>
    <row r="18" spans="1:50" x14ac:dyDescent="0.2">
      <c r="A18" t="s">
        <v>1022</v>
      </c>
      <c r="B18" t="s">
        <v>3996</v>
      </c>
      <c r="C18" t="s">
        <v>3969</v>
      </c>
      <c r="D18">
        <f>SUM(Table1[[#This Row],[nips]],Table1[[#This Row],[icml]],Table1[[#This Row],[jmlr]],Table1[[#This Row],[neco]])</f>
        <v>26</v>
      </c>
      <c r="E18" s="1">
        <f>AVERAGE(Table1[[#This Row],[nips_rank]:[jmlr_rank]])</f>
        <v>15</v>
      </c>
      <c r="F18">
        <f>_xlfn.RANK.EQ(Table1[[#This Row],[nips]],Table1[nips],0)</f>
        <v>14</v>
      </c>
      <c r="G18">
        <f>_xlfn.RANK.EQ(Table1[[#This Row],[icml]],Table1[icml],0)</f>
        <v>25</v>
      </c>
      <c r="H18">
        <f>_xlfn.RANK.EQ(Table1[[#This Row],[jmlr]],Table1[jmlr],0)</f>
        <v>6</v>
      </c>
      <c r="I18">
        <f>SUM(Table1[[#This Row],[nips2011]:[nips2015]])</f>
        <v>13</v>
      </c>
      <c r="J18">
        <f>SUM(Table1[[#This Row],[icml2011]:[icml2015]])</f>
        <v>8</v>
      </c>
      <c r="K18">
        <f>SUM(Table1[[#This Row],[jmlr12]:[jmlr16]])</f>
        <v>5</v>
      </c>
      <c r="L18">
        <f>SUM(Table1[[#This Row],[neco24]:[neco28]])</f>
        <v>0</v>
      </c>
      <c r="M18">
        <f>SUM(Table1[[#This Row],[pami34]:[pami38]])</f>
        <v>1</v>
      </c>
      <c r="N18">
        <f>SUM(Table1[[#This Row],[uai2011]:[uai2015]])</f>
        <v>0</v>
      </c>
      <c r="O18">
        <f>SUM(Table1[[#This Row],[aaai2011]:[aaai2015]])</f>
        <v>0</v>
      </c>
      <c r="P18">
        <v>4</v>
      </c>
      <c r="Q18">
        <v>2</v>
      </c>
      <c r="R18">
        <v>3</v>
      </c>
      <c r="S18">
        <v>2</v>
      </c>
      <c r="T18">
        <v>2</v>
      </c>
      <c r="U18">
        <v>1</v>
      </c>
      <c r="V18">
        <v>2</v>
      </c>
      <c r="W18">
        <v>3</v>
      </c>
      <c r="X18">
        <v>1</v>
      </c>
      <c r="Y18">
        <v>1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 t="s">
        <v>2320</v>
      </c>
      <c r="B19" t="s">
        <v>3996</v>
      </c>
      <c r="C19" t="s">
        <v>3969</v>
      </c>
      <c r="D19">
        <f>SUM(Table1[[#This Row],[nips]],Table1[[#This Row],[icml]],Table1[[#This Row],[jmlr]],Table1[[#This Row],[neco]])</f>
        <v>16</v>
      </c>
      <c r="E19" s="1">
        <f>AVERAGE(Table1[[#This Row],[nips_rank]:[jmlr_rank]])</f>
        <v>59</v>
      </c>
      <c r="F19">
        <f>_xlfn.RANK.EQ(Table1[[#This Row],[nips]],Table1[nips],0)</f>
        <v>61</v>
      </c>
      <c r="G19">
        <f>_xlfn.RANK.EQ(Table1[[#This Row],[icml]],Table1[icml],0)</f>
        <v>39</v>
      </c>
      <c r="H19">
        <f>_xlfn.RANK.EQ(Table1[[#This Row],[jmlr]],Table1[jmlr],0)</f>
        <v>77</v>
      </c>
      <c r="I19">
        <f>SUM(Table1[[#This Row],[nips2011]:[nips2015]])</f>
        <v>7</v>
      </c>
      <c r="J19">
        <f>SUM(Table1[[#This Row],[icml2011]:[icml2015]])</f>
        <v>7</v>
      </c>
      <c r="K19">
        <f>SUM(Table1[[#This Row],[jmlr12]:[jmlr16]])</f>
        <v>2</v>
      </c>
      <c r="L19">
        <f>SUM(Table1[[#This Row],[neco24]:[neco28]])</f>
        <v>0</v>
      </c>
      <c r="M19">
        <f>SUM(Table1[[#This Row],[pami34]:[pami38]])</f>
        <v>0</v>
      </c>
      <c r="N19">
        <f>SUM(Table1[[#This Row],[uai2011]:[uai2015]])</f>
        <v>1</v>
      </c>
      <c r="O19">
        <f>SUM(Table1[[#This Row],[aaai2011]:[aaai2015]])</f>
        <v>2</v>
      </c>
      <c r="P19">
        <v>2</v>
      </c>
      <c r="Q19">
        <v>1</v>
      </c>
      <c r="R19">
        <v>2</v>
      </c>
      <c r="S19">
        <v>1</v>
      </c>
      <c r="T19">
        <v>1</v>
      </c>
      <c r="U19">
        <v>2</v>
      </c>
      <c r="V19">
        <v>2</v>
      </c>
      <c r="W19">
        <v>2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1</v>
      </c>
    </row>
    <row r="20" spans="1:50" x14ac:dyDescent="0.2">
      <c r="A20" t="s">
        <v>91</v>
      </c>
      <c r="B20" t="s">
        <v>3996</v>
      </c>
      <c r="C20" t="s">
        <v>3969</v>
      </c>
      <c r="D20">
        <f>SUM(Table1[[#This Row],[nips]],Table1[[#This Row],[icml]],Table1[[#This Row],[jmlr]],Table1[[#This Row],[neco]])</f>
        <v>13</v>
      </c>
      <c r="E20" s="1">
        <f>AVERAGE(Table1[[#This Row],[nips_rank]:[jmlr_rank]])</f>
        <v>126</v>
      </c>
      <c r="F20">
        <f>_xlfn.RANK.EQ(Table1[[#This Row],[nips]],Table1[nips],0)</f>
        <v>45</v>
      </c>
      <c r="G20">
        <f>_xlfn.RANK.EQ(Table1[[#This Row],[icml]],Table1[icml],0)</f>
        <v>98</v>
      </c>
      <c r="H20">
        <f>_xlfn.RANK.EQ(Table1[[#This Row],[jmlr]],Table1[jmlr],0)</f>
        <v>235</v>
      </c>
      <c r="I20">
        <f>SUM(Table1[[#This Row],[nips2011]:[nips2015]])</f>
        <v>8</v>
      </c>
      <c r="J20">
        <f>SUM(Table1[[#This Row],[icml2011]:[icml2015]])</f>
        <v>4</v>
      </c>
      <c r="K20">
        <f>SUM(Table1[[#This Row],[jmlr12]:[jmlr16]])</f>
        <v>1</v>
      </c>
      <c r="L20">
        <f>SUM(Table1[[#This Row],[neco24]:[neco28]])</f>
        <v>0</v>
      </c>
      <c r="M20">
        <f>SUM(Table1[[#This Row],[pami34]:[pami38]])</f>
        <v>0</v>
      </c>
      <c r="N20">
        <f>SUM(Table1[[#This Row],[uai2011]:[uai2015]])</f>
        <v>0</v>
      </c>
      <c r="O20">
        <f>SUM(Table1[[#This Row],[aaai2011]:[aaai2015]])</f>
        <v>1</v>
      </c>
      <c r="P20">
        <v>2</v>
      </c>
      <c r="Q20">
        <v>2</v>
      </c>
      <c r="R20">
        <v>1</v>
      </c>
      <c r="S20">
        <v>3</v>
      </c>
      <c r="T20">
        <v>0</v>
      </c>
      <c r="U20">
        <v>2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</row>
    <row r="21" spans="1:50" x14ac:dyDescent="0.2">
      <c r="A21" t="s">
        <v>1898</v>
      </c>
      <c r="B21" t="s">
        <v>3998</v>
      </c>
      <c r="C21" t="s">
        <v>3986</v>
      </c>
      <c r="D21">
        <f>SUM(Table1[[#This Row],[nips]],Table1[[#This Row],[icml]],Table1[[#This Row],[jmlr]],Table1[[#This Row],[neco]])</f>
        <v>25</v>
      </c>
      <c r="E21" s="1">
        <f>AVERAGE(Table1[[#This Row],[nips_rank]:[jmlr_rank]])</f>
        <v>37.666666666666664</v>
      </c>
      <c r="F21">
        <f>_xlfn.RANK.EQ(Table1[[#This Row],[nips]],Table1[nips],0)</f>
        <v>11</v>
      </c>
      <c r="G21">
        <f>_xlfn.RANK.EQ(Table1[[#This Row],[icml]],Table1[icml],0)</f>
        <v>25</v>
      </c>
      <c r="H21">
        <f>_xlfn.RANK.EQ(Table1[[#This Row],[jmlr]],Table1[jmlr],0)</f>
        <v>77</v>
      </c>
      <c r="I21">
        <f>SUM(Table1[[#This Row],[nips2011]:[nips2015]])</f>
        <v>15</v>
      </c>
      <c r="J21">
        <f>SUM(Table1[[#This Row],[icml2011]:[icml2015]])</f>
        <v>8</v>
      </c>
      <c r="K21">
        <f>SUM(Table1[[#This Row],[jmlr12]:[jmlr16]])</f>
        <v>2</v>
      </c>
      <c r="L21">
        <f>SUM(Table1[[#This Row],[neco24]:[neco28]])</f>
        <v>0</v>
      </c>
      <c r="M21">
        <f>SUM(Table1[[#This Row],[pami34]:[pami38]])</f>
        <v>0</v>
      </c>
      <c r="N21">
        <f>SUM(Table1[[#This Row],[uai2011]:[uai2015]])</f>
        <v>2</v>
      </c>
      <c r="O21">
        <f>SUM(Table1[[#This Row],[aaai2011]:[aaai2015]])</f>
        <v>0</v>
      </c>
      <c r="P21">
        <v>3</v>
      </c>
      <c r="Q21">
        <v>1</v>
      </c>
      <c r="R21">
        <v>2</v>
      </c>
      <c r="S21">
        <v>4</v>
      </c>
      <c r="T21">
        <v>5</v>
      </c>
      <c r="U21">
        <v>1</v>
      </c>
      <c r="V21">
        <v>0</v>
      </c>
      <c r="W21">
        <v>3</v>
      </c>
      <c r="X21">
        <v>4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t="s">
        <v>3980</v>
      </c>
      <c r="B22" t="s">
        <v>4351</v>
      </c>
      <c r="C22" s="2" t="s">
        <v>3969</v>
      </c>
      <c r="D22">
        <f>SUM(Table1[[#This Row],[nips]],Table1[[#This Row],[icml]],Table1[[#This Row],[jmlr]],Table1[[#This Row],[neco]])</f>
        <v>27</v>
      </c>
      <c r="E22" s="1">
        <f>AVERAGE(Table1[[#This Row],[nips_rank]:[jmlr_rank]])</f>
        <v>19</v>
      </c>
      <c r="F22">
        <f>_xlfn.RANK.EQ(Table1[[#This Row],[nips]],Table1[nips],0)</f>
        <v>7</v>
      </c>
      <c r="G22">
        <f>_xlfn.RANK.EQ(Table1[[#This Row],[icml]],Table1[icml],0)</f>
        <v>39</v>
      </c>
      <c r="H22">
        <f>_xlfn.RANK.EQ(Table1[[#This Row],[jmlr]],Table1[jmlr],0)</f>
        <v>11</v>
      </c>
      <c r="I22">
        <f>SUM(Table1[[#This Row],[nips2011]:[nips2015]])</f>
        <v>16</v>
      </c>
      <c r="J22">
        <f>SUM(Table1[[#This Row],[icml2011]:[icml2015]])</f>
        <v>7</v>
      </c>
      <c r="K22">
        <f>SUM(Table1[[#This Row],[jmlr12]:[jmlr16]])</f>
        <v>4</v>
      </c>
      <c r="L22">
        <f>SUM(Table1[[#This Row],[neco24]:[neco28]])</f>
        <v>0</v>
      </c>
      <c r="M22">
        <f>SUM(Table1[[#This Row],[pami34]:[pami38]])</f>
        <v>0</v>
      </c>
      <c r="N22">
        <f>SUM(Table1[[#This Row],[uai2011]:[uai2015]])</f>
        <v>1</v>
      </c>
      <c r="O22">
        <f>SUM(Table1[[#This Row],[aaai2011]:[aaai2015]])</f>
        <v>2</v>
      </c>
      <c r="P22">
        <v>5</v>
      </c>
      <c r="Q22">
        <v>3</v>
      </c>
      <c r="R22">
        <v>2</v>
      </c>
      <c r="S22">
        <v>5</v>
      </c>
      <c r="T22">
        <v>1</v>
      </c>
      <c r="U22">
        <v>1</v>
      </c>
      <c r="V22">
        <v>1</v>
      </c>
      <c r="W22">
        <v>2</v>
      </c>
      <c r="X22">
        <v>2</v>
      </c>
      <c r="Y22">
        <v>1</v>
      </c>
      <c r="Z22">
        <v>1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</row>
    <row r="23" spans="1:50" x14ac:dyDescent="0.2">
      <c r="A23" t="s">
        <v>2865</v>
      </c>
      <c r="B23" t="s">
        <v>4334</v>
      </c>
      <c r="C23" t="s">
        <v>3969</v>
      </c>
      <c r="D23">
        <f>SUM(Table1[[#This Row],[nips]],Table1[[#This Row],[icml]],Table1[[#This Row],[jmlr]],Table1[[#This Row],[neco]])</f>
        <v>20</v>
      </c>
      <c r="E23" s="1">
        <f>AVERAGE(Table1[[#This Row],[nips_rank]:[jmlr_rank]])</f>
        <v>41.666666666666664</v>
      </c>
      <c r="F23">
        <f>_xlfn.RANK.EQ(Table1[[#This Row],[nips]],Table1[nips],0)</f>
        <v>32</v>
      </c>
      <c r="G23">
        <f>_xlfn.RANK.EQ(Table1[[#This Row],[icml]],Table1[icml],0)</f>
        <v>16</v>
      </c>
      <c r="H23">
        <f>_xlfn.RANK.EQ(Table1[[#This Row],[jmlr]],Table1[jmlr],0)</f>
        <v>77</v>
      </c>
      <c r="I23">
        <f>SUM(Table1[[#This Row],[nips2011]:[nips2015]])</f>
        <v>9</v>
      </c>
      <c r="J23">
        <f>SUM(Table1[[#This Row],[icml2011]:[icml2015]])</f>
        <v>9</v>
      </c>
      <c r="K23">
        <f>SUM(Table1[[#This Row],[jmlr12]:[jmlr16]])</f>
        <v>2</v>
      </c>
      <c r="L23">
        <f>SUM(Table1[[#This Row],[neco24]:[neco28]])</f>
        <v>0</v>
      </c>
      <c r="M23">
        <f>SUM(Table1[[#This Row],[pami34]:[pami38]])</f>
        <v>1</v>
      </c>
      <c r="N23">
        <f>SUM(Table1[[#This Row],[uai2011]:[uai2015]])</f>
        <v>3</v>
      </c>
      <c r="O23">
        <f>SUM(Table1[[#This Row],[aaai2011]:[aaai2015]])</f>
        <v>0</v>
      </c>
      <c r="P23">
        <v>0</v>
      </c>
      <c r="Q23">
        <v>4</v>
      </c>
      <c r="R23">
        <v>0</v>
      </c>
      <c r="S23">
        <v>1</v>
      </c>
      <c r="T23">
        <v>4</v>
      </c>
      <c r="U23">
        <v>0</v>
      </c>
      <c r="V23">
        <v>0</v>
      </c>
      <c r="W23">
        <v>0</v>
      </c>
      <c r="X23">
        <v>5</v>
      </c>
      <c r="Y23">
        <v>4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s">
        <v>2966</v>
      </c>
      <c r="B24" t="s">
        <v>4333</v>
      </c>
      <c r="C24" t="s">
        <v>3986</v>
      </c>
      <c r="D24">
        <f>SUM(Table1[[#This Row],[nips]],Table1[[#This Row],[icml]],Table1[[#This Row],[jmlr]],Table1[[#This Row],[neco]])</f>
        <v>24</v>
      </c>
      <c r="E24" s="1">
        <f>AVERAGE(Table1[[#This Row],[nips_rank]:[jmlr_rank]])</f>
        <v>25.333333333333332</v>
      </c>
      <c r="F24">
        <f>_xlfn.RANK.EQ(Table1[[#This Row],[nips]],Table1[nips],0)</f>
        <v>61</v>
      </c>
      <c r="G24">
        <f>_xlfn.RANK.EQ(Table1[[#This Row],[icml]],Table1[icml],0)</f>
        <v>13</v>
      </c>
      <c r="H24">
        <f>_xlfn.RANK.EQ(Table1[[#This Row],[jmlr]],Table1[jmlr],0)</f>
        <v>2</v>
      </c>
      <c r="I24">
        <f>SUM(Table1[[#This Row],[nips2011]:[nips2015]])</f>
        <v>7</v>
      </c>
      <c r="J24">
        <f>SUM(Table1[[#This Row],[icml2011]:[icml2015]])</f>
        <v>10</v>
      </c>
      <c r="K24">
        <f>SUM(Table1[[#This Row],[jmlr12]:[jmlr16]])</f>
        <v>7</v>
      </c>
      <c r="L24">
        <f>SUM(Table1[[#This Row],[neco24]:[neco28]])</f>
        <v>0</v>
      </c>
      <c r="M24">
        <f>SUM(Table1[[#This Row],[pami34]:[pami38]])</f>
        <v>0</v>
      </c>
      <c r="N24">
        <f>SUM(Table1[[#This Row],[uai2011]:[uai2015]])</f>
        <v>0</v>
      </c>
      <c r="O24">
        <f>SUM(Table1[[#This Row],[aaai2011]:[aaai2015]])</f>
        <v>1</v>
      </c>
      <c r="P24">
        <v>1</v>
      </c>
      <c r="Q24">
        <v>2</v>
      </c>
      <c r="R24">
        <v>2</v>
      </c>
      <c r="S24">
        <v>1</v>
      </c>
      <c r="T24">
        <v>1</v>
      </c>
      <c r="U24">
        <v>2</v>
      </c>
      <c r="V24">
        <v>2</v>
      </c>
      <c r="W24">
        <v>3</v>
      </c>
      <c r="X24">
        <v>2</v>
      </c>
      <c r="Y24">
        <v>1</v>
      </c>
      <c r="Z24">
        <v>2</v>
      </c>
      <c r="AA24">
        <v>1</v>
      </c>
      <c r="AB24">
        <v>2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</row>
    <row r="25" spans="1:50" x14ac:dyDescent="0.2">
      <c r="A25" t="s">
        <v>2681</v>
      </c>
      <c r="B25" t="s">
        <v>4003</v>
      </c>
      <c r="C25" t="s">
        <v>3969</v>
      </c>
      <c r="D25">
        <f>SUM(Table1[[#This Row],[nips]],Table1[[#This Row],[icml]],Table1[[#This Row],[jmlr]],Table1[[#This Row],[neco]])</f>
        <v>3</v>
      </c>
      <c r="E25" s="1">
        <f>AVERAGE(Table1[[#This Row],[nips_rank]:[jmlr_rank]])</f>
        <v>696.33333333333337</v>
      </c>
      <c r="F25">
        <f>_xlfn.RANK.EQ(Table1[[#This Row],[nips]],Table1[nips],0)</f>
        <v>1040</v>
      </c>
      <c r="G25">
        <f>_xlfn.RANK.EQ(Table1[[#This Row],[icml]],Table1[icml],0)</f>
        <v>328</v>
      </c>
      <c r="H25">
        <f>_xlfn.RANK.EQ(Table1[[#This Row],[jmlr]],Table1[jmlr],0)</f>
        <v>721</v>
      </c>
      <c r="I25">
        <f>SUM(Table1[[#This Row],[nips2011]:[nips2015]])</f>
        <v>1</v>
      </c>
      <c r="J25">
        <f>SUM(Table1[[#This Row],[icml2011]:[icml2015]])</f>
        <v>2</v>
      </c>
      <c r="K25">
        <f>SUM(Table1[[#This Row],[jmlr12]:[jmlr16]])</f>
        <v>0</v>
      </c>
      <c r="L25">
        <f>SUM(Table1[[#This Row],[neco24]:[neco28]])</f>
        <v>0</v>
      </c>
      <c r="M25">
        <f>SUM(Table1[[#This Row],[pami34]:[pami38]])</f>
        <v>1</v>
      </c>
      <c r="N25">
        <f>SUM(Table1[[#This Row],[uai2011]:[uai2015]])</f>
        <v>0</v>
      </c>
      <c r="O25">
        <f>SUM(Table1[[#This Row],[aaai2011]:[aaai2015]])</f>
        <v>14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</v>
      </c>
      <c r="AU25">
        <v>4</v>
      </c>
      <c r="AV25">
        <v>1</v>
      </c>
      <c r="AW25">
        <v>1</v>
      </c>
      <c r="AX25">
        <v>4</v>
      </c>
    </row>
    <row r="26" spans="1:50" x14ac:dyDescent="0.2">
      <c r="A26" t="s">
        <v>2400</v>
      </c>
      <c r="B26" t="s">
        <v>4354</v>
      </c>
      <c r="C26" t="s">
        <v>3969</v>
      </c>
      <c r="D26">
        <f>SUM(Table1[[#This Row],[nips]],Table1[[#This Row],[icml]],Table1[[#This Row],[jmlr]],Table1[[#This Row],[neco]])</f>
        <v>1</v>
      </c>
      <c r="E26" s="1">
        <f>AVERAGE(Table1[[#This Row],[nips_rank]:[jmlr_rank]])</f>
        <v>1265.3333333333333</v>
      </c>
      <c r="F26">
        <f>_xlfn.RANK.EQ(Table1[[#This Row],[nips]],Table1[nips],0)</f>
        <v>2019</v>
      </c>
      <c r="G26">
        <f>_xlfn.RANK.EQ(Table1[[#This Row],[icml]],Table1[icml],0)</f>
        <v>1542</v>
      </c>
      <c r="H26">
        <f>_xlfn.RANK.EQ(Table1[[#This Row],[jmlr]],Table1[jmlr],0)</f>
        <v>235</v>
      </c>
      <c r="I26">
        <f>SUM(Table1[[#This Row],[nips2011]:[nips2015]])</f>
        <v>0</v>
      </c>
      <c r="J26">
        <f>SUM(Table1[[#This Row],[icml2011]:[icml2015]])</f>
        <v>0</v>
      </c>
      <c r="K26">
        <f>SUM(Table1[[#This Row],[jmlr12]:[jmlr16]])</f>
        <v>1</v>
      </c>
      <c r="L26">
        <f>SUM(Table1[[#This Row],[neco24]:[neco28]])</f>
        <v>0</v>
      </c>
      <c r="M26">
        <f>SUM(Table1[[#This Row],[pami34]:[pami38]])</f>
        <v>0</v>
      </c>
      <c r="N26">
        <f>SUM(Table1[[#This Row],[uai2011]:[uai2015]])</f>
        <v>3</v>
      </c>
      <c r="O26">
        <f>SUM(Table1[[#This Row],[aaai2011]:[aaai2015]])</f>
        <v>13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3</v>
      </c>
      <c r="AU26">
        <v>5</v>
      </c>
      <c r="AV26">
        <v>0</v>
      </c>
      <c r="AW26">
        <v>2</v>
      </c>
      <c r="AX26">
        <v>3</v>
      </c>
    </row>
    <row r="27" spans="1:50" x14ac:dyDescent="0.2">
      <c r="A27" t="s">
        <v>3024</v>
      </c>
      <c r="B27" t="s">
        <v>4359</v>
      </c>
      <c r="C27" t="s">
        <v>3969</v>
      </c>
      <c r="D27">
        <f>SUM(Table1[[#This Row],[nips]],Table1[[#This Row],[icml]],Table1[[#This Row],[jmlr]],Table1[[#This Row],[neco]])</f>
        <v>13</v>
      </c>
      <c r="E27" s="1">
        <f>AVERAGE(Table1[[#This Row],[nips_rank]:[jmlr_rank]])</f>
        <v>132.66666666666666</v>
      </c>
      <c r="F27">
        <f>_xlfn.RANK.EQ(Table1[[#This Row],[nips]],Table1[nips],0)</f>
        <v>124</v>
      </c>
      <c r="G27">
        <f>_xlfn.RANK.EQ(Table1[[#This Row],[icml]],Table1[icml],0)</f>
        <v>39</v>
      </c>
      <c r="H27">
        <f>_xlfn.RANK.EQ(Table1[[#This Row],[jmlr]],Table1[jmlr],0)</f>
        <v>235</v>
      </c>
      <c r="I27">
        <f>SUM(Table1[[#This Row],[nips2011]:[nips2015]])</f>
        <v>5</v>
      </c>
      <c r="J27">
        <f>SUM(Table1[[#This Row],[icml2011]:[icml2015]])</f>
        <v>7</v>
      </c>
      <c r="K27">
        <f>SUM(Table1[[#This Row],[jmlr12]:[jmlr16]])</f>
        <v>1</v>
      </c>
      <c r="L27">
        <f>SUM(Table1[[#This Row],[neco24]:[neco28]])</f>
        <v>0</v>
      </c>
      <c r="M27">
        <f>SUM(Table1[[#This Row],[pami34]:[pami38]])</f>
        <v>0</v>
      </c>
      <c r="N27">
        <f>SUM(Table1[[#This Row],[uai2011]:[uai2015]])</f>
        <v>1</v>
      </c>
      <c r="O27">
        <f>SUM(Table1[[#This Row],[aaai2011]:[aaai2015]])</f>
        <v>0</v>
      </c>
      <c r="P27">
        <v>0</v>
      </c>
      <c r="Q27">
        <v>1</v>
      </c>
      <c r="R27">
        <v>2</v>
      </c>
      <c r="S27">
        <v>2</v>
      </c>
      <c r="T27">
        <v>0</v>
      </c>
      <c r="U27">
        <v>0</v>
      </c>
      <c r="V27">
        <v>0</v>
      </c>
      <c r="W27">
        <v>2</v>
      </c>
      <c r="X27">
        <v>2</v>
      </c>
      <c r="Y27">
        <v>3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">
      <c r="A28" t="s">
        <v>3130</v>
      </c>
      <c r="B28" t="s">
        <v>4363</v>
      </c>
      <c r="C28" t="s">
        <v>3971</v>
      </c>
      <c r="D28">
        <f>SUM(Table1[[#This Row],[nips]],Table1[[#This Row],[icml]],Table1[[#This Row],[jmlr]],Table1[[#This Row],[neco]])</f>
        <v>12</v>
      </c>
      <c r="E28" s="1">
        <f>AVERAGE(Table1[[#This Row],[nips_rank]:[jmlr_rank]])</f>
        <v>288</v>
      </c>
      <c r="F28">
        <f>_xlfn.RANK.EQ(Table1[[#This Row],[nips]],Table1[nips],0)</f>
        <v>45</v>
      </c>
      <c r="G28">
        <f>_xlfn.RANK.EQ(Table1[[#This Row],[icml]],Table1[icml],0)</f>
        <v>98</v>
      </c>
      <c r="H28">
        <f>_xlfn.RANK.EQ(Table1[[#This Row],[jmlr]],Table1[jmlr],0)</f>
        <v>721</v>
      </c>
      <c r="I28">
        <f>SUM(Table1[[#This Row],[nips2011]:[nips2015]])</f>
        <v>8</v>
      </c>
      <c r="J28">
        <f>SUM(Table1[[#This Row],[icml2011]:[icml2015]])</f>
        <v>4</v>
      </c>
      <c r="K28">
        <f>SUM(Table1[[#This Row],[jmlr12]:[jmlr16]])</f>
        <v>0</v>
      </c>
      <c r="L28">
        <f>SUM(Table1[[#This Row],[neco24]:[neco28]])</f>
        <v>0</v>
      </c>
      <c r="M28">
        <f>SUM(Table1[[#This Row],[pami34]:[pami38]])</f>
        <v>0</v>
      </c>
      <c r="N28">
        <f>SUM(Table1[[#This Row],[uai2011]:[uai2015]])</f>
        <v>1</v>
      </c>
      <c r="O28">
        <f>SUM(Table1[[#This Row],[aaai2011]:[aaai2015]])</f>
        <v>0</v>
      </c>
      <c r="P28">
        <v>1</v>
      </c>
      <c r="Q28">
        <v>0</v>
      </c>
      <c r="R28">
        <v>3</v>
      </c>
      <c r="S28">
        <v>4</v>
      </c>
      <c r="T28">
        <v>0</v>
      </c>
      <c r="U28">
        <v>2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s">
        <v>3979</v>
      </c>
      <c r="B29" t="s">
        <v>3987</v>
      </c>
      <c r="C29" t="s">
        <v>3988</v>
      </c>
      <c r="D29">
        <f>SUM(Table1[[#This Row],[nips]],Table1[[#This Row],[icml]],Table1[[#This Row],[jmlr]],Table1[[#This Row],[neco]])</f>
        <v>30</v>
      </c>
      <c r="E29" s="1">
        <f>AVERAGE(Table1[[#This Row],[nips_rank]:[jmlr_rank]])</f>
        <v>22.333333333333332</v>
      </c>
      <c r="F29">
        <f>_xlfn.RANK.EQ(Table1[[#This Row],[nips]],Table1[nips],0)</f>
        <v>32</v>
      </c>
      <c r="G29">
        <f>_xlfn.RANK.EQ(Table1[[#This Row],[icml]],Table1[icml],0)</f>
        <v>3</v>
      </c>
      <c r="H29">
        <f>_xlfn.RANK.EQ(Table1[[#This Row],[jmlr]],Table1[jmlr],0)</f>
        <v>32</v>
      </c>
      <c r="I29">
        <f>SUM(Table1[[#This Row],[nips2011]:[nips2015]])</f>
        <v>9</v>
      </c>
      <c r="J29">
        <f>SUM(Table1[[#This Row],[icml2011]:[icml2015]])</f>
        <v>17</v>
      </c>
      <c r="K29">
        <f>SUM(Table1[[#This Row],[jmlr12]:[jmlr16]])</f>
        <v>3</v>
      </c>
      <c r="L29">
        <f>SUM(Table1[[#This Row],[neco24]:[neco28]])</f>
        <v>1</v>
      </c>
      <c r="M29">
        <f>SUM(Table1[[#This Row],[pami34]:[pami38]])</f>
        <v>0</v>
      </c>
      <c r="N29">
        <f>SUM(Table1[[#This Row],[uai2011]:[uai2015]])</f>
        <v>9</v>
      </c>
      <c r="O29">
        <f>SUM(Table1[[#This Row],[aaai2011]:[aaai2015]])</f>
        <v>1</v>
      </c>
      <c r="P29">
        <v>2</v>
      </c>
      <c r="Q29">
        <v>3</v>
      </c>
      <c r="R29">
        <v>3</v>
      </c>
      <c r="S29">
        <v>1</v>
      </c>
      <c r="T29">
        <v>0</v>
      </c>
      <c r="U29">
        <v>2</v>
      </c>
      <c r="V29">
        <v>3</v>
      </c>
      <c r="W29">
        <v>3</v>
      </c>
      <c r="X29">
        <v>4</v>
      </c>
      <c r="Y29">
        <v>5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3</v>
      </c>
      <c r="AP29">
        <v>0</v>
      </c>
      <c r="AQ29">
        <v>3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</row>
    <row r="30" spans="1:50" x14ac:dyDescent="0.2">
      <c r="A30" t="s">
        <v>853</v>
      </c>
      <c r="B30" t="s">
        <v>3987</v>
      </c>
      <c r="C30" t="s">
        <v>3988</v>
      </c>
      <c r="D30">
        <f>SUM(Table1[[#This Row],[nips]],Table1[[#This Row],[icml]],Table1[[#This Row],[jmlr]],Table1[[#This Row],[neco]])</f>
        <v>9</v>
      </c>
      <c r="E30" s="1">
        <f>AVERAGE(Table1[[#This Row],[nips_rank]:[jmlr_rank]])</f>
        <v>216.33333333333334</v>
      </c>
      <c r="F30">
        <f>_xlfn.RANK.EQ(Table1[[#This Row],[nips]],Table1[nips],0)</f>
        <v>500</v>
      </c>
      <c r="G30">
        <f>_xlfn.RANK.EQ(Table1[[#This Row],[icml]],Table1[icml],0)</f>
        <v>72</v>
      </c>
      <c r="H30">
        <f>_xlfn.RANK.EQ(Table1[[#This Row],[jmlr]],Table1[jmlr],0)</f>
        <v>77</v>
      </c>
      <c r="I30">
        <f>SUM(Table1[[#This Row],[nips2011]:[nips2015]])</f>
        <v>2</v>
      </c>
      <c r="J30">
        <f>SUM(Table1[[#This Row],[icml2011]:[icml2015]])</f>
        <v>5</v>
      </c>
      <c r="K30">
        <f>SUM(Table1[[#This Row],[jmlr12]:[jmlr16]])</f>
        <v>2</v>
      </c>
      <c r="L30">
        <f>SUM(Table1[[#This Row],[neco24]:[neco28]])</f>
        <v>0</v>
      </c>
      <c r="M30">
        <f>SUM(Table1[[#This Row],[pami34]:[pami38]])</f>
        <v>0</v>
      </c>
      <c r="N30">
        <f>SUM(Table1[[#This Row],[uai2011]:[uai2015]])</f>
        <v>8</v>
      </c>
      <c r="O30">
        <f>SUM(Table1[[#This Row],[aaai2011]:[aaai2015]])</f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3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0</v>
      </c>
      <c r="AQ30">
        <v>2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s">
        <v>852</v>
      </c>
      <c r="B31" t="s">
        <v>4339</v>
      </c>
      <c r="C31" t="s">
        <v>3969</v>
      </c>
      <c r="D31">
        <f>SUM(Table1[[#This Row],[nips]],Table1[[#This Row],[icml]],Table1[[#This Row],[jmlr]],Table1[[#This Row],[neco]])</f>
        <v>14</v>
      </c>
      <c r="E31" s="1">
        <f>AVERAGE(Table1[[#This Row],[nips_rank]:[jmlr_rank]])</f>
        <v>275</v>
      </c>
      <c r="F31">
        <f>_xlfn.RANK.EQ(Table1[[#This Row],[nips]],Table1[nips],0)</f>
        <v>32</v>
      </c>
      <c r="G31">
        <f>_xlfn.RANK.EQ(Table1[[#This Row],[icml]],Table1[icml],0)</f>
        <v>72</v>
      </c>
      <c r="H31">
        <f>_xlfn.RANK.EQ(Table1[[#This Row],[jmlr]],Table1[jmlr],0)</f>
        <v>721</v>
      </c>
      <c r="I31">
        <f>SUM(Table1[[#This Row],[nips2011]:[nips2015]])</f>
        <v>9</v>
      </c>
      <c r="J31">
        <f>SUM(Table1[[#This Row],[icml2011]:[icml2015]])</f>
        <v>5</v>
      </c>
      <c r="K31">
        <f>SUM(Table1[[#This Row],[jmlr12]:[jmlr16]])</f>
        <v>0</v>
      </c>
      <c r="L31">
        <f>SUM(Table1[[#This Row],[neco24]:[neco28]])</f>
        <v>0</v>
      </c>
      <c r="M31">
        <f>SUM(Table1[[#This Row],[pami34]:[pami38]])</f>
        <v>2</v>
      </c>
      <c r="N31">
        <f>SUM(Table1[[#This Row],[uai2011]:[uai2015]])</f>
        <v>2</v>
      </c>
      <c r="O31">
        <f>SUM(Table1[[#This Row],[aaai2011]:[aaai2015]])</f>
        <v>5</v>
      </c>
      <c r="P31">
        <v>1</v>
      </c>
      <c r="Q31">
        <v>2</v>
      </c>
      <c r="R31">
        <v>2</v>
      </c>
      <c r="S31">
        <v>2</v>
      </c>
      <c r="T31">
        <v>2</v>
      </c>
      <c r="U31">
        <v>0</v>
      </c>
      <c r="V31">
        <v>1</v>
      </c>
      <c r="W31">
        <v>1</v>
      </c>
      <c r="X31">
        <v>2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2</v>
      </c>
      <c r="AU31">
        <v>1</v>
      </c>
      <c r="AV31">
        <v>0</v>
      </c>
      <c r="AW31">
        <v>0</v>
      </c>
      <c r="AX31">
        <v>2</v>
      </c>
    </row>
    <row r="32" spans="1:50" x14ac:dyDescent="0.2">
      <c r="A32" t="s">
        <v>2833</v>
      </c>
      <c r="B32" t="s">
        <v>3985</v>
      </c>
      <c r="C32" t="s">
        <v>3986</v>
      </c>
      <c r="D32">
        <f>SUM(Table1[[#This Row],[nips]],Table1[[#This Row],[icml]],Table1[[#This Row],[jmlr]],Table1[[#This Row],[neco]])</f>
        <v>24</v>
      </c>
      <c r="E32" s="1">
        <f>AVERAGE(Table1[[#This Row],[nips_rank]:[jmlr_rank]])</f>
        <v>39</v>
      </c>
      <c r="F32">
        <f>_xlfn.RANK.EQ(Table1[[#This Row],[nips]],Table1[nips],0)</f>
        <v>32</v>
      </c>
      <c r="G32">
        <f>_xlfn.RANK.EQ(Table1[[#This Row],[icml]],Table1[icml],0)</f>
        <v>8</v>
      </c>
      <c r="H32">
        <f>_xlfn.RANK.EQ(Table1[[#This Row],[jmlr]],Table1[jmlr],0)</f>
        <v>77</v>
      </c>
      <c r="I32">
        <f>SUM(Table1[[#This Row],[nips2011]:[nips2015]])</f>
        <v>9</v>
      </c>
      <c r="J32">
        <f>SUM(Table1[[#This Row],[icml2011]:[icml2015]])</f>
        <v>13</v>
      </c>
      <c r="K32">
        <f>SUM(Table1[[#This Row],[jmlr12]:[jmlr16]])</f>
        <v>2</v>
      </c>
      <c r="L32">
        <f>SUM(Table1[[#This Row],[neco24]:[neco28]])</f>
        <v>0</v>
      </c>
      <c r="M32">
        <f>SUM(Table1[[#This Row],[pami34]:[pami38]])</f>
        <v>4</v>
      </c>
      <c r="N32">
        <f>SUM(Table1[[#This Row],[uai2011]:[uai2015]])</f>
        <v>1</v>
      </c>
      <c r="O32">
        <f>SUM(Table1[[#This Row],[aaai2011]:[aaai2015]])</f>
        <v>8</v>
      </c>
      <c r="P32">
        <v>0</v>
      </c>
      <c r="Q32">
        <v>3</v>
      </c>
      <c r="R32">
        <v>4</v>
      </c>
      <c r="S32">
        <v>2</v>
      </c>
      <c r="T32">
        <v>0</v>
      </c>
      <c r="U32">
        <v>1</v>
      </c>
      <c r="V32">
        <v>3</v>
      </c>
      <c r="W32">
        <v>4</v>
      </c>
      <c r="X32">
        <v>2</v>
      </c>
      <c r="Y32">
        <v>3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3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1</v>
      </c>
      <c r="AU32">
        <v>3</v>
      </c>
      <c r="AV32">
        <v>0</v>
      </c>
      <c r="AW32">
        <v>2</v>
      </c>
      <c r="AX32">
        <v>2</v>
      </c>
    </row>
    <row r="33" spans="1:50" x14ac:dyDescent="0.2">
      <c r="A33" t="s">
        <v>2666</v>
      </c>
      <c r="B33" t="s">
        <v>4349</v>
      </c>
      <c r="C33" t="s">
        <v>3969</v>
      </c>
      <c r="D33">
        <f>SUM(Table1[[#This Row],[nips]],Table1[[#This Row],[icml]],Table1[[#This Row],[jmlr]],Table1[[#This Row],[neco]])</f>
        <v>8</v>
      </c>
      <c r="E33" s="1">
        <f>AVERAGE(Table1[[#This Row],[nips_rank]:[jmlr_rank]])</f>
        <v>493.33333333333331</v>
      </c>
      <c r="F33">
        <f>_xlfn.RANK.EQ(Table1[[#This Row],[nips]],Table1[nips],0)</f>
        <v>61</v>
      </c>
      <c r="G33">
        <f>_xlfn.RANK.EQ(Table1[[#This Row],[icml]],Table1[icml],0)</f>
        <v>698</v>
      </c>
      <c r="H33">
        <f>_xlfn.RANK.EQ(Table1[[#This Row],[jmlr]],Table1[jmlr],0)</f>
        <v>721</v>
      </c>
      <c r="I33">
        <f>SUM(Table1[[#This Row],[nips2011]:[nips2015]])</f>
        <v>7</v>
      </c>
      <c r="J33">
        <f>SUM(Table1[[#This Row],[icml2011]:[icml2015]])</f>
        <v>1</v>
      </c>
      <c r="K33">
        <f>SUM(Table1[[#This Row],[jmlr12]:[jmlr16]])</f>
        <v>0</v>
      </c>
      <c r="L33">
        <f>SUM(Table1[[#This Row],[neco24]:[neco28]])</f>
        <v>0</v>
      </c>
      <c r="M33">
        <f>SUM(Table1[[#This Row],[pami34]:[pami38]])</f>
        <v>6</v>
      </c>
      <c r="N33">
        <f>SUM(Table1[[#This Row],[uai2011]:[uai2015]])</f>
        <v>1</v>
      </c>
      <c r="O33">
        <f>SUM(Table1[[#This Row],[aaai2011]:[aaai2015]])</f>
        <v>2</v>
      </c>
      <c r="P33">
        <v>1</v>
      </c>
      <c r="Q33">
        <v>2</v>
      </c>
      <c r="R33">
        <v>1</v>
      </c>
      <c r="S33">
        <v>1</v>
      </c>
      <c r="T33">
        <v>2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4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2</v>
      </c>
      <c r="AW33">
        <v>0</v>
      </c>
      <c r="AX33">
        <v>0</v>
      </c>
    </row>
    <row r="34" spans="1:50" x14ac:dyDescent="0.2">
      <c r="A34" t="s">
        <v>2658</v>
      </c>
      <c r="B34" t="s">
        <v>4350</v>
      </c>
      <c r="C34" s="2" t="s">
        <v>3969</v>
      </c>
      <c r="D34">
        <f>SUM(Table1[[#This Row],[nips]],Table1[[#This Row],[icml]],Table1[[#This Row],[jmlr]],Table1[[#This Row],[neco]])</f>
        <v>24</v>
      </c>
      <c r="E34" s="1">
        <f>AVERAGE(Table1[[#This Row],[nips_rank]:[jmlr_rank]])</f>
        <v>90.333333333333329</v>
      </c>
      <c r="F34">
        <f>_xlfn.RANK.EQ(Table1[[#This Row],[nips]],Table1[nips],0)</f>
        <v>11</v>
      </c>
      <c r="G34">
        <f>_xlfn.RANK.EQ(Table1[[#This Row],[icml]],Table1[icml],0)</f>
        <v>25</v>
      </c>
      <c r="H34">
        <f>_xlfn.RANK.EQ(Table1[[#This Row],[jmlr]],Table1[jmlr],0)</f>
        <v>235</v>
      </c>
      <c r="I34">
        <f>SUM(Table1[[#This Row],[nips2011]:[nips2015]])</f>
        <v>15</v>
      </c>
      <c r="J34">
        <f>SUM(Table1[[#This Row],[icml2011]:[icml2015]])</f>
        <v>8</v>
      </c>
      <c r="K34">
        <f>SUM(Table1[[#This Row],[jmlr12]:[jmlr16]])</f>
        <v>1</v>
      </c>
      <c r="L34">
        <f>SUM(Table1[[#This Row],[neco24]:[neco28]])</f>
        <v>0</v>
      </c>
      <c r="M34">
        <f>SUM(Table1[[#This Row],[pami34]:[pami38]])</f>
        <v>1</v>
      </c>
      <c r="N34">
        <f>SUM(Table1[[#This Row],[uai2011]:[uai2015]])</f>
        <v>0</v>
      </c>
      <c r="O34">
        <f>SUM(Table1[[#This Row],[aaai2011]:[aaai2015]])</f>
        <v>0</v>
      </c>
      <c r="P34">
        <v>2</v>
      </c>
      <c r="Q34">
        <v>2</v>
      </c>
      <c r="R34">
        <v>2</v>
      </c>
      <c r="S34">
        <v>5</v>
      </c>
      <c r="T34">
        <v>4</v>
      </c>
      <c r="U34">
        <v>0</v>
      </c>
      <c r="V34">
        <v>0</v>
      </c>
      <c r="W34">
        <v>3</v>
      </c>
      <c r="X34">
        <v>3</v>
      </c>
      <c r="Y34">
        <v>2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s">
        <v>83</v>
      </c>
      <c r="B35" t="s">
        <v>4358</v>
      </c>
      <c r="C35" t="s">
        <v>3969</v>
      </c>
      <c r="D35">
        <f>SUM(Table1[[#This Row],[nips]],Table1[[#This Row],[icml]],Table1[[#This Row],[jmlr]],Table1[[#This Row],[neco]])</f>
        <v>13</v>
      </c>
      <c r="E35" s="1">
        <f>AVERAGE(Table1[[#This Row],[nips_rank]:[jmlr_rank]])</f>
        <v>124.66666666666667</v>
      </c>
      <c r="F35">
        <f>_xlfn.RANK.EQ(Table1[[#This Row],[nips]],Table1[nips],0)</f>
        <v>89</v>
      </c>
      <c r="G35">
        <f>_xlfn.RANK.EQ(Table1[[#This Row],[icml]],Table1[icml],0)</f>
        <v>50</v>
      </c>
      <c r="H35">
        <f>_xlfn.RANK.EQ(Table1[[#This Row],[jmlr]],Table1[jmlr],0)</f>
        <v>235</v>
      </c>
      <c r="I35">
        <f>SUM(Table1[[#This Row],[nips2011]:[nips2015]])</f>
        <v>6</v>
      </c>
      <c r="J35">
        <f>SUM(Table1[[#This Row],[icml2011]:[icml2015]])</f>
        <v>6</v>
      </c>
      <c r="K35">
        <f>SUM(Table1[[#This Row],[jmlr12]:[jmlr16]])</f>
        <v>1</v>
      </c>
      <c r="L35">
        <f>SUM(Table1[[#This Row],[neco24]:[neco28]])</f>
        <v>0</v>
      </c>
      <c r="M35">
        <f>SUM(Table1[[#This Row],[pami34]:[pami38]])</f>
        <v>0</v>
      </c>
      <c r="N35">
        <f>SUM(Table1[[#This Row],[uai2011]:[uai2015]])</f>
        <v>1</v>
      </c>
      <c r="O35">
        <f>SUM(Table1[[#This Row],[aaai2011]:[aaai2015]])</f>
        <v>0</v>
      </c>
      <c r="P35">
        <v>2</v>
      </c>
      <c r="Q35">
        <v>1</v>
      </c>
      <c r="R35">
        <v>0</v>
      </c>
      <c r="S35">
        <v>1</v>
      </c>
      <c r="T35">
        <v>2</v>
      </c>
      <c r="U35">
        <v>1</v>
      </c>
      <c r="V35">
        <v>0</v>
      </c>
      <c r="W35">
        <v>1</v>
      </c>
      <c r="X35">
        <v>2</v>
      </c>
      <c r="Y35">
        <v>2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s">
        <v>3872</v>
      </c>
      <c r="B36" t="s">
        <v>4001</v>
      </c>
      <c r="C36" t="s">
        <v>3969</v>
      </c>
      <c r="D36">
        <f>SUM(Table1[[#This Row],[nips]],Table1[[#This Row],[icml]],Table1[[#This Row],[jmlr]],Table1[[#This Row],[neco]])</f>
        <v>9</v>
      </c>
      <c r="E36" s="1">
        <f>AVERAGE(Table1[[#This Row],[nips_rank]:[jmlr_rank]])</f>
        <v>140.66666666666666</v>
      </c>
      <c r="F36">
        <f>_xlfn.RANK.EQ(Table1[[#This Row],[nips]],Table1[nips],0)</f>
        <v>171</v>
      </c>
      <c r="G36">
        <f>_xlfn.RANK.EQ(Table1[[#This Row],[icml]],Table1[icml],0)</f>
        <v>174</v>
      </c>
      <c r="H36">
        <f>_xlfn.RANK.EQ(Table1[[#This Row],[jmlr]],Table1[jmlr],0)</f>
        <v>77</v>
      </c>
      <c r="I36">
        <f>SUM(Table1[[#This Row],[nips2011]:[nips2015]])</f>
        <v>4</v>
      </c>
      <c r="J36">
        <f>SUM(Table1[[#This Row],[icml2011]:[icml2015]])</f>
        <v>3</v>
      </c>
      <c r="K36">
        <f>SUM(Table1[[#This Row],[jmlr12]:[jmlr16]])</f>
        <v>2</v>
      </c>
      <c r="L36">
        <f>SUM(Table1[[#This Row],[neco24]:[neco28]])</f>
        <v>0</v>
      </c>
      <c r="M36">
        <f>SUM(Table1[[#This Row],[pami34]:[pami38]])</f>
        <v>4</v>
      </c>
      <c r="N36">
        <f>SUM(Table1[[#This Row],[uai2011]:[uai2015]])</f>
        <v>0</v>
      </c>
      <c r="O36">
        <f>SUM(Table1[[#This Row],[aaai2011]:[aaai2015]])</f>
        <v>13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2</v>
      </c>
      <c r="AV36">
        <v>1</v>
      </c>
      <c r="AW36">
        <v>5</v>
      </c>
      <c r="AX36">
        <v>3</v>
      </c>
    </row>
    <row r="37" spans="1:50" x14ac:dyDescent="0.2">
      <c r="A37" t="s">
        <v>2196</v>
      </c>
      <c r="B37" t="s">
        <v>4345</v>
      </c>
      <c r="C37" t="s">
        <v>3969</v>
      </c>
      <c r="D37">
        <f>SUM(Table1[[#This Row],[nips]],Table1[[#This Row],[icml]],Table1[[#This Row],[jmlr]],Table1[[#This Row],[neco]])</f>
        <v>16</v>
      </c>
      <c r="E37" s="1">
        <f>AVERAGE(Table1[[#This Row],[nips_rank]:[jmlr_rank]])</f>
        <v>49.666666666666664</v>
      </c>
      <c r="F37">
        <f>_xlfn.RANK.EQ(Table1[[#This Row],[nips]],Table1[nips],0)</f>
        <v>45</v>
      </c>
      <c r="G37">
        <f>_xlfn.RANK.EQ(Table1[[#This Row],[icml]],Table1[icml],0)</f>
        <v>72</v>
      </c>
      <c r="H37">
        <f>_xlfn.RANK.EQ(Table1[[#This Row],[jmlr]],Table1[jmlr],0)</f>
        <v>32</v>
      </c>
      <c r="I37">
        <f>SUM(Table1[[#This Row],[nips2011]:[nips2015]])</f>
        <v>8</v>
      </c>
      <c r="J37">
        <f>SUM(Table1[[#This Row],[icml2011]:[icml2015]])</f>
        <v>5</v>
      </c>
      <c r="K37">
        <f>SUM(Table1[[#This Row],[jmlr12]:[jmlr16]])</f>
        <v>3</v>
      </c>
      <c r="L37">
        <f>SUM(Table1[[#This Row],[neco24]:[neco28]])</f>
        <v>0</v>
      </c>
      <c r="M37">
        <f>SUM(Table1[[#This Row],[pami34]:[pami38]])</f>
        <v>0</v>
      </c>
      <c r="N37">
        <f>SUM(Table1[[#This Row],[uai2011]:[uai2015]])</f>
        <v>2</v>
      </c>
      <c r="O37">
        <f>SUM(Table1[[#This Row],[aaai2011]:[aaai2015]])</f>
        <v>0</v>
      </c>
      <c r="P37">
        <v>0</v>
      </c>
      <c r="Q37">
        <v>2</v>
      </c>
      <c r="R37">
        <v>1</v>
      </c>
      <c r="S37">
        <v>3</v>
      </c>
      <c r="T37">
        <v>2</v>
      </c>
      <c r="U37">
        <v>0</v>
      </c>
      <c r="V37">
        <v>0</v>
      </c>
      <c r="W37">
        <v>1</v>
      </c>
      <c r="X37">
        <v>3</v>
      </c>
      <c r="Y37">
        <v>1</v>
      </c>
      <c r="Z37">
        <v>0</v>
      </c>
      <c r="AA37">
        <v>2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s">
        <v>72</v>
      </c>
      <c r="B38" t="s">
        <v>4069</v>
      </c>
      <c r="C38" t="s">
        <v>3971</v>
      </c>
      <c r="D38">
        <f>SUM(Table1[[#This Row],[nips]],Table1[[#This Row],[icml]],Table1[[#This Row],[jmlr]],Table1[[#This Row],[neco]])</f>
        <v>8</v>
      </c>
      <c r="E38" s="1">
        <f>AVERAGE(Table1[[#This Row],[nips_rank]:[jmlr_rank]])</f>
        <v>192</v>
      </c>
      <c r="F38">
        <f>_xlfn.RANK.EQ(Table1[[#This Row],[nips]],Table1[nips],0)</f>
        <v>171</v>
      </c>
      <c r="G38">
        <f>_xlfn.RANK.EQ(Table1[[#This Row],[icml]],Table1[icml],0)</f>
        <v>328</v>
      </c>
      <c r="H38">
        <f>_xlfn.RANK.EQ(Table1[[#This Row],[jmlr]],Table1[jmlr],0)</f>
        <v>77</v>
      </c>
      <c r="I38">
        <f>SUM(Table1[[#This Row],[nips2011]:[nips2015]])</f>
        <v>4</v>
      </c>
      <c r="J38">
        <f>SUM(Table1[[#This Row],[icml2011]:[icml2015]])</f>
        <v>2</v>
      </c>
      <c r="K38">
        <f>SUM(Table1[[#This Row],[jmlr12]:[jmlr16]])</f>
        <v>2</v>
      </c>
      <c r="L38">
        <f>SUM(Table1[[#This Row],[neco24]:[neco28]])</f>
        <v>0</v>
      </c>
      <c r="M38">
        <f>SUM(Table1[[#This Row],[pami34]:[pami38]])</f>
        <v>0</v>
      </c>
      <c r="N38">
        <f>SUM(Table1[[#This Row],[uai2011]:[uai2015]])</f>
        <v>5</v>
      </c>
      <c r="O38">
        <f>SUM(Table1[[#This Row],[aaai2011]:[aaai2015]])</f>
        <v>7</v>
      </c>
      <c r="P38">
        <v>2</v>
      </c>
      <c r="Q38">
        <v>1</v>
      </c>
      <c r="R38">
        <v>1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1</v>
      </c>
      <c r="AS38">
        <v>2</v>
      </c>
      <c r="AT38">
        <v>0</v>
      </c>
      <c r="AU38">
        <v>2</v>
      </c>
      <c r="AV38">
        <v>1</v>
      </c>
      <c r="AW38">
        <v>3</v>
      </c>
      <c r="AX38">
        <v>1</v>
      </c>
    </row>
    <row r="39" spans="1:50" x14ac:dyDescent="0.2">
      <c r="A39" t="s">
        <v>2653</v>
      </c>
      <c r="B39" t="s">
        <v>4069</v>
      </c>
      <c r="C39" t="s">
        <v>3971</v>
      </c>
      <c r="D39">
        <f>SUM(Table1[[#This Row],[nips]],Table1[[#This Row],[icml]],Table1[[#This Row],[jmlr]],Table1[[#This Row],[neco]])</f>
        <v>8</v>
      </c>
      <c r="E39" s="1">
        <f>AVERAGE(Table1[[#This Row],[nips_rank]:[jmlr_rank]])</f>
        <v>300.33333333333331</v>
      </c>
      <c r="F39">
        <f>_xlfn.RANK.EQ(Table1[[#This Row],[nips]],Table1[nips],0)</f>
        <v>171</v>
      </c>
      <c r="G39">
        <f>_xlfn.RANK.EQ(Table1[[#This Row],[icml]],Table1[icml],0)</f>
        <v>698</v>
      </c>
      <c r="H39">
        <f>_xlfn.RANK.EQ(Table1[[#This Row],[jmlr]],Table1[jmlr],0)</f>
        <v>32</v>
      </c>
      <c r="I39">
        <f>SUM(Table1[[#This Row],[nips2011]:[nips2015]])</f>
        <v>4</v>
      </c>
      <c r="J39">
        <f>SUM(Table1[[#This Row],[icml2011]:[icml2015]])</f>
        <v>1</v>
      </c>
      <c r="K39">
        <f>SUM(Table1[[#This Row],[jmlr12]:[jmlr16]])</f>
        <v>3</v>
      </c>
      <c r="L39">
        <f>SUM(Table1[[#This Row],[neco24]:[neco28]])</f>
        <v>0</v>
      </c>
      <c r="M39">
        <f>SUM(Table1[[#This Row],[pami34]:[pami38]])</f>
        <v>0</v>
      </c>
      <c r="N39">
        <f>SUM(Table1[[#This Row],[uai2011]:[uai2015]])</f>
        <v>1</v>
      </c>
      <c r="O39">
        <f>SUM(Table1[[#This Row],[aaai2011]:[aaai2015]])</f>
        <v>8</v>
      </c>
      <c r="P39">
        <v>2</v>
      </c>
      <c r="Q39">
        <v>1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1</v>
      </c>
      <c r="AW39">
        <v>4</v>
      </c>
      <c r="AX39">
        <v>2</v>
      </c>
    </row>
    <row r="40" spans="1:50" x14ac:dyDescent="0.2">
      <c r="A40" t="s">
        <v>1199</v>
      </c>
      <c r="B40" t="s">
        <v>3974</v>
      </c>
      <c r="C40" t="s">
        <v>3975</v>
      </c>
      <c r="D40">
        <f>SUM(Table1[[#This Row],[nips]],Table1[[#This Row],[icml]],Table1[[#This Row],[jmlr]],Table1[[#This Row],[neco]])</f>
        <v>31</v>
      </c>
      <c r="E40" s="1">
        <f>AVERAGE(Table1[[#This Row],[nips_rank]:[jmlr_rank]])</f>
        <v>19</v>
      </c>
      <c r="F40">
        <f>_xlfn.RANK.EQ(Table1[[#This Row],[nips]],Table1[nips],0)</f>
        <v>5</v>
      </c>
      <c r="G40">
        <f>_xlfn.RANK.EQ(Table1[[#This Row],[icml]],Table1[icml],0)</f>
        <v>50</v>
      </c>
      <c r="H40">
        <f>_xlfn.RANK.EQ(Table1[[#This Row],[jmlr]],Table1[jmlr],0)</f>
        <v>2</v>
      </c>
      <c r="I40">
        <f>SUM(Table1[[#This Row],[nips2011]:[nips2015]])</f>
        <v>18</v>
      </c>
      <c r="J40">
        <f>SUM(Table1[[#This Row],[icml2011]:[icml2015]])</f>
        <v>6</v>
      </c>
      <c r="K40">
        <f>SUM(Table1[[#This Row],[jmlr12]:[jmlr16]])</f>
        <v>7</v>
      </c>
      <c r="L40">
        <f>SUM(Table1[[#This Row],[neco24]:[neco28]])</f>
        <v>0</v>
      </c>
      <c r="M40">
        <f>SUM(Table1[[#This Row],[pami34]:[pami38]])</f>
        <v>1</v>
      </c>
      <c r="N40">
        <f>SUM(Table1[[#This Row],[uai2011]:[uai2015]])</f>
        <v>0</v>
      </c>
      <c r="O40">
        <f>SUM(Table1[[#This Row],[aaai2011]:[aaai2015]])</f>
        <v>1</v>
      </c>
      <c r="P40">
        <v>0</v>
      </c>
      <c r="Q40">
        <v>5</v>
      </c>
      <c r="R40">
        <v>2</v>
      </c>
      <c r="S40">
        <v>5</v>
      </c>
      <c r="T40">
        <v>6</v>
      </c>
      <c r="U40">
        <v>0</v>
      </c>
      <c r="V40">
        <v>1</v>
      </c>
      <c r="W40">
        <v>4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</row>
    <row r="41" spans="1:50" x14ac:dyDescent="0.2">
      <c r="A41" t="s">
        <v>897</v>
      </c>
      <c r="B41" t="s">
        <v>3974</v>
      </c>
      <c r="C41" t="s">
        <v>3969</v>
      </c>
      <c r="D41">
        <f>SUM(Table1[[#This Row],[nips]],Table1[[#This Row],[icml]],Table1[[#This Row],[jmlr]],Table1[[#This Row],[neco]])</f>
        <v>21</v>
      </c>
      <c r="E41" s="1">
        <f>AVERAGE(Table1[[#This Row],[nips_rank]:[jmlr_rank]])</f>
        <v>22.666666666666668</v>
      </c>
      <c r="F41">
        <f>_xlfn.RANK.EQ(Table1[[#This Row],[nips]],Table1[nips],0)</f>
        <v>32</v>
      </c>
      <c r="G41">
        <f>_xlfn.RANK.EQ(Table1[[#This Row],[icml]],Table1[icml],0)</f>
        <v>25</v>
      </c>
      <c r="H41">
        <f>_xlfn.RANK.EQ(Table1[[#This Row],[jmlr]],Table1[jmlr],0)</f>
        <v>11</v>
      </c>
      <c r="I41">
        <f>SUM(Table1[[#This Row],[nips2011]:[nips2015]])</f>
        <v>9</v>
      </c>
      <c r="J41">
        <f>SUM(Table1[[#This Row],[icml2011]:[icml2015]])</f>
        <v>8</v>
      </c>
      <c r="K41">
        <f>SUM(Table1[[#This Row],[jmlr12]:[jmlr16]])</f>
        <v>4</v>
      </c>
      <c r="L41">
        <f>SUM(Table1[[#This Row],[neco24]:[neco28]])</f>
        <v>0</v>
      </c>
      <c r="M41">
        <f>SUM(Table1[[#This Row],[pami34]:[pami38]])</f>
        <v>0</v>
      </c>
      <c r="N41">
        <f>SUM(Table1[[#This Row],[uai2011]:[uai2015]])</f>
        <v>0</v>
      </c>
      <c r="O41">
        <f>SUM(Table1[[#This Row],[aaai2011]:[aaai2015]])</f>
        <v>0</v>
      </c>
      <c r="P41">
        <v>3</v>
      </c>
      <c r="Q41">
        <v>1</v>
      </c>
      <c r="R41">
        <v>0</v>
      </c>
      <c r="S41">
        <v>2</v>
      </c>
      <c r="T41">
        <v>3</v>
      </c>
      <c r="U41">
        <v>0</v>
      </c>
      <c r="V41">
        <v>2</v>
      </c>
      <c r="W41">
        <v>1</v>
      </c>
      <c r="X41">
        <v>1</v>
      </c>
      <c r="Y41">
        <v>4</v>
      </c>
      <c r="Z41">
        <v>2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s">
        <v>1630</v>
      </c>
      <c r="B42" t="s">
        <v>3974</v>
      </c>
      <c r="C42" t="s">
        <v>4343</v>
      </c>
      <c r="D42">
        <f>SUM(Table1[[#This Row],[nips]],Table1[[#This Row],[icml]],Table1[[#This Row],[jmlr]],Table1[[#This Row],[neco]])</f>
        <v>18</v>
      </c>
      <c r="E42" s="1">
        <f>AVERAGE(Table1[[#This Row],[nips_rank]:[jmlr_rank]])</f>
        <v>594.66666666666663</v>
      </c>
      <c r="F42">
        <f>_xlfn.RANK.EQ(Table1[[#This Row],[nips]],Table1[nips],0)</f>
        <v>7</v>
      </c>
      <c r="G42">
        <f>_xlfn.RANK.EQ(Table1[[#This Row],[icml]],Table1[icml],0)</f>
        <v>1542</v>
      </c>
      <c r="H42">
        <f>_xlfn.RANK.EQ(Table1[[#This Row],[jmlr]],Table1[jmlr],0)</f>
        <v>235</v>
      </c>
      <c r="I42">
        <f>SUM(Table1[[#This Row],[nips2011]:[nips2015]])</f>
        <v>16</v>
      </c>
      <c r="J42">
        <f>SUM(Table1[[#This Row],[icml2011]:[icml2015]])</f>
        <v>0</v>
      </c>
      <c r="K42">
        <f>SUM(Table1[[#This Row],[jmlr12]:[jmlr16]])</f>
        <v>1</v>
      </c>
      <c r="L42">
        <f>SUM(Table1[[#This Row],[neco24]:[neco28]])</f>
        <v>1</v>
      </c>
      <c r="M42">
        <f>SUM(Table1[[#This Row],[pami34]:[pami38]])</f>
        <v>0</v>
      </c>
      <c r="N42">
        <f>SUM(Table1[[#This Row],[uai2011]:[uai2015]])</f>
        <v>0</v>
      </c>
      <c r="O42">
        <f>SUM(Table1[[#This Row],[aaai2011]:[aaai2015]])</f>
        <v>0</v>
      </c>
      <c r="P42">
        <v>2</v>
      </c>
      <c r="Q42">
        <v>3</v>
      </c>
      <c r="R42">
        <v>5</v>
      </c>
      <c r="S42">
        <v>5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t="s">
        <v>3357</v>
      </c>
      <c r="B43" t="s">
        <v>4004</v>
      </c>
      <c r="C43" t="s">
        <v>4005</v>
      </c>
      <c r="D43">
        <f>SUM(Table1[[#This Row],[nips]],Table1[[#This Row],[icml]],Table1[[#This Row],[jmlr]],Table1[[#This Row],[neco]])</f>
        <v>21</v>
      </c>
      <c r="E43" s="1">
        <f>AVERAGE(Table1[[#This Row],[nips_rank]:[jmlr_rank]])</f>
        <v>22.666666666666668</v>
      </c>
      <c r="F43">
        <f>_xlfn.RANK.EQ(Table1[[#This Row],[nips]],Table1[nips],0)</f>
        <v>32</v>
      </c>
      <c r="G43">
        <f>_xlfn.RANK.EQ(Table1[[#This Row],[icml]],Table1[icml],0)</f>
        <v>25</v>
      </c>
      <c r="H43">
        <f>_xlfn.RANK.EQ(Table1[[#This Row],[jmlr]],Table1[jmlr],0)</f>
        <v>11</v>
      </c>
      <c r="I43">
        <f>SUM(Table1[[#This Row],[nips2011]:[nips2015]])</f>
        <v>9</v>
      </c>
      <c r="J43">
        <f>SUM(Table1[[#This Row],[icml2011]:[icml2015]])</f>
        <v>8</v>
      </c>
      <c r="K43">
        <f>SUM(Table1[[#This Row],[jmlr12]:[jmlr16]])</f>
        <v>4</v>
      </c>
      <c r="L43">
        <f>SUM(Table1[[#This Row],[neco24]:[neco28]])</f>
        <v>0</v>
      </c>
      <c r="M43">
        <f>SUM(Table1[[#This Row],[pami34]:[pami38]])</f>
        <v>1</v>
      </c>
      <c r="N43">
        <f>SUM(Table1[[#This Row],[uai2011]:[uai2015]])</f>
        <v>3</v>
      </c>
      <c r="O43">
        <f>SUM(Table1[[#This Row],[aaai2011]:[aaai2015]])</f>
        <v>0</v>
      </c>
      <c r="P43">
        <v>3</v>
      </c>
      <c r="Q43">
        <v>1</v>
      </c>
      <c r="R43">
        <v>2</v>
      </c>
      <c r="S43">
        <v>0</v>
      </c>
      <c r="T43">
        <v>3</v>
      </c>
      <c r="U43">
        <v>0</v>
      </c>
      <c r="V43">
        <v>1</v>
      </c>
      <c r="W43">
        <v>1</v>
      </c>
      <c r="X43">
        <v>4</v>
      </c>
      <c r="Y43">
        <v>2</v>
      </c>
      <c r="Z43">
        <v>1</v>
      </c>
      <c r="AA43">
        <v>0</v>
      </c>
      <c r="AB43">
        <v>2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s">
        <v>2632</v>
      </c>
      <c r="B44" t="s">
        <v>4004</v>
      </c>
      <c r="C44" t="s">
        <v>4005</v>
      </c>
      <c r="D44">
        <f>SUM(Table1[[#This Row],[nips]],Table1[[#This Row],[icml]],Table1[[#This Row],[jmlr]],Table1[[#This Row],[neco]])</f>
        <v>14</v>
      </c>
      <c r="E44" s="1">
        <f>AVERAGE(Table1[[#This Row],[nips_rank]:[jmlr_rank]])</f>
        <v>281.33333333333331</v>
      </c>
      <c r="F44">
        <f>_xlfn.RANK.EQ(Table1[[#This Row],[nips]],Table1[nips],0)</f>
        <v>25</v>
      </c>
      <c r="G44">
        <f>_xlfn.RANK.EQ(Table1[[#This Row],[icml]],Table1[icml],0)</f>
        <v>98</v>
      </c>
      <c r="H44">
        <f>_xlfn.RANK.EQ(Table1[[#This Row],[jmlr]],Table1[jmlr],0)</f>
        <v>721</v>
      </c>
      <c r="I44">
        <f>SUM(Table1[[#This Row],[nips2011]:[nips2015]])</f>
        <v>10</v>
      </c>
      <c r="J44">
        <f>SUM(Table1[[#This Row],[icml2011]:[icml2015]])</f>
        <v>4</v>
      </c>
      <c r="K44">
        <f>SUM(Table1[[#This Row],[jmlr12]:[jmlr16]])</f>
        <v>0</v>
      </c>
      <c r="L44">
        <f>SUM(Table1[[#This Row],[neco24]:[neco28]])</f>
        <v>0</v>
      </c>
      <c r="M44">
        <f>SUM(Table1[[#This Row],[pami34]:[pami38]])</f>
        <v>0</v>
      </c>
      <c r="N44">
        <f>SUM(Table1[[#This Row],[uai2011]:[uai2015]])</f>
        <v>3</v>
      </c>
      <c r="O44">
        <f>SUM(Table1[[#This Row],[aaai2011]:[aaai2015]])</f>
        <v>1</v>
      </c>
      <c r="P44">
        <v>1</v>
      </c>
      <c r="Q44">
        <v>2</v>
      </c>
      <c r="R44">
        <v>2</v>
      </c>
      <c r="S44">
        <v>3</v>
      </c>
      <c r="T44">
        <v>2</v>
      </c>
      <c r="U44">
        <v>0</v>
      </c>
      <c r="V44">
        <v>0</v>
      </c>
      <c r="W44">
        <v>0</v>
      </c>
      <c r="X44">
        <v>3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</row>
    <row r="45" spans="1:50" x14ac:dyDescent="0.2">
      <c r="A45" t="s">
        <v>231</v>
      </c>
      <c r="B45" t="s">
        <v>4341</v>
      </c>
      <c r="C45" t="s">
        <v>3969</v>
      </c>
      <c r="D45">
        <f>SUM(Table1[[#This Row],[nips]],Table1[[#This Row],[icml]],Table1[[#This Row],[jmlr]],Table1[[#This Row],[neco]])</f>
        <v>19</v>
      </c>
      <c r="E45" s="1">
        <f>AVERAGE(Table1[[#This Row],[nips_rank]:[jmlr_rank]])</f>
        <v>255.66666666666666</v>
      </c>
      <c r="F45">
        <f>_xlfn.RANK.EQ(Table1[[#This Row],[nips]],Table1[nips],0)</f>
        <v>21</v>
      </c>
      <c r="G45">
        <f>_xlfn.RANK.EQ(Table1[[#This Row],[icml]],Table1[icml],0)</f>
        <v>25</v>
      </c>
      <c r="H45">
        <f>_xlfn.RANK.EQ(Table1[[#This Row],[jmlr]],Table1[jmlr],0)</f>
        <v>721</v>
      </c>
      <c r="I45">
        <f>SUM(Table1[[#This Row],[nips2011]:[nips2015]])</f>
        <v>11</v>
      </c>
      <c r="J45">
        <f>SUM(Table1[[#This Row],[icml2011]:[icml2015]])</f>
        <v>8</v>
      </c>
      <c r="K45">
        <f>SUM(Table1[[#This Row],[jmlr12]:[jmlr16]])</f>
        <v>0</v>
      </c>
      <c r="L45">
        <f>SUM(Table1[[#This Row],[neco24]:[neco28]])</f>
        <v>0</v>
      </c>
      <c r="M45">
        <f>SUM(Table1[[#This Row],[pami34]:[pami38]])</f>
        <v>0</v>
      </c>
      <c r="N45">
        <f>SUM(Table1[[#This Row],[uai2011]:[uai2015]])</f>
        <v>0</v>
      </c>
      <c r="O45">
        <f>SUM(Table1[[#This Row],[aaai2011]:[aaai2015]])</f>
        <v>0</v>
      </c>
      <c r="P45">
        <v>5</v>
      </c>
      <c r="Q45">
        <v>4</v>
      </c>
      <c r="R45">
        <v>2</v>
      </c>
      <c r="S45">
        <v>0</v>
      </c>
      <c r="T45">
        <v>0</v>
      </c>
      <c r="U45">
        <v>6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t="s">
        <v>2566</v>
      </c>
      <c r="B46" t="s">
        <v>4341</v>
      </c>
      <c r="C46" t="s">
        <v>3969</v>
      </c>
      <c r="D46">
        <f>SUM(Table1[[#This Row],[nips]],Table1[[#This Row],[icml]],Table1[[#This Row],[jmlr]],Table1[[#This Row],[neco]])</f>
        <v>14</v>
      </c>
      <c r="E46" s="1">
        <f>AVERAGE(Table1[[#This Row],[nips_rank]:[jmlr_rank]])</f>
        <v>272</v>
      </c>
      <c r="F46">
        <f>_xlfn.RANK.EQ(Table1[[#This Row],[nips]],Table1[nips],0)</f>
        <v>45</v>
      </c>
      <c r="G46">
        <f>_xlfn.RANK.EQ(Table1[[#This Row],[icml]],Table1[icml],0)</f>
        <v>50</v>
      </c>
      <c r="H46">
        <f>_xlfn.RANK.EQ(Table1[[#This Row],[jmlr]],Table1[jmlr],0)</f>
        <v>721</v>
      </c>
      <c r="I46">
        <f>SUM(Table1[[#This Row],[nips2011]:[nips2015]])</f>
        <v>8</v>
      </c>
      <c r="J46">
        <f>SUM(Table1[[#This Row],[icml2011]:[icml2015]])</f>
        <v>6</v>
      </c>
      <c r="K46">
        <f>SUM(Table1[[#This Row],[jmlr12]:[jmlr16]])</f>
        <v>0</v>
      </c>
      <c r="L46">
        <f>SUM(Table1[[#This Row],[neco24]:[neco28]])</f>
        <v>0</v>
      </c>
      <c r="M46">
        <f>SUM(Table1[[#This Row],[pami34]:[pami38]])</f>
        <v>0</v>
      </c>
      <c r="N46">
        <f>SUM(Table1[[#This Row],[uai2011]:[uai2015]])</f>
        <v>0</v>
      </c>
      <c r="O46">
        <f>SUM(Table1[[#This Row],[aaai2011]:[aaai2015]])</f>
        <v>0</v>
      </c>
      <c r="P46">
        <v>0</v>
      </c>
      <c r="Q46">
        <v>1</v>
      </c>
      <c r="R46">
        <v>1</v>
      </c>
      <c r="S46">
        <v>2</v>
      </c>
      <c r="T46">
        <v>4</v>
      </c>
      <c r="U46">
        <v>0</v>
      </c>
      <c r="V46">
        <v>0</v>
      </c>
      <c r="W46">
        <v>1</v>
      </c>
      <c r="X46">
        <v>3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s">
        <v>3001</v>
      </c>
      <c r="B47" t="s">
        <v>3989</v>
      </c>
      <c r="C47" t="s">
        <v>3990</v>
      </c>
      <c r="D47">
        <f>SUM(Table1[[#This Row],[nips]],Table1[[#This Row],[icml]],Table1[[#This Row],[jmlr]],Table1[[#This Row],[neco]])</f>
        <v>31</v>
      </c>
      <c r="E47" s="1">
        <f>AVERAGE(Table1[[#This Row],[nips_rank]:[jmlr_rank]])</f>
        <v>32.333333333333336</v>
      </c>
      <c r="F47">
        <f>_xlfn.RANK.EQ(Table1[[#This Row],[nips]],Table1[nips],0)</f>
        <v>17</v>
      </c>
      <c r="G47">
        <f>_xlfn.RANK.EQ(Table1[[#This Row],[icml]],Table1[icml],0)</f>
        <v>3</v>
      </c>
      <c r="H47">
        <f>_xlfn.RANK.EQ(Table1[[#This Row],[jmlr]],Table1[jmlr],0)</f>
        <v>77</v>
      </c>
      <c r="I47">
        <f>SUM(Table1[[#This Row],[nips2011]:[nips2015]])</f>
        <v>12</v>
      </c>
      <c r="J47">
        <f>SUM(Table1[[#This Row],[icml2011]:[icml2015]])</f>
        <v>17</v>
      </c>
      <c r="K47">
        <f>SUM(Table1[[#This Row],[jmlr12]:[jmlr16]])</f>
        <v>2</v>
      </c>
      <c r="L47">
        <f>SUM(Table1[[#This Row],[neco24]:[neco28]])</f>
        <v>0</v>
      </c>
      <c r="M47">
        <f>SUM(Table1[[#This Row],[pami34]:[pami38]])</f>
        <v>3</v>
      </c>
      <c r="N47">
        <f>SUM(Table1[[#This Row],[uai2011]:[uai2015]])</f>
        <v>0</v>
      </c>
      <c r="O47">
        <f>SUM(Table1[[#This Row],[aaai2011]:[aaai2015]])</f>
        <v>1</v>
      </c>
      <c r="P47">
        <v>2</v>
      </c>
      <c r="Q47">
        <v>1</v>
      </c>
      <c r="R47">
        <v>3</v>
      </c>
      <c r="S47">
        <v>2</v>
      </c>
      <c r="T47">
        <v>4</v>
      </c>
      <c r="U47">
        <v>4</v>
      </c>
      <c r="V47">
        <v>3</v>
      </c>
      <c r="W47">
        <v>2</v>
      </c>
      <c r="X47">
        <v>6</v>
      </c>
      <c r="Y47">
        <v>2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</row>
    <row r="48" spans="1:50" x14ac:dyDescent="0.2">
      <c r="A48" t="s">
        <v>3220</v>
      </c>
      <c r="B48" t="s">
        <v>4355</v>
      </c>
      <c r="C48" t="s">
        <v>3969</v>
      </c>
      <c r="D48">
        <f>SUM(Table1[[#This Row],[nips]],Table1[[#This Row],[icml]],Table1[[#This Row],[jmlr]],Table1[[#This Row],[neco]])</f>
        <v>14</v>
      </c>
      <c r="E48" s="1">
        <f>AVERAGE(Table1[[#This Row],[nips_rank]:[jmlr_rank]])</f>
        <v>125</v>
      </c>
      <c r="F48">
        <f>_xlfn.RANK.EQ(Table1[[#This Row],[nips]],Table1[nips],0)</f>
        <v>124</v>
      </c>
      <c r="G48">
        <f>_xlfn.RANK.EQ(Table1[[#This Row],[icml]],Table1[icml],0)</f>
        <v>174</v>
      </c>
      <c r="H48">
        <f>_xlfn.RANK.EQ(Table1[[#This Row],[jmlr]],Table1[jmlr],0)</f>
        <v>77</v>
      </c>
      <c r="I48">
        <f>SUM(Table1[[#This Row],[nips2011]:[nips2015]])</f>
        <v>5</v>
      </c>
      <c r="J48">
        <f>SUM(Table1[[#This Row],[icml2011]:[icml2015]])</f>
        <v>3</v>
      </c>
      <c r="K48">
        <f>SUM(Table1[[#This Row],[jmlr12]:[jmlr16]])</f>
        <v>2</v>
      </c>
      <c r="L48">
        <f>SUM(Table1[[#This Row],[neco24]:[neco28]])</f>
        <v>4</v>
      </c>
      <c r="M48">
        <f>SUM(Table1[[#This Row],[pami34]:[pami38]])</f>
        <v>0</v>
      </c>
      <c r="N48">
        <f>SUM(Table1[[#This Row],[uai2011]:[uai2015]])</f>
        <v>0</v>
      </c>
      <c r="O48">
        <f>SUM(Table1[[#This Row],[aaai2011]:[aaai2015]])</f>
        <v>1</v>
      </c>
      <c r="P48">
        <v>3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3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</row>
    <row r="49" spans="1:50" x14ac:dyDescent="0.2">
      <c r="A49" t="s">
        <v>1704</v>
      </c>
      <c r="B49" t="s">
        <v>4000</v>
      </c>
      <c r="C49" t="s">
        <v>3969</v>
      </c>
      <c r="D49">
        <f>SUM(Table1[[#This Row],[nips]],Table1[[#This Row],[icml]],Table1[[#This Row],[jmlr]],Table1[[#This Row],[neco]])</f>
        <v>22</v>
      </c>
      <c r="E49" s="1">
        <f>AVERAGE(Table1[[#This Row],[nips_rank]:[jmlr_rank]])</f>
        <v>24.333333333333332</v>
      </c>
      <c r="F49">
        <f>_xlfn.RANK.EQ(Table1[[#This Row],[nips]],Table1[nips],0)</f>
        <v>25</v>
      </c>
      <c r="G49">
        <f>_xlfn.RANK.EQ(Table1[[#This Row],[icml]],Table1[icml],0)</f>
        <v>16</v>
      </c>
      <c r="H49">
        <f>_xlfn.RANK.EQ(Table1[[#This Row],[jmlr]],Table1[jmlr],0)</f>
        <v>32</v>
      </c>
      <c r="I49">
        <f>SUM(Table1[[#This Row],[nips2011]:[nips2015]])</f>
        <v>10</v>
      </c>
      <c r="J49">
        <f>SUM(Table1[[#This Row],[icml2011]:[icml2015]])</f>
        <v>9</v>
      </c>
      <c r="K49">
        <f>SUM(Table1[[#This Row],[jmlr12]:[jmlr16]])</f>
        <v>3</v>
      </c>
      <c r="L49">
        <f>SUM(Table1[[#This Row],[neco24]:[neco28]])</f>
        <v>0</v>
      </c>
      <c r="M49">
        <f>SUM(Table1[[#This Row],[pami34]:[pami38]])</f>
        <v>2</v>
      </c>
      <c r="N49">
        <f>SUM(Table1[[#This Row],[uai2011]:[uai2015]])</f>
        <v>1</v>
      </c>
      <c r="O49">
        <f>SUM(Table1[[#This Row],[aaai2011]:[aaai2015]])</f>
        <v>2</v>
      </c>
      <c r="P49">
        <v>1</v>
      </c>
      <c r="Q49">
        <v>2</v>
      </c>
      <c r="R49">
        <v>1</v>
      </c>
      <c r="S49">
        <v>4</v>
      </c>
      <c r="T49">
        <v>2</v>
      </c>
      <c r="U49">
        <v>1</v>
      </c>
      <c r="V49">
        <v>1</v>
      </c>
      <c r="W49">
        <v>2</v>
      </c>
      <c r="X49">
        <v>4</v>
      </c>
      <c r="Y49">
        <v>1</v>
      </c>
      <c r="Z49">
        <v>0</v>
      </c>
      <c r="AA49">
        <v>1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</v>
      </c>
      <c r="AX49">
        <v>0</v>
      </c>
    </row>
    <row r="50" spans="1:50" x14ac:dyDescent="0.2">
      <c r="A50" t="s">
        <v>1300</v>
      </c>
      <c r="B50" t="s">
        <v>4353</v>
      </c>
      <c r="C50" t="s">
        <v>3969</v>
      </c>
      <c r="D50">
        <f>SUM(Table1[[#This Row],[nips]],Table1[[#This Row],[icml]],Table1[[#This Row],[jmlr]],Table1[[#This Row],[neco]])</f>
        <v>12</v>
      </c>
      <c r="E50" s="1">
        <f>AVERAGE(Table1[[#This Row],[nips_rank]:[jmlr_rank]])</f>
        <v>106.66666666666667</v>
      </c>
      <c r="F50">
        <f>_xlfn.RANK.EQ(Table1[[#This Row],[nips]],Table1[nips],0)</f>
        <v>171</v>
      </c>
      <c r="G50">
        <f>_xlfn.RANK.EQ(Table1[[#This Row],[icml]],Table1[icml],0)</f>
        <v>72</v>
      </c>
      <c r="H50">
        <f>_xlfn.RANK.EQ(Table1[[#This Row],[jmlr]],Table1[jmlr],0)</f>
        <v>77</v>
      </c>
      <c r="I50">
        <f>SUM(Table1[[#This Row],[nips2011]:[nips2015]])</f>
        <v>4</v>
      </c>
      <c r="J50">
        <f>SUM(Table1[[#This Row],[icml2011]:[icml2015]])</f>
        <v>5</v>
      </c>
      <c r="K50">
        <f>SUM(Table1[[#This Row],[jmlr12]:[jmlr16]])</f>
        <v>2</v>
      </c>
      <c r="L50">
        <f>SUM(Table1[[#This Row],[neco24]:[neco28]])</f>
        <v>1</v>
      </c>
      <c r="M50">
        <f>SUM(Table1[[#This Row],[pami34]:[pami38]])</f>
        <v>2</v>
      </c>
      <c r="N50">
        <f>SUM(Table1[[#This Row],[uai2011]:[uai2015]])</f>
        <v>3</v>
      </c>
      <c r="O50">
        <f>SUM(Table1[[#This Row],[aaai2011]:[aaai2015]])</f>
        <v>0</v>
      </c>
      <c r="P50">
        <v>0</v>
      </c>
      <c r="Q50">
        <v>2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2</v>
      </c>
      <c r="Y50">
        <v>1</v>
      </c>
      <c r="Z50">
        <v>0</v>
      </c>
      <c r="AA50">
        <v>2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2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">
      <c r="A51" t="s">
        <v>471</v>
      </c>
      <c r="B51" t="s">
        <v>4360</v>
      </c>
      <c r="C51" t="s">
        <v>3969</v>
      </c>
      <c r="D51">
        <f>SUM(Table1[[#This Row],[nips]],Table1[[#This Row],[icml]],Table1[[#This Row],[jmlr]],Table1[[#This Row],[neco]])</f>
        <v>13</v>
      </c>
      <c r="E51" s="1">
        <f>AVERAGE(Table1[[#This Row],[nips_rank]:[jmlr_rank]])</f>
        <v>114.66666666666667</v>
      </c>
      <c r="F51">
        <f>_xlfn.RANK.EQ(Table1[[#This Row],[nips]],Table1[nips],0)</f>
        <v>273</v>
      </c>
      <c r="G51">
        <f>_xlfn.RANK.EQ(Table1[[#This Row],[icml]],Table1[icml],0)</f>
        <v>39</v>
      </c>
      <c r="H51">
        <f>_xlfn.RANK.EQ(Table1[[#This Row],[jmlr]],Table1[jmlr],0)</f>
        <v>32</v>
      </c>
      <c r="I51">
        <f>SUM(Table1[[#This Row],[nips2011]:[nips2015]])</f>
        <v>3</v>
      </c>
      <c r="J51">
        <f>SUM(Table1[[#This Row],[icml2011]:[icml2015]])</f>
        <v>7</v>
      </c>
      <c r="K51">
        <f>SUM(Table1[[#This Row],[jmlr12]:[jmlr16]])</f>
        <v>3</v>
      </c>
      <c r="L51">
        <f>SUM(Table1[[#This Row],[neco24]:[neco28]])</f>
        <v>0</v>
      </c>
      <c r="M51">
        <f>SUM(Table1[[#This Row],[pami34]:[pami38]])</f>
        <v>0</v>
      </c>
      <c r="N51">
        <f>SUM(Table1[[#This Row],[uai2011]:[uai2015]])</f>
        <v>0</v>
      </c>
      <c r="O51">
        <f>SUM(Table1[[#This Row],[aaai2011]:[aaai2015]])</f>
        <v>0</v>
      </c>
      <c r="P51">
        <v>0</v>
      </c>
      <c r="Q51">
        <v>1</v>
      </c>
      <c r="R51">
        <v>2</v>
      </c>
      <c r="S51">
        <v>0</v>
      </c>
      <c r="T51">
        <v>0</v>
      </c>
      <c r="U51">
        <v>1</v>
      </c>
      <c r="V51">
        <v>2</v>
      </c>
      <c r="W51">
        <v>0</v>
      </c>
      <c r="X51">
        <v>1</v>
      </c>
      <c r="Y51">
        <v>3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">
      <c r="A52" t="s">
        <v>3771</v>
      </c>
      <c r="B52" t="s">
        <v>3978</v>
      </c>
      <c r="C52" t="s">
        <v>3969</v>
      </c>
      <c r="D52">
        <f>SUM(Table1[[#This Row],[nips]],Table1[[#This Row],[icml]],Table1[[#This Row],[jmlr]],Table1[[#This Row],[neco]])</f>
        <v>34</v>
      </c>
      <c r="E52" s="1">
        <f>AVERAGE(Table1[[#This Row],[nips_rank]:[jmlr_rank]])</f>
        <v>14.666666666666666</v>
      </c>
      <c r="F52">
        <f>_xlfn.RANK.EQ(Table1[[#This Row],[nips]],Table1[nips],0)</f>
        <v>7</v>
      </c>
      <c r="G52">
        <f>_xlfn.RANK.EQ(Table1[[#This Row],[icml]],Table1[icml],0)</f>
        <v>5</v>
      </c>
      <c r="H52">
        <f>_xlfn.RANK.EQ(Table1[[#This Row],[jmlr]],Table1[jmlr],0)</f>
        <v>32</v>
      </c>
      <c r="I52">
        <f>SUM(Table1[[#This Row],[nips2011]:[nips2015]])</f>
        <v>16</v>
      </c>
      <c r="J52">
        <f>SUM(Table1[[#This Row],[icml2011]:[icml2015]])</f>
        <v>15</v>
      </c>
      <c r="K52">
        <f>SUM(Table1[[#This Row],[jmlr12]:[jmlr16]])</f>
        <v>3</v>
      </c>
      <c r="L52">
        <f>SUM(Table1[[#This Row],[neco24]:[neco28]])</f>
        <v>0</v>
      </c>
      <c r="M52">
        <f>SUM(Table1[[#This Row],[pami34]:[pami38]])</f>
        <v>3</v>
      </c>
      <c r="N52">
        <f>SUM(Table1[[#This Row],[uai2011]:[uai2015]])</f>
        <v>0</v>
      </c>
      <c r="O52">
        <f>SUM(Table1[[#This Row],[aaai2011]:[aaai2015]])</f>
        <v>3</v>
      </c>
      <c r="P52">
        <v>4</v>
      </c>
      <c r="Q52">
        <v>0</v>
      </c>
      <c r="R52">
        <v>3</v>
      </c>
      <c r="S52">
        <v>5</v>
      </c>
      <c r="T52">
        <v>4</v>
      </c>
      <c r="U52">
        <v>4</v>
      </c>
      <c r="V52">
        <v>3</v>
      </c>
      <c r="W52">
        <v>3</v>
      </c>
      <c r="X52">
        <v>2</v>
      </c>
      <c r="Y52">
        <v>3</v>
      </c>
      <c r="Z52">
        <v>0</v>
      </c>
      <c r="AA52">
        <v>2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2</v>
      </c>
      <c r="AX52">
        <v>0</v>
      </c>
    </row>
    <row r="53" spans="1:50" x14ac:dyDescent="0.2">
      <c r="A53" t="s">
        <v>3981</v>
      </c>
      <c r="B53" t="s">
        <v>3982</v>
      </c>
      <c r="C53" t="s">
        <v>3969</v>
      </c>
      <c r="D53">
        <f>SUM(Table1[[#This Row],[nips]],Table1[[#This Row],[icml]],Table1[[#This Row],[jmlr]],Table1[[#This Row],[neco]])</f>
        <v>22</v>
      </c>
      <c r="E53" s="1">
        <f>AVERAGE(Table1[[#This Row],[nips_rank]:[jmlr_rank]])</f>
        <v>92.333333333333329</v>
      </c>
      <c r="F53">
        <f>_xlfn.RANK.EQ(Table1[[#This Row],[nips]],Table1[nips],0)</f>
        <v>32</v>
      </c>
      <c r="G53">
        <f>_xlfn.RANK.EQ(Table1[[#This Row],[icml]],Table1[icml],0)</f>
        <v>10</v>
      </c>
      <c r="H53">
        <f>_xlfn.RANK.EQ(Table1[[#This Row],[jmlr]],Table1[jmlr],0)</f>
        <v>235</v>
      </c>
      <c r="I53">
        <f>SUM(Table1[[#This Row],[nips2011]:[nips2015]])</f>
        <v>9</v>
      </c>
      <c r="J53">
        <f>SUM(Table1[[#This Row],[icml2011]:[icml2015]])</f>
        <v>12</v>
      </c>
      <c r="K53">
        <f>SUM(Table1[[#This Row],[jmlr12]:[jmlr16]])</f>
        <v>1</v>
      </c>
      <c r="L53">
        <f>SUM(Table1[[#This Row],[neco24]:[neco28]])</f>
        <v>0</v>
      </c>
      <c r="M53">
        <f>SUM(Table1[[#This Row],[pami34]:[pami38]])</f>
        <v>0</v>
      </c>
      <c r="N53">
        <f>SUM(Table1[[#This Row],[uai2011]:[uai2015]])</f>
        <v>3</v>
      </c>
      <c r="O53">
        <f>SUM(Table1[[#This Row],[aaai2011]:[aaai2015]])</f>
        <v>1</v>
      </c>
      <c r="P53">
        <v>1</v>
      </c>
      <c r="Q53">
        <v>1</v>
      </c>
      <c r="R53">
        <v>2</v>
      </c>
      <c r="S53">
        <v>1</v>
      </c>
      <c r="T53">
        <v>4</v>
      </c>
      <c r="U53">
        <v>0</v>
      </c>
      <c r="V53">
        <v>3</v>
      </c>
      <c r="W53">
        <v>4</v>
      </c>
      <c r="X53">
        <v>2</v>
      </c>
      <c r="Y53">
        <v>3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</row>
    <row r="54" spans="1:50" x14ac:dyDescent="0.2">
      <c r="A54" t="s">
        <v>682</v>
      </c>
      <c r="B54" t="s">
        <v>3982</v>
      </c>
      <c r="C54" t="s">
        <v>3969</v>
      </c>
      <c r="D54">
        <f>SUM(Table1[[#This Row],[nips]],Table1[[#This Row],[icml]],Table1[[#This Row],[jmlr]],Table1[[#This Row],[neco]])</f>
        <v>10</v>
      </c>
      <c r="E54" s="1">
        <f>AVERAGE(Table1[[#This Row],[nips_rank]:[jmlr_rank]])</f>
        <v>318.66666666666669</v>
      </c>
      <c r="F54">
        <f>_xlfn.RANK.EQ(Table1[[#This Row],[nips]],Table1[nips],0)</f>
        <v>61</v>
      </c>
      <c r="G54">
        <f>_xlfn.RANK.EQ(Table1[[#This Row],[icml]],Table1[icml],0)</f>
        <v>174</v>
      </c>
      <c r="H54">
        <f>_xlfn.RANK.EQ(Table1[[#This Row],[jmlr]],Table1[jmlr],0)</f>
        <v>721</v>
      </c>
      <c r="I54">
        <f>SUM(Table1[[#This Row],[nips2011]:[nips2015]])</f>
        <v>7</v>
      </c>
      <c r="J54">
        <f>SUM(Table1[[#This Row],[icml2011]:[icml2015]])</f>
        <v>3</v>
      </c>
      <c r="K54">
        <f>SUM(Table1[[#This Row],[jmlr12]:[jmlr16]])</f>
        <v>0</v>
      </c>
      <c r="L54">
        <f>SUM(Table1[[#This Row],[neco24]:[neco28]])</f>
        <v>0</v>
      </c>
      <c r="M54">
        <f>SUM(Table1[[#This Row],[pami34]:[pami38]])</f>
        <v>0</v>
      </c>
      <c r="N54">
        <f>SUM(Table1[[#This Row],[uai2011]:[uai2015]])</f>
        <v>2</v>
      </c>
      <c r="O54">
        <f>SUM(Table1[[#This Row],[aaai2011]:[aaai2015]])</f>
        <v>4</v>
      </c>
      <c r="P54">
        <v>0</v>
      </c>
      <c r="Q54">
        <v>3</v>
      </c>
      <c r="R54">
        <v>2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2</v>
      </c>
      <c r="AU54">
        <v>0</v>
      </c>
      <c r="AV54">
        <v>0</v>
      </c>
      <c r="AW54">
        <v>1</v>
      </c>
      <c r="AX54">
        <v>1</v>
      </c>
    </row>
    <row r="55" spans="1:50" x14ac:dyDescent="0.2">
      <c r="A55" t="s">
        <v>2178</v>
      </c>
      <c r="B55" t="s">
        <v>4335</v>
      </c>
      <c r="C55" t="s">
        <v>3969</v>
      </c>
      <c r="D55">
        <f>SUM(Table1[[#This Row],[nips]],Table1[[#This Row],[icml]],Table1[[#This Row],[jmlr]],Table1[[#This Row],[neco]])</f>
        <v>15</v>
      </c>
      <c r="E55" s="1">
        <f>AVERAGE(Table1[[#This Row],[nips_rank]:[jmlr_rank]])</f>
        <v>278.33333333333331</v>
      </c>
      <c r="F55">
        <f>_xlfn.RANK.EQ(Table1[[#This Row],[nips]],Table1[nips],0)</f>
        <v>89</v>
      </c>
      <c r="G55">
        <f>_xlfn.RANK.EQ(Table1[[#This Row],[icml]],Table1[icml],0)</f>
        <v>25</v>
      </c>
      <c r="H55">
        <f>_xlfn.RANK.EQ(Table1[[#This Row],[jmlr]],Table1[jmlr],0)</f>
        <v>721</v>
      </c>
      <c r="I55">
        <f>SUM(Table1[[#This Row],[nips2011]:[nips2015]])</f>
        <v>6</v>
      </c>
      <c r="J55">
        <f>SUM(Table1[[#This Row],[icml2011]:[icml2015]])</f>
        <v>8</v>
      </c>
      <c r="K55">
        <f>SUM(Table1[[#This Row],[jmlr12]:[jmlr16]])</f>
        <v>0</v>
      </c>
      <c r="L55">
        <f>SUM(Table1[[#This Row],[neco24]:[neco28]])</f>
        <v>1</v>
      </c>
      <c r="M55">
        <f>SUM(Table1[[#This Row],[pami34]:[pami38]])</f>
        <v>3</v>
      </c>
      <c r="N55">
        <f>SUM(Table1[[#This Row],[uai2011]:[uai2015]])</f>
        <v>5</v>
      </c>
      <c r="O55">
        <f>SUM(Table1[[#This Row],[aaai2011]:[aaai2015]])</f>
        <v>0</v>
      </c>
      <c r="P55">
        <v>1</v>
      </c>
      <c r="Q55">
        <v>1</v>
      </c>
      <c r="R55">
        <v>0</v>
      </c>
      <c r="S55">
        <v>2</v>
      </c>
      <c r="T55">
        <v>2</v>
      </c>
      <c r="U55">
        <v>1</v>
      </c>
      <c r="V55">
        <v>1</v>
      </c>
      <c r="W55">
        <v>0</v>
      </c>
      <c r="X55">
        <v>4</v>
      </c>
      <c r="Y55">
        <v>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">
      <c r="A56" t="s">
        <v>2223</v>
      </c>
      <c r="B56" t="s">
        <v>3968</v>
      </c>
      <c r="C56" t="s">
        <v>3971</v>
      </c>
      <c r="D56">
        <f>SUM(Table1[[#This Row],[nips]],Table1[[#This Row],[icml]],Table1[[#This Row],[jmlr]],Table1[[#This Row],[neco]])</f>
        <v>37</v>
      </c>
      <c r="E56" s="1">
        <f>AVERAGE(Table1[[#This Row],[nips_rank]:[jmlr_rank]])</f>
        <v>6.333333333333333</v>
      </c>
      <c r="F56">
        <f>_xlfn.RANK.EQ(Table1[[#This Row],[nips]],Table1[nips],0)</f>
        <v>3</v>
      </c>
      <c r="G56">
        <f>_xlfn.RANK.EQ(Table1[[#This Row],[icml]],Table1[icml],0)</f>
        <v>10</v>
      </c>
      <c r="H56">
        <f>_xlfn.RANK.EQ(Table1[[#This Row],[jmlr]],Table1[jmlr],0)</f>
        <v>6</v>
      </c>
      <c r="I56">
        <f>SUM(Table1[[#This Row],[nips2011]:[nips2015]])</f>
        <v>20</v>
      </c>
      <c r="J56">
        <f>SUM(Table1[[#This Row],[icml2011]:[icml2015]])</f>
        <v>12</v>
      </c>
      <c r="K56">
        <f>SUM(Table1[[#This Row],[jmlr12]:[jmlr16]])</f>
        <v>5</v>
      </c>
      <c r="L56">
        <f>SUM(Table1[[#This Row],[neco24]:[neco28]])</f>
        <v>0</v>
      </c>
      <c r="M56">
        <f>SUM(Table1[[#This Row],[pami34]:[pami38]])</f>
        <v>3</v>
      </c>
      <c r="N56">
        <f>SUM(Table1[[#This Row],[uai2011]:[uai2015]])</f>
        <v>0</v>
      </c>
      <c r="O56">
        <f>SUM(Table1[[#This Row],[aaai2011]:[aaai2015]])</f>
        <v>0</v>
      </c>
      <c r="P56">
        <v>2</v>
      </c>
      <c r="Q56">
        <v>4</v>
      </c>
      <c r="R56">
        <v>6</v>
      </c>
      <c r="S56">
        <v>4</v>
      </c>
      <c r="T56">
        <v>4</v>
      </c>
      <c r="U56">
        <v>1</v>
      </c>
      <c r="V56">
        <v>4</v>
      </c>
      <c r="W56">
        <v>2</v>
      </c>
      <c r="X56">
        <v>0</v>
      </c>
      <c r="Y56">
        <v>5</v>
      </c>
      <c r="Z56">
        <v>1</v>
      </c>
      <c r="AA56">
        <v>2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">
      <c r="A57" t="s">
        <v>2113</v>
      </c>
      <c r="B57" t="s">
        <v>3968</v>
      </c>
      <c r="C57" t="s">
        <v>3971</v>
      </c>
      <c r="D57">
        <f>SUM(Table1[[#This Row],[nips]],Table1[[#This Row],[icml]],Table1[[#This Row],[jmlr]],Table1[[#This Row],[neco]])</f>
        <v>18</v>
      </c>
      <c r="E57" s="1">
        <f>AVERAGE(Table1[[#This Row],[nips_rank]:[jmlr_rank]])</f>
        <v>119</v>
      </c>
      <c r="F57">
        <f>_xlfn.RANK.EQ(Table1[[#This Row],[nips]],Table1[nips],0)</f>
        <v>25</v>
      </c>
      <c r="G57">
        <f>_xlfn.RANK.EQ(Table1[[#This Row],[icml]],Table1[icml],0)</f>
        <v>328</v>
      </c>
      <c r="H57">
        <f>_xlfn.RANK.EQ(Table1[[#This Row],[jmlr]],Table1[jmlr],0)</f>
        <v>4</v>
      </c>
      <c r="I57">
        <f>SUM(Table1[[#This Row],[nips2011]:[nips2015]])</f>
        <v>10</v>
      </c>
      <c r="J57">
        <f>SUM(Table1[[#This Row],[icml2011]:[icml2015]])</f>
        <v>2</v>
      </c>
      <c r="K57">
        <f>SUM(Table1[[#This Row],[jmlr12]:[jmlr16]])</f>
        <v>6</v>
      </c>
      <c r="L57">
        <f>SUM(Table1[[#This Row],[neco24]:[neco28]])</f>
        <v>0</v>
      </c>
      <c r="M57">
        <f>SUM(Table1[[#This Row],[pami34]:[pami38]])</f>
        <v>0</v>
      </c>
      <c r="N57">
        <f>SUM(Table1[[#This Row],[uai2011]:[uai2015]])</f>
        <v>0</v>
      </c>
      <c r="O57">
        <f>SUM(Table1[[#This Row],[aaai2011]:[aaai2015]])</f>
        <v>0</v>
      </c>
      <c r="P57">
        <v>2</v>
      </c>
      <c r="Q57">
        <v>5</v>
      </c>
      <c r="R57">
        <v>3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2</v>
      </c>
      <c r="AB57">
        <v>2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">
      <c r="A58" t="s">
        <v>2243</v>
      </c>
      <c r="B58" t="s">
        <v>3968</v>
      </c>
      <c r="C58" t="s">
        <v>3971</v>
      </c>
      <c r="D58">
        <f>SUM(Table1[[#This Row],[nips]],Table1[[#This Row],[icml]],Table1[[#This Row],[jmlr]],Table1[[#This Row],[neco]])</f>
        <v>15</v>
      </c>
      <c r="E58" s="1">
        <f>AVERAGE(Table1[[#This Row],[nips_rank]:[jmlr_rank]])</f>
        <v>103</v>
      </c>
      <c r="F58">
        <f>_xlfn.RANK.EQ(Table1[[#This Row],[nips]],Table1[nips],0)</f>
        <v>273</v>
      </c>
      <c r="G58">
        <f>_xlfn.RANK.EQ(Table1[[#This Row],[icml]],Table1[icml],0)</f>
        <v>25</v>
      </c>
      <c r="H58">
        <f>_xlfn.RANK.EQ(Table1[[#This Row],[jmlr]],Table1[jmlr],0)</f>
        <v>11</v>
      </c>
      <c r="I58">
        <f>SUM(Table1[[#This Row],[nips2011]:[nips2015]])</f>
        <v>3</v>
      </c>
      <c r="J58">
        <f>SUM(Table1[[#This Row],[icml2011]:[icml2015]])</f>
        <v>8</v>
      </c>
      <c r="K58">
        <f>SUM(Table1[[#This Row],[jmlr12]:[jmlr16]])</f>
        <v>4</v>
      </c>
      <c r="L58">
        <f>SUM(Table1[[#This Row],[neco24]:[neco28]])</f>
        <v>0</v>
      </c>
      <c r="M58">
        <f>SUM(Table1[[#This Row],[pami34]:[pami38]])</f>
        <v>0</v>
      </c>
      <c r="N58">
        <f>SUM(Table1[[#This Row],[uai2011]:[uai2015]])</f>
        <v>0</v>
      </c>
      <c r="O58">
        <f>SUM(Table1[[#This Row],[aaai2011]:[aaai2015]])</f>
        <v>0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1</v>
      </c>
      <c r="W58">
        <v>3</v>
      </c>
      <c r="X58">
        <v>3</v>
      </c>
      <c r="Y58">
        <v>0</v>
      </c>
      <c r="Z58">
        <v>0</v>
      </c>
      <c r="AA58">
        <v>2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">
      <c r="A59" t="s">
        <v>2584</v>
      </c>
      <c r="B59" t="s">
        <v>3968</v>
      </c>
      <c r="C59" t="s">
        <v>3971</v>
      </c>
      <c r="D59">
        <f>SUM(Table1[[#This Row],[nips]],Table1[[#This Row],[icml]],Table1[[#This Row],[jmlr]],Table1[[#This Row],[neco]])</f>
        <v>12</v>
      </c>
      <c r="E59" s="1">
        <f>AVERAGE(Table1[[#This Row],[nips_rank]:[jmlr_rank]])</f>
        <v>288</v>
      </c>
      <c r="F59">
        <f>_xlfn.RANK.EQ(Table1[[#This Row],[nips]],Table1[nips],0)</f>
        <v>45</v>
      </c>
      <c r="G59">
        <f>_xlfn.RANK.EQ(Table1[[#This Row],[icml]],Table1[icml],0)</f>
        <v>98</v>
      </c>
      <c r="H59">
        <f>_xlfn.RANK.EQ(Table1[[#This Row],[jmlr]],Table1[jmlr],0)</f>
        <v>721</v>
      </c>
      <c r="I59">
        <f>SUM(Table1[[#This Row],[nips2011]:[nips2015]])</f>
        <v>8</v>
      </c>
      <c r="J59">
        <f>SUM(Table1[[#This Row],[icml2011]:[icml2015]])</f>
        <v>4</v>
      </c>
      <c r="K59">
        <f>SUM(Table1[[#This Row],[jmlr12]:[jmlr16]])</f>
        <v>0</v>
      </c>
      <c r="L59">
        <f>SUM(Table1[[#This Row],[neco24]:[neco28]])</f>
        <v>0</v>
      </c>
      <c r="M59">
        <f>SUM(Table1[[#This Row],[pami34]:[pami38]])</f>
        <v>0</v>
      </c>
      <c r="N59">
        <f>SUM(Table1[[#This Row],[uai2011]:[uai2015]])</f>
        <v>1</v>
      </c>
      <c r="O59">
        <f>SUM(Table1[[#This Row],[aaai2011]:[aaai2015]])</f>
        <v>0</v>
      </c>
      <c r="P59">
        <v>1</v>
      </c>
      <c r="Q59">
        <v>1</v>
      </c>
      <c r="R59">
        <v>2</v>
      </c>
      <c r="S59">
        <v>2</v>
      </c>
      <c r="T59">
        <v>2</v>
      </c>
      <c r="U59">
        <v>0</v>
      </c>
      <c r="V59">
        <v>0</v>
      </c>
      <c r="W59">
        <v>0</v>
      </c>
      <c r="X59">
        <v>3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">
      <c r="A60" t="s">
        <v>569</v>
      </c>
      <c r="B60" t="s">
        <v>4061</v>
      </c>
      <c r="C60" t="s">
        <v>4005</v>
      </c>
      <c r="D60">
        <f>SUM(Table1[[#This Row],[nips]],Table1[[#This Row],[icml]],Table1[[#This Row],[jmlr]],Table1[[#This Row],[neco]])</f>
        <v>16</v>
      </c>
      <c r="E60" s="1">
        <f>AVERAGE(Table1[[#This Row],[nips_rank]:[jmlr_rank]])</f>
        <v>60.333333333333336</v>
      </c>
      <c r="F60">
        <f>_xlfn.RANK.EQ(Table1[[#This Row],[nips]],Table1[nips],0)</f>
        <v>32</v>
      </c>
      <c r="G60">
        <f>_xlfn.RANK.EQ(Table1[[#This Row],[icml]],Table1[icml],0)</f>
        <v>72</v>
      </c>
      <c r="H60">
        <f>_xlfn.RANK.EQ(Table1[[#This Row],[jmlr]],Table1[jmlr],0)</f>
        <v>77</v>
      </c>
      <c r="I60">
        <f>SUM(Table1[[#This Row],[nips2011]:[nips2015]])</f>
        <v>9</v>
      </c>
      <c r="J60">
        <f>SUM(Table1[[#This Row],[icml2011]:[icml2015]])</f>
        <v>5</v>
      </c>
      <c r="K60">
        <f>SUM(Table1[[#This Row],[jmlr12]:[jmlr16]])</f>
        <v>2</v>
      </c>
      <c r="L60">
        <f>SUM(Table1[[#This Row],[neco24]:[neco28]])</f>
        <v>0</v>
      </c>
      <c r="M60">
        <f>SUM(Table1[[#This Row],[pami34]:[pami38]])</f>
        <v>0</v>
      </c>
      <c r="N60">
        <f>SUM(Table1[[#This Row],[uai2011]:[uai2015]])</f>
        <v>0</v>
      </c>
      <c r="O60">
        <f>SUM(Table1[[#This Row],[aaai2011]:[aaai2015]])</f>
        <v>0</v>
      </c>
      <c r="P60">
        <v>1</v>
      </c>
      <c r="Q60">
        <v>1</v>
      </c>
      <c r="R60">
        <v>2</v>
      </c>
      <c r="S60">
        <v>3</v>
      </c>
      <c r="T60">
        <v>2</v>
      </c>
      <c r="U60">
        <v>0</v>
      </c>
      <c r="V60">
        <v>0</v>
      </c>
      <c r="W60">
        <v>0</v>
      </c>
      <c r="X60">
        <v>3</v>
      </c>
      <c r="Y60">
        <v>2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">
      <c r="A61" t="s">
        <v>247</v>
      </c>
      <c r="B61" t="s">
        <v>4030</v>
      </c>
      <c r="C61" t="s">
        <v>3971</v>
      </c>
      <c r="D61">
        <f>SUM(Table1[[#This Row],[nips]],Table1[[#This Row],[icml]],Table1[[#This Row],[jmlr]],Table1[[#This Row],[neco]])</f>
        <v>14</v>
      </c>
      <c r="E61" s="1">
        <f>AVERAGE(Table1[[#This Row],[nips_rank]:[jmlr_rank]])</f>
        <v>100.66666666666667</v>
      </c>
      <c r="F61">
        <f>_xlfn.RANK.EQ(Table1[[#This Row],[nips]],Table1[nips],0)</f>
        <v>124</v>
      </c>
      <c r="G61">
        <f>_xlfn.RANK.EQ(Table1[[#This Row],[icml]],Table1[icml],0)</f>
        <v>174</v>
      </c>
      <c r="H61">
        <f>_xlfn.RANK.EQ(Table1[[#This Row],[jmlr]],Table1[jmlr],0)</f>
        <v>4</v>
      </c>
      <c r="I61">
        <f>SUM(Table1[[#This Row],[nips2011]:[nips2015]])</f>
        <v>5</v>
      </c>
      <c r="J61">
        <f>SUM(Table1[[#This Row],[icml2011]:[icml2015]])</f>
        <v>3</v>
      </c>
      <c r="K61">
        <f>SUM(Table1[[#This Row],[jmlr12]:[jmlr16]])</f>
        <v>6</v>
      </c>
      <c r="L61">
        <f>SUM(Table1[[#This Row],[neco24]:[neco28]])</f>
        <v>0</v>
      </c>
      <c r="M61">
        <f>SUM(Table1[[#This Row],[pami34]:[pami38]])</f>
        <v>0</v>
      </c>
      <c r="N61">
        <f>SUM(Table1[[#This Row],[uai2011]:[uai2015]])</f>
        <v>0</v>
      </c>
      <c r="O61">
        <f>SUM(Table1[[#This Row],[aaai2011]:[aaai2015]])</f>
        <v>0</v>
      </c>
      <c r="P61">
        <v>2</v>
      </c>
      <c r="Q61">
        <v>2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>
        <v>1</v>
      </c>
      <c r="Y61">
        <v>0</v>
      </c>
      <c r="Z61">
        <v>2</v>
      </c>
      <c r="AA61">
        <v>1</v>
      </c>
      <c r="AB61">
        <v>0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">
      <c r="A62" t="s">
        <v>121</v>
      </c>
      <c r="B62" t="s">
        <v>4030</v>
      </c>
      <c r="C62" t="s">
        <v>3969</v>
      </c>
      <c r="D62">
        <f>SUM(Table1[[#This Row],[nips]],Table1[[#This Row],[icml]],Table1[[#This Row],[jmlr]],Table1[[#This Row],[neco]])</f>
        <v>11</v>
      </c>
      <c r="E62" s="1">
        <f>AVERAGE(Table1[[#This Row],[nips_rank]:[jmlr_rank]])</f>
        <v>113.33333333333333</v>
      </c>
      <c r="F62">
        <f>_xlfn.RANK.EQ(Table1[[#This Row],[nips]],Table1[nips],0)</f>
        <v>89</v>
      </c>
      <c r="G62">
        <f>_xlfn.RANK.EQ(Table1[[#This Row],[icml]],Table1[icml],0)</f>
        <v>174</v>
      </c>
      <c r="H62">
        <f>_xlfn.RANK.EQ(Table1[[#This Row],[jmlr]],Table1[jmlr],0)</f>
        <v>77</v>
      </c>
      <c r="I62">
        <f>SUM(Table1[[#This Row],[nips2011]:[nips2015]])</f>
        <v>6</v>
      </c>
      <c r="J62">
        <f>SUM(Table1[[#This Row],[icml2011]:[icml2015]])</f>
        <v>3</v>
      </c>
      <c r="K62">
        <f>SUM(Table1[[#This Row],[jmlr12]:[jmlr16]])</f>
        <v>2</v>
      </c>
      <c r="L62">
        <f>SUM(Table1[[#This Row],[neco24]:[neco28]])</f>
        <v>0</v>
      </c>
      <c r="M62">
        <f>SUM(Table1[[#This Row],[pami34]:[pami38]])</f>
        <v>0</v>
      </c>
      <c r="N62">
        <f>SUM(Table1[[#This Row],[uai2011]:[uai2015]])</f>
        <v>9</v>
      </c>
      <c r="O62">
        <f>SUM(Table1[[#This Row],[aaai2011]:[aaai2015]])</f>
        <v>2</v>
      </c>
      <c r="P62">
        <v>0</v>
      </c>
      <c r="Q62">
        <v>1</v>
      </c>
      <c r="R62">
        <v>2</v>
      </c>
      <c r="S62">
        <v>1</v>
      </c>
      <c r="T62">
        <v>2</v>
      </c>
      <c r="U62">
        <v>1</v>
      </c>
      <c r="V62">
        <v>1</v>
      </c>
      <c r="W62">
        <v>0</v>
      </c>
      <c r="X62">
        <v>1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</v>
      </c>
      <c r="AP62">
        <v>3</v>
      </c>
      <c r="AQ62">
        <v>0</v>
      </c>
      <c r="AR62">
        <v>1</v>
      </c>
      <c r="AS62">
        <v>2</v>
      </c>
      <c r="AT62">
        <v>1</v>
      </c>
      <c r="AU62">
        <v>1</v>
      </c>
      <c r="AV62">
        <v>0</v>
      </c>
      <c r="AW62">
        <v>0</v>
      </c>
      <c r="AX62">
        <v>0</v>
      </c>
    </row>
    <row r="63" spans="1:50" x14ac:dyDescent="0.2">
      <c r="A63" t="s">
        <v>980</v>
      </c>
      <c r="B63" t="s">
        <v>4025</v>
      </c>
      <c r="C63" t="s">
        <v>3969</v>
      </c>
      <c r="D63">
        <f>SUM(Table1[[#This Row],[nips]],Table1[[#This Row],[icml]],Table1[[#This Row],[jmlr]],Table1[[#This Row],[neco]])</f>
        <v>15</v>
      </c>
      <c r="E63" s="1">
        <f>AVERAGE(Table1[[#This Row],[nips_rank]:[jmlr_rank]])</f>
        <v>275.33333333333331</v>
      </c>
      <c r="F63">
        <f>_xlfn.RANK.EQ(Table1[[#This Row],[nips]],Table1[nips],0)</f>
        <v>89</v>
      </c>
      <c r="G63">
        <f>_xlfn.RANK.EQ(Table1[[#This Row],[icml]],Table1[icml],0)</f>
        <v>16</v>
      </c>
      <c r="H63">
        <f>_xlfn.RANK.EQ(Table1[[#This Row],[jmlr]],Table1[jmlr],0)</f>
        <v>721</v>
      </c>
      <c r="I63">
        <f>SUM(Table1[[#This Row],[nips2011]:[nips2015]])</f>
        <v>6</v>
      </c>
      <c r="J63">
        <f>SUM(Table1[[#This Row],[icml2011]:[icml2015]])</f>
        <v>9</v>
      </c>
      <c r="K63">
        <f>SUM(Table1[[#This Row],[jmlr12]:[jmlr16]])</f>
        <v>0</v>
      </c>
      <c r="L63">
        <f>SUM(Table1[[#This Row],[neco24]:[neco28]])</f>
        <v>0</v>
      </c>
      <c r="M63">
        <f>SUM(Table1[[#This Row],[pami34]:[pami38]])</f>
        <v>0</v>
      </c>
      <c r="N63">
        <f>SUM(Table1[[#This Row],[uai2011]:[uai2015]])</f>
        <v>1</v>
      </c>
      <c r="O63">
        <f>SUM(Table1[[#This Row],[aaai2011]:[aaai2015]])</f>
        <v>2</v>
      </c>
      <c r="P63">
        <v>1</v>
      </c>
      <c r="Q63">
        <v>2</v>
      </c>
      <c r="R63">
        <v>2</v>
      </c>
      <c r="S63">
        <v>1</v>
      </c>
      <c r="T63">
        <v>0</v>
      </c>
      <c r="U63">
        <v>1</v>
      </c>
      <c r="V63">
        <v>2</v>
      </c>
      <c r="W63">
        <v>2</v>
      </c>
      <c r="X63">
        <v>3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</row>
    <row r="64" spans="1:50" x14ac:dyDescent="0.2">
      <c r="A64" t="s">
        <v>3917</v>
      </c>
      <c r="B64" t="s">
        <v>3976</v>
      </c>
      <c r="C64" t="s">
        <v>3977</v>
      </c>
      <c r="D64">
        <f>SUM(Table1[[#This Row],[nips]],Table1[[#This Row],[icml]],Table1[[#This Row],[jmlr]],Table1[[#This Row],[neco]])</f>
        <v>41</v>
      </c>
      <c r="E64" s="1">
        <f>AVERAGE(Table1[[#This Row],[nips_rank]:[jmlr_rank]])</f>
        <v>81</v>
      </c>
      <c r="F64">
        <f>_xlfn.RANK.EQ(Table1[[#This Row],[nips]],Table1[nips],0)</f>
        <v>7</v>
      </c>
      <c r="G64">
        <f>_xlfn.RANK.EQ(Table1[[#This Row],[icml]],Table1[icml],0)</f>
        <v>1</v>
      </c>
      <c r="H64">
        <f>_xlfn.RANK.EQ(Table1[[#This Row],[jmlr]],Table1[jmlr],0)</f>
        <v>235</v>
      </c>
      <c r="I64">
        <f>SUM(Table1[[#This Row],[nips2011]:[nips2015]])</f>
        <v>16</v>
      </c>
      <c r="J64">
        <f>SUM(Table1[[#This Row],[icml2011]:[icml2015]])</f>
        <v>23</v>
      </c>
      <c r="K64">
        <f>SUM(Table1[[#This Row],[jmlr12]:[jmlr16]])</f>
        <v>1</v>
      </c>
      <c r="L64">
        <f>SUM(Table1[[#This Row],[neco24]:[neco28]])</f>
        <v>1</v>
      </c>
      <c r="M64">
        <f>SUM(Table1[[#This Row],[pami34]:[pami38]])</f>
        <v>6</v>
      </c>
      <c r="N64">
        <f>SUM(Table1[[#This Row],[uai2011]:[uai2015]])</f>
        <v>6</v>
      </c>
      <c r="O64">
        <f>SUM(Table1[[#This Row],[aaai2011]:[aaai2015]])</f>
        <v>1</v>
      </c>
      <c r="P64">
        <v>1</v>
      </c>
      <c r="Q64">
        <v>5</v>
      </c>
      <c r="R64">
        <v>1</v>
      </c>
      <c r="S64">
        <v>4</v>
      </c>
      <c r="T64">
        <v>5</v>
      </c>
      <c r="U64">
        <v>1</v>
      </c>
      <c r="V64">
        <v>4</v>
      </c>
      <c r="W64">
        <v>5</v>
      </c>
      <c r="X64">
        <v>8</v>
      </c>
      <c r="Y64">
        <v>5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5</v>
      </c>
      <c r="AN64">
        <v>1</v>
      </c>
      <c r="AO64">
        <v>2</v>
      </c>
      <c r="AP64">
        <v>0</v>
      </c>
      <c r="AQ64">
        <v>3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</row>
    <row r="65" spans="1:50" x14ac:dyDescent="0.2">
      <c r="A65" t="s">
        <v>4347</v>
      </c>
      <c r="B65" t="s">
        <v>3976</v>
      </c>
      <c r="C65" t="s">
        <v>3977</v>
      </c>
      <c r="D65">
        <f>SUM(Table1[[#This Row],[nips]],Table1[[#This Row],[icml]],Table1[[#This Row],[jmlr]],Table1[[#This Row],[neco]])</f>
        <v>17</v>
      </c>
      <c r="E65" s="1">
        <f>AVERAGE(Table1[[#This Row],[nips_rank]:[jmlr_rank]])</f>
        <v>101.66666666666667</v>
      </c>
      <c r="F65">
        <f>_xlfn.RANK.EQ(Table1[[#This Row],[nips]],Table1[nips],0)</f>
        <v>45</v>
      </c>
      <c r="G65">
        <f>_xlfn.RANK.EQ(Table1[[#This Row],[icml]],Table1[icml],0)</f>
        <v>25</v>
      </c>
      <c r="H65">
        <f>_xlfn.RANK.EQ(Table1[[#This Row],[jmlr]],Table1[jmlr],0)</f>
        <v>235</v>
      </c>
      <c r="I65">
        <f>SUM(Table1[[#This Row],[nips2011]:[nips2015]])</f>
        <v>8</v>
      </c>
      <c r="J65">
        <f>SUM(Table1[[#This Row],[icml2011]:[icml2015]])</f>
        <v>8</v>
      </c>
      <c r="K65">
        <f>SUM(Table1[[#This Row],[jmlr12]:[jmlr16]])</f>
        <v>1</v>
      </c>
      <c r="L65">
        <f>SUM(Table1[[#This Row],[neco24]:[neco28]])</f>
        <v>0</v>
      </c>
      <c r="M65">
        <f>SUM(Table1[[#This Row],[pami34]:[pami38]])</f>
        <v>0</v>
      </c>
      <c r="N65">
        <f>SUM(Table1[[#This Row],[uai2011]:[uai2015]])</f>
        <v>0</v>
      </c>
      <c r="O65">
        <f>SUM(Table1[[#This Row],[aaai2011]:[aaai2015]])</f>
        <v>0</v>
      </c>
      <c r="P65">
        <v>1</v>
      </c>
      <c r="Q65">
        <v>2</v>
      </c>
      <c r="R65">
        <v>2</v>
      </c>
      <c r="S65">
        <v>2</v>
      </c>
      <c r="T65">
        <v>1</v>
      </c>
      <c r="U65">
        <v>0</v>
      </c>
      <c r="V65">
        <v>0</v>
      </c>
      <c r="W65">
        <v>2</v>
      </c>
      <c r="X65">
        <v>3</v>
      </c>
      <c r="Y65">
        <v>3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">
      <c r="A66" t="s">
        <v>1594</v>
      </c>
      <c r="B66" t="s">
        <v>4356</v>
      </c>
      <c r="C66" t="s">
        <v>4005</v>
      </c>
      <c r="D66">
        <f>SUM(Table1[[#This Row],[nips]],Table1[[#This Row],[icml]],Table1[[#This Row],[jmlr]],Table1[[#This Row],[neco]])</f>
        <v>14</v>
      </c>
      <c r="E66" s="1">
        <f>AVERAGE(Table1[[#This Row],[nips_rank]:[jmlr_rank]])</f>
        <v>68.666666666666671</v>
      </c>
      <c r="F66">
        <f>_xlfn.RANK.EQ(Table1[[#This Row],[nips]],Table1[nips],0)</f>
        <v>124</v>
      </c>
      <c r="G66">
        <f>_xlfn.RANK.EQ(Table1[[#This Row],[icml]],Table1[icml],0)</f>
        <v>50</v>
      </c>
      <c r="H66">
        <f>_xlfn.RANK.EQ(Table1[[#This Row],[jmlr]],Table1[jmlr],0)</f>
        <v>32</v>
      </c>
      <c r="I66">
        <f>SUM(Table1[[#This Row],[nips2011]:[nips2015]])</f>
        <v>5</v>
      </c>
      <c r="J66">
        <f>SUM(Table1[[#This Row],[icml2011]:[icml2015]])</f>
        <v>6</v>
      </c>
      <c r="K66">
        <f>SUM(Table1[[#This Row],[jmlr12]:[jmlr16]])</f>
        <v>3</v>
      </c>
      <c r="L66">
        <f>SUM(Table1[[#This Row],[neco24]:[neco28]])</f>
        <v>0</v>
      </c>
      <c r="M66">
        <f>SUM(Table1[[#This Row],[pami34]:[pami38]])</f>
        <v>0</v>
      </c>
      <c r="N66">
        <f>SUM(Table1[[#This Row],[uai2011]:[uai2015]])</f>
        <v>0</v>
      </c>
      <c r="O66">
        <f>SUM(Table1[[#This Row],[aaai2011]:[aaai2015]])</f>
        <v>0</v>
      </c>
      <c r="P66">
        <v>0</v>
      </c>
      <c r="Q66">
        <v>2</v>
      </c>
      <c r="R66">
        <v>0</v>
      </c>
      <c r="S66">
        <v>2</v>
      </c>
      <c r="T66">
        <v>1</v>
      </c>
      <c r="U66">
        <v>0</v>
      </c>
      <c r="V66">
        <v>4</v>
      </c>
      <c r="W66">
        <v>2</v>
      </c>
      <c r="X66">
        <v>0</v>
      </c>
      <c r="Y66">
        <v>0</v>
      </c>
      <c r="Z66">
        <v>2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">
      <c r="A67" t="s">
        <v>302</v>
      </c>
      <c r="B67" t="s">
        <v>4340</v>
      </c>
      <c r="C67" t="s">
        <v>3969</v>
      </c>
      <c r="D67">
        <f>SUM(Table1[[#This Row],[nips]],Table1[[#This Row],[icml]],Table1[[#This Row],[jmlr]],Table1[[#This Row],[neco]])</f>
        <v>18</v>
      </c>
      <c r="E67" s="1">
        <f>AVERAGE(Table1[[#This Row],[nips_rank]:[jmlr_rank]])</f>
        <v>39.333333333333336</v>
      </c>
      <c r="F67">
        <f>_xlfn.RANK.EQ(Table1[[#This Row],[nips]],Table1[nips],0)</f>
        <v>61</v>
      </c>
      <c r="G67">
        <f>_xlfn.RANK.EQ(Table1[[#This Row],[icml]],Table1[icml],0)</f>
        <v>25</v>
      </c>
      <c r="H67">
        <f>_xlfn.RANK.EQ(Table1[[#This Row],[jmlr]],Table1[jmlr],0)</f>
        <v>32</v>
      </c>
      <c r="I67">
        <f>SUM(Table1[[#This Row],[nips2011]:[nips2015]])</f>
        <v>7</v>
      </c>
      <c r="J67">
        <f>SUM(Table1[[#This Row],[icml2011]:[icml2015]])</f>
        <v>8</v>
      </c>
      <c r="K67">
        <f>SUM(Table1[[#This Row],[jmlr12]:[jmlr16]])</f>
        <v>3</v>
      </c>
      <c r="L67">
        <f>SUM(Table1[[#This Row],[neco24]:[neco28]])</f>
        <v>0</v>
      </c>
      <c r="M67">
        <f>SUM(Table1[[#This Row],[pami34]:[pami38]])</f>
        <v>0</v>
      </c>
      <c r="N67">
        <f>SUM(Table1[[#This Row],[uai2011]:[uai2015]])</f>
        <v>3</v>
      </c>
      <c r="O67">
        <f>SUM(Table1[[#This Row],[aaai2011]:[aaai2015]])</f>
        <v>1</v>
      </c>
      <c r="P67">
        <v>1</v>
      </c>
      <c r="Q67">
        <v>1</v>
      </c>
      <c r="R67">
        <v>2</v>
      </c>
      <c r="S67">
        <v>1</v>
      </c>
      <c r="T67">
        <v>2</v>
      </c>
      <c r="U67">
        <v>0</v>
      </c>
      <c r="V67">
        <v>3</v>
      </c>
      <c r="W67">
        <v>1</v>
      </c>
      <c r="X67">
        <v>3</v>
      </c>
      <c r="Y67">
        <v>1</v>
      </c>
      <c r="Z67">
        <v>0</v>
      </c>
      <c r="AA67">
        <v>2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</row>
    <row r="68" spans="1:50" x14ac:dyDescent="0.2">
      <c r="A68" t="s">
        <v>1699</v>
      </c>
      <c r="B68" t="s">
        <v>4340</v>
      </c>
      <c r="C68" t="s">
        <v>3969</v>
      </c>
      <c r="D68">
        <f>SUM(Table1[[#This Row],[nips]],Table1[[#This Row],[icml]],Table1[[#This Row],[jmlr]],Table1[[#This Row],[neco]])</f>
        <v>10</v>
      </c>
      <c r="E68" s="1">
        <f>AVERAGE(Table1[[#This Row],[nips_rank]:[jmlr_rank]])</f>
        <v>193.33333333333334</v>
      </c>
      <c r="F68">
        <f>_xlfn.RANK.EQ(Table1[[#This Row],[nips]],Table1[nips],0)</f>
        <v>273</v>
      </c>
      <c r="G68">
        <f>_xlfn.RANK.EQ(Table1[[#This Row],[icml]],Table1[icml],0)</f>
        <v>72</v>
      </c>
      <c r="H68">
        <f>_xlfn.RANK.EQ(Table1[[#This Row],[jmlr]],Table1[jmlr],0)</f>
        <v>235</v>
      </c>
      <c r="I68">
        <f>SUM(Table1[[#This Row],[nips2011]:[nips2015]])</f>
        <v>3</v>
      </c>
      <c r="J68">
        <f>SUM(Table1[[#This Row],[icml2011]:[icml2015]])</f>
        <v>5</v>
      </c>
      <c r="K68">
        <f>SUM(Table1[[#This Row],[jmlr12]:[jmlr16]])</f>
        <v>1</v>
      </c>
      <c r="L68">
        <f>SUM(Table1[[#This Row],[neco24]:[neco28]])</f>
        <v>1</v>
      </c>
      <c r="M68">
        <f>SUM(Table1[[#This Row],[pami34]:[pami38]])</f>
        <v>1</v>
      </c>
      <c r="N68">
        <f>SUM(Table1[[#This Row],[uai2011]:[uai2015]])</f>
        <v>1</v>
      </c>
      <c r="O68">
        <f>SUM(Table1[[#This Row],[aaai2011]:[aaai2015]])</f>
        <v>5</v>
      </c>
      <c r="P68">
        <v>1</v>
      </c>
      <c r="Q68">
        <v>1</v>
      </c>
      <c r="R68">
        <v>0</v>
      </c>
      <c r="S68">
        <v>0</v>
      </c>
      <c r="T68">
        <v>1</v>
      </c>
      <c r="U68">
        <v>1</v>
      </c>
      <c r="V68">
        <v>1</v>
      </c>
      <c r="W68">
        <v>0</v>
      </c>
      <c r="X68">
        <v>2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3</v>
      </c>
    </row>
    <row r="69" spans="1:50" x14ac:dyDescent="0.2">
      <c r="A69" t="s">
        <v>3305</v>
      </c>
      <c r="B69" t="s">
        <v>4357</v>
      </c>
      <c r="C69" t="s">
        <v>3969</v>
      </c>
      <c r="D69">
        <f>SUM(Table1[[#This Row],[nips]],Table1[[#This Row],[icml]],Table1[[#This Row],[jmlr]],Table1[[#This Row],[neco]])</f>
        <v>13</v>
      </c>
      <c r="E69" s="1">
        <f>AVERAGE(Table1[[#This Row],[nips_rank]:[jmlr_rank]])</f>
        <v>124.66666666666667</v>
      </c>
      <c r="F69">
        <f>_xlfn.RANK.EQ(Table1[[#This Row],[nips]],Table1[nips],0)</f>
        <v>89</v>
      </c>
      <c r="G69">
        <f>_xlfn.RANK.EQ(Table1[[#This Row],[icml]],Table1[icml],0)</f>
        <v>50</v>
      </c>
      <c r="H69">
        <f>_xlfn.RANK.EQ(Table1[[#This Row],[jmlr]],Table1[jmlr],0)</f>
        <v>235</v>
      </c>
      <c r="I69">
        <f>SUM(Table1[[#This Row],[nips2011]:[nips2015]])</f>
        <v>6</v>
      </c>
      <c r="J69">
        <f>SUM(Table1[[#This Row],[icml2011]:[icml2015]])</f>
        <v>6</v>
      </c>
      <c r="K69">
        <f>SUM(Table1[[#This Row],[jmlr12]:[jmlr16]])</f>
        <v>1</v>
      </c>
      <c r="L69">
        <f>SUM(Table1[[#This Row],[neco24]:[neco28]])</f>
        <v>0</v>
      </c>
      <c r="M69">
        <f>SUM(Table1[[#This Row],[pami34]:[pami38]])</f>
        <v>0</v>
      </c>
      <c r="N69">
        <f>SUM(Table1[[#This Row],[uai2011]:[uai2015]])</f>
        <v>0</v>
      </c>
      <c r="O69">
        <f>SUM(Table1[[#This Row],[aaai2011]:[aaai2015]])</f>
        <v>2</v>
      </c>
      <c r="P69">
        <v>0</v>
      </c>
      <c r="Q69">
        <v>3</v>
      </c>
      <c r="R69">
        <v>2</v>
      </c>
      <c r="S69">
        <v>1</v>
      </c>
      <c r="T69">
        <v>0</v>
      </c>
      <c r="U69">
        <v>1</v>
      </c>
      <c r="V69">
        <v>2</v>
      </c>
      <c r="W69">
        <v>1</v>
      </c>
      <c r="X69">
        <v>0</v>
      </c>
      <c r="Y69">
        <v>2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</row>
    <row r="70" spans="1:50" x14ac:dyDescent="0.2">
      <c r="A70" t="s">
        <v>4348</v>
      </c>
      <c r="B70" t="s">
        <v>4014</v>
      </c>
      <c r="C70" t="s">
        <v>3969</v>
      </c>
      <c r="D70">
        <f>SUM(Table1[[#This Row],[nips]],Table1[[#This Row],[icml]],Table1[[#This Row],[jmlr]],Table1[[#This Row],[neco]])</f>
        <v>14</v>
      </c>
      <c r="E70" s="1">
        <f>AVERAGE(Table1[[#This Row],[nips_rank]:[jmlr_rank]])</f>
        <v>273.66666666666669</v>
      </c>
      <c r="F70">
        <f>_xlfn.RANK.EQ(Table1[[#This Row],[nips]],Table1[nips],0)</f>
        <v>61</v>
      </c>
      <c r="G70">
        <f>_xlfn.RANK.EQ(Table1[[#This Row],[icml]],Table1[icml],0)</f>
        <v>39</v>
      </c>
      <c r="H70">
        <f>_xlfn.RANK.EQ(Table1[[#This Row],[jmlr]],Table1[jmlr],0)</f>
        <v>721</v>
      </c>
      <c r="I70">
        <f>SUM(Table1[[#This Row],[nips2011]:[nips2015]])</f>
        <v>7</v>
      </c>
      <c r="J70">
        <f>SUM(Table1[[#This Row],[icml2011]:[icml2015]])</f>
        <v>7</v>
      </c>
      <c r="K70">
        <f>SUM(Table1[[#This Row],[jmlr12]:[jmlr16]])</f>
        <v>0</v>
      </c>
      <c r="L70">
        <f>SUM(Table1[[#This Row],[neco24]:[neco28]])</f>
        <v>0</v>
      </c>
      <c r="M70">
        <f>SUM(Table1[[#This Row],[pami34]:[pami38]])</f>
        <v>0</v>
      </c>
      <c r="N70">
        <f>SUM(Table1[[#This Row],[uai2011]:[uai2015]])</f>
        <v>0</v>
      </c>
      <c r="O70">
        <f>SUM(Table1[[#This Row],[aaai2011]:[aaai2015]])</f>
        <v>3</v>
      </c>
      <c r="P70">
        <v>2</v>
      </c>
      <c r="Q70">
        <v>3</v>
      </c>
      <c r="R70">
        <v>1</v>
      </c>
      <c r="S70">
        <v>1</v>
      </c>
      <c r="T70">
        <v>0</v>
      </c>
      <c r="U70">
        <v>2</v>
      </c>
      <c r="V70">
        <v>3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1</v>
      </c>
    </row>
    <row r="71" spans="1:50" x14ac:dyDescent="0.2">
      <c r="A71" t="s">
        <v>1535</v>
      </c>
      <c r="B71" t="s">
        <v>3983</v>
      </c>
      <c r="C71" t="s">
        <v>3971</v>
      </c>
      <c r="D71">
        <f>SUM(Table1[[#This Row],[nips]],Table1[[#This Row],[icml]],Table1[[#This Row],[jmlr]],Table1[[#This Row],[neco]])</f>
        <v>29</v>
      </c>
      <c r="E71" s="1">
        <f>AVERAGE(Table1[[#This Row],[nips_rank]:[jmlr_rank]])</f>
        <v>11.666666666666666</v>
      </c>
      <c r="F71">
        <f>_xlfn.RANK.EQ(Table1[[#This Row],[nips]],Table1[nips],0)</f>
        <v>14</v>
      </c>
      <c r="G71">
        <f>_xlfn.RANK.EQ(Table1[[#This Row],[icml]],Table1[icml],0)</f>
        <v>10</v>
      </c>
      <c r="H71">
        <f>_xlfn.RANK.EQ(Table1[[#This Row],[jmlr]],Table1[jmlr],0)</f>
        <v>11</v>
      </c>
      <c r="I71">
        <f>SUM(Table1[[#This Row],[nips2011]:[nips2015]])</f>
        <v>13</v>
      </c>
      <c r="J71">
        <f>SUM(Table1[[#This Row],[icml2011]:[icml2015]])</f>
        <v>12</v>
      </c>
      <c r="K71">
        <f>SUM(Table1[[#This Row],[jmlr12]:[jmlr16]])</f>
        <v>4</v>
      </c>
      <c r="L71">
        <f>SUM(Table1[[#This Row],[neco24]:[neco28]])</f>
        <v>0</v>
      </c>
      <c r="M71">
        <f>SUM(Table1[[#This Row],[pami34]:[pami38]])</f>
        <v>7</v>
      </c>
      <c r="N71">
        <f>SUM(Table1[[#This Row],[uai2011]:[uai2015]])</f>
        <v>0</v>
      </c>
      <c r="O71">
        <f>SUM(Table1[[#This Row],[aaai2011]:[aaai2015]])</f>
        <v>0</v>
      </c>
      <c r="P71">
        <v>5</v>
      </c>
      <c r="Q71">
        <v>3</v>
      </c>
      <c r="R71">
        <v>1</v>
      </c>
      <c r="S71">
        <v>2</v>
      </c>
      <c r="T71">
        <v>2</v>
      </c>
      <c r="U71">
        <v>0</v>
      </c>
      <c r="V71">
        <v>0</v>
      </c>
      <c r="W71">
        <v>4</v>
      </c>
      <c r="X71">
        <v>6</v>
      </c>
      <c r="Y71">
        <v>2</v>
      </c>
      <c r="Z71">
        <v>0</v>
      </c>
      <c r="AA71">
        <v>1</v>
      </c>
      <c r="AB71">
        <v>1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5</v>
      </c>
      <c r="AL71">
        <v>0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">
      <c r="A72" t="s">
        <v>164</v>
      </c>
      <c r="B72" t="s">
        <v>3983</v>
      </c>
      <c r="C72" t="s">
        <v>4005</v>
      </c>
      <c r="D72">
        <f>SUM(Table1[[#This Row],[nips]],Table1[[#This Row],[icml]],Table1[[#This Row],[jmlr]],Table1[[#This Row],[neco]])</f>
        <v>21</v>
      </c>
      <c r="E72" s="1">
        <f>AVERAGE(Table1[[#This Row],[nips_rank]:[jmlr_rank]])</f>
        <v>33.333333333333336</v>
      </c>
      <c r="F72">
        <f>_xlfn.RANK.EQ(Table1[[#This Row],[nips]],Table1[nips],0)</f>
        <v>17</v>
      </c>
      <c r="G72">
        <f>_xlfn.RANK.EQ(Table1[[#This Row],[icml]],Table1[icml],0)</f>
        <v>72</v>
      </c>
      <c r="H72">
        <f>_xlfn.RANK.EQ(Table1[[#This Row],[jmlr]],Table1[jmlr],0)</f>
        <v>11</v>
      </c>
      <c r="I72">
        <f>SUM(Table1[[#This Row],[nips2011]:[nips2015]])</f>
        <v>12</v>
      </c>
      <c r="J72">
        <f>SUM(Table1[[#This Row],[icml2011]:[icml2015]])</f>
        <v>5</v>
      </c>
      <c r="K72">
        <f>SUM(Table1[[#This Row],[jmlr12]:[jmlr16]])</f>
        <v>4</v>
      </c>
      <c r="L72">
        <f>SUM(Table1[[#This Row],[neco24]:[neco28]])</f>
        <v>0</v>
      </c>
      <c r="M72">
        <f>SUM(Table1[[#This Row],[pami34]:[pami38]])</f>
        <v>0</v>
      </c>
      <c r="N72">
        <f>SUM(Table1[[#This Row],[uai2011]:[uai2015]])</f>
        <v>1</v>
      </c>
      <c r="O72">
        <f>SUM(Table1[[#This Row],[aaai2011]:[aaai2015]])</f>
        <v>0</v>
      </c>
      <c r="P72">
        <v>5</v>
      </c>
      <c r="Q72">
        <v>1</v>
      </c>
      <c r="R72">
        <v>2</v>
      </c>
      <c r="S72">
        <v>1</v>
      </c>
      <c r="T72">
        <v>3</v>
      </c>
      <c r="U72">
        <v>0</v>
      </c>
      <c r="V72">
        <v>3</v>
      </c>
      <c r="W72">
        <v>0</v>
      </c>
      <c r="X72">
        <v>0</v>
      </c>
      <c r="Y72">
        <v>2</v>
      </c>
      <c r="Z72">
        <v>1</v>
      </c>
      <c r="AA72">
        <v>1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">
      <c r="A73" t="s">
        <v>1272</v>
      </c>
      <c r="B73" t="s">
        <v>3983</v>
      </c>
      <c r="C73" t="s">
        <v>3986</v>
      </c>
      <c r="D73">
        <f>SUM(Table1[[#This Row],[nips]],Table1[[#This Row],[icml]],Table1[[#This Row],[jmlr]],Table1[[#This Row],[neco]])</f>
        <v>13</v>
      </c>
      <c r="E73" s="1">
        <f>AVERAGE(Table1[[#This Row],[nips_rank]:[jmlr_rank]])</f>
        <v>279.33333333333331</v>
      </c>
      <c r="F73">
        <f>_xlfn.RANK.EQ(Table1[[#This Row],[nips]],Table1[nips],0)</f>
        <v>45</v>
      </c>
      <c r="G73">
        <f>_xlfn.RANK.EQ(Table1[[#This Row],[icml]],Table1[icml],0)</f>
        <v>72</v>
      </c>
      <c r="H73">
        <f>_xlfn.RANK.EQ(Table1[[#This Row],[jmlr]],Table1[jmlr],0)</f>
        <v>721</v>
      </c>
      <c r="I73">
        <f>SUM(Table1[[#This Row],[nips2011]:[nips2015]])</f>
        <v>8</v>
      </c>
      <c r="J73">
        <f>SUM(Table1[[#This Row],[icml2011]:[icml2015]])</f>
        <v>5</v>
      </c>
      <c r="K73">
        <f>SUM(Table1[[#This Row],[jmlr12]:[jmlr16]])</f>
        <v>0</v>
      </c>
      <c r="L73">
        <f>SUM(Table1[[#This Row],[neco24]:[neco28]])</f>
        <v>0</v>
      </c>
      <c r="M73">
        <f>SUM(Table1[[#This Row],[pami34]:[pami38]])</f>
        <v>1</v>
      </c>
      <c r="N73">
        <f>SUM(Table1[[#This Row],[uai2011]:[uai2015]])</f>
        <v>0</v>
      </c>
      <c r="O73">
        <f>SUM(Table1[[#This Row],[aaai2011]:[aaai2015]])</f>
        <v>0</v>
      </c>
      <c r="P73">
        <v>0</v>
      </c>
      <c r="Q73">
        <v>1</v>
      </c>
      <c r="R73">
        <v>1</v>
      </c>
      <c r="S73">
        <v>2</v>
      </c>
      <c r="T73">
        <v>4</v>
      </c>
      <c r="U73">
        <v>1</v>
      </c>
      <c r="V73">
        <v>1</v>
      </c>
      <c r="W73">
        <v>1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">
      <c r="A74" t="s">
        <v>291</v>
      </c>
      <c r="B74" t="s">
        <v>4344</v>
      </c>
      <c r="C74" t="s">
        <v>3969</v>
      </c>
      <c r="D74">
        <f>SUM(Table1[[#This Row],[nips]],Table1[[#This Row],[icml]],Table1[[#This Row],[jmlr]],Table1[[#This Row],[neco]])</f>
        <v>13</v>
      </c>
      <c r="E74" s="1">
        <f>AVERAGE(Table1[[#This Row],[nips_rank]:[jmlr_rank]])</f>
        <v>306.66666666666669</v>
      </c>
      <c r="F74">
        <f>_xlfn.RANK.EQ(Table1[[#This Row],[nips]],Table1[nips],0)</f>
        <v>25</v>
      </c>
      <c r="G74">
        <f>_xlfn.RANK.EQ(Table1[[#This Row],[icml]],Table1[icml],0)</f>
        <v>174</v>
      </c>
      <c r="H74">
        <f>_xlfn.RANK.EQ(Table1[[#This Row],[jmlr]],Table1[jmlr],0)</f>
        <v>721</v>
      </c>
      <c r="I74">
        <f>SUM(Table1[[#This Row],[nips2011]:[nips2015]])</f>
        <v>10</v>
      </c>
      <c r="J74">
        <f>SUM(Table1[[#This Row],[icml2011]:[icml2015]])</f>
        <v>3</v>
      </c>
      <c r="K74">
        <f>SUM(Table1[[#This Row],[jmlr12]:[jmlr16]])</f>
        <v>0</v>
      </c>
      <c r="L74">
        <f>SUM(Table1[[#This Row],[neco24]:[neco28]])</f>
        <v>0</v>
      </c>
      <c r="M74">
        <f>SUM(Table1[[#This Row],[pami34]:[pami38]])</f>
        <v>1</v>
      </c>
      <c r="N74">
        <f>SUM(Table1[[#This Row],[uai2011]:[uai2015]])</f>
        <v>2</v>
      </c>
      <c r="O74">
        <f>SUM(Table1[[#This Row],[aaai2011]:[aaai2015]])</f>
        <v>2</v>
      </c>
      <c r="P74">
        <v>0</v>
      </c>
      <c r="Q74">
        <v>2</v>
      </c>
      <c r="R74">
        <v>1</v>
      </c>
      <c r="S74">
        <v>4</v>
      </c>
      <c r="T74">
        <v>3</v>
      </c>
      <c r="U74">
        <v>1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1</v>
      </c>
      <c r="AX74">
        <v>0</v>
      </c>
    </row>
    <row r="75" spans="1:50" x14ac:dyDescent="0.2">
      <c r="A75" t="s">
        <v>3699</v>
      </c>
      <c r="B75" t="s">
        <v>4338</v>
      </c>
      <c r="C75" t="s">
        <v>4005</v>
      </c>
      <c r="D75">
        <f>SUM(Table1[[#This Row],[nips]],Table1[[#This Row],[icml]],Table1[[#This Row],[jmlr]],Table1[[#This Row],[neco]])</f>
        <v>21</v>
      </c>
      <c r="E75" s="1">
        <f>AVERAGE(Table1[[#This Row],[nips_rank]:[jmlr_rank]])</f>
        <v>62</v>
      </c>
      <c r="F75">
        <f>_xlfn.RANK.EQ(Table1[[#This Row],[nips]],Table1[nips],0)</f>
        <v>11</v>
      </c>
      <c r="G75">
        <f>_xlfn.RANK.EQ(Table1[[#This Row],[icml]],Table1[icml],0)</f>
        <v>98</v>
      </c>
      <c r="H75">
        <f>_xlfn.RANK.EQ(Table1[[#This Row],[jmlr]],Table1[jmlr],0)</f>
        <v>77</v>
      </c>
      <c r="I75">
        <f>SUM(Table1[[#This Row],[nips2011]:[nips2015]])</f>
        <v>15</v>
      </c>
      <c r="J75">
        <f>SUM(Table1[[#This Row],[icml2011]:[icml2015]])</f>
        <v>4</v>
      </c>
      <c r="K75">
        <f>SUM(Table1[[#This Row],[jmlr12]:[jmlr16]])</f>
        <v>2</v>
      </c>
      <c r="L75">
        <f>SUM(Table1[[#This Row],[neco24]:[neco28]])</f>
        <v>0</v>
      </c>
      <c r="M75">
        <f>SUM(Table1[[#This Row],[pami34]:[pami38]])</f>
        <v>1</v>
      </c>
      <c r="N75">
        <f>SUM(Table1[[#This Row],[uai2011]:[uai2015]])</f>
        <v>1</v>
      </c>
      <c r="O75">
        <f>SUM(Table1[[#This Row],[aaai2011]:[aaai2015]])</f>
        <v>0</v>
      </c>
      <c r="P75">
        <v>2</v>
      </c>
      <c r="Q75">
        <v>5</v>
      </c>
      <c r="R75">
        <v>3</v>
      </c>
      <c r="S75">
        <v>3</v>
      </c>
      <c r="T75">
        <v>2</v>
      </c>
      <c r="U75">
        <v>1</v>
      </c>
      <c r="V75">
        <v>1</v>
      </c>
      <c r="W75">
        <v>2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">
      <c r="A76" t="s">
        <v>2387</v>
      </c>
      <c r="B76" t="s">
        <v>4352</v>
      </c>
      <c r="C76" t="s">
        <v>3969</v>
      </c>
      <c r="D76">
        <f>SUM(Table1[[#This Row],[nips]],Table1[[#This Row],[icml]],Table1[[#This Row],[jmlr]],Table1[[#This Row],[neco]])</f>
        <v>10</v>
      </c>
      <c r="E76" s="1">
        <f>AVERAGE(Table1[[#This Row],[nips_rank]:[jmlr_rank]])</f>
        <v>125</v>
      </c>
      <c r="F76">
        <f>_xlfn.RANK.EQ(Table1[[#This Row],[nips]],Table1[nips],0)</f>
        <v>124</v>
      </c>
      <c r="G76">
        <f>_xlfn.RANK.EQ(Table1[[#This Row],[icml]],Table1[icml],0)</f>
        <v>174</v>
      </c>
      <c r="H76">
        <f>_xlfn.RANK.EQ(Table1[[#This Row],[jmlr]],Table1[jmlr],0)</f>
        <v>77</v>
      </c>
      <c r="I76">
        <f>SUM(Table1[[#This Row],[nips2011]:[nips2015]])</f>
        <v>5</v>
      </c>
      <c r="J76">
        <f>SUM(Table1[[#This Row],[icml2011]:[icml2015]])</f>
        <v>3</v>
      </c>
      <c r="K76">
        <f>SUM(Table1[[#This Row],[jmlr12]:[jmlr16]])</f>
        <v>2</v>
      </c>
      <c r="L76">
        <f>SUM(Table1[[#This Row],[neco24]:[neco28]])</f>
        <v>0</v>
      </c>
      <c r="M76">
        <f>SUM(Table1[[#This Row],[pami34]:[pami38]])</f>
        <v>4</v>
      </c>
      <c r="N76">
        <f>SUM(Table1[[#This Row],[uai2011]:[uai2015]])</f>
        <v>3</v>
      </c>
      <c r="O76">
        <f>SUM(Table1[[#This Row],[aaai2011]:[aaai2015]])</f>
        <v>0</v>
      </c>
      <c r="P76">
        <v>2</v>
      </c>
      <c r="Q76">
        <v>1</v>
      </c>
      <c r="R76">
        <v>0</v>
      </c>
      <c r="S76">
        <v>1</v>
      </c>
      <c r="T76">
        <v>1</v>
      </c>
      <c r="U76">
        <v>0</v>
      </c>
      <c r="V76">
        <v>2</v>
      </c>
      <c r="W76">
        <v>1</v>
      </c>
      <c r="X76">
        <v>0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">
      <c r="A77" t="s">
        <v>1297</v>
      </c>
      <c r="B77" t="s">
        <v>3995</v>
      </c>
      <c r="C77" t="s">
        <v>3969</v>
      </c>
      <c r="D77">
        <f>SUM(Table1[[#This Row],[nips]],Table1[[#This Row],[icml]],Table1[[#This Row],[jmlr]],Table1[[#This Row],[neco]])</f>
        <v>28</v>
      </c>
      <c r="E77" s="1">
        <f>AVERAGE(Table1[[#This Row],[nips_rank]:[jmlr_rank]])</f>
        <v>34.333333333333336</v>
      </c>
      <c r="F77">
        <f>_xlfn.RANK.EQ(Table1[[#This Row],[nips]],Table1[nips],0)</f>
        <v>21</v>
      </c>
      <c r="G77">
        <f>_xlfn.RANK.EQ(Table1[[#This Row],[icml]],Table1[icml],0)</f>
        <v>5</v>
      </c>
      <c r="H77">
        <f>_xlfn.RANK.EQ(Table1[[#This Row],[jmlr]],Table1[jmlr],0)</f>
        <v>77</v>
      </c>
      <c r="I77">
        <f>SUM(Table1[[#This Row],[nips2011]:[nips2015]])</f>
        <v>11</v>
      </c>
      <c r="J77">
        <f>SUM(Table1[[#This Row],[icml2011]:[icml2015]])</f>
        <v>15</v>
      </c>
      <c r="K77">
        <f>SUM(Table1[[#This Row],[jmlr12]:[jmlr16]])</f>
        <v>2</v>
      </c>
      <c r="L77">
        <f>SUM(Table1[[#This Row],[neco24]:[neco28]])</f>
        <v>0</v>
      </c>
      <c r="M77">
        <f>SUM(Table1[[#This Row],[pami34]:[pami38]])</f>
        <v>2</v>
      </c>
      <c r="N77">
        <f>SUM(Table1[[#This Row],[uai2011]:[uai2015]])</f>
        <v>0</v>
      </c>
      <c r="O77">
        <f>SUM(Table1[[#This Row],[aaai2011]:[aaai2015]])</f>
        <v>0</v>
      </c>
      <c r="P77">
        <v>0</v>
      </c>
      <c r="Q77">
        <v>1</v>
      </c>
      <c r="R77">
        <v>5</v>
      </c>
      <c r="S77">
        <v>4</v>
      </c>
      <c r="T77">
        <v>1</v>
      </c>
      <c r="U77">
        <v>2</v>
      </c>
      <c r="V77">
        <v>3</v>
      </c>
      <c r="W77">
        <v>3</v>
      </c>
      <c r="X77">
        <v>3</v>
      </c>
      <c r="Y77">
        <v>4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">
      <c r="A78" t="s">
        <v>3043</v>
      </c>
      <c r="B78" t="s">
        <v>3995</v>
      </c>
      <c r="C78" t="s">
        <v>3969</v>
      </c>
      <c r="D78">
        <f>SUM(Table1[[#This Row],[nips]],Table1[[#This Row],[icml]],Table1[[#This Row],[jmlr]],Table1[[#This Row],[neco]])</f>
        <v>9</v>
      </c>
      <c r="E78" s="1">
        <f>AVERAGE(Table1[[#This Row],[nips_rank]:[jmlr_rank]])</f>
        <v>502.66666666666669</v>
      </c>
      <c r="F78">
        <f>_xlfn.RANK.EQ(Table1[[#This Row],[nips]],Table1[nips],0)</f>
        <v>89</v>
      </c>
      <c r="G78">
        <f>_xlfn.RANK.EQ(Table1[[#This Row],[icml]],Table1[icml],0)</f>
        <v>698</v>
      </c>
      <c r="H78">
        <f>_xlfn.RANK.EQ(Table1[[#This Row],[jmlr]],Table1[jmlr],0)</f>
        <v>721</v>
      </c>
      <c r="I78">
        <f>SUM(Table1[[#This Row],[nips2011]:[nips2015]])</f>
        <v>6</v>
      </c>
      <c r="J78">
        <f>SUM(Table1[[#This Row],[icml2011]:[icml2015]])</f>
        <v>1</v>
      </c>
      <c r="K78">
        <f>SUM(Table1[[#This Row],[jmlr12]:[jmlr16]])</f>
        <v>0</v>
      </c>
      <c r="L78">
        <f>SUM(Table1[[#This Row],[neco24]:[neco28]])</f>
        <v>2</v>
      </c>
      <c r="M78">
        <f>SUM(Table1[[#This Row],[pami34]:[pami38]])</f>
        <v>12</v>
      </c>
      <c r="N78">
        <f>SUM(Table1[[#This Row],[uai2011]:[uai2015]])</f>
        <v>0</v>
      </c>
      <c r="O78">
        <f>SUM(Table1[[#This Row],[aaai2011]:[aaai2015]])</f>
        <v>7</v>
      </c>
      <c r="P78">
        <v>0</v>
      </c>
      <c r="Q78">
        <v>1</v>
      </c>
      <c r="R78">
        <v>2</v>
      </c>
      <c r="S78">
        <v>3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2</v>
      </c>
      <c r="AM78">
        <v>4</v>
      </c>
      <c r="AN78">
        <v>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0</v>
      </c>
      <c r="AV78">
        <v>1</v>
      </c>
      <c r="AW78">
        <v>3</v>
      </c>
      <c r="AX78">
        <v>1</v>
      </c>
    </row>
    <row r="79" spans="1:50" x14ac:dyDescent="0.2">
      <c r="A79" t="s">
        <v>2275</v>
      </c>
      <c r="B79" t="s">
        <v>4346</v>
      </c>
      <c r="C79" t="s">
        <v>3969</v>
      </c>
      <c r="D79">
        <f>SUM(Table1[[#This Row],[nips]],Table1[[#This Row],[icml]],Table1[[#This Row],[jmlr]],Table1[[#This Row],[neco]])</f>
        <v>1</v>
      </c>
      <c r="E79" s="1">
        <f>AVERAGE(Table1[[#This Row],[nips_rank]:[jmlr_rank]])</f>
        <v>1101</v>
      </c>
      <c r="F79">
        <f>_xlfn.RANK.EQ(Table1[[#This Row],[nips]],Table1[nips],0)</f>
        <v>1040</v>
      </c>
      <c r="G79">
        <f>_xlfn.RANK.EQ(Table1[[#This Row],[icml]],Table1[icml],0)</f>
        <v>1542</v>
      </c>
      <c r="H79">
        <f>_xlfn.RANK.EQ(Table1[[#This Row],[jmlr]],Table1[jmlr],0)</f>
        <v>721</v>
      </c>
      <c r="I79">
        <f>SUM(Table1[[#This Row],[nips2011]:[nips2015]])</f>
        <v>1</v>
      </c>
      <c r="J79">
        <f>SUM(Table1[[#This Row],[icml2011]:[icml2015]])</f>
        <v>0</v>
      </c>
      <c r="K79">
        <f>SUM(Table1[[#This Row],[jmlr12]:[jmlr16]])</f>
        <v>0</v>
      </c>
      <c r="L79">
        <f>SUM(Table1[[#This Row],[neco24]:[neco28]])</f>
        <v>0</v>
      </c>
      <c r="M79">
        <f>SUM(Table1[[#This Row],[pami34]:[pami38]])</f>
        <v>0</v>
      </c>
      <c r="N79">
        <f>SUM(Table1[[#This Row],[uai2011]:[uai2015]])</f>
        <v>0</v>
      </c>
      <c r="O79">
        <f>SUM(Table1[[#This Row],[aaai2011]:[aaai2015]])</f>
        <v>17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5</v>
      </c>
      <c r="AV79">
        <v>1</v>
      </c>
      <c r="AW79">
        <v>5</v>
      </c>
      <c r="AX79">
        <v>4</v>
      </c>
    </row>
    <row r="80" spans="1:50" x14ac:dyDescent="0.2">
      <c r="A80" t="s">
        <v>1357</v>
      </c>
      <c r="B80" t="s">
        <v>4332</v>
      </c>
      <c r="C80" t="s">
        <v>3969</v>
      </c>
      <c r="D80">
        <f>SUM(Table1[[#This Row],[nips]],Table1[[#This Row],[icml]],Table1[[#This Row],[jmlr]],Table1[[#This Row],[neco]])</f>
        <v>8</v>
      </c>
      <c r="E80" s="1">
        <f>AVERAGE(Table1[[#This Row],[nips_rank]:[jmlr_rank]])</f>
        <v>390</v>
      </c>
      <c r="F80">
        <f>_xlfn.RANK.EQ(Table1[[#This Row],[nips]],Table1[nips],0)</f>
        <v>1040</v>
      </c>
      <c r="G80">
        <f>_xlfn.RANK.EQ(Table1[[#This Row],[icml]],Table1[icml],0)</f>
        <v>98</v>
      </c>
      <c r="H80">
        <f>_xlfn.RANK.EQ(Table1[[#This Row],[jmlr]],Table1[jmlr],0)</f>
        <v>32</v>
      </c>
      <c r="I80">
        <f>SUM(Table1[[#This Row],[nips2011]:[nips2015]])</f>
        <v>1</v>
      </c>
      <c r="J80">
        <f>SUM(Table1[[#This Row],[icml2011]:[icml2015]])</f>
        <v>4</v>
      </c>
      <c r="K80">
        <f>SUM(Table1[[#This Row],[jmlr12]:[jmlr16]])</f>
        <v>3</v>
      </c>
      <c r="L80">
        <f>SUM(Table1[[#This Row],[neco24]:[neco28]])</f>
        <v>0</v>
      </c>
      <c r="M80">
        <f>SUM(Table1[[#This Row],[pami34]:[pami38]])</f>
        <v>5</v>
      </c>
      <c r="N80">
        <f>SUM(Table1[[#This Row],[uai2011]:[uai2015]])</f>
        <v>1</v>
      </c>
      <c r="O80">
        <f>SUM(Table1[[#This Row],[aaai2011]:[aaai2015]])</f>
        <v>4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3</v>
      </c>
      <c r="W80">
        <v>0</v>
      </c>
      <c r="X80">
        <v>1</v>
      </c>
      <c r="Y80">
        <v>0</v>
      </c>
      <c r="Z80">
        <v>1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2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2</v>
      </c>
    </row>
    <row r="81" spans="1:50" x14ac:dyDescent="0.2">
      <c r="A81" t="s">
        <v>678</v>
      </c>
      <c r="B81" t="s">
        <v>4332</v>
      </c>
      <c r="C81" t="s">
        <v>3969</v>
      </c>
      <c r="D81">
        <f>SUM(Table1[[#This Row],[nips]],Table1[[#This Row],[icml]],Table1[[#This Row],[jmlr]],Table1[[#This Row],[neco]])</f>
        <v>4</v>
      </c>
      <c r="E81" s="1">
        <f>AVERAGE(Table1[[#This Row],[nips_rank]:[jmlr_rank]])</f>
        <v>809.33333333333337</v>
      </c>
      <c r="F81">
        <f>_xlfn.RANK.EQ(Table1[[#This Row],[nips]],Table1[nips],0)</f>
        <v>2019</v>
      </c>
      <c r="G81">
        <f>_xlfn.RANK.EQ(Table1[[#This Row],[icml]],Table1[icml],0)</f>
        <v>174</v>
      </c>
      <c r="H81">
        <f>_xlfn.RANK.EQ(Table1[[#This Row],[jmlr]],Table1[jmlr],0)</f>
        <v>235</v>
      </c>
      <c r="I81">
        <f>SUM(Table1[[#This Row],[nips2011]:[nips2015]])</f>
        <v>0</v>
      </c>
      <c r="J81">
        <f>SUM(Table1[[#This Row],[icml2011]:[icml2015]])</f>
        <v>3</v>
      </c>
      <c r="K81">
        <f>SUM(Table1[[#This Row],[jmlr12]:[jmlr16]])</f>
        <v>1</v>
      </c>
      <c r="L81">
        <f>SUM(Table1[[#This Row],[neco24]:[neco28]])</f>
        <v>0</v>
      </c>
      <c r="M81">
        <f>SUM(Table1[[#This Row],[pami34]:[pami38]])</f>
        <v>8</v>
      </c>
      <c r="N81">
        <f>SUM(Table1[[#This Row],[uai2011]:[uai2015]])</f>
        <v>1</v>
      </c>
      <c r="O81">
        <f>SUM(Table1[[#This Row],[aaai2011]:[aaai2015]])</f>
        <v>7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1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1</v>
      </c>
      <c r="AN81">
        <v>3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2</v>
      </c>
      <c r="AW81">
        <v>3</v>
      </c>
      <c r="AX81">
        <v>2</v>
      </c>
    </row>
    <row r="82" spans="1:50" x14ac:dyDescent="0.2">
      <c r="A82" t="s">
        <v>1235</v>
      </c>
      <c r="B82" t="s">
        <v>4049</v>
      </c>
      <c r="C82" t="s">
        <v>3986</v>
      </c>
      <c r="D82">
        <f>SUM(Table1[[#This Row],[nips]],Table1[[#This Row],[icml]],Table1[[#This Row],[jmlr]],Table1[[#This Row],[neco]])</f>
        <v>9</v>
      </c>
      <c r="E82" s="1">
        <f>AVERAGE(Table1[[#This Row],[nips_rank]:[jmlr_rank]])</f>
        <v>348</v>
      </c>
      <c r="F82">
        <f>_xlfn.RANK.EQ(Table1[[#This Row],[nips]],Table1[nips],0)</f>
        <v>273</v>
      </c>
      <c r="G82">
        <f>_xlfn.RANK.EQ(Table1[[#This Row],[icml]],Table1[icml],0)</f>
        <v>50</v>
      </c>
      <c r="H82">
        <f>_xlfn.RANK.EQ(Table1[[#This Row],[jmlr]],Table1[jmlr],0)</f>
        <v>721</v>
      </c>
      <c r="I82">
        <f>SUM(Table1[[#This Row],[nips2011]:[nips2015]])</f>
        <v>3</v>
      </c>
      <c r="J82">
        <f>SUM(Table1[[#This Row],[icml2011]:[icml2015]])</f>
        <v>6</v>
      </c>
      <c r="K82">
        <f>SUM(Table1[[#This Row],[jmlr12]:[jmlr16]])</f>
        <v>0</v>
      </c>
      <c r="L82">
        <f>SUM(Table1[[#This Row],[neco24]:[neco28]])</f>
        <v>0</v>
      </c>
      <c r="M82">
        <f>SUM(Table1[[#This Row],[pami34]:[pami38]])</f>
        <v>0</v>
      </c>
      <c r="N82">
        <f>SUM(Table1[[#This Row],[uai2011]:[uai2015]])</f>
        <v>0</v>
      </c>
      <c r="O82">
        <f>SUM(Table1[[#This Row],[aaai2011]:[aaai2015]])</f>
        <v>13</v>
      </c>
      <c r="P82">
        <v>1</v>
      </c>
      <c r="Q82">
        <v>2</v>
      </c>
      <c r="R82">
        <v>0</v>
      </c>
      <c r="S82">
        <v>0</v>
      </c>
      <c r="T82">
        <v>0</v>
      </c>
      <c r="U82">
        <v>1</v>
      </c>
      <c r="V82">
        <v>0</v>
      </c>
      <c r="W82">
        <v>2</v>
      </c>
      <c r="X82">
        <v>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1</v>
      </c>
      <c r="AV82">
        <v>3</v>
      </c>
      <c r="AW82">
        <v>3</v>
      </c>
      <c r="AX82">
        <v>3</v>
      </c>
    </row>
    <row r="83" spans="1:50" x14ac:dyDescent="0.2">
      <c r="A83" t="s">
        <v>575</v>
      </c>
      <c r="B83" t="s">
        <v>4049</v>
      </c>
      <c r="C83" t="s">
        <v>3986</v>
      </c>
      <c r="D83">
        <f>SUM(Table1[[#This Row],[nips]],Table1[[#This Row],[icml]],Table1[[#This Row],[jmlr]],Table1[[#This Row],[neco]])</f>
        <v>6</v>
      </c>
      <c r="E83" s="1">
        <f>AVERAGE(Table1[[#This Row],[nips_rank]:[jmlr_rank]])</f>
        <v>406.66666666666669</v>
      </c>
      <c r="F83">
        <f>_xlfn.RANK.EQ(Table1[[#This Row],[nips]],Table1[nips],0)</f>
        <v>171</v>
      </c>
      <c r="G83">
        <f>_xlfn.RANK.EQ(Table1[[#This Row],[icml]],Table1[icml],0)</f>
        <v>328</v>
      </c>
      <c r="H83">
        <f>_xlfn.RANK.EQ(Table1[[#This Row],[jmlr]],Table1[jmlr],0)</f>
        <v>721</v>
      </c>
      <c r="I83">
        <f>SUM(Table1[[#This Row],[nips2011]:[nips2015]])</f>
        <v>4</v>
      </c>
      <c r="J83">
        <f>SUM(Table1[[#This Row],[icml2011]:[icml2015]])</f>
        <v>2</v>
      </c>
      <c r="K83">
        <f>SUM(Table1[[#This Row],[jmlr12]:[jmlr16]])</f>
        <v>0</v>
      </c>
      <c r="L83">
        <f>SUM(Table1[[#This Row],[neco24]:[neco28]])</f>
        <v>0</v>
      </c>
      <c r="M83">
        <f>SUM(Table1[[#This Row],[pami34]:[pami38]])</f>
        <v>0</v>
      </c>
      <c r="N83">
        <f>SUM(Table1[[#This Row],[uai2011]:[uai2015]])</f>
        <v>0</v>
      </c>
      <c r="O83">
        <f>SUM(Table1[[#This Row],[aaai2011]:[aaai2015]])</f>
        <v>12</v>
      </c>
      <c r="P83">
        <v>1</v>
      </c>
      <c r="Q83">
        <v>2</v>
      </c>
      <c r="R83">
        <v>0</v>
      </c>
      <c r="S83">
        <v>1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  <c r="AU83">
        <v>1</v>
      </c>
      <c r="AV83">
        <v>2</v>
      </c>
      <c r="AW83">
        <v>4</v>
      </c>
      <c r="AX83">
        <v>2</v>
      </c>
    </row>
    <row r="84" spans="1:50" x14ac:dyDescent="0.2">
      <c r="A84" t="s">
        <v>2647</v>
      </c>
      <c r="B84" t="s">
        <v>3964</v>
      </c>
      <c r="C84" t="s">
        <v>3969</v>
      </c>
      <c r="D84">
        <f>SUM(Table1[[#This Row],[nips]],Table1[[#This Row],[icml]],Table1[[#This Row],[jmlr]],Table1[[#This Row],[neco]])</f>
        <v>39</v>
      </c>
      <c r="E84" s="1">
        <f>AVERAGE(Table1[[#This Row],[nips_rank]:[jmlr_rank]])</f>
        <v>83</v>
      </c>
      <c r="F84">
        <f>_xlfn.RANK.EQ(Table1[[#This Row],[nips]],Table1[nips],0)</f>
        <v>1</v>
      </c>
      <c r="G84">
        <f>_xlfn.RANK.EQ(Table1[[#This Row],[icml]],Table1[icml],0)</f>
        <v>13</v>
      </c>
      <c r="H84">
        <f>_xlfn.RANK.EQ(Table1[[#This Row],[jmlr]],Table1[jmlr],0)</f>
        <v>235</v>
      </c>
      <c r="I84">
        <f>SUM(Table1[[#This Row],[nips2011]:[nips2015]])</f>
        <v>28</v>
      </c>
      <c r="J84">
        <f>SUM(Table1[[#This Row],[icml2011]:[icml2015]])</f>
        <v>10</v>
      </c>
      <c r="K84">
        <f>SUM(Table1[[#This Row],[jmlr12]:[jmlr16]])</f>
        <v>1</v>
      </c>
      <c r="L84">
        <f>SUM(Table1[[#This Row],[neco24]:[neco28]])</f>
        <v>0</v>
      </c>
      <c r="M84">
        <f>SUM(Table1[[#This Row],[pami34]:[pami38]])</f>
        <v>0</v>
      </c>
      <c r="N84">
        <f>SUM(Table1[[#This Row],[uai2011]:[uai2015]])</f>
        <v>1</v>
      </c>
      <c r="O84">
        <f>SUM(Table1[[#This Row],[aaai2011]:[aaai2015]])</f>
        <v>0</v>
      </c>
      <c r="P84">
        <v>4</v>
      </c>
      <c r="Q84">
        <v>2</v>
      </c>
      <c r="R84">
        <v>6</v>
      </c>
      <c r="S84">
        <v>9</v>
      </c>
      <c r="T84">
        <v>7</v>
      </c>
      <c r="U84">
        <v>1</v>
      </c>
      <c r="V84">
        <v>0</v>
      </c>
      <c r="W84">
        <v>1</v>
      </c>
      <c r="X84">
        <v>5</v>
      </c>
      <c r="Y84">
        <v>3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">
      <c r="A85" t="s">
        <v>1338</v>
      </c>
      <c r="B85" t="s">
        <v>3964</v>
      </c>
      <c r="C85" t="s">
        <v>3969</v>
      </c>
      <c r="D85">
        <f>SUM(Table1[[#This Row],[nips]],Table1[[#This Row],[icml]],Table1[[#This Row],[jmlr]],Table1[[#This Row],[neco]])</f>
        <v>32</v>
      </c>
      <c r="E85" s="1">
        <f>AVERAGE(Table1[[#This Row],[nips_rank]:[jmlr_rank]])</f>
        <v>19.666666666666668</v>
      </c>
      <c r="F85">
        <f>_xlfn.RANK.EQ(Table1[[#This Row],[nips]],Table1[nips],0)</f>
        <v>2</v>
      </c>
      <c r="G85">
        <f>_xlfn.RANK.EQ(Table1[[#This Row],[icml]],Table1[icml],0)</f>
        <v>25</v>
      </c>
      <c r="H85">
        <f>_xlfn.RANK.EQ(Table1[[#This Row],[jmlr]],Table1[jmlr],0)</f>
        <v>32</v>
      </c>
      <c r="I85">
        <f>SUM(Table1[[#This Row],[nips2011]:[nips2015]])</f>
        <v>21</v>
      </c>
      <c r="J85">
        <f>SUM(Table1[[#This Row],[icml2011]:[icml2015]])</f>
        <v>8</v>
      </c>
      <c r="K85">
        <f>SUM(Table1[[#This Row],[jmlr12]:[jmlr16]])</f>
        <v>3</v>
      </c>
      <c r="L85">
        <f>SUM(Table1[[#This Row],[neco24]:[neco28]])</f>
        <v>0</v>
      </c>
      <c r="M85">
        <f>SUM(Table1[[#This Row],[pami34]:[pami38]])</f>
        <v>0</v>
      </c>
      <c r="N85">
        <f>SUM(Table1[[#This Row],[uai2011]:[uai2015]])</f>
        <v>0</v>
      </c>
      <c r="O85">
        <f>SUM(Table1[[#This Row],[aaai2011]:[aaai2015]])</f>
        <v>0</v>
      </c>
      <c r="P85">
        <v>4</v>
      </c>
      <c r="Q85">
        <v>1</v>
      </c>
      <c r="R85">
        <v>3</v>
      </c>
      <c r="S85">
        <v>8</v>
      </c>
      <c r="T85">
        <v>5</v>
      </c>
      <c r="U85">
        <v>0</v>
      </c>
      <c r="V85">
        <v>0</v>
      </c>
      <c r="W85">
        <v>0</v>
      </c>
      <c r="X85">
        <v>4</v>
      </c>
      <c r="Y85">
        <v>4</v>
      </c>
      <c r="Z85">
        <v>0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">
      <c r="A86" t="s">
        <v>1851</v>
      </c>
      <c r="B86" t="s">
        <v>3964</v>
      </c>
      <c r="C86" t="s">
        <v>3969</v>
      </c>
      <c r="D86">
        <f>SUM(Table1[[#This Row],[nips]],Table1[[#This Row],[icml]],Table1[[#This Row],[jmlr]],Table1[[#This Row],[neco]])</f>
        <v>9</v>
      </c>
      <c r="E86" s="1">
        <f>AVERAGE(Table1[[#This Row],[nips_rank]:[jmlr_rank]])</f>
        <v>328</v>
      </c>
      <c r="F86">
        <f>_xlfn.RANK.EQ(Table1[[#This Row],[nips]],Table1[nips],0)</f>
        <v>89</v>
      </c>
      <c r="G86">
        <f>_xlfn.RANK.EQ(Table1[[#This Row],[icml]],Table1[icml],0)</f>
        <v>174</v>
      </c>
      <c r="H86">
        <f>_xlfn.RANK.EQ(Table1[[#This Row],[jmlr]],Table1[jmlr],0)</f>
        <v>721</v>
      </c>
      <c r="I86">
        <f>SUM(Table1[[#This Row],[nips2011]:[nips2015]])</f>
        <v>6</v>
      </c>
      <c r="J86">
        <f>SUM(Table1[[#This Row],[icml2011]:[icml2015]])</f>
        <v>3</v>
      </c>
      <c r="K86">
        <f>SUM(Table1[[#This Row],[jmlr12]:[jmlr16]])</f>
        <v>0</v>
      </c>
      <c r="L86">
        <f>SUM(Table1[[#This Row],[neco24]:[neco28]])</f>
        <v>0</v>
      </c>
      <c r="M86">
        <f>SUM(Table1[[#This Row],[pami34]:[pami38]])</f>
        <v>5</v>
      </c>
      <c r="N86">
        <f>SUM(Table1[[#This Row],[uai2011]:[uai2015]])</f>
        <v>1</v>
      </c>
      <c r="O86">
        <f>SUM(Table1[[#This Row],[aaai2011]:[aaai2015]])</f>
        <v>1</v>
      </c>
      <c r="P86">
        <v>1</v>
      </c>
      <c r="Q86">
        <v>1</v>
      </c>
      <c r="R86">
        <v>1</v>
      </c>
      <c r="S86">
        <v>3</v>
      </c>
      <c r="T86">
        <v>0</v>
      </c>
      <c r="U86">
        <v>1</v>
      </c>
      <c r="V86">
        <v>0</v>
      </c>
      <c r="W86">
        <v>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</row>
    <row r="87" spans="1:50" x14ac:dyDescent="0.2">
      <c r="A87" t="s">
        <v>2130</v>
      </c>
      <c r="B87" t="s">
        <v>3984</v>
      </c>
      <c r="C87" t="s">
        <v>3969</v>
      </c>
      <c r="D87">
        <f>SUM(Table1[[#This Row],[nips]],Table1[[#This Row],[icml]],Table1[[#This Row],[jmlr]],Table1[[#This Row],[neco]])</f>
        <v>38</v>
      </c>
      <c r="E87" s="1">
        <f>AVERAGE(Table1[[#This Row],[nips_rank]:[jmlr_rank]])</f>
        <v>12</v>
      </c>
      <c r="F87">
        <f>_xlfn.RANK.EQ(Table1[[#This Row],[nips]],Table1[nips],0)</f>
        <v>17</v>
      </c>
      <c r="G87">
        <f>_xlfn.RANK.EQ(Table1[[#This Row],[icml]],Table1[icml],0)</f>
        <v>13</v>
      </c>
      <c r="H87">
        <f>_xlfn.RANK.EQ(Table1[[#This Row],[jmlr]],Table1[jmlr],0)</f>
        <v>6</v>
      </c>
      <c r="I87">
        <f>SUM(Table1[[#This Row],[nips2011]:[nips2015]])</f>
        <v>12</v>
      </c>
      <c r="J87">
        <f>SUM(Table1[[#This Row],[icml2011]:[icml2015]])</f>
        <v>10</v>
      </c>
      <c r="K87">
        <f>SUM(Table1[[#This Row],[jmlr12]:[jmlr16]])</f>
        <v>5</v>
      </c>
      <c r="L87">
        <f>SUM(Table1[[#This Row],[neco24]:[neco28]])</f>
        <v>11</v>
      </c>
      <c r="M87">
        <f>SUM(Table1[[#This Row],[pami34]:[pami38]])</f>
        <v>1</v>
      </c>
      <c r="N87">
        <f>SUM(Table1[[#This Row],[uai2011]:[uai2015]])</f>
        <v>0</v>
      </c>
      <c r="O87">
        <f>SUM(Table1[[#This Row],[aaai2011]:[aaai2015]])</f>
        <v>3</v>
      </c>
      <c r="P87">
        <v>4</v>
      </c>
      <c r="Q87">
        <v>2</v>
      </c>
      <c r="R87">
        <v>2</v>
      </c>
      <c r="S87">
        <v>3</v>
      </c>
      <c r="T87">
        <v>1</v>
      </c>
      <c r="U87">
        <v>2</v>
      </c>
      <c r="V87">
        <v>3</v>
      </c>
      <c r="W87">
        <v>2</v>
      </c>
      <c r="X87">
        <v>2</v>
      </c>
      <c r="Y87">
        <v>1</v>
      </c>
      <c r="Z87">
        <v>3</v>
      </c>
      <c r="AA87">
        <v>0</v>
      </c>
      <c r="AB87">
        <v>2</v>
      </c>
      <c r="AC87">
        <v>0</v>
      </c>
      <c r="AD87">
        <v>0</v>
      </c>
      <c r="AE87">
        <v>0</v>
      </c>
      <c r="AF87">
        <v>4</v>
      </c>
      <c r="AG87">
        <v>4</v>
      </c>
      <c r="AH87">
        <v>3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2</v>
      </c>
      <c r="AU87">
        <v>0</v>
      </c>
      <c r="AV87">
        <v>0</v>
      </c>
      <c r="AW87">
        <v>0</v>
      </c>
      <c r="AX87">
        <v>1</v>
      </c>
    </row>
    <row r="88" spans="1:50" x14ac:dyDescent="0.2">
      <c r="A88" t="s">
        <v>2772</v>
      </c>
      <c r="B88" t="s">
        <v>4336</v>
      </c>
      <c r="C88" t="s">
        <v>3969</v>
      </c>
      <c r="D88">
        <f>SUM(Table1[[#This Row],[nips]],Table1[[#This Row],[icml]],Table1[[#This Row],[jmlr]],Table1[[#This Row],[neco]])</f>
        <v>19</v>
      </c>
      <c r="E88" s="1">
        <f>AVERAGE(Table1[[#This Row],[nips_rank]:[jmlr_rank]])</f>
        <v>95</v>
      </c>
      <c r="F88">
        <f>_xlfn.RANK.EQ(Table1[[#This Row],[nips]],Table1[nips],0)</f>
        <v>25</v>
      </c>
      <c r="G88">
        <f>_xlfn.RANK.EQ(Table1[[#This Row],[icml]],Table1[icml],0)</f>
        <v>25</v>
      </c>
      <c r="H88">
        <f>_xlfn.RANK.EQ(Table1[[#This Row],[jmlr]],Table1[jmlr],0)</f>
        <v>235</v>
      </c>
      <c r="I88">
        <f>SUM(Table1[[#This Row],[nips2011]:[nips2015]])</f>
        <v>10</v>
      </c>
      <c r="J88">
        <f>SUM(Table1[[#This Row],[icml2011]:[icml2015]])</f>
        <v>8</v>
      </c>
      <c r="K88">
        <f>SUM(Table1[[#This Row],[jmlr12]:[jmlr16]])</f>
        <v>1</v>
      </c>
      <c r="L88">
        <f>SUM(Table1[[#This Row],[neco24]:[neco28]])</f>
        <v>0</v>
      </c>
      <c r="M88">
        <f>SUM(Table1[[#This Row],[pami34]:[pami38]])</f>
        <v>1</v>
      </c>
      <c r="N88">
        <f>SUM(Table1[[#This Row],[uai2011]:[uai2015]])</f>
        <v>3</v>
      </c>
      <c r="O88">
        <f>SUM(Table1[[#This Row],[aaai2011]:[aaai2015]])</f>
        <v>0</v>
      </c>
      <c r="P88">
        <v>1</v>
      </c>
      <c r="Q88">
        <v>4</v>
      </c>
      <c r="R88">
        <v>2</v>
      </c>
      <c r="S88">
        <v>1</v>
      </c>
      <c r="T88">
        <v>2</v>
      </c>
      <c r="U88">
        <v>0</v>
      </c>
      <c r="V88">
        <v>1</v>
      </c>
      <c r="W88">
        <v>2</v>
      </c>
      <c r="X88">
        <v>3</v>
      </c>
      <c r="Y88">
        <v>2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2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">
      <c r="A89" t="s">
        <v>2730</v>
      </c>
      <c r="B89" t="s">
        <v>4336</v>
      </c>
      <c r="C89" t="s">
        <v>3969</v>
      </c>
      <c r="D89">
        <f>SUM(Table1[[#This Row],[nips]],Table1[[#This Row],[icml]],Table1[[#This Row],[jmlr]],Table1[[#This Row],[neco]])</f>
        <v>13</v>
      </c>
      <c r="E89" s="1">
        <f>AVERAGE(Table1[[#This Row],[nips_rank]:[jmlr_rank]])</f>
        <v>283.66666666666669</v>
      </c>
      <c r="F89">
        <f>_xlfn.RANK.EQ(Table1[[#This Row],[nips]],Table1[nips],0)</f>
        <v>32</v>
      </c>
      <c r="G89">
        <f>_xlfn.RANK.EQ(Table1[[#This Row],[icml]],Table1[icml],0)</f>
        <v>98</v>
      </c>
      <c r="H89">
        <f>_xlfn.RANK.EQ(Table1[[#This Row],[jmlr]],Table1[jmlr],0)</f>
        <v>721</v>
      </c>
      <c r="I89">
        <f>SUM(Table1[[#This Row],[nips2011]:[nips2015]])</f>
        <v>9</v>
      </c>
      <c r="J89">
        <f>SUM(Table1[[#This Row],[icml2011]:[icml2015]])</f>
        <v>4</v>
      </c>
      <c r="K89">
        <f>SUM(Table1[[#This Row],[jmlr12]:[jmlr16]])</f>
        <v>0</v>
      </c>
      <c r="L89">
        <f>SUM(Table1[[#This Row],[neco24]:[neco28]])</f>
        <v>0</v>
      </c>
      <c r="M89">
        <f>SUM(Table1[[#This Row],[pami34]:[pami38]])</f>
        <v>3</v>
      </c>
      <c r="N89">
        <f>SUM(Table1[[#This Row],[uai2011]:[uai2015]])</f>
        <v>1</v>
      </c>
      <c r="O89">
        <f>SUM(Table1[[#This Row],[aaai2011]:[aaai2015]])</f>
        <v>0</v>
      </c>
      <c r="P89">
        <v>2</v>
      </c>
      <c r="Q89">
        <v>2</v>
      </c>
      <c r="R89">
        <v>1</v>
      </c>
      <c r="S89">
        <v>2</v>
      </c>
      <c r="T89">
        <v>2</v>
      </c>
      <c r="U89">
        <v>1</v>
      </c>
      <c r="V89">
        <v>1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">
      <c r="A90" t="s">
        <v>1071</v>
      </c>
      <c r="B90" t="s">
        <v>4336</v>
      </c>
      <c r="C90" t="s">
        <v>3969</v>
      </c>
      <c r="D90">
        <f>SUM(Table1[[#This Row],[nips]],Table1[[#This Row],[icml]],Table1[[#This Row],[jmlr]],Table1[[#This Row],[neco]])</f>
        <v>12</v>
      </c>
      <c r="E90" s="1">
        <f>AVERAGE(Table1[[#This Row],[nips_rank]:[jmlr_rank]])</f>
        <v>133.33333333333334</v>
      </c>
      <c r="F90">
        <f>_xlfn.RANK.EQ(Table1[[#This Row],[nips]],Table1[nips],0)</f>
        <v>273</v>
      </c>
      <c r="G90">
        <f>_xlfn.RANK.EQ(Table1[[#This Row],[icml]],Table1[icml],0)</f>
        <v>50</v>
      </c>
      <c r="H90">
        <f>_xlfn.RANK.EQ(Table1[[#This Row],[jmlr]],Table1[jmlr],0)</f>
        <v>77</v>
      </c>
      <c r="I90">
        <f>SUM(Table1[[#This Row],[nips2011]:[nips2015]])</f>
        <v>3</v>
      </c>
      <c r="J90">
        <f>SUM(Table1[[#This Row],[icml2011]:[icml2015]])</f>
        <v>6</v>
      </c>
      <c r="K90">
        <f>SUM(Table1[[#This Row],[jmlr12]:[jmlr16]])</f>
        <v>2</v>
      </c>
      <c r="L90">
        <f>SUM(Table1[[#This Row],[neco24]:[neco28]])</f>
        <v>1</v>
      </c>
      <c r="M90">
        <f>SUM(Table1[[#This Row],[pami34]:[pami38]])</f>
        <v>1</v>
      </c>
      <c r="N90">
        <f>SUM(Table1[[#This Row],[uai2011]:[uai2015]])</f>
        <v>2</v>
      </c>
      <c r="O90">
        <f>SUM(Table1[[#This Row],[aaai2011]:[aaai2015]])</f>
        <v>0</v>
      </c>
      <c r="P90">
        <v>0</v>
      </c>
      <c r="Q90">
        <v>2</v>
      </c>
      <c r="R90">
        <v>0</v>
      </c>
      <c r="S90">
        <v>0</v>
      </c>
      <c r="T90">
        <v>1</v>
      </c>
      <c r="U90">
        <v>1</v>
      </c>
      <c r="V90">
        <v>3</v>
      </c>
      <c r="W90">
        <v>2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">
      <c r="A91" t="s">
        <v>1441</v>
      </c>
      <c r="B91" t="s">
        <v>4007</v>
      </c>
      <c r="C91" t="s">
        <v>3990</v>
      </c>
      <c r="D91">
        <f>SUM(Table1[[#This Row],[nips]],Table1[[#This Row],[icml]],Table1[[#This Row],[jmlr]],Table1[[#This Row],[neco]])</f>
        <v>19</v>
      </c>
      <c r="E91" s="1">
        <f>AVERAGE(Table1[[#This Row],[nips_rank]:[jmlr_rank]])</f>
        <v>94.333333333333329</v>
      </c>
      <c r="F91">
        <f>_xlfn.RANK.EQ(Table1[[#This Row],[nips]],Table1[nips],0)</f>
        <v>32</v>
      </c>
      <c r="G91">
        <f>_xlfn.RANK.EQ(Table1[[#This Row],[icml]],Table1[icml],0)</f>
        <v>16</v>
      </c>
      <c r="H91">
        <f>_xlfn.RANK.EQ(Table1[[#This Row],[jmlr]],Table1[jmlr],0)</f>
        <v>235</v>
      </c>
      <c r="I91">
        <f>SUM(Table1[[#This Row],[nips2011]:[nips2015]])</f>
        <v>9</v>
      </c>
      <c r="J91">
        <f>SUM(Table1[[#This Row],[icml2011]:[icml2015]])</f>
        <v>9</v>
      </c>
      <c r="K91">
        <f>SUM(Table1[[#This Row],[jmlr12]:[jmlr16]])</f>
        <v>1</v>
      </c>
      <c r="L91">
        <f>SUM(Table1[[#This Row],[neco24]:[neco28]])</f>
        <v>0</v>
      </c>
      <c r="M91">
        <f>SUM(Table1[[#This Row],[pami34]:[pami38]])</f>
        <v>0</v>
      </c>
      <c r="N91">
        <f>SUM(Table1[[#This Row],[uai2011]:[uai2015]])</f>
        <v>7</v>
      </c>
      <c r="O91">
        <f>SUM(Table1[[#This Row],[aaai2011]:[aaai2015]])</f>
        <v>0</v>
      </c>
      <c r="P91">
        <v>2</v>
      </c>
      <c r="Q91">
        <v>1</v>
      </c>
      <c r="R91">
        <v>2</v>
      </c>
      <c r="S91">
        <v>2</v>
      </c>
      <c r="T91">
        <v>2</v>
      </c>
      <c r="U91">
        <v>3</v>
      </c>
      <c r="V91">
        <v>0</v>
      </c>
      <c r="W91">
        <v>2</v>
      </c>
      <c r="X91">
        <v>1</v>
      </c>
      <c r="Y91">
        <v>3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3</v>
      </c>
      <c r="AQ91">
        <v>1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">
      <c r="A92" t="s">
        <v>2970</v>
      </c>
      <c r="B92" t="s">
        <v>4007</v>
      </c>
      <c r="C92" t="s">
        <v>3969</v>
      </c>
      <c r="D92">
        <f>SUM(Table1[[#This Row],[nips]],Table1[[#This Row],[icml]],Table1[[#This Row],[jmlr]],Table1[[#This Row],[neco]])</f>
        <v>13</v>
      </c>
      <c r="E92" s="1">
        <f>AVERAGE(Table1[[#This Row],[nips_rank]:[jmlr_rank]])</f>
        <v>133.33333333333334</v>
      </c>
      <c r="F92">
        <f>_xlfn.RANK.EQ(Table1[[#This Row],[nips]],Table1[nips],0)</f>
        <v>61</v>
      </c>
      <c r="G92">
        <f>_xlfn.RANK.EQ(Table1[[#This Row],[icml]],Table1[icml],0)</f>
        <v>328</v>
      </c>
      <c r="H92">
        <f>_xlfn.RANK.EQ(Table1[[#This Row],[jmlr]],Table1[jmlr],0)</f>
        <v>11</v>
      </c>
      <c r="I92">
        <f>SUM(Table1[[#This Row],[nips2011]:[nips2015]])</f>
        <v>7</v>
      </c>
      <c r="J92">
        <f>SUM(Table1[[#This Row],[icml2011]:[icml2015]])</f>
        <v>2</v>
      </c>
      <c r="K92">
        <f>SUM(Table1[[#This Row],[jmlr12]:[jmlr16]])</f>
        <v>4</v>
      </c>
      <c r="L92">
        <f>SUM(Table1[[#This Row],[neco24]:[neco28]])</f>
        <v>0</v>
      </c>
      <c r="M92">
        <f>SUM(Table1[[#This Row],[pami34]:[pami38]])</f>
        <v>0</v>
      </c>
      <c r="N92">
        <f>SUM(Table1[[#This Row],[uai2011]:[uai2015]])</f>
        <v>0</v>
      </c>
      <c r="O92">
        <f>SUM(Table1[[#This Row],[aaai2011]:[aaai2015]])</f>
        <v>0</v>
      </c>
      <c r="P92">
        <v>3</v>
      </c>
      <c r="Q92">
        <v>1</v>
      </c>
      <c r="R92">
        <v>1</v>
      </c>
      <c r="S92">
        <v>0</v>
      </c>
      <c r="T92">
        <v>2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1</v>
      </c>
      <c r="AB92">
        <v>1</v>
      </c>
      <c r="AC92">
        <v>2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">
      <c r="A93" t="s">
        <v>2469</v>
      </c>
      <c r="B93" t="s">
        <v>4337</v>
      </c>
      <c r="C93" t="s">
        <v>3969</v>
      </c>
      <c r="D93">
        <f>SUM(Table1[[#This Row],[nips]],Table1[[#This Row],[icml]],Table1[[#This Row],[jmlr]],Table1[[#This Row],[neco]])</f>
        <v>22</v>
      </c>
      <c r="E93" s="1">
        <f>AVERAGE(Table1[[#This Row],[nips_rank]:[jmlr_rank]])</f>
        <v>24.333333333333332</v>
      </c>
      <c r="F93">
        <f>_xlfn.RANK.EQ(Table1[[#This Row],[nips]],Table1[nips],0)</f>
        <v>25</v>
      </c>
      <c r="G93">
        <f>_xlfn.RANK.EQ(Table1[[#This Row],[icml]],Table1[icml],0)</f>
        <v>16</v>
      </c>
      <c r="H93">
        <f>_xlfn.RANK.EQ(Table1[[#This Row],[jmlr]],Table1[jmlr],0)</f>
        <v>32</v>
      </c>
      <c r="I93">
        <f>SUM(Table1[[#This Row],[nips2011]:[nips2015]])</f>
        <v>10</v>
      </c>
      <c r="J93">
        <f>SUM(Table1[[#This Row],[icml2011]:[icml2015]])</f>
        <v>9</v>
      </c>
      <c r="K93">
        <f>SUM(Table1[[#This Row],[jmlr12]:[jmlr16]])</f>
        <v>3</v>
      </c>
      <c r="L93">
        <f>SUM(Table1[[#This Row],[neco24]:[neco28]])</f>
        <v>0</v>
      </c>
      <c r="M93">
        <f>SUM(Table1[[#This Row],[pami34]:[pami38]])</f>
        <v>0</v>
      </c>
      <c r="N93">
        <f>SUM(Table1[[#This Row],[uai2011]:[uai2015]])</f>
        <v>0</v>
      </c>
      <c r="O93">
        <f>SUM(Table1[[#This Row],[aaai2011]:[aaai2015]])</f>
        <v>1</v>
      </c>
      <c r="P93">
        <v>5</v>
      </c>
      <c r="Q93">
        <v>1</v>
      </c>
      <c r="R93">
        <v>1</v>
      </c>
      <c r="S93">
        <v>2</v>
      </c>
      <c r="T93">
        <v>1</v>
      </c>
      <c r="U93">
        <v>3</v>
      </c>
      <c r="V93">
        <v>2</v>
      </c>
      <c r="W93">
        <v>1</v>
      </c>
      <c r="X93">
        <v>1</v>
      </c>
      <c r="Y93">
        <v>2</v>
      </c>
      <c r="Z93">
        <v>1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</row>
    <row r="94" spans="1:50" x14ac:dyDescent="0.2">
      <c r="A94" t="s">
        <v>986</v>
      </c>
      <c r="B94" t="s">
        <v>4002</v>
      </c>
      <c r="C94" t="s">
        <v>3969</v>
      </c>
      <c r="D94">
        <f>SUM(Table1[[#This Row],[nips]],Table1[[#This Row],[icml]],Table1[[#This Row],[jmlr]],Table1[[#This Row],[neco]])</f>
        <v>10</v>
      </c>
      <c r="E94" s="1">
        <f>AVERAGE(Table1[[#This Row],[nips_rank]:[jmlr_rank]])</f>
        <v>314</v>
      </c>
      <c r="F94">
        <f>_xlfn.RANK.EQ(Table1[[#This Row],[nips]],Table1[nips],0)</f>
        <v>171</v>
      </c>
      <c r="G94">
        <f>_xlfn.RANK.EQ(Table1[[#This Row],[icml]],Table1[icml],0)</f>
        <v>50</v>
      </c>
      <c r="H94">
        <f>_xlfn.RANK.EQ(Table1[[#This Row],[jmlr]],Table1[jmlr],0)</f>
        <v>721</v>
      </c>
      <c r="I94">
        <f>SUM(Table1[[#This Row],[nips2011]:[nips2015]])</f>
        <v>4</v>
      </c>
      <c r="J94">
        <f>SUM(Table1[[#This Row],[icml2011]:[icml2015]])</f>
        <v>6</v>
      </c>
      <c r="K94">
        <f>SUM(Table1[[#This Row],[jmlr12]:[jmlr16]])</f>
        <v>0</v>
      </c>
      <c r="L94">
        <f>SUM(Table1[[#This Row],[neco24]:[neco28]])</f>
        <v>0</v>
      </c>
      <c r="M94">
        <f>SUM(Table1[[#This Row],[pami34]:[pami38]])</f>
        <v>1</v>
      </c>
      <c r="N94">
        <f>SUM(Table1[[#This Row],[uai2011]:[uai2015]])</f>
        <v>0</v>
      </c>
      <c r="O94">
        <f>SUM(Table1[[#This Row],[aaai2011]:[aaai2015]])</f>
        <v>14</v>
      </c>
      <c r="P94">
        <v>1</v>
      </c>
      <c r="Q94">
        <v>2</v>
      </c>
      <c r="R94">
        <v>0</v>
      </c>
      <c r="S94">
        <v>1</v>
      </c>
      <c r="T94">
        <v>0</v>
      </c>
      <c r="U94">
        <v>1</v>
      </c>
      <c r="V94">
        <v>0</v>
      </c>
      <c r="W94">
        <v>2</v>
      </c>
      <c r="X94">
        <v>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2</v>
      </c>
      <c r="AU94">
        <v>1</v>
      </c>
      <c r="AV94">
        <v>3</v>
      </c>
      <c r="AW94">
        <v>4</v>
      </c>
      <c r="AX94">
        <v>4</v>
      </c>
    </row>
    <row r="95" spans="1:50" x14ac:dyDescent="0.2">
      <c r="A95" t="s">
        <v>1752</v>
      </c>
      <c r="D95">
        <f>SUM(Table1[[#This Row],[nips]],Table1[[#This Row],[icml]],Table1[[#This Row],[jmlr]],Table1[[#This Row],[neco]])</f>
        <v>12</v>
      </c>
      <c r="E95" s="1">
        <f>AVERAGE(Table1[[#This Row],[nips_rank]:[jmlr_rank]])</f>
        <v>269</v>
      </c>
      <c r="F95">
        <f>_xlfn.RANK.EQ(Table1[[#This Row],[nips]],Table1[nips],0)</f>
        <v>32</v>
      </c>
      <c r="G95">
        <f>_xlfn.RANK.EQ(Table1[[#This Row],[icml]],Table1[icml],0)</f>
        <v>698</v>
      </c>
      <c r="H95">
        <f>_xlfn.RANK.EQ(Table1[[#This Row],[jmlr]],Table1[jmlr],0)</f>
        <v>77</v>
      </c>
      <c r="I95">
        <f>SUM(Table1[[#This Row],[nips2011]:[nips2015]])</f>
        <v>9</v>
      </c>
      <c r="J95">
        <f>SUM(Table1[[#This Row],[icml2011]:[icml2015]])</f>
        <v>1</v>
      </c>
      <c r="K95">
        <f>SUM(Table1[[#This Row],[jmlr12]:[jmlr16]])</f>
        <v>2</v>
      </c>
      <c r="L95">
        <f>SUM(Table1[[#This Row],[neco24]:[neco28]])</f>
        <v>0</v>
      </c>
      <c r="M95">
        <f>SUM(Table1[[#This Row],[pami34]:[pami38]])</f>
        <v>0</v>
      </c>
      <c r="N95">
        <f>SUM(Table1[[#This Row],[uai2011]:[uai2015]])</f>
        <v>0</v>
      </c>
      <c r="O95">
        <f>SUM(Table1[[#This Row],[aaai2011]:[aaai2015]])</f>
        <v>0</v>
      </c>
      <c r="P95">
        <v>1</v>
      </c>
      <c r="Q95">
        <v>1</v>
      </c>
      <c r="R95">
        <v>1</v>
      </c>
      <c r="S95">
        <v>3</v>
      </c>
      <c r="T95">
        <v>3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">
      <c r="A96" t="s">
        <v>1335</v>
      </c>
      <c r="D96">
        <f>SUM(Table1[[#This Row],[nips]],Table1[[#This Row],[icml]],Table1[[#This Row],[jmlr]],Table1[[#This Row],[neco]])</f>
        <v>12</v>
      </c>
      <c r="E96" s="1">
        <f>AVERAGE(Table1[[#This Row],[nips_rank]:[jmlr_rank]])</f>
        <v>136.33333333333334</v>
      </c>
      <c r="F96">
        <f>_xlfn.RANK.EQ(Table1[[#This Row],[nips]],Table1[nips],0)</f>
        <v>124</v>
      </c>
      <c r="G96">
        <f>_xlfn.RANK.EQ(Table1[[#This Row],[icml]],Table1[icml],0)</f>
        <v>50</v>
      </c>
      <c r="H96">
        <f>_xlfn.RANK.EQ(Table1[[#This Row],[jmlr]],Table1[jmlr],0)</f>
        <v>235</v>
      </c>
      <c r="I96">
        <f>SUM(Table1[[#This Row],[nips2011]:[nips2015]])</f>
        <v>5</v>
      </c>
      <c r="J96">
        <f>SUM(Table1[[#This Row],[icml2011]:[icml2015]])</f>
        <v>6</v>
      </c>
      <c r="K96">
        <f>SUM(Table1[[#This Row],[jmlr12]:[jmlr16]])</f>
        <v>1</v>
      </c>
      <c r="L96">
        <f>SUM(Table1[[#This Row],[neco24]:[neco28]])</f>
        <v>0</v>
      </c>
      <c r="M96">
        <f>SUM(Table1[[#This Row],[pami34]:[pami38]])</f>
        <v>0</v>
      </c>
      <c r="N96">
        <f>SUM(Table1[[#This Row],[uai2011]:[uai2015]])</f>
        <v>0</v>
      </c>
      <c r="O96">
        <f>SUM(Table1[[#This Row],[aaai2011]:[aaai2015]])</f>
        <v>0</v>
      </c>
      <c r="P96">
        <v>0</v>
      </c>
      <c r="Q96">
        <v>2</v>
      </c>
      <c r="R96">
        <v>1</v>
      </c>
      <c r="S96">
        <v>1</v>
      </c>
      <c r="T96">
        <v>1</v>
      </c>
      <c r="U96">
        <v>2</v>
      </c>
      <c r="V96">
        <v>1</v>
      </c>
      <c r="W96">
        <v>2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">
      <c r="A97" t="s">
        <v>3178</v>
      </c>
      <c r="D97">
        <f>SUM(Table1[[#This Row],[nips]],Table1[[#This Row],[icml]],Table1[[#This Row],[jmlr]],Table1[[#This Row],[neco]])</f>
        <v>12</v>
      </c>
      <c r="E97" s="1">
        <f>AVERAGE(Table1[[#This Row],[nips_rank]:[jmlr_rank]])</f>
        <v>136.33333333333334</v>
      </c>
      <c r="F97">
        <f>_xlfn.RANK.EQ(Table1[[#This Row],[nips]],Table1[nips],0)</f>
        <v>124</v>
      </c>
      <c r="G97">
        <f>_xlfn.RANK.EQ(Table1[[#This Row],[icml]],Table1[icml],0)</f>
        <v>50</v>
      </c>
      <c r="H97">
        <f>_xlfn.RANK.EQ(Table1[[#This Row],[jmlr]],Table1[jmlr],0)</f>
        <v>235</v>
      </c>
      <c r="I97">
        <f>SUM(Table1[[#This Row],[nips2011]:[nips2015]])</f>
        <v>5</v>
      </c>
      <c r="J97">
        <f>SUM(Table1[[#This Row],[icml2011]:[icml2015]])</f>
        <v>6</v>
      </c>
      <c r="K97">
        <f>SUM(Table1[[#This Row],[jmlr12]:[jmlr16]])</f>
        <v>1</v>
      </c>
      <c r="L97">
        <f>SUM(Table1[[#This Row],[neco24]:[neco28]])</f>
        <v>0</v>
      </c>
      <c r="M97">
        <f>SUM(Table1[[#This Row],[pami34]:[pami38]])</f>
        <v>0</v>
      </c>
      <c r="N97">
        <f>SUM(Table1[[#This Row],[uai2011]:[uai2015]])</f>
        <v>0</v>
      </c>
      <c r="O97">
        <f>SUM(Table1[[#This Row],[aaai2011]:[aaai2015]])</f>
        <v>0</v>
      </c>
      <c r="P97">
        <v>0</v>
      </c>
      <c r="Q97">
        <v>1</v>
      </c>
      <c r="R97">
        <v>1</v>
      </c>
      <c r="S97">
        <v>2</v>
      </c>
      <c r="T97">
        <v>1</v>
      </c>
      <c r="U97">
        <v>2</v>
      </c>
      <c r="V97">
        <v>1</v>
      </c>
      <c r="W97">
        <v>0</v>
      </c>
      <c r="X97">
        <v>2</v>
      </c>
      <c r="Y97">
        <v>1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">
      <c r="A98" t="s">
        <v>3367</v>
      </c>
      <c r="D98">
        <f>SUM(Table1[[#This Row],[nips]],Table1[[#This Row],[icml]],Table1[[#This Row],[jmlr]],Table1[[#This Row],[neco]])</f>
        <v>11</v>
      </c>
      <c r="E98" s="1">
        <f>AVERAGE(Table1[[#This Row],[nips_rank]:[jmlr_rank]])</f>
        <v>293.33333333333331</v>
      </c>
      <c r="F98">
        <f>_xlfn.RANK.EQ(Table1[[#This Row],[nips]],Table1[nips],0)</f>
        <v>61</v>
      </c>
      <c r="G98">
        <f>_xlfn.RANK.EQ(Table1[[#This Row],[icml]],Table1[icml],0)</f>
        <v>98</v>
      </c>
      <c r="H98">
        <f>_xlfn.RANK.EQ(Table1[[#This Row],[jmlr]],Table1[jmlr],0)</f>
        <v>721</v>
      </c>
      <c r="I98">
        <f>SUM(Table1[[#This Row],[nips2011]:[nips2015]])</f>
        <v>7</v>
      </c>
      <c r="J98">
        <f>SUM(Table1[[#This Row],[icml2011]:[icml2015]])</f>
        <v>4</v>
      </c>
      <c r="K98">
        <f>SUM(Table1[[#This Row],[jmlr12]:[jmlr16]])</f>
        <v>0</v>
      </c>
      <c r="L98">
        <f>SUM(Table1[[#This Row],[neco24]:[neco28]])</f>
        <v>0</v>
      </c>
      <c r="M98">
        <f>SUM(Table1[[#This Row],[pami34]:[pami38]])</f>
        <v>3</v>
      </c>
      <c r="N98">
        <f>SUM(Table1[[#This Row],[uai2011]:[uai2015]])</f>
        <v>1</v>
      </c>
      <c r="O98">
        <f>SUM(Table1[[#This Row],[aaai2011]:[aaai2015]])</f>
        <v>0</v>
      </c>
      <c r="P98">
        <v>1</v>
      </c>
      <c r="Q98">
        <v>2</v>
      </c>
      <c r="R98">
        <v>1</v>
      </c>
      <c r="S98">
        <v>3</v>
      </c>
      <c r="T98">
        <v>0</v>
      </c>
      <c r="U98">
        <v>0</v>
      </c>
      <c r="V98">
        <v>0</v>
      </c>
      <c r="W98">
        <v>2</v>
      </c>
      <c r="X98">
        <v>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">
      <c r="A99" t="s">
        <v>2678</v>
      </c>
      <c r="D99">
        <f>SUM(Table1[[#This Row],[nips]],Table1[[#This Row],[icml]],Table1[[#This Row],[jmlr]],Table1[[#This Row],[neco]])</f>
        <v>11</v>
      </c>
      <c r="E99" s="1">
        <f>AVERAGE(Table1[[#This Row],[nips_rank]:[jmlr_rank]])</f>
        <v>140.66666666666666</v>
      </c>
      <c r="F99">
        <f>_xlfn.RANK.EQ(Table1[[#This Row],[nips]],Table1[nips],0)</f>
        <v>89</v>
      </c>
      <c r="G99">
        <f>_xlfn.RANK.EQ(Table1[[#This Row],[icml]],Table1[icml],0)</f>
        <v>98</v>
      </c>
      <c r="H99">
        <f>_xlfn.RANK.EQ(Table1[[#This Row],[jmlr]],Table1[jmlr],0)</f>
        <v>235</v>
      </c>
      <c r="I99">
        <f>SUM(Table1[[#This Row],[nips2011]:[nips2015]])</f>
        <v>6</v>
      </c>
      <c r="J99">
        <f>SUM(Table1[[#This Row],[icml2011]:[icml2015]])</f>
        <v>4</v>
      </c>
      <c r="K99">
        <f>SUM(Table1[[#This Row],[jmlr12]:[jmlr16]])</f>
        <v>1</v>
      </c>
      <c r="L99">
        <f>SUM(Table1[[#This Row],[neco24]:[neco28]])</f>
        <v>0</v>
      </c>
      <c r="M99">
        <f>SUM(Table1[[#This Row],[pami34]:[pami38]])</f>
        <v>0</v>
      </c>
      <c r="N99">
        <f>SUM(Table1[[#This Row],[uai2011]:[uai2015]])</f>
        <v>3</v>
      </c>
      <c r="O99">
        <f>SUM(Table1[[#This Row],[aaai2011]:[aaai2015]])</f>
        <v>1</v>
      </c>
      <c r="P99">
        <v>0</v>
      </c>
      <c r="Q99">
        <v>1</v>
      </c>
      <c r="R99">
        <v>2</v>
      </c>
      <c r="S99">
        <v>1</v>
      </c>
      <c r="T99">
        <v>2</v>
      </c>
      <c r="U99">
        <v>1</v>
      </c>
      <c r="V99">
        <v>1</v>
      </c>
      <c r="W99">
        <v>0</v>
      </c>
      <c r="X99">
        <v>2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1</v>
      </c>
    </row>
    <row r="100" spans="1:50" x14ac:dyDescent="0.2">
      <c r="A100" t="s">
        <v>3195</v>
      </c>
      <c r="D100">
        <f>SUM(Table1[[#This Row],[nips]],Table1[[#This Row],[icml]],Table1[[#This Row],[jmlr]],Table1[[#This Row],[neco]])</f>
        <v>11</v>
      </c>
      <c r="E100" s="1">
        <f>AVERAGE(Table1[[#This Row],[nips_rank]:[jmlr_rank]])</f>
        <v>293.33333333333331</v>
      </c>
      <c r="F100">
        <f>_xlfn.RANK.EQ(Table1[[#This Row],[nips]],Table1[nips],0)</f>
        <v>61</v>
      </c>
      <c r="G100">
        <f>_xlfn.RANK.EQ(Table1[[#This Row],[icml]],Table1[icml],0)</f>
        <v>98</v>
      </c>
      <c r="H100">
        <f>_xlfn.RANK.EQ(Table1[[#This Row],[jmlr]],Table1[jmlr],0)</f>
        <v>721</v>
      </c>
      <c r="I100">
        <f>SUM(Table1[[#This Row],[nips2011]:[nips2015]])</f>
        <v>7</v>
      </c>
      <c r="J100">
        <f>SUM(Table1[[#This Row],[icml2011]:[icml2015]])</f>
        <v>4</v>
      </c>
      <c r="K100">
        <f>SUM(Table1[[#This Row],[jmlr12]:[jmlr16]])</f>
        <v>0</v>
      </c>
      <c r="L100">
        <f>SUM(Table1[[#This Row],[neco24]:[neco28]])</f>
        <v>0</v>
      </c>
      <c r="M100">
        <f>SUM(Table1[[#This Row],[pami34]:[pami38]])</f>
        <v>1</v>
      </c>
      <c r="N100">
        <f>SUM(Table1[[#This Row],[uai2011]:[uai2015]])</f>
        <v>2</v>
      </c>
      <c r="O100">
        <f>SUM(Table1[[#This Row],[aaai2011]:[aaai2015]])</f>
        <v>0</v>
      </c>
      <c r="P100">
        <v>0</v>
      </c>
      <c r="Q100">
        <v>2</v>
      </c>
      <c r="R100">
        <v>2</v>
      </c>
      <c r="S100">
        <v>1</v>
      </c>
      <c r="T100">
        <v>2</v>
      </c>
      <c r="U100">
        <v>1</v>
      </c>
      <c r="V100">
        <v>0</v>
      </c>
      <c r="W100">
        <v>0</v>
      </c>
      <c r="X100">
        <v>2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">
      <c r="A101" t="s">
        <v>1662</v>
      </c>
      <c r="D101">
        <f>SUM(Table1[[#This Row],[nips]],Table1[[#This Row],[icml]],Table1[[#This Row],[jmlr]],Table1[[#This Row],[neco]])</f>
        <v>11</v>
      </c>
      <c r="E101" s="1">
        <f>AVERAGE(Table1[[#This Row],[nips_rank]:[jmlr_rank]])</f>
        <v>318.66666666666669</v>
      </c>
      <c r="F101">
        <f>_xlfn.RANK.EQ(Table1[[#This Row],[nips]],Table1[nips],0)</f>
        <v>61</v>
      </c>
      <c r="G101">
        <f>_xlfn.RANK.EQ(Table1[[#This Row],[icml]],Table1[icml],0)</f>
        <v>174</v>
      </c>
      <c r="H101">
        <f>_xlfn.RANK.EQ(Table1[[#This Row],[jmlr]],Table1[jmlr],0)</f>
        <v>721</v>
      </c>
      <c r="I101">
        <f>SUM(Table1[[#This Row],[nips2011]:[nips2015]])</f>
        <v>7</v>
      </c>
      <c r="J101">
        <f>SUM(Table1[[#This Row],[icml2011]:[icml2015]])</f>
        <v>3</v>
      </c>
      <c r="K101">
        <f>SUM(Table1[[#This Row],[jmlr12]:[jmlr16]])</f>
        <v>0</v>
      </c>
      <c r="L101">
        <f>SUM(Table1[[#This Row],[neco24]:[neco28]])</f>
        <v>1</v>
      </c>
      <c r="M101">
        <f>SUM(Table1[[#This Row],[pami34]:[pami38]])</f>
        <v>1</v>
      </c>
      <c r="N101">
        <f>SUM(Table1[[#This Row],[uai2011]:[uai2015]])</f>
        <v>1</v>
      </c>
      <c r="O101">
        <f>SUM(Table1[[#This Row],[aaai2011]:[aaai2015]])</f>
        <v>1</v>
      </c>
      <c r="P101">
        <v>1</v>
      </c>
      <c r="Q101">
        <v>0</v>
      </c>
      <c r="R101">
        <v>2</v>
      </c>
      <c r="S101">
        <v>0</v>
      </c>
      <c r="T101">
        <v>4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</row>
    <row r="102" spans="1:50" x14ac:dyDescent="0.2">
      <c r="A102" t="s">
        <v>3687</v>
      </c>
      <c r="D102">
        <f>SUM(Table1[[#This Row],[nips]],Table1[[#This Row],[icml]],Table1[[#This Row],[jmlr]],Table1[[#This Row],[neco]])</f>
        <v>11</v>
      </c>
      <c r="E102" s="1">
        <f>AVERAGE(Table1[[#This Row],[nips_rank]:[jmlr_rank]])</f>
        <v>293.33333333333331</v>
      </c>
      <c r="F102">
        <f>_xlfn.RANK.EQ(Table1[[#This Row],[nips]],Table1[nips],0)</f>
        <v>61</v>
      </c>
      <c r="G102">
        <f>_xlfn.RANK.EQ(Table1[[#This Row],[icml]],Table1[icml],0)</f>
        <v>98</v>
      </c>
      <c r="H102">
        <f>_xlfn.RANK.EQ(Table1[[#This Row],[jmlr]],Table1[jmlr],0)</f>
        <v>721</v>
      </c>
      <c r="I102">
        <f>SUM(Table1[[#This Row],[nips2011]:[nips2015]])</f>
        <v>7</v>
      </c>
      <c r="J102">
        <f>SUM(Table1[[#This Row],[icml2011]:[icml2015]])</f>
        <v>4</v>
      </c>
      <c r="K102">
        <f>SUM(Table1[[#This Row],[jmlr12]:[jmlr16]])</f>
        <v>0</v>
      </c>
      <c r="L102">
        <f>SUM(Table1[[#This Row],[neco24]:[neco28]])</f>
        <v>0</v>
      </c>
      <c r="M102">
        <f>SUM(Table1[[#This Row],[pami34]:[pami38]])</f>
        <v>0</v>
      </c>
      <c r="N102">
        <f>SUM(Table1[[#This Row],[uai2011]:[uai2015]])</f>
        <v>1</v>
      </c>
      <c r="O102">
        <f>SUM(Table1[[#This Row],[aaai2011]:[aaai2015]])</f>
        <v>1</v>
      </c>
      <c r="P102">
        <v>0</v>
      </c>
      <c r="Q102">
        <v>3</v>
      </c>
      <c r="R102">
        <v>3</v>
      </c>
      <c r="S102">
        <v>1</v>
      </c>
      <c r="T102">
        <v>0</v>
      </c>
      <c r="U102">
        <v>0</v>
      </c>
      <c r="V102">
        <v>2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</row>
    <row r="103" spans="1:50" x14ac:dyDescent="0.2">
      <c r="A103" t="s">
        <v>1830</v>
      </c>
      <c r="D103">
        <f>SUM(Table1[[#This Row],[nips]],Table1[[#This Row],[icml]],Table1[[#This Row],[jmlr]],Table1[[#This Row],[neco]])</f>
        <v>11</v>
      </c>
      <c r="E103" s="1">
        <f>AVERAGE(Table1[[#This Row],[nips_rank]:[jmlr_rank]])</f>
        <v>100.33333333333333</v>
      </c>
      <c r="F103">
        <f>_xlfn.RANK.EQ(Table1[[#This Row],[nips]],Table1[nips],0)</f>
        <v>171</v>
      </c>
      <c r="G103">
        <f>_xlfn.RANK.EQ(Table1[[#This Row],[icml]],Table1[icml],0)</f>
        <v>98</v>
      </c>
      <c r="H103">
        <f>_xlfn.RANK.EQ(Table1[[#This Row],[jmlr]],Table1[jmlr],0)</f>
        <v>32</v>
      </c>
      <c r="I103">
        <f>SUM(Table1[[#This Row],[nips2011]:[nips2015]])</f>
        <v>4</v>
      </c>
      <c r="J103">
        <f>SUM(Table1[[#This Row],[icml2011]:[icml2015]])</f>
        <v>4</v>
      </c>
      <c r="K103">
        <f>SUM(Table1[[#This Row],[jmlr12]:[jmlr16]])</f>
        <v>3</v>
      </c>
      <c r="L103">
        <f>SUM(Table1[[#This Row],[neco24]:[neco28]])</f>
        <v>0</v>
      </c>
      <c r="M103">
        <f>SUM(Table1[[#This Row],[pami34]:[pami38]])</f>
        <v>0</v>
      </c>
      <c r="N103">
        <f>SUM(Table1[[#This Row],[uai2011]:[uai2015]])</f>
        <v>1</v>
      </c>
      <c r="O103">
        <f>SUM(Table1[[#This Row],[aaai2011]:[aaai2015]])</f>
        <v>1</v>
      </c>
      <c r="P103">
        <v>0</v>
      </c>
      <c r="Q103">
        <v>2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2</v>
      </c>
      <c r="Y103">
        <v>0</v>
      </c>
      <c r="Z103">
        <v>0</v>
      </c>
      <c r="AA103">
        <v>2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</row>
    <row r="104" spans="1:50" x14ac:dyDescent="0.2">
      <c r="A104" t="s">
        <v>607</v>
      </c>
      <c r="D104">
        <f>SUM(Table1[[#This Row],[nips]],Table1[[#This Row],[icml]],Table1[[#This Row],[jmlr]],Table1[[#This Row],[neco]])</f>
        <v>11</v>
      </c>
      <c r="E104" s="1">
        <f>AVERAGE(Table1[[#This Row],[nips_rank]:[jmlr_rank]])</f>
        <v>313.33333333333331</v>
      </c>
      <c r="F104">
        <f>_xlfn.RANK.EQ(Table1[[#This Row],[nips]],Table1[nips],0)</f>
        <v>45</v>
      </c>
      <c r="G104">
        <f>_xlfn.RANK.EQ(Table1[[#This Row],[icml]],Table1[icml],0)</f>
        <v>174</v>
      </c>
      <c r="H104">
        <f>_xlfn.RANK.EQ(Table1[[#This Row],[jmlr]],Table1[jmlr],0)</f>
        <v>721</v>
      </c>
      <c r="I104">
        <f>SUM(Table1[[#This Row],[nips2011]:[nips2015]])</f>
        <v>8</v>
      </c>
      <c r="J104">
        <f>SUM(Table1[[#This Row],[icml2011]:[icml2015]])</f>
        <v>3</v>
      </c>
      <c r="K104">
        <f>SUM(Table1[[#This Row],[jmlr12]:[jmlr16]])</f>
        <v>0</v>
      </c>
      <c r="L104">
        <f>SUM(Table1[[#This Row],[neco24]:[neco28]])</f>
        <v>0</v>
      </c>
      <c r="M104">
        <f>SUM(Table1[[#This Row],[pami34]:[pami38]])</f>
        <v>0</v>
      </c>
      <c r="N104">
        <f>SUM(Table1[[#This Row],[uai2011]:[uai2015]])</f>
        <v>0</v>
      </c>
      <c r="O104">
        <f>SUM(Table1[[#This Row],[aaai2011]:[aaai2015]])</f>
        <v>1</v>
      </c>
      <c r="P104">
        <v>1</v>
      </c>
      <c r="Q104">
        <v>1</v>
      </c>
      <c r="R104">
        <v>2</v>
      </c>
      <c r="S104">
        <v>3</v>
      </c>
      <c r="T104">
        <v>1</v>
      </c>
      <c r="U104">
        <v>1</v>
      </c>
      <c r="V104">
        <v>0</v>
      </c>
      <c r="W104">
        <v>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</row>
    <row r="105" spans="1:50" x14ac:dyDescent="0.2">
      <c r="A105" t="s">
        <v>9</v>
      </c>
      <c r="D105">
        <f>SUM(Table1[[#This Row],[nips]],Table1[[#This Row],[icml]],Table1[[#This Row],[jmlr]],Table1[[#This Row],[neco]])</f>
        <v>11</v>
      </c>
      <c r="E105" s="1">
        <f>AVERAGE(Table1[[#This Row],[nips_rank]:[jmlr_rank]])</f>
        <v>156.66666666666666</v>
      </c>
      <c r="F105">
        <f>_xlfn.RANK.EQ(Table1[[#This Row],[nips]],Table1[nips],0)</f>
        <v>61</v>
      </c>
      <c r="G105">
        <f>_xlfn.RANK.EQ(Table1[[#This Row],[icml]],Table1[icml],0)</f>
        <v>174</v>
      </c>
      <c r="H105">
        <f>_xlfn.RANK.EQ(Table1[[#This Row],[jmlr]],Table1[jmlr],0)</f>
        <v>235</v>
      </c>
      <c r="I105">
        <f>SUM(Table1[[#This Row],[nips2011]:[nips2015]])</f>
        <v>7</v>
      </c>
      <c r="J105">
        <f>SUM(Table1[[#This Row],[icml2011]:[icml2015]])</f>
        <v>3</v>
      </c>
      <c r="K105">
        <f>SUM(Table1[[#This Row],[jmlr12]:[jmlr16]])</f>
        <v>1</v>
      </c>
      <c r="L105">
        <f>SUM(Table1[[#This Row],[neco24]:[neco28]])</f>
        <v>0</v>
      </c>
      <c r="M105">
        <f>SUM(Table1[[#This Row],[pami34]:[pami38]])</f>
        <v>0</v>
      </c>
      <c r="N105">
        <f>SUM(Table1[[#This Row],[uai2011]:[uai2015]])</f>
        <v>0</v>
      </c>
      <c r="O105">
        <f>SUM(Table1[[#This Row],[aaai2011]:[aaai2015]])</f>
        <v>1</v>
      </c>
      <c r="P105">
        <v>2</v>
      </c>
      <c r="Q105">
        <v>0</v>
      </c>
      <c r="R105">
        <v>4</v>
      </c>
      <c r="S105">
        <v>0</v>
      </c>
      <c r="T105">
        <v>1</v>
      </c>
      <c r="U105">
        <v>0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</row>
    <row r="106" spans="1:50" x14ac:dyDescent="0.2">
      <c r="A106" t="s">
        <v>3678</v>
      </c>
      <c r="D106">
        <f>SUM(Table1[[#This Row],[nips]],Table1[[#This Row],[icml]],Table1[[#This Row],[jmlr]],Table1[[#This Row],[neco]])</f>
        <v>11</v>
      </c>
      <c r="E106" s="1">
        <f>AVERAGE(Table1[[#This Row],[nips_rank]:[jmlr_rank]])</f>
        <v>140.66666666666666</v>
      </c>
      <c r="F106">
        <f>_xlfn.RANK.EQ(Table1[[#This Row],[nips]],Table1[nips],0)</f>
        <v>89</v>
      </c>
      <c r="G106">
        <f>_xlfn.RANK.EQ(Table1[[#This Row],[icml]],Table1[icml],0)</f>
        <v>98</v>
      </c>
      <c r="H106">
        <f>_xlfn.RANK.EQ(Table1[[#This Row],[jmlr]],Table1[jmlr],0)</f>
        <v>235</v>
      </c>
      <c r="I106">
        <f>SUM(Table1[[#This Row],[nips2011]:[nips2015]])</f>
        <v>6</v>
      </c>
      <c r="J106">
        <f>SUM(Table1[[#This Row],[icml2011]:[icml2015]])</f>
        <v>4</v>
      </c>
      <c r="K106">
        <f>SUM(Table1[[#This Row],[jmlr12]:[jmlr16]])</f>
        <v>1</v>
      </c>
      <c r="L106">
        <f>SUM(Table1[[#This Row],[neco24]:[neco28]])</f>
        <v>0</v>
      </c>
      <c r="M106">
        <f>SUM(Table1[[#This Row],[pami34]:[pami38]])</f>
        <v>1</v>
      </c>
      <c r="N106">
        <f>SUM(Table1[[#This Row],[uai2011]:[uai2015]])</f>
        <v>0</v>
      </c>
      <c r="O106">
        <f>SUM(Table1[[#This Row],[aaai2011]:[aaai2015]])</f>
        <v>0</v>
      </c>
      <c r="P106">
        <v>1</v>
      </c>
      <c r="Q106">
        <v>0</v>
      </c>
      <c r="R106">
        <v>0</v>
      </c>
      <c r="S106">
        <v>2</v>
      </c>
      <c r="T106">
        <v>3</v>
      </c>
      <c r="U106">
        <v>0</v>
      </c>
      <c r="V106">
        <v>1</v>
      </c>
      <c r="W106">
        <v>2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">
      <c r="A107" t="s">
        <v>565</v>
      </c>
      <c r="D107">
        <f>SUM(Table1[[#This Row],[nips]],Table1[[#This Row],[icml]],Table1[[#This Row],[jmlr]],Table1[[#This Row],[neco]])</f>
        <v>11</v>
      </c>
      <c r="E107" s="1">
        <f>AVERAGE(Table1[[#This Row],[nips_rank]:[jmlr_rank]])</f>
        <v>110</v>
      </c>
      <c r="F107">
        <f>_xlfn.RANK.EQ(Table1[[#This Row],[nips]],Table1[nips],0)</f>
        <v>124</v>
      </c>
      <c r="G107">
        <f>_xlfn.RANK.EQ(Table1[[#This Row],[icml]],Table1[icml],0)</f>
        <v>174</v>
      </c>
      <c r="H107">
        <f>_xlfn.RANK.EQ(Table1[[#This Row],[jmlr]],Table1[jmlr],0)</f>
        <v>32</v>
      </c>
      <c r="I107">
        <f>SUM(Table1[[#This Row],[nips2011]:[nips2015]])</f>
        <v>5</v>
      </c>
      <c r="J107">
        <f>SUM(Table1[[#This Row],[icml2011]:[icml2015]])</f>
        <v>3</v>
      </c>
      <c r="K107">
        <f>SUM(Table1[[#This Row],[jmlr12]:[jmlr16]])</f>
        <v>3</v>
      </c>
      <c r="L107">
        <f>SUM(Table1[[#This Row],[neco24]:[neco28]])</f>
        <v>0</v>
      </c>
      <c r="M107">
        <f>SUM(Table1[[#This Row],[pami34]:[pami38]])</f>
        <v>0</v>
      </c>
      <c r="N107">
        <f>SUM(Table1[[#This Row],[uai2011]:[uai2015]])</f>
        <v>0</v>
      </c>
      <c r="O107">
        <f>SUM(Table1[[#This Row],[aaai2011]:[aaai2015]])</f>
        <v>1</v>
      </c>
      <c r="P107">
        <v>0</v>
      </c>
      <c r="Q107">
        <v>1</v>
      </c>
      <c r="R107">
        <v>0</v>
      </c>
      <c r="S107">
        <v>2</v>
      </c>
      <c r="T107">
        <v>2</v>
      </c>
      <c r="U107">
        <v>0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</row>
    <row r="108" spans="1:50" x14ac:dyDescent="0.2">
      <c r="A108" t="s">
        <v>2380</v>
      </c>
      <c r="D108">
        <f>SUM(Table1[[#This Row],[nips]],Table1[[#This Row],[icml]],Table1[[#This Row],[jmlr]],Table1[[#This Row],[neco]])</f>
        <v>11</v>
      </c>
      <c r="E108" s="1">
        <f>AVERAGE(Table1[[#This Row],[nips_rank]:[jmlr_rank]])</f>
        <v>106.66666666666667</v>
      </c>
      <c r="F108">
        <f>_xlfn.RANK.EQ(Table1[[#This Row],[nips]],Table1[nips],0)</f>
        <v>171</v>
      </c>
      <c r="G108">
        <f>_xlfn.RANK.EQ(Table1[[#This Row],[icml]],Table1[icml],0)</f>
        <v>72</v>
      </c>
      <c r="H108">
        <f>_xlfn.RANK.EQ(Table1[[#This Row],[jmlr]],Table1[jmlr],0)</f>
        <v>77</v>
      </c>
      <c r="I108">
        <f>SUM(Table1[[#This Row],[nips2011]:[nips2015]])</f>
        <v>4</v>
      </c>
      <c r="J108">
        <f>SUM(Table1[[#This Row],[icml2011]:[icml2015]])</f>
        <v>5</v>
      </c>
      <c r="K108">
        <f>SUM(Table1[[#This Row],[jmlr12]:[jmlr16]])</f>
        <v>2</v>
      </c>
      <c r="L108">
        <f>SUM(Table1[[#This Row],[neco24]:[neco28]])</f>
        <v>0</v>
      </c>
      <c r="M108">
        <f>SUM(Table1[[#This Row],[pami34]:[pami38]])</f>
        <v>0</v>
      </c>
      <c r="N108">
        <f>SUM(Table1[[#This Row],[uai2011]:[uai2015]])</f>
        <v>1</v>
      </c>
      <c r="O108">
        <f>SUM(Table1[[#This Row],[aaai2011]:[aaai2015]])</f>
        <v>0</v>
      </c>
      <c r="P108">
        <v>0</v>
      </c>
      <c r="Q108">
        <v>2</v>
      </c>
      <c r="R108">
        <v>0</v>
      </c>
      <c r="S108">
        <v>1</v>
      </c>
      <c r="T108">
        <v>1</v>
      </c>
      <c r="U108">
        <v>0</v>
      </c>
      <c r="V108">
        <v>3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">
      <c r="A109" t="s">
        <v>2913</v>
      </c>
      <c r="D109">
        <f>SUM(Table1[[#This Row],[nips]],Table1[[#This Row],[icml]],Table1[[#This Row],[jmlr]],Table1[[#This Row],[neco]])</f>
        <v>11</v>
      </c>
      <c r="E109" s="1">
        <f>AVERAGE(Table1[[#This Row],[nips_rank]:[jmlr_rank]])</f>
        <v>106.66666666666667</v>
      </c>
      <c r="F109">
        <f>_xlfn.RANK.EQ(Table1[[#This Row],[nips]],Table1[nips],0)</f>
        <v>171</v>
      </c>
      <c r="G109">
        <f>_xlfn.RANK.EQ(Table1[[#This Row],[icml]],Table1[icml],0)</f>
        <v>72</v>
      </c>
      <c r="H109">
        <f>_xlfn.RANK.EQ(Table1[[#This Row],[jmlr]],Table1[jmlr],0)</f>
        <v>77</v>
      </c>
      <c r="I109">
        <f>SUM(Table1[[#This Row],[nips2011]:[nips2015]])</f>
        <v>4</v>
      </c>
      <c r="J109">
        <f>SUM(Table1[[#This Row],[icml2011]:[icml2015]])</f>
        <v>5</v>
      </c>
      <c r="K109">
        <f>SUM(Table1[[#This Row],[jmlr12]:[jmlr16]])</f>
        <v>2</v>
      </c>
      <c r="L109">
        <f>SUM(Table1[[#This Row],[neco24]:[neco28]])</f>
        <v>0</v>
      </c>
      <c r="M109">
        <f>SUM(Table1[[#This Row],[pami34]:[pami38]])</f>
        <v>1</v>
      </c>
      <c r="N109">
        <f>SUM(Table1[[#This Row],[uai2011]:[uai2015]])</f>
        <v>0</v>
      </c>
      <c r="O109">
        <f>SUM(Table1[[#This Row],[aaai2011]:[aaai2015]])</f>
        <v>0</v>
      </c>
      <c r="P109">
        <v>0</v>
      </c>
      <c r="Q109">
        <v>1</v>
      </c>
      <c r="R109">
        <v>0</v>
      </c>
      <c r="S109">
        <v>1</v>
      </c>
      <c r="T109">
        <v>2</v>
      </c>
      <c r="U109">
        <v>1</v>
      </c>
      <c r="V109">
        <v>2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">
      <c r="A110" t="s">
        <v>955</v>
      </c>
      <c r="D110">
        <f>SUM(Table1[[#This Row],[nips]],Table1[[#This Row],[icml]],Table1[[#This Row],[jmlr]],Table1[[#This Row],[neco]])</f>
        <v>11</v>
      </c>
      <c r="E110" s="1">
        <f>AVERAGE(Table1[[#This Row],[nips_rank]:[jmlr_rank]])</f>
        <v>152</v>
      </c>
      <c r="F110">
        <f>_xlfn.RANK.EQ(Table1[[#This Row],[nips]],Table1[nips],0)</f>
        <v>171</v>
      </c>
      <c r="G110">
        <f>_xlfn.RANK.EQ(Table1[[#This Row],[icml]],Table1[icml],0)</f>
        <v>50</v>
      </c>
      <c r="H110">
        <f>_xlfn.RANK.EQ(Table1[[#This Row],[jmlr]],Table1[jmlr],0)</f>
        <v>235</v>
      </c>
      <c r="I110">
        <f>SUM(Table1[[#This Row],[nips2011]:[nips2015]])</f>
        <v>4</v>
      </c>
      <c r="J110">
        <f>SUM(Table1[[#This Row],[icml2011]:[icml2015]])</f>
        <v>6</v>
      </c>
      <c r="K110">
        <f>SUM(Table1[[#This Row],[jmlr12]:[jmlr16]])</f>
        <v>1</v>
      </c>
      <c r="L110">
        <f>SUM(Table1[[#This Row],[neco24]:[neco28]])</f>
        <v>0</v>
      </c>
      <c r="M110">
        <f>SUM(Table1[[#This Row],[pami34]:[pami38]])</f>
        <v>0</v>
      </c>
      <c r="N110">
        <f>SUM(Table1[[#This Row],[uai2011]:[uai2015]])</f>
        <v>0</v>
      </c>
      <c r="O110">
        <f>SUM(Table1[[#This Row],[aaai2011]:[aaai2015]])</f>
        <v>1</v>
      </c>
      <c r="P110">
        <v>1</v>
      </c>
      <c r="Q110">
        <v>1</v>
      </c>
      <c r="R110">
        <v>0</v>
      </c>
      <c r="S110">
        <v>0</v>
      </c>
      <c r="T110">
        <v>2</v>
      </c>
      <c r="U110">
        <v>1</v>
      </c>
      <c r="V110">
        <v>1</v>
      </c>
      <c r="W110">
        <v>2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</row>
    <row r="111" spans="1:50" x14ac:dyDescent="0.2">
      <c r="A111" t="s">
        <v>375</v>
      </c>
      <c r="D111">
        <f>SUM(Table1[[#This Row],[nips]],Table1[[#This Row],[icml]],Table1[[#This Row],[jmlr]],Table1[[#This Row],[neco]])</f>
        <v>11</v>
      </c>
      <c r="E111" s="1">
        <f>AVERAGE(Table1[[#This Row],[nips_rank]:[jmlr_rank]])</f>
        <v>566</v>
      </c>
      <c r="F111">
        <f>_xlfn.RANK.EQ(Table1[[#This Row],[nips]],Table1[nips],0)</f>
        <v>124</v>
      </c>
      <c r="G111">
        <f>_xlfn.RANK.EQ(Table1[[#This Row],[icml]],Table1[icml],0)</f>
        <v>1542</v>
      </c>
      <c r="H111">
        <f>_xlfn.RANK.EQ(Table1[[#This Row],[jmlr]],Table1[jmlr],0)</f>
        <v>32</v>
      </c>
      <c r="I111">
        <f>SUM(Table1[[#This Row],[nips2011]:[nips2015]])</f>
        <v>5</v>
      </c>
      <c r="J111">
        <f>SUM(Table1[[#This Row],[icml2011]:[icml2015]])</f>
        <v>0</v>
      </c>
      <c r="K111">
        <f>SUM(Table1[[#This Row],[jmlr12]:[jmlr16]])</f>
        <v>3</v>
      </c>
      <c r="L111">
        <f>SUM(Table1[[#This Row],[neco24]:[neco28]])</f>
        <v>3</v>
      </c>
      <c r="M111">
        <f>SUM(Table1[[#This Row],[pami34]:[pami38]])</f>
        <v>0</v>
      </c>
      <c r="N111">
        <f>SUM(Table1[[#This Row],[uai2011]:[uai2015]])</f>
        <v>0</v>
      </c>
      <c r="O111">
        <f>SUM(Table1[[#This Row],[aaai2011]:[aaai2015]])</f>
        <v>0</v>
      </c>
      <c r="P111">
        <v>0</v>
      </c>
      <c r="Q111">
        <v>2</v>
      </c>
      <c r="R111">
        <v>2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0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">
      <c r="A112" t="s">
        <v>1947</v>
      </c>
      <c r="D112">
        <f>SUM(Table1[[#This Row],[nips]],Table1[[#This Row],[icml]],Table1[[#This Row],[jmlr]],Table1[[#This Row],[neco]])</f>
        <v>10</v>
      </c>
      <c r="E112" s="1">
        <f>AVERAGE(Table1[[#This Row],[nips_rank]:[jmlr_rank]])</f>
        <v>415.33333333333331</v>
      </c>
      <c r="F112">
        <f>_xlfn.RANK.EQ(Table1[[#This Row],[nips]],Table1[nips],0)</f>
        <v>500</v>
      </c>
      <c r="G112">
        <f>_xlfn.RANK.EQ(Table1[[#This Row],[icml]],Table1[icml],0)</f>
        <v>25</v>
      </c>
      <c r="H112">
        <f>_xlfn.RANK.EQ(Table1[[#This Row],[jmlr]],Table1[jmlr],0)</f>
        <v>721</v>
      </c>
      <c r="I112">
        <f>SUM(Table1[[#This Row],[nips2011]:[nips2015]])</f>
        <v>2</v>
      </c>
      <c r="J112">
        <f>SUM(Table1[[#This Row],[icml2011]:[icml2015]])</f>
        <v>8</v>
      </c>
      <c r="K112">
        <f>SUM(Table1[[#This Row],[jmlr12]:[jmlr16]])</f>
        <v>0</v>
      </c>
      <c r="L112">
        <f>SUM(Table1[[#This Row],[neco24]:[neco28]])</f>
        <v>0</v>
      </c>
      <c r="M112">
        <f>SUM(Table1[[#This Row],[pami34]:[pami38]])</f>
        <v>1</v>
      </c>
      <c r="N112">
        <f>SUM(Table1[[#This Row],[uai2011]:[uai2015]])</f>
        <v>0</v>
      </c>
      <c r="O112">
        <f>SUM(Table1[[#This Row],[aaai2011]:[aaai2015]])</f>
        <v>5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2</v>
      </c>
      <c r="Y112">
        <v>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1</v>
      </c>
      <c r="AX112">
        <v>2</v>
      </c>
    </row>
    <row r="113" spans="1:50" x14ac:dyDescent="0.2">
      <c r="A113" t="s">
        <v>357</v>
      </c>
      <c r="D113">
        <f>SUM(Table1[[#This Row],[nips]],Table1[[#This Row],[icml]],Table1[[#This Row],[jmlr]],Table1[[#This Row],[neco]])</f>
        <v>10</v>
      </c>
      <c r="E113" s="1">
        <f>AVERAGE(Table1[[#This Row],[nips_rank]:[jmlr_rank]])</f>
        <v>314</v>
      </c>
      <c r="F113">
        <f>_xlfn.RANK.EQ(Table1[[#This Row],[nips]],Table1[nips],0)</f>
        <v>171</v>
      </c>
      <c r="G113">
        <f>_xlfn.RANK.EQ(Table1[[#This Row],[icml]],Table1[icml],0)</f>
        <v>50</v>
      </c>
      <c r="H113">
        <f>_xlfn.RANK.EQ(Table1[[#This Row],[jmlr]],Table1[jmlr],0)</f>
        <v>721</v>
      </c>
      <c r="I113">
        <f>SUM(Table1[[#This Row],[nips2011]:[nips2015]])</f>
        <v>4</v>
      </c>
      <c r="J113">
        <f>SUM(Table1[[#This Row],[icml2011]:[icml2015]])</f>
        <v>6</v>
      </c>
      <c r="K113">
        <f>SUM(Table1[[#This Row],[jmlr12]:[jmlr16]])</f>
        <v>0</v>
      </c>
      <c r="L113">
        <f>SUM(Table1[[#This Row],[neco24]:[neco28]])</f>
        <v>0</v>
      </c>
      <c r="M113">
        <f>SUM(Table1[[#This Row],[pami34]:[pami38]])</f>
        <v>0</v>
      </c>
      <c r="N113">
        <f>SUM(Table1[[#This Row],[uai2011]:[uai2015]])</f>
        <v>3</v>
      </c>
      <c r="O113">
        <f>SUM(Table1[[#This Row],[aaai2011]:[aaai2015]])</f>
        <v>2</v>
      </c>
      <c r="P113">
        <v>1</v>
      </c>
      <c r="Q113">
        <v>0</v>
      </c>
      <c r="R113">
        <v>0</v>
      </c>
      <c r="S113">
        <v>1</v>
      </c>
      <c r="T113">
        <v>2</v>
      </c>
      <c r="U113">
        <v>0</v>
      </c>
      <c r="V113">
        <v>1</v>
      </c>
      <c r="W113">
        <v>2</v>
      </c>
      <c r="X113">
        <v>2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2</v>
      </c>
    </row>
    <row r="114" spans="1:50" x14ac:dyDescent="0.2">
      <c r="A114" t="s">
        <v>420</v>
      </c>
      <c r="D114">
        <f>SUM(Table1[[#This Row],[nips]],Table1[[#This Row],[icml]],Table1[[#This Row],[jmlr]],Table1[[#This Row],[neco]])</f>
        <v>10</v>
      </c>
      <c r="E114" s="1">
        <f>AVERAGE(Table1[[#This Row],[nips_rank]:[jmlr_rank]])</f>
        <v>166</v>
      </c>
      <c r="F114">
        <f>_xlfn.RANK.EQ(Table1[[#This Row],[nips]],Table1[nips],0)</f>
        <v>89</v>
      </c>
      <c r="G114">
        <f>_xlfn.RANK.EQ(Table1[[#This Row],[icml]],Table1[icml],0)</f>
        <v>174</v>
      </c>
      <c r="H114">
        <f>_xlfn.RANK.EQ(Table1[[#This Row],[jmlr]],Table1[jmlr],0)</f>
        <v>235</v>
      </c>
      <c r="I114">
        <f>SUM(Table1[[#This Row],[nips2011]:[nips2015]])</f>
        <v>6</v>
      </c>
      <c r="J114">
        <f>SUM(Table1[[#This Row],[icml2011]:[icml2015]])</f>
        <v>3</v>
      </c>
      <c r="K114">
        <f>SUM(Table1[[#This Row],[jmlr12]:[jmlr16]])</f>
        <v>1</v>
      </c>
      <c r="L114">
        <f>SUM(Table1[[#This Row],[neco24]:[neco28]])</f>
        <v>0</v>
      </c>
      <c r="M114">
        <f>SUM(Table1[[#This Row],[pami34]:[pami38]])</f>
        <v>2</v>
      </c>
      <c r="N114">
        <f>SUM(Table1[[#This Row],[uai2011]:[uai2015]])</f>
        <v>0</v>
      </c>
      <c r="O114">
        <f>SUM(Table1[[#This Row],[aaai2011]:[aaai2015]])</f>
        <v>2</v>
      </c>
      <c r="P114">
        <v>0</v>
      </c>
      <c r="Q114">
        <v>2</v>
      </c>
      <c r="R114">
        <v>1</v>
      </c>
      <c r="S114">
        <v>1</v>
      </c>
      <c r="T114">
        <v>2</v>
      </c>
      <c r="U114">
        <v>0</v>
      </c>
      <c r="V114">
        <v>0</v>
      </c>
      <c r="W114">
        <v>2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</v>
      </c>
      <c r="AX114">
        <v>0</v>
      </c>
    </row>
    <row r="115" spans="1:50" x14ac:dyDescent="0.2">
      <c r="A115" t="s">
        <v>2365</v>
      </c>
      <c r="D115">
        <f>SUM(Table1[[#This Row],[nips]],Table1[[#This Row],[icml]],Table1[[#This Row],[jmlr]],Table1[[#This Row],[neco]])</f>
        <v>10</v>
      </c>
      <c r="E115" s="1">
        <f>AVERAGE(Table1[[#This Row],[nips_rank]:[jmlr_rank]])</f>
        <v>420</v>
      </c>
      <c r="F115">
        <f>_xlfn.RANK.EQ(Table1[[#This Row],[nips]],Table1[nips],0)</f>
        <v>500</v>
      </c>
      <c r="G115">
        <f>_xlfn.RANK.EQ(Table1[[#This Row],[icml]],Table1[icml],0)</f>
        <v>39</v>
      </c>
      <c r="H115">
        <f>_xlfn.RANK.EQ(Table1[[#This Row],[jmlr]],Table1[jmlr],0)</f>
        <v>721</v>
      </c>
      <c r="I115">
        <f>SUM(Table1[[#This Row],[nips2011]:[nips2015]])</f>
        <v>2</v>
      </c>
      <c r="J115">
        <f>SUM(Table1[[#This Row],[icml2011]:[icml2015]])</f>
        <v>7</v>
      </c>
      <c r="K115">
        <f>SUM(Table1[[#This Row],[jmlr12]:[jmlr16]])</f>
        <v>0</v>
      </c>
      <c r="L115">
        <f>SUM(Table1[[#This Row],[neco24]:[neco28]])</f>
        <v>1</v>
      </c>
      <c r="M115">
        <f>SUM(Table1[[#This Row],[pami34]:[pami38]])</f>
        <v>0</v>
      </c>
      <c r="N115">
        <f>SUM(Table1[[#This Row],[uai2011]:[uai2015]])</f>
        <v>3</v>
      </c>
      <c r="O115">
        <f>SUM(Table1[[#This Row],[aaai2011]:[aaai2015]])</f>
        <v>1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2</v>
      </c>
      <c r="V115">
        <v>1</v>
      </c>
      <c r="W115">
        <v>2</v>
      </c>
      <c r="X115">
        <v>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</row>
    <row r="116" spans="1:50" x14ac:dyDescent="0.2">
      <c r="A116" t="s">
        <v>3359</v>
      </c>
      <c r="D116">
        <f>SUM(Table1[[#This Row],[nips]],Table1[[#This Row],[icml]],Table1[[#This Row],[jmlr]],Table1[[#This Row],[neco]])</f>
        <v>10</v>
      </c>
      <c r="E116" s="1">
        <f>AVERAGE(Table1[[#This Row],[nips_rank]:[jmlr_rank]])</f>
        <v>278.66666666666669</v>
      </c>
      <c r="F116">
        <f>_xlfn.RANK.EQ(Table1[[#This Row],[nips]],Table1[nips],0)</f>
        <v>61</v>
      </c>
      <c r="G116">
        <f>_xlfn.RANK.EQ(Table1[[#This Row],[icml]],Table1[icml],0)</f>
        <v>698</v>
      </c>
      <c r="H116">
        <f>_xlfn.RANK.EQ(Table1[[#This Row],[jmlr]],Table1[jmlr],0)</f>
        <v>77</v>
      </c>
      <c r="I116">
        <f>SUM(Table1[[#This Row],[nips2011]:[nips2015]])</f>
        <v>7</v>
      </c>
      <c r="J116">
        <f>SUM(Table1[[#This Row],[icml2011]:[icml2015]])</f>
        <v>1</v>
      </c>
      <c r="K116">
        <f>SUM(Table1[[#This Row],[jmlr12]:[jmlr16]])</f>
        <v>2</v>
      </c>
      <c r="L116">
        <f>SUM(Table1[[#This Row],[neco24]:[neco28]])</f>
        <v>0</v>
      </c>
      <c r="M116">
        <f>SUM(Table1[[#This Row],[pami34]:[pami38]])</f>
        <v>0</v>
      </c>
      <c r="N116">
        <f>SUM(Table1[[#This Row],[uai2011]:[uai2015]])</f>
        <v>3</v>
      </c>
      <c r="O116">
        <f>SUM(Table1[[#This Row],[aaai2011]:[aaai2015]])</f>
        <v>0</v>
      </c>
      <c r="P116">
        <v>2</v>
      </c>
      <c r="Q116">
        <v>1</v>
      </c>
      <c r="R116">
        <v>2</v>
      </c>
      <c r="S116">
        <v>2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">
      <c r="A117" t="s">
        <v>1093</v>
      </c>
      <c r="D117">
        <f>SUM(Table1[[#This Row],[nips]],Table1[[#This Row],[icml]],Table1[[#This Row],[jmlr]],Table1[[#This Row],[neco]])</f>
        <v>10</v>
      </c>
      <c r="E117" s="1">
        <f>AVERAGE(Table1[[#This Row],[nips_rank]:[jmlr_rank]])</f>
        <v>159.66666666666666</v>
      </c>
      <c r="F117">
        <f>_xlfn.RANK.EQ(Table1[[#This Row],[nips]],Table1[nips],0)</f>
        <v>273</v>
      </c>
      <c r="G117">
        <f>_xlfn.RANK.EQ(Table1[[#This Row],[icml]],Table1[icml],0)</f>
        <v>174</v>
      </c>
      <c r="H117">
        <f>_xlfn.RANK.EQ(Table1[[#This Row],[jmlr]],Table1[jmlr],0)</f>
        <v>32</v>
      </c>
      <c r="I117">
        <f>SUM(Table1[[#This Row],[nips2011]:[nips2015]])</f>
        <v>3</v>
      </c>
      <c r="J117">
        <f>SUM(Table1[[#This Row],[icml2011]:[icml2015]])</f>
        <v>3</v>
      </c>
      <c r="K117">
        <f>SUM(Table1[[#This Row],[jmlr12]:[jmlr16]])</f>
        <v>3</v>
      </c>
      <c r="L117">
        <f>SUM(Table1[[#This Row],[neco24]:[neco28]])</f>
        <v>1</v>
      </c>
      <c r="M117">
        <f>SUM(Table1[[#This Row],[pami34]:[pami38]])</f>
        <v>3</v>
      </c>
      <c r="N117">
        <f>SUM(Table1[[#This Row],[uai2011]:[uai2015]])</f>
        <v>0</v>
      </c>
      <c r="O117">
        <f>SUM(Table1[[#This Row],[aaai2011]:[aaai2015]])</f>
        <v>0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</v>
      </c>
      <c r="X117">
        <v>1</v>
      </c>
      <c r="Y117">
        <v>0</v>
      </c>
      <c r="Z117">
        <v>2</v>
      </c>
      <c r="AA117">
        <v>0</v>
      </c>
      <c r="AB117">
        <v>0</v>
      </c>
      <c r="AC117">
        <v>1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1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">
      <c r="A118" t="s">
        <v>2419</v>
      </c>
      <c r="D118">
        <f>SUM(Table1[[#This Row],[nips]],Table1[[#This Row],[icml]],Table1[[#This Row],[jmlr]],Table1[[#This Row],[neco]])</f>
        <v>10</v>
      </c>
      <c r="E118" s="1">
        <f>AVERAGE(Table1[[#This Row],[nips_rank]:[jmlr_rank]])</f>
        <v>278.66666666666669</v>
      </c>
      <c r="F118">
        <f>_xlfn.RANK.EQ(Table1[[#This Row],[nips]],Table1[nips],0)</f>
        <v>61</v>
      </c>
      <c r="G118">
        <f>_xlfn.RANK.EQ(Table1[[#This Row],[icml]],Table1[icml],0)</f>
        <v>698</v>
      </c>
      <c r="H118">
        <f>_xlfn.RANK.EQ(Table1[[#This Row],[jmlr]],Table1[jmlr],0)</f>
        <v>77</v>
      </c>
      <c r="I118">
        <f>SUM(Table1[[#This Row],[nips2011]:[nips2015]])</f>
        <v>7</v>
      </c>
      <c r="J118">
        <f>SUM(Table1[[#This Row],[icml2011]:[icml2015]])</f>
        <v>1</v>
      </c>
      <c r="K118">
        <f>SUM(Table1[[#This Row],[jmlr12]:[jmlr16]])</f>
        <v>2</v>
      </c>
      <c r="L118">
        <f>SUM(Table1[[#This Row],[neco24]:[neco28]])</f>
        <v>0</v>
      </c>
      <c r="M118">
        <f>SUM(Table1[[#This Row],[pami34]:[pami38]])</f>
        <v>0</v>
      </c>
      <c r="N118">
        <f>SUM(Table1[[#This Row],[uai2011]:[uai2015]])</f>
        <v>1</v>
      </c>
      <c r="O118">
        <f>SUM(Table1[[#This Row],[aaai2011]:[aaai2015]])</f>
        <v>1</v>
      </c>
      <c r="P118">
        <v>2</v>
      </c>
      <c r="Q118">
        <v>2</v>
      </c>
      <c r="R118">
        <v>3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</row>
    <row r="119" spans="1:50" x14ac:dyDescent="0.2">
      <c r="A119" t="s">
        <v>2923</v>
      </c>
      <c r="D119">
        <f>SUM(Table1[[#This Row],[nips]],Table1[[#This Row],[icml]],Table1[[#This Row],[jmlr]],Table1[[#This Row],[neco]])</f>
        <v>10</v>
      </c>
      <c r="E119" s="1">
        <f>AVERAGE(Table1[[#This Row],[nips_rank]:[jmlr_rank]])</f>
        <v>134.33333333333334</v>
      </c>
      <c r="F119">
        <f>_xlfn.RANK.EQ(Table1[[#This Row],[nips]],Table1[nips],0)</f>
        <v>273</v>
      </c>
      <c r="G119">
        <f>_xlfn.RANK.EQ(Table1[[#This Row],[icml]],Table1[icml],0)</f>
        <v>98</v>
      </c>
      <c r="H119">
        <f>_xlfn.RANK.EQ(Table1[[#This Row],[jmlr]],Table1[jmlr],0)</f>
        <v>32</v>
      </c>
      <c r="I119">
        <f>SUM(Table1[[#This Row],[nips2011]:[nips2015]])</f>
        <v>3</v>
      </c>
      <c r="J119">
        <f>SUM(Table1[[#This Row],[icml2011]:[icml2015]])</f>
        <v>4</v>
      </c>
      <c r="K119">
        <f>SUM(Table1[[#This Row],[jmlr12]:[jmlr16]])</f>
        <v>3</v>
      </c>
      <c r="L119">
        <f>SUM(Table1[[#This Row],[neco24]:[neco28]])</f>
        <v>0</v>
      </c>
      <c r="M119">
        <f>SUM(Table1[[#This Row],[pami34]:[pami38]])</f>
        <v>0</v>
      </c>
      <c r="N119">
        <f>SUM(Table1[[#This Row],[uai2011]:[uai2015]])</f>
        <v>1</v>
      </c>
      <c r="O119">
        <f>SUM(Table1[[#This Row],[aaai2011]:[aaai2015]])</f>
        <v>1</v>
      </c>
      <c r="P119">
        <v>1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2</v>
      </c>
      <c r="W119">
        <v>0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</row>
    <row r="120" spans="1:50" x14ac:dyDescent="0.2">
      <c r="A120" t="s">
        <v>1811</v>
      </c>
      <c r="D120">
        <f>SUM(Table1[[#This Row],[nips]],Table1[[#This Row],[icml]],Table1[[#This Row],[jmlr]],Table1[[#This Row],[neco]])</f>
        <v>10</v>
      </c>
      <c r="E120" s="1">
        <f>AVERAGE(Table1[[#This Row],[nips_rank]:[jmlr_rank]])</f>
        <v>344.33333333333331</v>
      </c>
      <c r="F120">
        <f>_xlfn.RANK.EQ(Table1[[#This Row],[nips]],Table1[nips],0)</f>
        <v>273</v>
      </c>
      <c r="G120">
        <f>_xlfn.RANK.EQ(Table1[[#This Row],[icml]],Table1[icml],0)</f>
        <v>39</v>
      </c>
      <c r="H120">
        <f>_xlfn.RANK.EQ(Table1[[#This Row],[jmlr]],Table1[jmlr],0)</f>
        <v>721</v>
      </c>
      <c r="I120">
        <f>SUM(Table1[[#This Row],[nips2011]:[nips2015]])</f>
        <v>3</v>
      </c>
      <c r="J120">
        <f>SUM(Table1[[#This Row],[icml2011]:[icml2015]])</f>
        <v>7</v>
      </c>
      <c r="K120">
        <f>SUM(Table1[[#This Row],[jmlr12]:[jmlr16]])</f>
        <v>0</v>
      </c>
      <c r="L120">
        <f>SUM(Table1[[#This Row],[neco24]:[neco28]])</f>
        <v>0</v>
      </c>
      <c r="M120">
        <f>SUM(Table1[[#This Row],[pami34]:[pami38]])</f>
        <v>0</v>
      </c>
      <c r="N120">
        <f>SUM(Table1[[#This Row],[uai2011]:[uai2015]])</f>
        <v>1</v>
      </c>
      <c r="O120">
        <f>SUM(Table1[[#This Row],[aaai2011]:[aaai2015]])</f>
        <v>1</v>
      </c>
      <c r="P120">
        <v>0</v>
      </c>
      <c r="Q120">
        <v>2</v>
      </c>
      <c r="R120">
        <v>1</v>
      </c>
      <c r="S120">
        <v>0</v>
      </c>
      <c r="T120">
        <v>0</v>
      </c>
      <c r="U120">
        <v>1</v>
      </c>
      <c r="V120">
        <v>1</v>
      </c>
      <c r="W120">
        <v>2</v>
      </c>
      <c r="X120">
        <v>1</v>
      </c>
      <c r="Y120">
        <v>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</row>
    <row r="121" spans="1:50" x14ac:dyDescent="0.2">
      <c r="A121" t="s">
        <v>197</v>
      </c>
      <c r="D121">
        <f>SUM(Table1[[#This Row],[nips]],Table1[[#This Row],[icml]],Table1[[#This Row],[jmlr]],Table1[[#This Row],[neco]])</f>
        <v>10</v>
      </c>
      <c r="E121" s="1">
        <f>AVERAGE(Table1[[#This Row],[nips_rank]:[jmlr_rank]])</f>
        <v>326</v>
      </c>
      <c r="F121">
        <f>_xlfn.RANK.EQ(Table1[[#This Row],[nips]],Table1[nips],0)</f>
        <v>45</v>
      </c>
      <c r="G121">
        <f>_xlfn.RANK.EQ(Table1[[#This Row],[icml]],Table1[icml],0)</f>
        <v>698</v>
      </c>
      <c r="H121">
        <f>_xlfn.RANK.EQ(Table1[[#This Row],[jmlr]],Table1[jmlr],0)</f>
        <v>235</v>
      </c>
      <c r="I121">
        <f>SUM(Table1[[#This Row],[nips2011]:[nips2015]])</f>
        <v>8</v>
      </c>
      <c r="J121">
        <f>SUM(Table1[[#This Row],[icml2011]:[icml2015]])</f>
        <v>1</v>
      </c>
      <c r="K121">
        <f>SUM(Table1[[#This Row],[jmlr12]:[jmlr16]])</f>
        <v>1</v>
      </c>
      <c r="L121">
        <f>SUM(Table1[[#This Row],[neco24]:[neco28]])</f>
        <v>0</v>
      </c>
      <c r="M121">
        <f>SUM(Table1[[#This Row],[pami34]:[pami38]])</f>
        <v>0</v>
      </c>
      <c r="N121">
        <f>SUM(Table1[[#This Row],[uai2011]:[uai2015]])</f>
        <v>1</v>
      </c>
      <c r="O121">
        <f>SUM(Table1[[#This Row],[aaai2011]:[aaai2015]])</f>
        <v>0</v>
      </c>
      <c r="P121">
        <v>0</v>
      </c>
      <c r="Q121">
        <v>0</v>
      </c>
      <c r="R121">
        <v>3</v>
      </c>
      <c r="S121">
        <v>3</v>
      </c>
      <c r="T121">
        <v>2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">
      <c r="A122" t="s">
        <v>2615</v>
      </c>
      <c r="D122">
        <f>SUM(Table1[[#This Row],[nips]],Table1[[#This Row],[icml]],Table1[[#This Row],[jmlr]],Table1[[#This Row],[neco]])</f>
        <v>10</v>
      </c>
      <c r="E122" s="1">
        <f>AVERAGE(Table1[[#This Row],[nips_rank]:[jmlr_rank]])</f>
        <v>164.66666666666666</v>
      </c>
      <c r="F122">
        <f>_xlfn.RANK.EQ(Table1[[#This Row],[nips]],Table1[nips],0)</f>
        <v>89</v>
      </c>
      <c r="G122">
        <f>_xlfn.RANK.EQ(Table1[[#This Row],[icml]],Table1[icml],0)</f>
        <v>328</v>
      </c>
      <c r="H122">
        <f>_xlfn.RANK.EQ(Table1[[#This Row],[jmlr]],Table1[jmlr],0)</f>
        <v>77</v>
      </c>
      <c r="I122">
        <f>SUM(Table1[[#This Row],[nips2011]:[nips2015]])</f>
        <v>6</v>
      </c>
      <c r="J122">
        <f>SUM(Table1[[#This Row],[icml2011]:[icml2015]])</f>
        <v>2</v>
      </c>
      <c r="K122">
        <f>SUM(Table1[[#This Row],[jmlr12]:[jmlr16]])</f>
        <v>2</v>
      </c>
      <c r="L122">
        <f>SUM(Table1[[#This Row],[neco24]:[neco28]])</f>
        <v>0</v>
      </c>
      <c r="M122">
        <f>SUM(Table1[[#This Row],[pami34]:[pami38]])</f>
        <v>0</v>
      </c>
      <c r="N122">
        <f>SUM(Table1[[#This Row],[uai2011]:[uai2015]])</f>
        <v>1</v>
      </c>
      <c r="O122">
        <f>SUM(Table1[[#This Row],[aaai2011]:[aaai2015]])</f>
        <v>0</v>
      </c>
      <c r="P122">
        <v>1</v>
      </c>
      <c r="Q122">
        <v>0</v>
      </c>
      <c r="R122">
        <v>1</v>
      </c>
      <c r="S122">
        <v>3</v>
      </c>
      <c r="T122">
        <v>1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">
      <c r="A123" t="s">
        <v>3351</v>
      </c>
      <c r="D123">
        <f>SUM(Table1[[#This Row],[nips]],Table1[[#This Row],[icml]],Table1[[#This Row],[jmlr]],Table1[[#This Row],[neco]])</f>
        <v>10</v>
      </c>
      <c r="E123" s="1">
        <f>AVERAGE(Table1[[#This Row],[nips_rank]:[jmlr_rank]])</f>
        <v>302.66666666666669</v>
      </c>
      <c r="F123">
        <f>_xlfn.RANK.EQ(Table1[[#This Row],[nips]],Table1[nips],0)</f>
        <v>89</v>
      </c>
      <c r="G123">
        <f>_xlfn.RANK.EQ(Table1[[#This Row],[icml]],Table1[icml],0)</f>
        <v>98</v>
      </c>
      <c r="H123">
        <f>_xlfn.RANK.EQ(Table1[[#This Row],[jmlr]],Table1[jmlr],0)</f>
        <v>721</v>
      </c>
      <c r="I123">
        <f>SUM(Table1[[#This Row],[nips2011]:[nips2015]])</f>
        <v>6</v>
      </c>
      <c r="J123">
        <f>SUM(Table1[[#This Row],[icml2011]:[icml2015]])</f>
        <v>4</v>
      </c>
      <c r="K123">
        <f>SUM(Table1[[#This Row],[jmlr12]:[jmlr16]])</f>
        <v>0</v>
      </c>
      <c r="L123">
        <f>SUM(Table1[[#This Row],[neco24]:[neco28]])</f>
        <v>0</v>
      </c>
      <c r="M123">
        <f>SUM(Table1[[#This Row],[pami34]:[pami38]])</f>
        <v>0</v>
      </c>
      <c r="N123">
        <f>SUM(Table1[[#This Row],[uai2011]:[uai2015]])</f>
        <v>1</v>
      </c>
      <c r="O123">
        <f>SUM(Table1[[#This Row],[aaai2011]:[aaai2015]])</f>
        <v>0</v>
      </c>
      <c r="P123">
        <v>0</v>
      </c>
      <c r="Q123">
        <v>1</v>
      </c>
      <c r="R123">
        <v>2</v>
      </c>
      <c r="S123">
        <v>1</v>
      </c>
      <c r="T123">
        <v>2</v>
      </c>
      <c r="U123">
        <v>0</v>
      </c>
      <c r="V123">
        <v>1</v>
      </c>
      <c r="W123">
        <v>1</v>
      </c>
      <c r="X123">
        <v>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">
      <c r="A124" t="s">
        <v>970</v>
      </c>
      <c r="D124">
        <f>SUM(Table1[[#This Row],[nips]],Table1[[#This Row],[icml]],Table1[[#This Row],[jmlr]],Table1[[#This Row],[neco]])</f>
        <v>10</v>
      </c>
      <c r="E124" s="1">
        <f>AVERAGE(Table1[[#This Row],[nips_rank]:[jmlr_rank]])</f>
        <v>152.33333333333334</v>
      </c>
      <c r="F124">
        <f>_xlfn.RANK.EQ(Table1[[#This Row],[nips]],Table1[nips],0)</f>
        <v>124</v>
      </c>
      <c r="G124">
        <f>_xlfn.RANK.EQ(Table1[[#This Row],[icml]],Table1[icml],0)</f>
        <v>98</v>
      </c>
      <c r="H124">
        <f>_xlfn.RANK.EQ(Table1[[#This Row],[jmlr]],Table1[jmlr],0)</f>
        <v>235</v>
      </c>
      <c r="I124">
        <f>SUM(Table1[[#This Row],[nips2011]:[nips2015]])</f>
        <v>5</v>
      </c>
      <c r="J124">
        <f>SUM(Table1[[#This Row],[icml2011]:[icml2015]])</f>
        <v>4</v>
      </c>
      <c r="K124">
        <f>SUM(Table1[[#This Row],[jmlr12]:[jmlr16]])</f>
        <v>1</v>
      </c>
      <c r="L124">
        <f>SUM(Table1[[#This Row],[neco24]:[neco28]])</f>
        <v>0</v>
      </c>
      <c r="M124">
        <f>SUM(Table1[[#This Row],[pami34]:[pami38]])</f>
        <v>1</v>
      </c>
      <c r="N124">
        <f>SUM(Table1[[#This Row],[uai2011]:[uai2015]])</f>
        <v>0</v>
      </c>
      <c r="O124">
        <f>SUM(Table1[[#This Row],[aaai2011]:[aaai2015]])</f>
        <v>0</v>
      </c>
      <c r="P124">
        <v>0</v>
      </c>
      <c r="Q124">
        <v>3</v>
      </c>
      <c r="R124">
        <v>1</v>
      </c>
      <c r="S124">
        <v>0</v>
      </c>
      <c r="T124">
        <v>1</v>
      </c>
      <c r="U124">
        <v>0</v>
      </c>
      <c r="V124">
        <v>1</v>
      </c>
      <c r="W124">
        <v>2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x14ac:dyDescent="0.2">
      <c r="A125" t="s">
        <v>1732</v>
      </c>
      <c r="D125">
        <f>SUM(Table1[[#This Row],[nips]],Table1[[#This Row],[icml]],Table1[[#This Row],[jmlr]],Table1[[#This Row],[neco]])</f>
        <v>10</v>
      </c>
      <c r="E125" s="1">
        <f>AVERAGE(Table1[[#This Row],[nips_rank]:[jmlr_rank]])</f>
        <v>177.66666666666666</v>
      </c>
      <c r="F125">
        <f>_xlfn.RANK.EQ(Table1[[#This Row],[nips]],Table1[nips],0)</f>
        <v>124</v>
      </c>
      <c r="G125">
        <f>_xlfn.RANK.EQ(Table1[[#This Row],[icml]],Table1[icml],0)</f>
        <v>174</v>
      </c>
      <c r="H125">
        <f>_xlfn.RANK.EQ(Table1[[#This Row],[jmlr]],Table1[jmlr],0)</f>
        <v>235</v>
      </c>
      <c r="I125">
        <f>SUM(Table1[[#This Row],[nips2011]:[nips2015]])</f>
        <v>5</v>
      </c>
      <c r="J125">
        <f>SUM(Table1[[#This Row],[icml2011]:[icml2015]])</f>
        <v>3</v>
      </c>
      <c r="K125">
        <f>SUM(Table1[[#This Row],[jmlr12]:[jmlr16]])</f>
        <v>1</v>
      </c>
      <c r="L125">
        <f>SUM(Table1[[#This Row],[neco24]:[neco28]])</f>
        <v>1</v>
      </c>
      <c r="M125">
        <f>SUM(Table1[[#This Row],[pami34]:[pami38]])</f>
        <v>1</v>
      </c>
      <c r="N125">
        <f>SUM(Table1[[#This Row],[uai2011]:[uai2015]])</f>
        <v>0</v>
      </c>
      <c r="O125">
        <f>SUM(Table1[[#This Row],[aaai2011]:[aaai2015]])</f>
        <v>0</v>
      </c>
      <c r="P125">
        <v>0</v>
      </c>
      <c r="Q125">
        <v>1</v>
      </c>
      <c r="R125">
        <v>1</v>
      </c>
      <c r="S125">
        <v>1</v>
      </c>
      <c r="T125">
        <v>2</v>
      </c>
      <c r="U125">
        <v>1</v>
      </c>
      <c r="V125">
        <v>1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">
      <c r="A126" t="s">
        <v>1217</v>
      </c>
      <c r="D126">
        <f>SUM(Table1[[#This Row],[nips]],Table1[[#This Row],[icml]],Table1[[#This Row],[jmlr]],Table1[[#This Row],[neco]])</f>
        <v>10</v>
      </c>
      <c r="E126" s="1">
        <f>AVERAGE(Table1[[#This Row],[nips_rank]:[jmlr_rank]])</f>
        <v>314</v>
      </c>
      <c r="F126">
        <f>_xlfn.RANK.EQ(Table1[[#This Row],[nips]],Table1[nips],0)</f>
        <v>171</v>
      </c>
      <c r="G126">
        <f>_xlfn.RANK.EQ(Table1[[#This Row],[icml]],Table1[icml],0)</f>
        <v>50</v>
      </c>
      <c r="H126">
        <f>_xlfn.RANK.EQ(Table1[[#This Row],[jmlr]],Table1[jmlr],0)</f>
        <v>721</v>
      </c>
      <c r="I126">
        <f>SUM(Table1[[#This Row],[nips2011]:[nips2015]])</f>
        <v>4</v>
      </c>
      <c r="J126">
        <f>SUM(Table1[[#This Row],[icml2011]:[icml2015]])</f>
        <v>6</v>
      </c>
      <c r="K126">
        <f>SUM(Table1[[#This Row],[jmlr12]:[jmlr16]])</f>
        <v>0</v>
      </c>
      <c r="L126">
        <f>SUM(Table1[[#This Row],[neco24]:[neco28]])</f>
        <v>0</v>
      </c>
      <c r="M126">
        <f>SUM(Table1[[#This Row],[pami34]:[pami38]])</f>
        <v>0</v>
      </c>
      <c r="N126">
        <f>SUM(Table1[[#This Row],[uai2011]:[uai2015]])</f>
        <v>1</v>
      </c>
      <c r="O126">
        <f>SUM(Table1[[#This Row],[aaai2011]:[aaai2015]])</f>
        <v>0</v>
      </c>
      <c r="P126">
        <v>0</v>
      </c>
      <c r="Q126">
        <v>0</v>
      </c>
      <c r="R126">
        <v>1</v>
      </c>
      <c r="S126">
        <v>2</v>
      </c>
      <c r="T126">
        <v>1</v>
      </c>
      <c r="U126">
        <v>0</v>
      </c>
      <c r="V126">
        <v>0</v>
      </c>
      <c r="W126">
        <v>2</v>
      </c>
      <c r="X126">
        <v>1</v>
      </c>
      <c r="Y126">
        <v>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">
      <c r="A127" t="s">
        <v>1021</v>
      </c>
      <c r="D127">
        <f>SUM(Table1[[#This Row],[nips]],Table1[[#This Row],[icml]],Table1[[#This Row],[jmlr]],Table1[[#This Row],[neco]])</f>
        <v>10</v>
      </c>
      <c r="E127" s="1">
        <f>AVERAGE(Table1[[#This Row],[nips_rank]:[jmlr_rank]])</f>
        <v>115.33333333333333</v>
      </c>
      <c r="F127">
        <f>_xlfn.RANK.EQ(Table1[[#This Row],[nips]],Table1[nips],0)</f>
        <v>171</v>
      </c>
      <c r="G127">
        <f>_xlfn.RANK.EQ(Table1[[#This Row],[icml]],Table1[icml],0)</f>
        <v>98</v>
      </c>
      <c r="H127">
        <f>_xlfn.RANK.EQ(Table1[[#This Row],[jmlr]],Table1[jmlr],0)</f>
        <v>77</v>
      </c>
      <c r="I127">
        <f>SUM(Table1[[#This Row],[nips2011]:[nips2015]])</f>
        <v>4</v>
      </c>
      <c r="J127">
        <f>SUM(Table1[[#This Row],[icml2011]:[icml2015]])</f>
        <v>4</v>
      </c>
      <c r="K127">
        <f>SUM(Table1[[#This Row],[jmlr12]:[jmlr16]])</f>
        <v>2</v>
      </c>
      <c r="L127">
        <f>SUM(Table1[[#This Row],[neco24]:[neco28]])</f>
        <v>0</v>
      </c>
      <c r="M127">
        <f>SUM(Table1[[#This Row],[pami34]:[pami38]])</f>
        <v>1</v>
      </c>
      <c r="N127">
        <f>SUM(Table1[[#This Row],[uai2011]:[uai2015]])</f>
        <v>0</v>
      </c>
      <c r="O127">
        <f>SUM(Table1[[#This Row],[aaai2011]:[aaai2015]])</f>
        <v>0</v>
      </c>
      <c r="P127">
        <v>0</v>
      </c>
      <c r="Q127">
        <v>1</v>
      </c>
      <c r="R127">
        <v>2</v>
      </c>
      <c r="S127">
        <v>1</v>
      </c>
      <c r="T127">
        <v>0</v>
      </c>
      <c r="U127">
        <v>2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">
      <c r="A128" t="s">
        <v>2092</v>
      </c>
      <c r="D128">
        <f>SUM(Table1[[#This Row],[nips]],Table1[[#This Row],[icml]],Table1[[#This Row],[jmlr]],Table1[[#This Row],[neco]])</f>
        <v>10</v>
      </c>
      <c r="E128" s="1">
        <f>AVERAGE(Table1[[#This Row],[nips_rank]:[jmlr_rank]])</f>
        <v>125.66666666666667</v>
      </c>
      <c r="F128">
        <f>_xlfn.RANK.EQ(Table1[[#This Row],[nips]],Table1[nips],0)</f>
        <v>171</v>
      </c>
      <c r="G128">
        <f>_xlfn.RANK.EQ(Table1[[#This Row],[icml]],Table1[icml],0)</f>
        <v>174</v>
      </c>
      <c r="H128">
        <f>_xlfn.RANK.EQ(Table1[[#This Row],[jmlr]],Table1[jmlr],0)</f>
        <v>32</v>
      </c>
      <c r="I128">
        <f>SUM(Table1[[#This Row],[nips2011]:[nips2015]])</f>
        <v>4</v>
      </c>
      <c r="J128">
        <f>SUM(Table1[[#This Row],[icml2011]:[icml2015]])</f>
        <v>3</v>
      </c>
      <c r="K128">
        <f>SUM(Table1[[#This Row],[jmlr12]:[jmlr16]])</f>
        <v>3</v>
      </c>
      <c r="L128">
        <f>SUM(Table1[[#This Row],[neco24]:[neco28]])</f>
        <v>0</v>
      </c>
      <c r="M128">
        <f>SUM(Table1[[#This Row],[pami34]:[pami38]])</f>
        <v>1</v>
      </c>
      <c r="N128">
        <f>SUM(Table1[[#This Row],[uai2011]:[uai2015]])</f>
        <v>0</v>
      </c>
      <c r="O128">
        <f>SUM(Table1[[#This Row],[aaai2011]:[aaai2015]])</f>
        <v>0</v>
      </c>
      <c r="P128">
        <v>1</v>
      </c>
      <c r="Q128">
        <v>2</v>
      </c>
      <c r="R128">
        <v>0</v>
      </c>
      <c r="S128">
        <v>0</v>
      </c>
      <c r="T128">
        <v>1</v>
      </c>
      <c r="U128">
        <v>0</v>
      </c>
      <c r="V128">
        <v>3</v>
      </c>
      <c r="W128">
        <v>0</v>
      </c>
      <c r="X128">
        <v>0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">
      <c r="A129" t="s">
        <v>654</v>
      </c>
      <c r="D129">
        <f>SUM(Table1[[#This Row],[nips]],Table1[[#This Row],[icml]],Table1[[#This Row],[jmlr]],Table1[[#This Row],[neco]])</f>
        <v>10</v>
      </c>
      <c r="E129" s="1">
        <f>AVERAGE(Table1[[#This Row],[nips_rank]:[jmlr_rank]])</f>
        <v>314</v>
      </c>
      <c r="F129">
        <f>_xlfn.RANK.EQ(Table1[[#This Row],[nips]],Table1[nips],0)</f>
        <v>171</v>
      </c>
      <c r="G129">
        <f>_xlfn.RANK.EQ(Table1[[#This Row],[icml]],Table1[icml],0)</f>
        <v>50</v>
      </c>
      <c r="H129">
        <f>_xlfn.RANK.EQ(Table1[[#This Row],[jmlr]],Table1[jmlr],0)</f>
        <v>721</v>
      </c>
      <c r="I129">
        <f>SUM(Table1[[#This Row],[nips2011]:[nips2015]])</f>
        <v>4</v>
      </c>
      <c r="J129">
        <f>SUM(Table1[[#This Row],[icml2011]:[icml2015]])</f>
        <v>6</v>
      </c>
      <c r="K129">
        <f>SUM(Table1[[#This Row],[jmlr12]:[jmlr16]])</f>
        <v>0</v>
      </c>
      <c r="L129">
        <f>SUM(Table1[[#This Row],[neco24]:[neco28]])</f>
        <v>0</v>
      </c>
      <c r="M129">
        <f>SUM(Table1[[#This Row],[pami34]:[pami38]])</f>
        <v>1</v>
      </c>
      <c r="N129">
        <f>SUM(Table1[[#This Row],[uai2011]:[uai2015]])</f>
        <v>0</v>
      </c>
      <c r="O129">
        <f>SUM(Table1[[#This Row],[aaai2011]:[aaai2015]])</f>
        <v>0</v>
      </c>
      <c r="P129">
        <v>0</v>
      </c>
      <c r="Q129">
        <v>0</v>
      </c>
      <c r="R129">
        <v>1</v>
      </c>
      <c r="S129">
        <v>1</v>
      </c>
      <c r="T129">
        <v>2</v>
      </c>
      <c r="U129">
        <v>1</v>
      </c>
      <c r="V129">
        <v>0</v>
      </c>
      <c r="W129">
        <v>2</v>
      </c>
      <c r="X129">
        <v>2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">
      <c r="A130" t="s">
        <v>3240</v>
      </c>
      <c r="D130">
        <f>SUM(Table1[[#This Row],[nips]],Table1[[#This Row],[icml]],Table1[[#This Row],[jmlr]],Table1[[#This Row],[neco]])</f>
        <v>10</v>
      </c>
      <c r="E130" s="1">
        <f>AVERAGE(Table1[[#This Row],[nips_rank]:[jmlr_rank]])</f>
        <v>344.33333333333331</v>
      </c>
      <c r="F130">
        <f>_xlfn.RANK.EQ(Table1[[#This Row],[nips]],Table1[nips],0)</f>
        <v>273</v>
      </c>
      <c r="G130">
        <f>_xlfn.RANK.EQ(Table1[[#This Row],[icml]],Table1[icml],0)</f>
        <v>39</v>
      </c>
      <c r="H130">
        <f>_xlfn.RANK.EQ(Table1[[#This Row],[jmlr]],Table1[jmlr],0)</f>
        <v>721</v>
      </c>
      <c r="I130">
        <f>SUM(Table1[[#This Row],[nips2011]:[nips2015]])</f>
        <v>3</v>
      </c>
      <c r="J130">
        <f>SUM(Table1[[#This Row],[icml2011]:[icml2015]])</f>
        <v>7</v>
      </c>
      <c r="K130">
        <f>SUM(Table1[[#This Row],[jmlr12]:[jmlr16]])</f>
        <v>0</v>
      </c>
      <c r="L130">
        <f>SUM(Table1[[#This Row],[neco24]:[neco28]])</f>
        <v>0</v>
      </c>
      <c r="M130">
        <f>SUM(Table1[[#This Row],[pami34]:[pami38]])</f>
        <v>0</v>
      </c>
      <c r="N130">
        <f>SUM(Table1[[#This Row],[uai2011]:[uai2015]])</f>
        <v>1</v>
      </c>
      <c r="O130">
        <f>SUM(Table1[[#This Row],[aaai2011]:[aaai2015]])</f>
        <v>0</v>
      </c>
      <c r="P130">
        <v>0</v>
      </c>
      <c r="Q130">
        <v>1</v>
      </c>
      <c r="R130">
        <v>2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2</v>
      </c>
      <c r="Y130">
        <v>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">
      <c r="A131" t="s">
        <v>2161</v>
      </c>
      <c r="D131">
        <f>SUM(Table1[[#This Row],[nips]],Table1[[#This Row],[icml]],Table1[[#This Row],[jmlr]],Table1[[#This Row],[neco]])</f>
        <v>10</v>
      </c>
      <c r="E131" s="1">
        <f>AVERAGE(Table1[[#This Row],[nips_rank]:[jmlr_rank]])</f>
        <v>326</v>
      </c>
      <c r="F131">
        <f>_xlfn.RANK.EQ(Table1[[#This Row],[nips]],Table1[nips],0)</f>
        <v>45</v>
      </c>
      <c r="G131">
        <f>_xlfn.RANK.EQ(Table1[[#This Row],[icml]],Table1[icml],0)</f>
        <v>698</v>
      </c>
      <c r="H131">
        <f>_xlfn.RANK.EQ(Table1[[#This Row],[jmlr]],Table1[jmlr],0)</f>
        <v>235</v>
      </c>
      <c r="I131">
        <f>SUM(Table1[[#This Row],[nips2011]:[nips2015]])</f>
        <v>8</v>
      </c>
      <c r="J131">
        <f>SUM(Table1[[#This Row],[icml2011]:[icml2015]])</f>
        <v>1</v>
      </c>
      <c r="K131">
        <f>SUM(Table1[[#This Row],[jmlr12]:[jmlr16]])</f>
        <v>1</v>
      </c>
      <c r="L131">
        <f>SUM(Table1[[#This Row],[neco24]:[neco28]])</f>
        <v>0</v>
      </c>
      <c r="M131">
        <f>SUM(Table1[[#This Row],[pami34]:[pami38]])</f>
        <v>0</v>
      </c>
      <c r="N131">
        <f>SUM(Table1[[#This Row],[uai2011]:[uai2015]])</f>
        <v>0</v>
      </c>
      <c r="O131">
        <f>SUM(Table1[[#This Row],[aaai2011]:[aaai2015]])</f>
        <v>0</v>
      </c>
      <c r="P131">
        <v>2</v>
      </c>
      <c r="Q131">
        <v>0</v>
      </c>
      <c r="R131">
        <v>2</v>
      </c>
      <c r="S131">
        <v>1</v>
      </c>
      <c r="T131">
        <v>3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">
      <c r="A132" t="s">
        <v>2027</v>
      </c>
      <c r="D132">
        <f>SUM(Table1[[#This Row],[nips]],Table1[[#This Row],[icml]],Table1[[#This Row],[jmlr]],Table1[[#This Row],[neco]])</f>
        <v>10</v>
      </c>
      <c r="E132" s="1">
        <f>AVERAGE(Table1[[#This Row],[nips_rank]:[jmlr_rank]])</f>
        <v>326</v>
      </c>
      <c r="F132">
        <f>_xlfn.RANK.EQ(Table1[[#This Row],[nips]],Table1[nips],0)</f>
        <v>45</v>
      </c>
      <c r="G132">
        <f>_xlfn.RANK.EQ(Table1[[#This Row],[icml]],Table1[icml],0)</f>
        <v>698</v>
      </c>
      <c r="H132">
        <f>_xlfn.RANK.EQ(Table1[[#This Row],[jmlr]],Table1[jmlr],0)</f>
        <v>235</v>
      </c>
      <c r="I132">
        <f>SUM(Table1[[#This Row],[nips2011]:[nips2015]])</f>
        <v>8</v>
      </c>
      <c r="J132">
        <f>SUM(Table1[[#This Row],[icml2011]:[icml2015]])</f>
        <v>1</v>
      </c>
      <c r="K132">
        <f>SUM(Table1[[#This Row],[jmlr12]:[jmlr16]])</f>
        <v>1</v>
      </c>
      <c r="L132">
        <f>SUM(Table1[[#This Row],[neco24]:[neco28]])</f>
        <v>0</v>
      </c>
      <c r="M132">
        <f>SUM(Table1[[#This Row],[pami34]:[pami38]])</f>
        <v>0</v>
      </c>
      <c r="N132">
        <f>SUM(Table1[[#This Row],[uai2011]:[uai2015]])</f>
        <v>0</v>
      </c>
      <c r="O132">
        <f>SUM(Table1[[#This Row],[aaai2011]:[aaai2015]])</f>
        <v>0</v>
      </c>
      <c r="P132">
        <v>3</v>
      </c>
      <c r="Q132">
        <v>2</v>
      </c>
      <c r="R132">
        <v>2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">
      <c r="A133" t="s">
        <v>1590</v>
      </c>
      <c r="D133">
        <f>SUM(Table1[[#This Row],[nips]],Table1[[#This Row],[icml]],Table1[[#This Row],[jmlr]],Table1[[#This Row],[neco]])</f>
        <v>10</v>
      </c>
      <c r="E133" s="1">
        <f>AVERAGE(Table1[[#This Row],[nips_rank]:[jmlr_rank]])</f>
        <v>554.66666666666663</v>
      </c>
      <c r="F133">
        <f>_xlfn.RANK.EQ(Table1[[#This Row],[nips]],Table1[nips],0)</f>
        <v>45</v>
      </c>
      <c r="G133">
        <f>_xlfn.RANK.EQ(Table1[[#This Row],[icml]],Table1[icml],0)</f>
        <v>1542</v>
      </c>
      <c r="H133">
        <f>_xlfn.RANK.EQ(Table1[[#This Row],[jmlr]],Table1[jmlr],0)</f>
        <v>77</v>
      </c>
      <c r="I133">
        <f>SUM(Table1[[#This Row],[nips2011]:[nips2015]])</f>
        <v>8</v>
      </c>
      <c r="J133">
        <f>SUM(Table1[[#This Row],[icml2011]:[icml2015]])</f>
        <v>0</v>
      </c>
      <c r="K133">
        <f>SUM(Table1[[#This Row],[jmlr12]:[jmlr16]])</f>
        <v>2</v>
      </c>
      <c r="L133">
        <f>SUM(Table1[[#This Row],[neco24]:[neco28]])</f>
        <v>0</v>
      </c>
      <c r="M133">
        <f>SUM(Table1[[#This Row],[pami34]:[pami38]])</f>
        <v>0</v>
      </c>
      <c r="N133">
        <f>SUM(Table1[[#This Row],[uai2011]:[uai2015]])</f>
        <v>0</v>
      </c>
      <c r="O133">
        <f>SUM(Table1[[#This Row],[aaai2011]:[aaai2015]])</f>
        <v>0</v>
      </c>
      <c r="P133">
        <v>1</v>
      </c>
      <c r="Q133">
        <v>3</v>
      </c>
      <c r="R133">
        <v>3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">
      <c r="A134" t="s">
        <v>949</v>
      </c>
      <c r="D134">
        <f>SUM(Table1[[#This Row],[nips]],Table1[[#This Row],[icml]],Table1[[#This Row],[jmlr]],Table1[[#This Row],[neco]])</f>
        <v>10</v>
      </c>
      <c r="E134" s="1">
        <f>AVERAGE(Table1[[#This Row],[nips_rank]:[jmlr_rank]])</f>
        <v>318.66666666666669</v>
      </c>
      <c r="F134">
        <f>_xlfn.RANK.EQ(Table1[[#This Row],[nips]],Table1[nips],0)</f>
        <v>61</v>
      </c>
      <c r="G134">
        <f>_xlfn.RANK.EQ(Table1[[#This Row],[icml]],Table1[icml],0)</f>
        <v>174</v>
      </c>
      <c r="H134">
        <f>_xlfn.RANK.EQ(Table1[[#This Row],[jmlr]],Table1[jmlr],0)</f>
        <v>721</v>
      </c>
      <c r="I134">
        <f>SUM(Table1[[#This Row],[nips2011]:[nips2015]])</f>
        <v>7</v>
      </c>
      <c r="J134">
        <f>SUM(Table1[[#This Row],[icml2011]:[icml2015]])</f>
        <v>3</v>
      </c>
      <c r="K134">
        <f>SUM(Table1[[#This Row],[jmlr12]:[jmlr16]])</f>
        <v>0</v>
      </c>
      <c r="L134">
        <f>SUM(Table1[[#This Row],[neco24]:[neco28]])</f>
        <v>0</v>
      </c>
      <c r="M134">
        <f>SUM(Table1[[#This Row],[pami34]:[pami38]])</f>
        <v>0</v>
      </c>
      <c r="N134">
        <f>SUM(Table1[[#This Row],[uai2011]:[uai2015]])</f>
        <v>0</v>
      </c>
      <c r="O134">
        <f>SUM(Table1[[#This Row],[aaai2011]:[aaai2015]])</f>
        <v>0</v>
      </c>
      <c r="P134">
        <v>0</v>
      </c>
      <c r="Q134">
        <v>1</v>
      </c>
      <c r="R134">
        <v>3</v>
      </c>
      <c r="S134">
        <v>1</v>
      </c>
      <c r="T134">
        <v>2</v>
      </c>
      <c r="U134">
        <v>1</v>
      </c>
      <c r="V134">
        <v>0</v>
      </c>
      <c r="W134">
        <v>0</v>
      </c>
      <c r="X134">
        <v>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">
      <c r="A135" t="s">
        <v>1768</v>
      </c>
      <c r="D135">
        <f>SUM(Table1[[#This Row],[nips]],Table1[[#This Row],[icml]],Table1[[#This Row],[jmlr]],Table1[[#This Row],[neco]])</f>
        <v>10</v>
      </c>
      <c r="E135" s="1">
        <f>AVERAGE(Table1[[#This Row],[nips_rank]:[jmlr_rank]])</f>
        <v>164.66666666666666</v>
      </c>
      <c r="F135">
        <f>_xlfn.RANK.EQ(Table1[[#This Row],[nips]],Table1[nips],0)</f>
        <v>89</v>
      </c>
      <c r="G135">
        <f>_xlfn.RANK.EQ(Table1[[#This Row],[icml]],Table1[icml],0)</f>
        <v>328</v>
      </c>
      <c r="H135">
        <f>_xlfn.RANK.EQ(Table1[[#This Row],[jmlr]],Table1[jmlr],0)</f>
        <v>77</v>
      </c>
      <c r="I135">
        <f>SUM(Table1[[#This Row],[nips2011]:[nips2015]])</f>
        <v>6</v>
      </c>
      <c r="J135">
        <f>SUM(Table1[[#This Row],[icml2011]:[icml2015]])</f>
        <v>2</v>
      </c>
      <c r="K135">
        <f>SUM(Table1[[#This Row],[jmlr12]:[jmlr16]])</f>
        <v>2</v>
      </c>
      <c r="L135">
        <f>SUM(Table1[[#This Row],[neco24]:[neco28]])</f>
        <v>0</v>
      </c>
      <c r="M135">
        <f>SUM(Table1[[#This Row],[pami34]:[pami38]])</f>
        <v>0</v>
      </c>
      <c r="N135">
        <f>SUM(Table1[[#This Row],[uai2011]:[uai2015]])</f>
        <v>0</v>
      </c>
      <c r="O135">
        <f>SUM(Table1[[#This Row],[aaai2011]:[aaai2015]])</f>
        <v>0</v>
      </c>
      <c r="P135">
        <v>3</v>
      </c>
      <c r="Q135">
        <v>1</v>
      </c>
      <c r="R135">
        <v>1</v>
      </c>
      <c r="S135">
        <v>0</v>
      </c>
      <c r="T135">
        <v>1</v>
      </c>
      <c r="U135">
        <v>0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">
      <c r="A136" t="s">
        <v>2075</v>
      </c>
      <c r="D136">
        <f>SUM(Table1[[#This Row],[nips]],Table1[[#This Row],[icml]],Table1[[#This Row],[jmlr]],Table1[[#This Row],[neco]])</f>
        <v>10</v>
      </c>
      <c r="E136" s="1">
        <f>AVERAGE(Table1[[#This Row],[nips_rank]:[jmlr_rank]])</f>
        <v>164.66666666666666</v>
      </c>
      <c r="F136">
        <f>_xlfn.RANK.EQ(Table1[[#This Row],[nips]],Table1[nips],0)</f>
        <v>89</v>
      </c>
      <c r="G136">
        <f>_xlfn.RANK.EQ(Table1[[#This Row],[icml]],Table1[icml],0)</f>
        <v>328</v>
      </c>
      <c r="H136">
        <f>_xlfn.RANK.EQ(Table1[[#This Row],[jmlr]],Table1[jmlr],0)</f>
        <v>77</v>
      </c>
      <c r="I136">
        <f>SUM(Table1[[#This Row],[nips2011]:[nips2015]])</f>
        <v>6</v>
      </c>
      <c r="J136">
        <f>SUM(Table1[[#This Row],[icml2011]:[icml2015]])</f>
        <v>2</v>
      </c>
      <c r="K136">
        <f>SUM(Table1[[#This Row],[jmlr12]:[jmlr16]])</f>
        <v>2</v>
      </c>
      <c r="L136">
        <f>SUM(Table1[[#This Row],[neco24]:[neco28]])</f>
        <v>0</v>
      </c>
      <c r="M136">
        <f>SUM(Table1[[#This Row],[pami34]:[pami38]])</f>
        <v>0</v>
      </c>
      <c r="N136">
        <f>SUM(Table1[[#This Row],[uai2011]:[uai2015]])</f>
        <v>0</v>
      </c>
      <c r="O136">
        <f>SUM(Table1[[#This Row],[aaai2011]:[aaai2015]])</f>
        <v>0</v>
      </c>
      <c r="P136">
        <v>0</v>
      </c>
      <c r="Q136">
        <v>0</v>
      </c>
      <c r="R136">
        <v>2</v>
      </c>
      <c r="S136">
        <v>4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">
      <c r="A137" t="s">
        <v>125</v>
      </c>
      <c r="D137">
        <f>SUM(Table1[[#This Row],[nips]],Table1[[#This Row],[icml]],Table1[[#This Row],[jmlr]],Table1[[#This Row],[neco]])</f>
        <v>10</v>
      </c>
      <c r="E137" s="1">
        <f>AVERAGE(Table1[[#This Row],[nips_rank]:[jmlr_rank]])</f>
        <v>166</v>
      </c>
      <c r="F137">
        <f>_xlfn.RANK.EQ(Table1[[#This Row],[nips]],Table1[nips],0)</f>
        <v>89</v>
      </c>
      <c r="G137">
        <f>_xlfn.RANK.EQ(Table1[[#This Row],[icml]],Table1[icml],0)</f>
        <v>174</v>
      </c>
      <c r="H137">
        <f>_xlfn.RANK.EQ(Table1[[#This Row],[jmlr]],Table1[jmlr],0)</f>
        <v>235</v>
      </c>
      <c r="I137">
        <f>SUM(Table1[[#This Row],[nips2011]:[nips2015]])</f>
        <v>6</v>
      </c>
      <c r="J137">
        <f>SUM(Table1[[#This Row],[icml2011]:[icml2015]])</f>
        <v>3</v>
      </c>
      <c r="K137">
        <f>SUM(Table1[[#This Row],[jmlr12]:[jmlr16]])</f>
        <v>1</v>
      </c>
      <c r="L137">
        <f>SUM(Table1[[#This Row],[neco24]:[neco28]])</f>
        <v>0</v>
      </c>
      <c r="M137">
        <f>SUM(Table1[[#This Row],[pami34]:[pami38]])</f>
        <v>0</v>
      </c>
      <c r="N137">
        <f>SUM(Table1[[#This Row],[uai2011]:[uai2015]])</f>
        <v>0</v>
      </c>
      <c r="O137">
        <f>SUM(Table1[[#This Row],[aaai2011]:[aaai2015]])</f>
        <v>0</v>
      </c>
      <c r="P137">
        <v>2</v>
      </c>
      <c r="Q137">
        <v>3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">
      <c r="A138" t="s">
        <v>2665</v>
      </c>
      <c r="D138">
        <f>SUM(Table1[[#This Row],[nips]],Table1[[#This Row],[icml]],Table1[[#This Row],[jmlr]],Table1[[#This Row],[neco]])</f>
        <v>10</v>
      </c>
      <c r="E138" s="1">
        <f>AVERAGE(Table1[[#This Row],[nips_rank]:[jmlr_rank]])</f>
        <v>302.66666666666669</v>
      </c>
      <c r="F138">
        <f>_xlfn.RANK.EQ(Table1[[#This Row],[nips]],Table1[nips],0)</f>
        <v>89</v>
      </c>
      <c r="G138">
        <f>_xlfn.RANK.EQ(Table1[[#This Row],[icml]],Table1[icml],0)</f>
        <v>98</v>
      </c>
      <c r="H138">
        <f>_xlfn.RANK.EQ(Table1[[#This Row],[jmlr]],Table1[jmlr],0)</f>
        <v>721</v>
      </c>
      <c r="I138">
        <f>SUM(Table1[[#This Row],[nips2011]:[nips2015]])</f>
        <v>6</v>
      </c>
      <c r="J138">
        <f>SUM(Table1[[#This Row],[icml2011]:[icml2015]])</f>
        <v>4</v>
      </c>
      <c r="K138">
        <f>SUM(Table1[[#This Row],[jmlr12]:[jmlr16]])</f>
        <v>0</v>
      </c>
      <c r="L138">
        <f>SUM(Table1[[#This Row],[neco24]:[neco28]])</f>
        <v>0</v>
      </c>
      <c r="M138">
        <f>SUM(Table1[[#This Row],[pami34]:[pami38]])</f>
        <v>0</v>
      </c>
      <c r="N138">
        <f>SUM(Table1[[#This Row],[uai2011]:[uai2015]])</f>
        <v>0</v>
      </c>
      <c r="O138">
        <f>SUM(Table1[[#This Row],[aaai2011]:[aaai2015]])</f>
        <v>0</v>
      </c>
      <c r="P138">
        <v>1</v>
      </c>
      <c r="Q138">
        <v>1</v>
      </c>
      <c r="R138">
        <v>0</v>
      </c>
      <c r="S138">
        <v>2</v>
      </c>
      <c r="T138">
        <v>2</v>
      </c>
      <c r="U138">
        <v>0</v>
      </c>
      <c r="V138">
        <v>0</v>
      </c>
      <c r="W138">
        <v>1</v>
      </c>
      <c r="X138">
        <v>1</v>
      </c>
      <c r="Y138">
        <v>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">
      <c r="A139" t="s">
        <v>1324</v>
      </c>
      <c r="D139">
        <f>SUM(Table1[[#This Row],[nips]],Table1[[#This Row],[icml]],Table1[[#This Row],[jmlr]],Table1[[#This Row],[neco]])</f>
        <v>10</v>
      </c>
      <c r="E139" s="1">
        <f>AVERAGE(Table1[[#This Row],[nips_rank]:[jmlr_rank]])</f>
        <v>314.33333333333331</v>
      </c>
      <c r="F139">
        <f>_xlfn.RANK.EQ(Table1[[#This Row],[nips]],Table1[nips],0)</f>
        <v>124</v>
      </c>
      <c r="G139">
        <f>_xlfn.RANK.EQ(Table1[[#This Row],[icml]],Table1[icml],0)</f>
        <v>98</v>
      </c>
      <c r="H139">
        <f>_xlfn.RANK.EQ(Table1[[#This Row],[jmlr]],Table1[jmlr],0)</f>
        <v>721</v>
      </c>
      <c r="I139">
        <f>SUM(Table1[[#This Row],[nips2011]:[nips2015]])</f>
        <v>5</v>
      </c>
      <c r="J139">
        <f>SUM(Table1[[#This Row],[icml2011]:[icml2015]])</f>
        <v>4</v>
      </c>
      <c r="K139">
        <f>SUM(Table1[[#This Row],[jmlr12]:[jmlr16]])</f>
        <v>0</v>
      </c>
      <c r="L139">
        <f>SUM(Table1[[#This Row],[neco24]:[neco28]])</f>
        <v>1</v>
      </c>
      <c r="M139">
        <f>SUM(Table1[[#This Row],[pami34]:[pami38]])</f>
        <v>0</v>
      </c>
      <c r="N139">
        <f>SUM(Table1[[#This Row],[uai2011]:[uai2015]])</f>
        <v>0</v>
      </c>
      <c r="O139">
        <f>SUM(Table1[[#This Row],[aaai2011]:[aaai2015]])</f>
        <v>0</v>
      </c>
      <c r="P139">
        <v>1</v>
      </c>
      <c r="Q139">
        <v>1</v>
      </c>
      <c r="R139">
        <v>2</v>
      </c>
      <c r="S139">
        <v>0</v>
      </c>
      <c r="T139">
        <v>1</v>
      </c>
      <c r="U139">
        <v>1</v>
      </c>
      <c r="V139">
        <v>0</v>
      </c>
      <c r="W139">
        <v>2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">
      <c r="A140" t="s">
        <v>642</v>
      </c>
      <c r="D140">
        <f>SUM(Table1[[#This Row],[nips]],Table1[[#This Row],[icml]],Table1[[#This Row],[jmlr]],Table1[[#This Row],[neco]])</f>
        <v>10</v>
      </c>
      <c r="E140" s="1">
        <f>AVERAGE(Table1[[#This Row],[nips_rank]:[jmlr_rank]])</f>
        <v>161.33333333333334</v>
      </c>
      <c r="F140">
        <f>_xlfn.RANK.EQ(Table1[[#This Row],[nips]],Table1[nips],0)</f>
        <v>124</v>
      </c>
      <c r="G140">
        <f>_xlfn.RANK.EQ(Table1[[#This Row],[icml]],Table1[icml],0)</f>
        <v>328</v>
      </c>
      <c r="H140">
        <f>_xlfn.RANK.EQ(Table1[[#This Row],[jmlr]],Table1[jmlr],0)</f>
        <v>32</v>
      </c>
      <c r="I140">
        <f>SUM(Table1[[#This Row],[nips2011]:[nips2015]])</f>
        <v>5</v>
      </c>
      <c r="J140">
        <f>SUM(Table1[[#This Row],[icml2011]:[icml2015]])</f>
        <v>2</v>
      </c>
      <c r="K140">
        <f>SUM(Table1[[#This Row],[jmlr12]:[jmlr16]])</f>
        <v>3</v>
      </c>
      <c r="L140">
        <f>SUM(Table1[[#This Row],[neco24]:[neco28]])</f>
        <v>0</v>
      </c>
      <c r="M140">
        <f>SUM(Table1[[#This Row],[pami34]:[pami38]])</f>
        <v>0</v>
      </c>
      <c r="N140">
        <f>SUM(Table1[[#This Row],[uai2011]:[uai2015]])</f>
        <v>0</v>
      </c>
      <c r="O140">
        <f>SUM(Table1[[#This Row],[aaai2011]:[aaai2015]])</f>
        <v>0</v>
      </c>
      <c r="P140">
        <v>1</v>
      </c>
      <c r="Q140">
        <v>2</v>
      </c>
      <c r="R140">
        <v>2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">
      <c r="A141" t="s">
        <v>2871</v>
      </c>
      <c r="D141">
        <f>SUM(Table1[[#This Row],[nips]],Table1[[#This Row],[icml]],Table1[[#This Row],[jmlr]],Table1[[#This Row],[neco]])</f>
        <v>10</v>
      </c>
      <c r="E141" s="1">
        <f>AVERAGE(Table1[[#This Row],[nips_rank]:[jmlr_rank]])</f>
        <v>161.33333333333334</v>
      </c>
      <c r="F141">
        <f>_xlfn.RANK.EQ(Table1[[#This Row],[nips]],Table1[nips],0)</f>
        <v>124</v>
      </c>
      <c r="G141">
        <f>_xlfn.RANK.EQ(Table1[[#This Row],[icml]],Table1[icml],0)</f>
        <v>328</v>
      </c>
      <c r="H141">
        <f>_xlfn.RANK.EQ(Table1[[#This Row],[jmlr]],Table1[jmlr],0)</f>
        <v>32</v>
      </c>
      <c r="I141">
        <f>SUM(Table1[[#This Row],[nips2011]:[nips2015]])</f>
        <v>5</v>
      </c>
      <c r="J141">
        <f>SUM(Table1[[#This Row],[icml2011]:[icml2015]])</f>
        <v>2</v>
      </c>
      <c r="K141">
        <f>SUM(Table1[[#This Row],[jmlr12]:[jmlr16]])</f>
        <v>3</v>
      </c>
      <c r="L141">
        <f>SUM(Table1[[#This Row],[neco24]:[neco28]])</f>
        <v>0</v>
      </c>
      <c r="M141">
        <f>SUM(Table1[[#This Row],[pami34]:[pami38]])</f>
        <v>0</v>
      </c>
      <c r="N141">
        <f>SUM(Table1[[#This Row],[uai2011]:[uai2015]])</f>
        <v>0</v>
      </c>
      <c r="O141">
        <f>SUM(Table1[[#This Row],[aaai2011]:[aaai2015]])</f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">
      <c r="A142" t="s">
        <v>3078</v>
      </c>
      <c r="D142">
        <f>SUM(Table1[[#This Row],[nips]],Table1[[#This Row],[icml]],Table1[[#This Row],[jmlr]],Table1[[#This Row],[neco]])</f>
        <v>10</v>
      </c>
      <c r="E142" s="1">
        <f>AVERAGE(Table1[[#This Row],[nips_rank]:[jmlr_rank]])</f>
        <v>152.66666666666666</v>
      </c>
      <c r="F142">
        <f>_xlfn.RANK.EQ(Table1[[#This Row],[nips]],Table1[nips],0)</f>
        <v>273</v>
      </c>
      <c r="G142">
        <f>_xlfn.RANK.EQ(Table1[[#This Row],[icml]],Table1[icml],0)</f>
        <v>174</v>
      </c>
      <c r="H142">
        <f>_xlfn.RANK.EQ(Table1[[#This Row],[jmlr]],Table1[jmlr],0)</f>
        <v>11</v>
      </c>
      <c r="I142">
        <f>SUM(Table1[[#This Row],[nips2011]:[nips2015]])</f>
        <v>3</v>
      </c>
      <c r="J142">
        <f>SUM(Table1[[#This Row],[icml2011]:[icml2015]])</f>
        <v>3</v>
      </c>
      <c r="K142">
        <f>SUM(Table1[[#This Row],[jmlr12]:[jmlr16]])</f>
        <v>4</v>
      </c>
      <c r="L142">
        <f>SUM(Table1[[#This Row],[neco24]:[neco28]])</f>
        <v>0</v>
      </c>
      <c r="M142">
        <f>SUM(Table1[[#This Row],[pami34]:[pami38]])</f>
        <v>0</v>
      </c>
      <c r="N142">
        <f>SUM(Table1[[#This Row],[uai2011]:[uai2015]])</f>
        <v>0</v>
      </c>
      <c r="O142">
        <f>SUM(Table1[[#This Row],[aaai2011]:[aaai2015]])</f>
        <v>0</v>
      </c>
      <c r="P142">
        <v>0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2</v>
      </c>
      <c r="X142">
        <v>1</v>
      </c>
      <c r="Y142">
        <v>0</v>
      </c>
      <c r="Z142">
        <v>0</v>
      </c>
      <c r="AA142">
        <v>1</v>
      </c>
      <c r="AB142">
        <v>2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">
      <c r="A143" t="s">
        <v>3875</v>
      </c>
      <c r="D143">
        <f>SUM(Table1[[#This Row],[nips]],Table1[[#This Row],[icml]],Table1[[#This Row],[jmlr]],Table1[[#This Row],[neco]])</f>
        <v>9</v>
      </c>
      <c r="E143" s="1">
        <f>AVERAGE(Table1[[#This Row],[nips_rank]:[jmlr_rank]])</f>
        <v>204</v>
      </c>
      <c r="F143">
        <f>_xlfn.RANK.EQ(Table1[[#This Row],[nips]],Table1[nips],0)</f>
        <v>273</v>
      </c>
      <c r="G143">
        <f>_xlfn.RANK.EQ(Table1[[#This Row],[icml]],Table1[icml],0)</f>
        <v>328</v>
      </c>
      <c r="H143">
        <f>_xlfn.RANK.EQ(Table1[[#This Row],[jmlr]],Table1[jmlr],0)</f>
        <v>11</v>
      </c>
      <c r="I143">
        <f>SUM(Table1[[#This Row],[nips2011]:[nips2015]])</f>
        <v>3</v>
      </c>
      <c r="J143">
        <f>SUM(Table1[[#This Row],[icml2011]:[icml2015]])</f>
        <v>2</v>
      </c>
      <c r="K143">
        <f>SUM(Table1[[#This Row],[jmlr12]:[jmlr16]])</f>
        <v>4</v>
      </c>
      <c r="L143">
        <f>SUM(Table1[[#This Row],[neco24]:[neco28]])</f>
        <v>0</v>
      </c>
      <c r="M143">
        <f>SUM(Table1[[#This Row],[pami34]:[pami38]])</f>
        <v>0</v>
      </c>
      <c r="N143">
        <f>SUM(Table1[[#This Row],[uai2011]:[uai2015]])</f>
        <v>0</v>
      </c>
      <c r="O143">
        <f>SUM(Table1[[#This Row],[aaai2011]:[aaai2015]])</f>
        <v>7</v>
      </c>
      <c r="P143">
        <v>0</v>
      </c>
      <c r="Q143">
        <v>2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1</v>
      </c>
      <c r="AA143">
        <v>2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2</v>
      </c>
      <c r="AU143">
        <v>1</v>
      </c>
      <c r="AV143">
        <v>2</v>
      </c>
      <c r="AW143">
        <v>2</v>
      </c>
      <c r="AX143">
        <v>0</v>
      </c>
    </row>
    <row r="144" spans="1:50" x14ac:dyDescent="0.2">
      <c r="A144" t="s">
        <v>719</v>
      </c>
      <c r="D144">
        <f>SUM(Table1[[#This Row],[nips]],Table1[[#This Row],[icml]],Table1[[#This Row],[jmlr]],Table1[[#This Row],[neco]])</f>
        <v>9</v>
      </c>
      <c r="E144" s="1">
        <f>AVERAGE(Table1[[#This Row],[nips_rank]:[jmlr_rank]])</f>
        <v>314.33333333333331</v>
      </c>
      <c r="F144">
        <f>_xlfn.RANK.EQ(Table1[[#This Row],[nips]],Table1[nips],0)</f>
        <v>124</v>
      </c>
      <c r="G144">
        <f>_xlfn.RANK.EQ(Table1[[#This Row],[icml]],Table1[icml],0)</f>
        <v>98</v>
      </c>
      <c r="H144">
        <f>_xlfn.RANK.EQ(Table1[[#This Row],[jmlr]],Table1[jmlr],0)</f>
        <v>721</v>
      </c>
      <c r="I144">
        <f>SUM(Table1[[#This Row],[nips2011]:[nips2015]])</f>
        <v>5</v>
      </c>
      <c r="J144">
        <f>SUM(Table1[[#This Row],[icml2011]:[icml2015]])</f>
        <v>4</v>
      </c>
      <c r="K144">
        <f>SUM(Table1[[#This Row],[jmlr12]:[jmlr16]])</f>
        <v>0</v>
      </c>
      <c r="L144">
        <f>SUM(Table1[[#This Row],[neco24]:[neco28]])</f>
        <v>0</v>
      </c>
      <c r="M144">
        <f>SUM(Table1[[#This Row],[pami34]:[pami38]])</f>
        <v>0</v>
      </c>
      <c r="N144">
        <f>SUM(Table1[[#This Row],[uai2011]:[uai2015]])</f>
        <v>4</v>
      </c>
      <c r="O144">
        <f>SUM(Table1[[#This Row],[aaai2011]:[aaai2015]])</f>
        <v>0</v>
      </c>
      <c r="P144">
        <v>0</v>
      </c>
      <c r="Q144">
        <v>2</v>
      </c>
      <c r="R144">
        <v>1</v>
      </c>
      <c r="S144">
        <v>2</v>
      </c>
      <c r="T144">
        <v>0</v>
      </c>
      <c r="U144">
        <v>1</v>
      </c>
      <c r="V144">
        <v>0</v>
      </c>
      <c r="W144">
        <v>1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1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">
      <c r="A145" t="s">
        <v>274</v>
      </c>
      <c r="D145">
        <f>SUM(Table1[[#This Row],[nips]],Table1[[#This Row],[icml]],Table1[[#This Row],[jmlr]],Table1[[#This Row],[neco]])</f>
        <v>9</v>
      </c>
      <c r="E145" s="1">
        <f>AVERAGE(Table1[[#This Row],[nips_rank]:[jmlr_rank]])</f>
        <v>765</v>
      </c>
      <c r="F145">
        <f>_xlfn.RANK.EQ(Table1[[#This Row],[nips]],Table1[nips],0)</f>
        <v>32</v>
      </c>
      <c r="G145">
        <f>_xlfn.RANK.EQ(Table1[[#This Row],[icml]],Table1[icml],0)</f>
        <v>1542</v>
      </c>
      <c r="H145">
        <f>_xlfn.RANK.EQ(Table1[[#This Row],[jmlr]],Table1[jmlr],0)</f>
        <v>721</v>
      </c>
      <c r="I145">
        <f>SUM(Table1[[#This Row],[nips2011]:[nips2015]])</f>
        <v>9</v>
      </c>
      <c r="J145">
        <f>SUM(Table1[[#This Row],[icml2011]:[icml2015]])</f>
        <v>0</v>
      </c>
      <c r="K145">
        <f>SUM(Table1[[#This Row],[jmlr12]:[jmlr16]])</f>
        <v>0</v>
      </c>
      <c r="L145">
        <f>SUM(Table1[[#This Row],[neco24]:[neco28]])</f>
        <v>0</v>
      </c>
      <c r="M145">
        <f>SUM(Table1[[#This Row],[pami34]:[pami38]])</f>
        <v>3</v>
      </c>
      <c r="N145">
        <f>SUM(Table1[[#This Row],[uai2011]:[uai2015]])</f>
        <v>0</v>
      </c>
      <c r="O145">
        <f>SUM(Table1[[#This Row],[aaai2011]:[aaai2015]])</f>
        <v>0</v>
      </c>
      <c r="P145">
        <v>3</v>
      </c>
      <c r="Q145">
        <v>2</v>
      </c>
      <c r="R145">
        <v>0</v>
      </c>
      <c r="S145">
        <v>1</v>
      </c>
      <c r="T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">
      <c r="A146" t="s">
        <v>3632</v>
      </c>
      <c r="D146">
        <f>SUM(Table1[[#This Row],[nips]],Table1[[#This Row],[icml]],Table1[[#This Row],[jmlr]],Table1[[#This Row],[neco]])</f>
        <v>9</v>
      </c>
      <c r="E146" s="1">
        <f>AVERAGE(Table1[[#This Row],[nips_rank]:[jmlr_rank]])</f>
        <v>331.33333333333331</v>
      </c>
      <c r="F146">
        <f>_xlfn.RANK.EQ(Table1[[#This Row],[nips]],Table1[nips],0)</f>
        <v>61</v>
      </c>
      <c r="G146">
        <f>_xlfn.RANK.EQ(Table1[[#This Row],[icml]],Table1[icml],0)</f>
        <v>698</v>
      </c>
      <c r="H146">
        <f>_xlfn.RANK.EQ(Table1[[#This Row],[jmlr]],Table1[jmlr],0)</f>
        <v>235</v>
      </c>
      <c r="I146">
        <f>SUM(Table1[[#This Row],[nips2011]:[nips2015]])</f>
        <v>7</v>
      </c>
      <c r="J146">
        <f>SUM(Table1[[#This Row],[icml2011]:[icml2015]])</f>
        <v>1</v>
      </c>
      <c r="K146">
        <f>SUM(Table1[[#This Row],[jmlr12]:[jmlr16]])</f>
        <v>1</v>
      </c>
      <c r="L146">
        <f>SUM(Table1[[#This Row],[neco24]:[neco28]])</f>
        <v>0</v>
      </c>
      <c r="M146">
        <f>SUM(Table1[[#This Row],[pami34]:[pami38]])</f>
        <v>0</v>
      </c>
      <c r="N146">
        <f>SUM(Table1[[#This Row],[uai2011]:[uai2015]])</f>
        <v>2</v>
      </c>
      <c r="O146">
        <f>SUM(Table1[[#This Row],[aaai2011]:[aaai2015]])</f>
        <v>1</v>
      </c>
      <c r="P146">
        <v>0</v>
      </c>
      <c r="Q146">
        <v>2</v>
      </c>
      <c r="R146">
        <v>3</v>
      </c>
      <c r="S146">
        <v>2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</row>
    <row r="147" spans="1:50" x14ac:dyDescent="0.2">
      <c r="A147" t="s">
        <v>912</v>
      </c>
      <c r="D147">
        <f>SUM(Table1[[#This Row],[nips]],Table1[[#This Row],[icml]],Table1[[#This Row],[jmlr]],Table1[[#This Row],[neco]])</f>
        <v>9</v>
      </c>
      <c r="E147" s="1">
        <f>AVERAGE(Table1[[#This Row],[nips_rank]:[jmlr_rank]])</f>
        <v>328</v>
      </c>
      <c r="F147">
        <f>_xlfn.RANK.EQ(Table1[[#This Row],[nips]],Table1[nips],0)</f>
        <v>89</v>
      </c>
      <c r="G147">
        <f>_xlfn.RANK.EQ(Table1[[#This Row],[icml]],Table1[icml],0)</f>
        <v>174</v>
      </c>
      <c r="H147">
        <f>_xlfn.RANK.EQ(Table1[[#This Row],[jmlr]],Table1[jmlr],0)</f>
        <v>721</v>
      </c>
      <c r="I147">
        <f>SUM(Table1[[#This Row],[nips2011]:[nips2015]])</f>
        <v>6</v>
      </c>
      <c r="J147">
        <f>SUM(Table1[[#This Row],[icml2011]:[icml2015]])</f>
        <v>3</v>
      </c>
      <c r="K147">
        <f>SUM(Table1[[#This Row],[jmlr12]:[jmlr16]])</f>
        <v>0</v>
      </c>
      <c r="L147">
        <f>SUM(Table1[[#This Row],[neco24]:[neco28]])</f>
        <v>0</v>
      </c>
      <c r="M147">
        <f>SUM(Table1[[#This Row],[pami34]:[pami38]])</f>
        <v>1</v>
      </c>
      <c r="N147">
        <f>SUM(Table1[[#This Row],[uai2011]:[uai2015]])</f>
        <v>2</v>
      </c>
      <c r="O147">
        <f>SUM(Table1[[#This Row],[aaai2011]:[aaai2015]])</f>
        <v>0</v>
      </c>
      <c r="P147">
        <v>0</v>
      </c>
      <c r="Q147">
        <v>2</v>
      </c>
      <c r="R147">
        <v>1</v>
      </c>
      <c r="S147">
        <v>2</v>
      </c>
      <c r="T147">
        <v>1</v>
      </c>
      <c r="U147">
        <v>0</v>
      </c>
      <c r="V147">
        <v>0</v>
      </c>
      <c r="W147">
        <v>1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">
      <c r="A148" t="s">
        <v>2781</v>
      </c>
      <c r="D148">
        <f>SUM(Table1[[#This Row],[nips]],Table1[[#This Row],[icml]],Table1[[#This Row],[jmlr]],Table1[[#This Row],[neco]])</f>
        <v>9</v>
      </c>
      <c r="E148" s="1">
        <f>AVERAGE(Table1[[#This Row],[nips_rank]:[jmlr_rank]])</f>
        <v>328</v>
      </c>
      <c r="F148">
        <f>_xlfn.RANK.EQ(Table1[[#This Row],[nips]],Table1[nips],0)</f>
        <v>89</v>
      </c>
      <c r="G148">
        <f>_xlfn.RANK.EQ(Table1[[#This Row],[icml]],Table1[icml],0)</f>
        <v>174</v>
      </c>
      <c r="H148">
        <f>_xlfn.RANK.EQ(Table1[[#This Row],[jmlr]],Table1[jmlr],0)</f>
        <v>721</v>
      </c>
      <c r="I148">
        <f>SUM(Table1[[#This Row],[nips2011]:[nips2015]])</f>
        <v>6</v>
      </c>
      <c r="J148">
        <f>SUM(Table1[[#This Row],[icml2011]:[icml2015]])</f>
        <v>3</v>
      </c>
      <c r="K148">
        <f>SUM(Table1[[#This Row],[jmlr12]:[jmlr16]])</f>
        <v>0</v>
      </c>
      <c r="L148">
        <f>SUM(Table1[[#This Row],[neco24]:[neco28]])</f>
        <v>0</v>
      </c>
      <c r="M148">
        <f>SUM(Table1[[#This Row],[pami34]:[pami38]])</f>
        <v>0</v>
      </c>
      <c r="N148">
        <f>SUM(Table1[[#This Row],[uai2011]:[uai2015]])</f>
        <v>3</v>
      </c>
      <c r="O148">
        <f>SUM(Table1[[#This Row],[aaai2011]:[aaai2015]])</f>
        <v>0</v>
      </c>
      <c r="P148">
        <v>0</v>
      </c>
      <c r="Q148">
        <v>1</v>
      </c>
      <c r="R148">
        <v>2</v>
      </c>
      <c r="S148">
        <v>1</v>
      </c>
      <c r="T148">
        <v>2</v>
      </c>
      <c r="U148">
        <v>0</v>
      </c>
      <c r="V148">
        <v>0</v>
      </c>
      <c r="W148">
        <v>1</v>
      </c>
      <c r="X148">
        <v>1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">
      <c r="A149" t="s">
        <v>1797</v>
      </c>
      <c r="D149">
        <f>SUM(Table1[[#This Row],[nips]],Table1[[#This Row],[icml]],Table1[[#This Row],[jmlr]],Table1[[#This Row],[neco]])</f>
        <v>9</v>
      </c>
      <c r="E149" s="1">
        <f>AVERAGE(Table1[[#This Row],[nips_rank]:[jmlr_rank]])</f>
        <v>176.33333333333334</v>
      </c>
      <c r="F149">
        <f>_xlfn.RANK.EQ(Table1[[#This Row],[nips]],Table1[nips],0)</f>
        <v>124</v>
      </c>
      <c r="G149">
        <f>_xlfn.RANK.EQ(Table1[[#This Row],[icml]],Table1[icml],0)</f>
        <v>328</v>
      </c>
      <c r="H149">
        <f>_xlfn.RANK.EQ(Table1[[#This Row],[jmlr]],Table1[jmlr],0)</f>
        <v>77</v>
      </c>
      <c r="I149">
        <f>SUM(Table1[[#This Row],[nips2011]:[nips2015]])</f>
        <v>5</v>
      </c>
      <c r="J149">
        <f>SUM(Table1[[#This Row],[icml2011]:[icml2015]])</f>
        <v>2</v>
      </c>
      <c r="K149">
        <f>SUM(Table1[[#This Row],[jmlr12]:[jmlr16]])</f>
        <v>2</v>
      </c>
      <c r="L149">
        <f>SUM(Table1[[#This Row],[neco24]:[neco28]])</f>
        <v>0</v>
      </c>
      <c r="M149">
        <f>SUM(Table1[[#This Row],[pami34]:[pami38]])</f>
        <v>0</v>
      </c>
      <c r="N149">
        <f>SUM(Table1[[#This Row],[uai2011]:[uai2015]])</f>
        <v>1</v>
      </c>
      <c r="O149">
        <f>SUM(Table1[[#This Row],[aaai2011]:[aaai2015]])</f>
        <v>2</v>
      </c>
      <c r="P149">
        <v>2</v>
      </c>
      <c r="Q149">
        <v>3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1</v>
      </c>
    </row>
    <row r="150" spans="1:50" x14ac:dyDescent="0.2">
      <c r="A150" t="s">
        <v>1145</v>
      </c>
      <c r="D150">
        <f>SUM(Table1[[#This Row],[nips]],Table1[[#This Row],[icml]],Table1[[#This Row],[jmlr]],Table1[[#This Row],[neco]])</f>
        <v>9</v>
      </c>
      <c r="E150" s="1">
        <f>AVERAGE(Table1[[#This Row],[nips_rank]:[jmlr_rank]])</f>
        <v>177.66666666666666</v>
      </c>
      <c r="F150">
        <f>_xlfn.RANK.EQ(Table1[[#This Row],[nips]],Table1[nips],0)</f>
        <v>124</v>
      </c>
      <c r="G150">
        <f>_xlfn.RANK.EQ(Table1[[#This Row],[icml]],Table1[icml],0)</f>
        <v>174</v>
      </c>
      <c r="H150">
        <f>_xlfn.RANK.EQ(Table1[[#This Row],[jmlr]],Table1[jmlr],0)</f>
        <v>235</v>
      </c>
      <c r="I150">
        <f>SUM(Table1[[#This Row],[nips2011]:[nips2015]])</f>
        <v>5</v>
      </c>
      <c r="J150">
        <f>SUM(Table1[[#This Row],[icml2011]:[icml2015]])</f>
        <v>3</v>
      </c>
      <c r="K150">
        <f>SUM(Table1[[#This Row],[jmlr12]:[jmlr16]])</f>
        <v>1</v>
      </c>
      <c r="L150">
        <f>SUM(Table1[[#This Row],[neco24]:[neco28]])</f>
        <v>0</v>
      </c>
      <c r="M150">
        <f>SUM(Table1[[#This Row],[pami34]:[pami38]])</f>
        <v>3</v>
      </c>
      <c r="N150">
        <f>SUM(Table1[[#This Row],[uai2011]:[uai2015]])</f>
        <v>0</v>
      </c>
      <c r="O150">
        <f>SUM(Table1[[#This Row],[aaai2011]:[aaai2015]])</f>
        <v>0</v>
      </c>
      <c r="P150">
        <v>0</v>
      </c>
      <c r="Q150">
        <v>2</v>
      </c>
      <c r="R150">
        <v>2</v>
      </c>
      <c r="S150">
        <v>0</v>
      </c>
      <c r="T150">
        <v>1</v>
      </c>
      <c r="U150">
        <v>2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">
      <c r="A151" t="s">
        <v>3006</v>
      </c>
      <c r="D151">
        <f>SUM(Table1[[#This Row],[nips]],Table1[[#This Row],[icml]],Table1[[#This Row],[jmlr]],Table1[[#This Row],[neco]])</f>
        <v>9</v>
      </c>
      <c r="E151" s="1">
        <f>AVERAGE(Table1[[#This Row],[nips_rank]:[jmlr_rank]])</f>
        <v>193.33333333333334</v>
      </c>
      <c r="F151">
        <f>_xlfn.RANK.EQ(Table1[[#This Row],[nips]],Table1[nips],0)</f>
        <v>273</v>
      </c>
      <c r="G151">
        <f>_xlfn.RANK.EQ(Table1[[#This Row],[icml]],Table1[icml],0)</f>
        <v>72</v>
      </c>
      <c r="H151">
        <f>_xlfn.RANK.EQ(Table1[[#This Row],[jmlr]],Table1[jmlr],0)</f>
        <v>235</v>
      </c>
      <c r="I151">
        <f>SUM(Table1[[#This Row],[nips2011]:[nips2015]])</f>
        <v>3</v>
      </c>
      <c r="J151">
        <f>SUM(Table1[[#This Row],[icml2011]:[icml2015]])</f>
        <v>5</v>
      </c>
      <c r="K151">
        <f>SUM(Table1[[#This Row],[jmlr12]:[jmlr16]])</f>
        <v>1</v>
      </c>
      <c r="L151">
        <f>SUM(Table1[[#This Row],[neco24]:[neco28]])</f>
        <v>0</v>
      </c>
      <c r="M151">
        <f>SUM(Table1[[#This Row],[pami34]:[pami38]])</f>
        <v>2</v>
      </c>
      <c r="N151">
        <f>SUM(Table1[[#This Row],[uai2011]:[uai2015]])</f>
        <v>0</v>
      </c>
      <c r="O151">
        <f>SUM(Table1[[#This Row],[aaai2011]:[aaai2015]])</f>
        <v>1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2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</row>
    <row r="152" spans="1:50" x14ac:dyDescent="0.2">
      <c r="A152" t="s">
        <v>3292</v>
      </c>
      <c r="D152">
        <f>SUM(Table1[[#This Row],[nips]],Table1[[#This Row],[icml]],Table1[[#This Row],[jmlr]],Table1[[#This Row],[neco]])</f>
        <v>9</v>
      </c>
      <c r="E152" s="1">
        <f>AVERAGE(Table1[[#This Row],[nips_rank]:[jmlr_rank]])</f>
        <v>560</v>
      </c>
      <c r="F152">
        <f>_xlfn.RANK.EQ(Table1[[#This Row],[nips]],Table1[nips],0)</f>
        <v>61</v>
      </c>
      <c r="G152">
        <f>_xlfn.RANK.EQ(Table1[[#This Row],[icml]],Table1[icml],0)</f>
        <v>1542</v>
      </c>
      <c r="H152">
        <f>_xlfn.RANK.EQ(Table1[[#This Row],[jmlr]],Table1[jmlr],0)</f>
        <v>77</v>
      </c>
      <c r="I152">
        <f>SUM(Table1[[#This Row],[nips2011]:[nips2015]])</f>
        <v>7</v>
      </c>
      <c r="J152">
        <f>SUM(Table1[[#This Row],[icml2011]:[icml2015]])</f>
        <v>0</v>
      </c>
      <c r="K152">
        <f>SUM(Table1[[#This Row],[jmlr12]:[jmlr16]])</f>
        <v>2</v>
      </c>
      <c r="L152">
        <f>SUM(Table1[[#This Row],[neco24]:[neco28]])</f>
        <v>0</v>
      </c>
      <c r="M152">
        <f>SUM(Table1[[#This Row],[pami34]:[pami38]])</f>
        <v>0</v>
      </c>
      <c r="N152">
        <f>SUM(Table1[[#This Row],[uai2011]:[uai2015]])</f>
        <v>1</v>
      </c>
      <c r="O152">
        <f>SUM(Table1[[#This Row],[aaai2011]:[aaai2015]])</f>
        <v>1</v>
      </c>
      <c r="P152">
        <v>3</v>
      </c>
      <c r="Q152">
        <v>2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</row>
    <row r="153" spans="1:50" x14ac:dyDescent="0.2">
      <c r="A153" t="s">
        <v>3461</v>
      </c>
      <c r="D153">
        <f>SUM(Table1[[#This Row],[nips]],Table1[[#This Row],[icml]],Table1[[#This Row],[jmlr]],Table1[[#This Row],[neco]])</f>
        <v>9</v>
      </c>
      <c r="E153" s="1">
        <f>AVERAGE(Table1[[#This Row],[nips_rank]:[jmlr_rank]])</f>
        <v>217.33333333333334</v>
      </c>
      <c r="F153">
        <f>_xlfn.RANK.EQ(Table1[[#This Row],[nips]],Table1[nips],0)</f>
        <v>89</v>
      </c>
      <c r="G153">
        <f>_xlfn.RANK.EQ(Table1[[#This Row],[icml]],Table1[icml],0)</f>
        <v>328</v>
      </c>
      <c r="H153">
        <f>_xlfn.RANK.EQ(Table1[[#This Row],[jmlr]],Table1[jmlr],0)</f>
        <v>235</v>
      </c>
      <c r="I153">
        <f>SUM(Table1[[#This Row],[nips2011]:[nips2015]])</f>
        <v>6</v>
      </c>
      <c r="J153">
        <f>SUM(Table1[[#This Row],[icml2011]:[icml2015]])</f>
        <v>2</v>
      </c>
      <c r="K153">
        <f>SUM(Table1[[#This Row],[jmlr12]:[jmlr16]])</f>
        <v>1</v>
      </c>
      <c r="L153">
        <f>SUM(Table1[[#This Row],[neco24]:[neco28]])</f>
        <v>0</v>
      </c>
      <c r="M153">
        <f>SUM(Table1[[#This Row],[pami34]:[pami38]])</f>
        <v>0</v>
      </c>
      <c r="N153">
        <f>SUM(Table1[[#This Row],[uai2011]:[uai2015]])</f>
        <v>1</v>
      </c>
      <c r="O153">
        <f>SUM(Table1[[#This Row],[aaai2011]:[aaai2015]])</f>
        <v>1</v>
      </c>
      <c r="P153">
        <v>0</v>
      </c>
      <c r="Q153">
        <v>1</v>
      </c>
      <c r="R153">
        <v>1</v>
      </c>
      <c r="S153">
        <v>2</v>
      </c>
      <c r="T153">
        <v>2</v>
      </c>
      <c r="U153">
        <v>0</v>
      </c>
      <c r="V153">
        <v>0</v>
      </c>
      <c r="W153">
        <v>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</row>
    <row r="154" spans="1:50" x14ac:dyDescent="0.2">
      <c r="A154" t="s">
        <v>1528</v>
      </c>
      <c r="D154">
        <f>SUM(Table1[[#This Row],[nips]],Table1[[#This Row],[icml]],Table1[[#This Row],[jmlr]],Table1[[#This Row],[neco]])</f>
        <v>9</v>
      </c>
      <c r="E154" s="1">
        <f>AVERAGE(Table1[[#This Row],[nips_rank]:[jmlr_rank]])</f>
        <v>168</v>
      </c>
      <c r="F154">
        <f>_xlfn.RANK.EQ(Table1[[#This Row],[nips]],Table1[nips],0)</f>
        <v>171</v>
      </c>
      <c r="G154">
        <f>_xlfn.RANK.EQ(Table1[[#This Row],[icml]],Table1[icml],0)</f>
        <v>98</v>
      </c>
      <c r="H154">
        <f>_xlfn.RANK.EQ(Table1[[#This Row],[jmlr]],Table1[jmlr],0)</f>
        <v>235</v>
      </c>
      <c r="I154">
        <f>SUM(Table1[[#This Row],[nips2011]:[nips2015]])</f>
        <v>4</v>
      </c>
      <c r="J154">
        <f>SUM(Table1[[#This Row],[icml2011]:[icml2015]])</f>
        <v>4</v>
      </c>
      <c r="K154">
        <f>SUM(Table1[[#This Row],[jmlr12]:[jmlr16]])</f>
        <v>1</v>
      </c>
      <c r="L154">
        <f>SUM(Table1[[#This Row],[neco24]:[neco28]])</f>
        <v>0</v>
      </c>
      <c r="M154">
        <f>SUM(Table1[[#This Row],[pami34]:[pami38]])</f>
        <v>2</v>
      </c>
      <c r="N154">
        <f>SUM(Table1[[#This Row],[uai2011]:[uai2015]])</f>
        <v>0</v>
      </c>
      <c r="O154">
        <f>SUM(Table1[[#This Row],[aaai2011]:[aaai2015]])</f>
        <v>0</v>
      </c>
      <c r="P154">
        <v>0</v>
      </c>
      <c r="Q154">
        <v>0</v>
      </c>
      <c r="R154">
        <v>1</v>
      </c>
      <c r="S154">
        <v>2</v>
      </c>
      <c r="T154">
        <v>1</v>
      </c>
      <c r="U154">
        <v>0</v>
      </c>
      <c r="V154">
        <v>0</v>
      </c>
      <c r="W154">
        <v>0</v>
      </c>
      <c r="X154">
        <v>3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">
      <c r="A155" t="s">
        <v>1471</v>
      </c>
      <c r="D155">
        <f>SUM(Table1[[#This Row],[nips]],Table1[[#This Row],[icml]],Table1[[#This Row],[jmlr]],Table1[[#This Row],[neco]])</f>
        <v>9</v>
      </c>
      <c r="E155" s="1">
        <f>AVERAGE(Table1[[#This Row],[nips_rank]:[jmlr_rank]])</f>
        <v>140.66666666666666</v>
      </c>
      <c r="F155">
        <f>_xlfn.RANK.EQ(Table1[[#This Row],[nips]],Table1[nips],0)</f>
        <v>171</v>
      </c>
      <c r="G155">
        <f>_xlfn.RANK.EQ(Table1[[#This Row],[icml]],Table1[icml],0)</f>
        <v>174</v>
      </c>
      <c r="H155">
        <f>_xlfn.RANK.EQ(Table1[[#This Row],[jmlr]],Table1[jmlr],0)</f>
        <v>77</v>
      </c>
      <c r="I155">
        <f>SUM(Table1[[#This Row],[nips2011]:[nips2015]])</f>
        <v>4</v>
      </c>
      <c r="J155">
        <f>SUM(Table1[[#This Row],[icml2011]:[icml2015]])</f>
        <v>3</v>
      </c>
      <c r="K155">
        <f>SUM(Table1[[#This Row],[jmlr12]:[jmlr16]])</f>
        <v>2</v>
      </c>
      <c r="L155">
        <f>SUM(Table1[[#This Row],[neco24]:[neco28]])</f>
        <v>0</v>
      </c>
      <c r="M155">
        <f>SUM(Table1[[#This Row],[pami34]:[pami38]])</f>
        <v>1</v>
      </c>
      <c r="N155">
        <f>SUM(Table1[[#This Row],[uai2011]:[uai2015]])</f>
        <v>1</v>
      </c>
      <c r="O155">
        <f>SUM(Table1[[#This Row],[aaai2011]:[aaai2015]])</f>
        <v>0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1</v>
      </c>
      <c r="X155">
        <v>2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">
      <c r="A156" t="s">
        <v>3557</v>
      </c>
      <c r="D156">
        <f>SUM(Table1[[#This Row],[nips]],Table1[[#This Row],[icml]],Table1[[#This Row],[jmlr]],Table1[[#This Row],[neco]])</f>
        <v>9</v>
      </c>
      <c r="E156" s="1">
        <f>AVERAGE(Table1[[#This Row],[nips_rank]:[jmlr_rank]])</f>
        <v>168</v>
      </c>
      <c r="F156">
        <f>_xlfn.RANK.EQ(Table1[[#This Row],[nips]],Table1[nips],0)</f>
        <v>171</v>
      </c>
      <c r="G156">
        <f>_xlfn.RANK.EQ(Table1[[#This Row],[icml]],Table1[icml],0)</f>
        <v>98</v>
      </c>
      <c r="H156">
        <f>_xlfn.RANK.EQ(Table1[[#This Row],[jmlr]],Table1[jmlr],0)</f>
        <v>235</v>
      </c>
      <c r="I156">
        <f>SUM(Table1[[#This Row],[nips2011]:[nips2015]])</f>
        <v>4</v>
      </c>
      <c r="J156">
        <f>SUM(Table1[[#This Row],[icml2011]:[icml2015]])</f>
        <v>4</v>
      </c>
      <c r="K156">
        <f>SUM(Table1[[#This Row],[jmlr12]:[jmlr16]])</f>
        <v>1</v>
      </c>
      <c r="L156">
        <f>SUM(Table1[[#This Row],[neco24]:[neco28]])</f>
        <v>0</v>
      </c>
      <c r="M156">
        <f>SUM(Table1[[#This Row],[pami34]:[pami38]])</f>
        <v>0</v>
      </c>
      <c r="N156">
        <f>SUM(Table1[[#This Row],[uai2011]:[uai2015]])</f>
        <v>2</v>
      </c>
      <c r="O156">
        <f>SUM(Table1[[#This Row],[aaai2011]:[aaai2015]])</f>
        <v>0</v>
      </c>
      <c r="P156">
        <v>0</v>
      </c>
      <c r="Q156">
        <v>2</v>
      </c>
      <c r="R156">
        <v>1</v>
      </c>
      <c r="S156">
        <v>1</v>
      </c>
      <c r="T156">
        <v>0</v>
      </c>
      <c r="U156">
        <v>0</v>
      </c>
      <c r="V156">
        <v>1</v>
      </c>
      <c r="W156">
        <v>1</v>
      </c>
      <c r="X156">
        <v>1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">
      <c r="A157" t="s">
        <v>3477</v>
      </c>
      <c r="D157">
        <f>SUM(Table1[[#This Row],[nips]],Table1[[#This Row],[icml]],Table1[[#This Row],[jmlr]],Table1[[#This Row],[neco]])</f>
        <v>9</v>
      </c>
      <c r="E157" s="1">
        <f>AVERAGE(Table1[[#This Row],[nips_rank]:[jmlr_rank]])</f>
        <v>177.66666666666666</v>
      </c>
      <c r="F157">
        <f>_xlfn.RANK.EQ(Table1[[#This Row],[nips]],Table1[nips],0)</f>
        <v>124</v>
      </c>
      <c r="G157">
        <f>_xlfn.RANK.EQ(Table1[[#This Row],[icml]],Table1[icml],0)</f>
        <v>174</v>
      </c>
      <c r="H157">
        <f>_xlfn.RANK.EQ(Table1[[#This Row],[jmlr]],Table1[jmlr],0)</f>
        <v>235</v>
      </c>
      <c r="I157">
        <f>SUM(Table1[[#This Row],[nips2011]:[nips2015]])</f>
        <v>5</v>
      </c>
      <c r="J157">
        <f>SUM(Table1[[#This Row],[icml2011]:[icml2015]])</f>
        <v>3</v>
      </c>
      <c r="K157">
        <f>SUM(Table1[[#This Row],[jmlr12]:[jmlr16]])</f>
        <v>1</v>
      </c>
      <c r="L157">
        <f>SUM(Table1[[#This Row],[neco24]:[neco28]])</f>
        <v>0</v>
      </c>
      <c r="M157">
        <f>SUM(Table1[[#This Row],[pami34]:[pami38]])</f>
        <v>0</v>
      </c>
      <c r="N157">
        <f>SUM(Table1[[#This Row],[uai2011]:[uai2015]])</f>
        <v>1</v>
      </c>
      <c r="O157">
        <f>SUM(Table1[[#This Row],[aaai2011]:[aaai2015]])</f>
        <v>0</v>
      </c>
      <c r="P157">
        <v>1</v>
      </c>
      <c r="Q157">
        <v>0</v>
      </c>
      <c r="R157">
        <v>3</v>
      </c>
      <c r="S157">
        <v>0</v>
      </c>
      <c r="T157">
        <v>1</v>
      </c>
      <c r="U157">
        <v>0</v>
      </c>
      <c r="V157">
        <v>2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">
      <c r="A158" t="s">
        <v>656</v>
      </c>
      <c r="D158">
        <f>SUM(Table1[[#This Row],[nips]],Table1[[#This Row],[icml]],Table1[[#This Row],[jmlr]],Table1[[#This Row],[neco]])</f>
        <v>9</v>
      </c>
      <c r="E158" s="1">
        <f>AVERAGE(Table1[[#This Row],[nips_rank]:[jmlr_rank]])</f>
        <v>168</v>
      </c>
      <c r="F158">
        <f>_xlfn.RANK.EQ(Table1[[#This Row],[nips]],Table1[nips],0)</f>
        <v>171</v>
      </c>
      <c r="G158">
        <f>_xlfn.RANK.EQ(Table1[[#This Row],[icml]],Table1[icml],0)</f>
        <v>98</v>
      </c>
      <c r="H158">
        <f>_xlfn.RANK.EQ(Table1[[#This Row],[jmlr]],Table1[jmlr],0)</f>
        <v>235</v>
      </c>
      <c r="I158">
        <f>SUM(Table1[[#This Row],[nips2011]:[nips2015]])</f>
        <v>4</v>
      </c>
      <c r="J158">
        <f>SUM(Table1[[#This Row],[icml2011]:[icml2015]])</f>
        <v>4</v>
      </c>
      <c r="K158">
        <f>SUM(Table1[[#This Row],[jmlr12]:[jmlr16]])</f>
        <v>1</v>
      </c>
      <c r="L158">
        <f>SUM(Table1[[#This Row],[neco24]:[neco28]])</f>
        <v>0</v>
      </c>
      <c r="M158">
        <f>SUM(Table1[[#This Row],[pami34]:[pami38]])</f>
        <v>0</v>
      </c>
      <c r="N158">
        <f>SUM(Table1[[#This Row],[uai2011]:[uai2015]])</f>
        <v>1</v>
      </c>
      <c r="O158">
        <f>SUM(Table1[[#This Row],[aaai2011]:[aaai2015]])</f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1</v>
      </c>
      <c r="X158">
        <v>2</v>
      </c>
      <c r="Y158">
        <v>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">
      <c r="A159" t="s">
        <v>2463</v>
      </c>
      <c r="D159">
        <f>SUM(Table1[[#This Row],[nips]],Table1[[#This Row],[icml]],Table1[[#This Row],[jmlr]],Table1[[#This Row],[neco]])</f>
        <v>9</v>
      </c>
      <c r="E159" s="1">
        <f>AVERAGE(Table1[[#This Row],[nips_rank]:[jmlr_rank]])</f>
        <v>149.33333333333334</v>
      </c>
      <c r="F159">
        <f>_xlfn.RANK.EQ(Table1[[#This Row],[nips]],Table1[nips],0)</f>
        <v>273</v>
      </c>
      <c r="G159">
        <f>_xlfn.RANK.EQ(Table1[[#This Row],[icml]],Table1[icml],0)</f>
        <v>98</v>
      </c>
      <c r="H159">
        <f>_xlfn.RANK.EQ(Table1[[#This Row],[jmlr]],Table1[jmlr],0)</f>
        <v>77</v>
      </c>
      <c r="I159">
        <f>SUM(Table1[[#This Row],[nips2011]:[nips2015]])</f>
        <v>3</v>
      </c>
      <c r="J159">
        <f>SUM(Table1[[#This Row],[icml2011]:[icml2015]])</f>
        <v>4</v>
      </c>
      <c r="K159">
        <f>SUM(Table1[[#This Row],[jmlr12]:[jmlr16]])</f>
        <v>2</v>
      </c>
      <c r="L159">
        <f>SUM(Table1[[#This Row],[neco24]:[neco28]])</f>
        <v>0</v>
      </c>
      <c r="M159">
        <f>SUM(Table1[[#This Row],[pami34]:[pami38]])</f>
        <v>0</v>
      </c>
      <c r="N159">
        <f>SUM(Table1[[#This Row],[uai2011]:[uai2015]])</f>
        <v>1</v>
      </c>
      <c r="O159">
        <f>SUM(Table1[[#This Row],[aaai2011]:[aaai2015]])</f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">
      <c r="A160" t="s">
        <v>1695</v>
      </c>
      <c r="D160">
        <f>SUM(Table1[[#This Row],[nips]],Table1[[#This Row],[icml]],Table1[[#This Row],[jmlr]],Table1[[#This Row],[neco]])</f>
        <v>9</v>
      </c>
      <c r="E160" s="1">
        <f>AVERAGE(Table1[[#This Row],[nips_rank]:[jmlr_rank]])</f>
        <v>159.66666666666666</v>
      </c>
      <c r="F160">
        <f>_xlfn.RANK.EQ(Table1[[#This Row],[nips]],Table1[nips],0)</f>
        <v>273</v>
      </c>
      <c r="G160">
        <f>_xlfn.RANK.EQ(Table1[[#This Row],[icml]],Table1[icml],0)</f>
        <v>174</v>
      </c>
      <c r="H160">
        <f>_xlfn.RANK.EQ(Table1[[#This Row],[jmlr]],Table1[jmlr],0)</f>
        <v>32</v>
      </c>
      <c r="I160">
        <f>SUM(Table1[[#This Row],[nips2011]:[nips2015]])</f>
        <v>3</v>
      </c>
      <c r="J160">
        <f>SUM(Table1[[#This Row],[icml2011]:[icml2015]])</f>
        <v>3</v>
      </c>
      <c r="K160">
        <f>SUM(Table1[[#This Row],[jmlr12]:[jmlr16]])</f>
        <v>3</v>
      </c>
      <c r="L160">
        <f>SUM(Table1[[#This Row],[neco24]:[neco28]])</f>
        <v>0</v>
      </c>
      <c r="M160">
        <f>SUM(Table1[[#This Row],[pami34]:[pami38]])</f>
        <v>1</v>
      </c>
      <c r="N160">
        <f>SUM(Table1[[#This Row],[uai2011]:[uai2015]])</f>
        <v>0</v>
      </c>
      <c r="O160">
        <f>SUM(Table1[[#This Row],[aaai2011]:[aaai2015]])</f>
        <v>0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1</v>
      </c>
      <c r="Y160">
        <v>0</v>
      </c>
      <c r="Z160">
        <v>2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">
      <c r="A161" t="s">
        <v>880</v>
      </c>
      <c r="D161">
        <f>SUM(Table1[[#This Row],[nips]],Table1[[#This Row],[icml]],Table1[[#This Row],[jmlr]],Table1[[#This Row],[neco]])</f>
        <v>9</v>
      </c>
      <c r="E161" s="1">
        <f>AVERAGE(Table1[[#This Row],[nips_rank]:[jmlr_rank]])</f>
        <v>348</v>
      </c>
      <c r="F161">
        <f>_xlfn.RANK.EQ(Table1[[#This Row],[nips]],Table1[nips],0)</f>
        <v>273</v>
      </c>
      <c r="G161">
        <f>_xlfn.RANK.EQ(Table1[[#This Row],[icml]],Table1[icml],0)</f>
        <v>50</v>
      </c>
      <c r="H161">
        <f>_xlfn.RANK.EQ(Table1[[#This Row],[jmlr]],Table1[jmlr],0)</f>
        <v>721</v>
      </c>
      <c r="I161">
        <f>SUM(Table1[[#This Row],[nips2011]:[nips2015]])</f>
        <v>3</v>
      </c>
      <c r="J161">
        <f>SUM(Table1[[#This Row],[icml2011]:[icml2015]])</f>
        <v>6</v>
      </c>
      <c r="K161">
        <f>SUM(Table1[[#This Row],[jmlr12]:[jmlr16]])</f>
        <v>0</v>
      </c>
      <c r="L161">
        <f>SUM(Table1[[#This Row],[neco24]:[neco28]])</f>
        <v>0</v>
      </c>
      <c r="M161">
        <f>SUM(Table1[[#This Row],[pami34]:[pami38]])</f>
        <v>0</v>
      </c>
      <c r="N161">
        <f>SUM(Table1[[#This Row],[uai2011]:[uai2015]])</f>
        <v>1</v>
      </c>
      <c r="O161">
        <f>SUM(Table1[[#This Row],[aaai2011]:[aaai2015]])</f>
        <v>0</v>
      </c>
      <c r="P161">
        <v>1</v>
      </c>
      <c r="Q161">
        <v>0</v>
      </c>
      <c r="R161">
        <v>1</v>
      </c>
      <c r="S161">
        <v>0</v>
      </c>
      <c r="T161">
        <v>1</v>
      </c>
      <c r="U161">
        <v>1</v>
      </c>
      <c r="V161">
        <v>1</v>
      </c>
      <c r="W161">
        <v>0</v>
      </c>
      <c r="X161">
        <v>3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">
      <c r="A162" t="s">
        <v>753</v>
      </c>
      <c r="D162">
        <f>SUM(Table1[[#This Row],[nips]],Table1[[#This Row],[icml]],Table1[[#This Row],[jmlr]],Table1[[#This Row],[neco]])</f>
        <v>9</v>
      </c>
      <c r="E162" s="1">
        <f>AVERAGE(Table1[[#This Row],[nips_rank]:[jmlr_rank]])</f>
        <v>488</v>
      </c>
      <c r="F162">
        <f>_xlfn.RANK.EQ(Table1[[#This Row],[nips]],Table1[nips],0)</f>
        <v>45</v>
      </c>
      <c r="G162">
        <f>_xlfn.RANK.EQ(Table1[[#This Row],[icml]],Table1[icml],0)</f>
        <v>698</v>
      </c>
      <c r="H162">
        <f>_xlfn.RANK.EQ(Table1[[#This Row],[jmlr]],Table1[jmlr],0)</f>
        <v>721</v>
      </c>
      <c r="I162">
        <f>SUM(Table1[[#This Row],[nips2011]:[nips2015]])</f>
        <v>8</v>
      </c>
      <c r="J162">
        <f>SUM(Table1[[#This Row],[icml2011]:[icml2015]])</f>
        <v>1</v>
      </c>
      <c r="K162">
        <f>SUM(Table1[[#This Row],[jmlr12]:[jmlr16]])</f>
        <v>0</v>
      </c>
      <c r="L162">
        <f>SUM(Table1[[#This Row],[neco24]:[neco28]])</f>
        <v>0</v>
      </c>
      <c r="M162">
        <f>SUM(Table1[[#This Row],[pami34]:[pami38]])</f>
        <v>0</v>
      </c>
      <c r="N162">
        <f>SUM(Table1[[#This Row],[uai2011]:[uai2015]])</f>
        <v>0</v>
      </c>
      <c r="O162">
        <f>SUM(Table1[[#This Row],[aaai2011]:[aaai2015]])</f>
        <v>0</v>
      </c>
      <c r="P162">
        <v>1</v>
      </c>
      <c r="Q162">
        <v>0</v>
      </c>
      <c r="R162">
        <v>2</v>
      </c>
      <c r="S162">
        <v>2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">
      <c r="A163" t="s">
        <v>2960</v>
      </c>
      <c r="D163">
        <f>SUM(Table1[[#This Row],[nips]],Table1[[#This Row],[icml]],Table1[[#This Row],[jmlr]],Table1[[#This Row],[neco]])</f>
        <v>9</v>
      </c>
      <c r="E163" s="1">
        <f>AVERAGE(Table1[[#This Row],[nips_rank]:[jmlr_rank]])</f>
        <v>488</v>
      </c>
      <c r="F163">
        <f>_xlfn.RANK.EQ(Table1[[#This Row],[nips]],Table1[nips],0)</f>
        <v>45</v>
      </c>
      <c r="G163">
        <f>_xlfn.RANK.EQ(Table1[[#This Row],[icml]],Table1[icml],0)</f>
        <v>698</v>
      </c>
      <c r="H163">
        <f>_xlfn.RANK.EQ(Table1[[#This Row],[jmlr]],Table1[jmlr],0)</f>
        <v>721</v>
      </c>
      <c r="I163">
        <f>SUM(Table1[[#This Row],[nips2011]:[nips2015]])</f>
        <v>8</v>
      </c>
      <c r="J163">
        <f>SUM(Table1[[#This Row],[icml2011]:[icml2015]])</f>
        <v>1</v>
      </c>
      <c r="K163">
        <f>SUM(Table1[[#This Row],[jmlr12]:[jmlr16]])</f>
        <v>0</v>
      </c>
      <c r="L163">
        <f>SUM(Table1[[#This Row],[neco24]:[neco28]])</f>
        <v>0</v>
      </c>
      <c r="M163">
        <f>SUM(Table1[[#This Row],[pami34]:[pami38]])</f>
        <v>0</v>
      </c>
      <c r="N163">
        <f>SUM(Table1[[#This Row],[uai2011]:[uai2015]])</f>
        <v>0</v>
      </c>
      <c r="O163">
        <f>SUM(Table1[[#This Row],[aaai2011]:[aaai2015]])</f>
        <v>0</v>
      </c>
      <c r="P163">
        <v>1</v>
      </c>
      <c r="Q163">
        <v>1</v>
      </c>
      <c r="R163">
        <v>0</v>
      </c>
      <c r="S163">
        <v>4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">
      <c r="A164" t="s">
        <v>119</v>
      </c>
      <c r="D164">
        <f>SUM(Table1[[#This Row],[nips]],Table1[[#This Row],[icml]],Table1[[#This Row],[jmlr]],Table1[[#This Row],[neco]])</f>
        <v>9</v>
      </c>
      <c r="E164" s="1">
        <f>AVERAGE(Table1[[#This Row],[nips_rank]:[jmlr_rank]])</f>
        <v>331.33333333333331</v>
      </c>
      <c r="F164">
        <f>_xlfn.RANK.EQ(Table1[[#This Row],[nips]],Table1[nips],0)</f>
        <v>61</v>
      </c>
      <c r="G164">
        <f>_xlfn.RANK.EQ(Table1[[#This Row],[icml]],Table1[icml],0)</f>
        <v>698</v>
      </c>
      <c r="H164">
        <f>_xlfn.RANK.EQ(Table1[[#This Row],[jmlr]],Table1[jmlr],0)</f>
        <v>235</v>
      </c>
      <c r="I164">
        <f>SUM(Table1[[#This Row],[nips2011]:[nips2015]])</f>
        <v>7</v>
      </c>
      <c r="J164">
        <f>SUM(Table1[[#This Row],[icml2011]:[icml2015]])</f>
        <v>1</v>
      </c>
      <c r="K164">
        <f>SUM(Table1[[#This Row],[jmlr12]:[jmlr16]])</f>
        <v>1</v>
      </c>
      <c r="L164">
        <f>SUM(Table1[[#This Row],[neco24]:[neco28]])</f>
        <v>0</v>
      </c>
      <c r="M164">
        <f>SUM(Table1[[#This Row],[pami34]:[pami38]])</f>
        <v>0</v>
      </c>
      <c r="N164">
        <f>SUM(Table1[[#This Row],[uai2011]:[uai2015]])</f>
        <v>0</v>
      </c>
      <c r="O164">
        <f>SUM(Table1[[#This Row],[aaai2011]:[aaai2015]])</f>
        <v>0</v>
      </c>
      <c r="P164">
        <v>3</v>
      </c>
      <c r="Q164">
        <v>1</v>
      </c>
      <c r="R164">
        <v>2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">
      <c r="A165" t="s">
        <v>2382</v>
      </c>
      <c r="D165">
        <f>SUM(Table1[[#This Row],[nips]],Table1[[#This Row],[icml]],Table1[[#This Row],[jmlr]],Table1[[#This Row],[neco]])</f>
        <v>9</v>
      </c>
      <c r="E165" s="1">
        <f>AVERAGE(Table1[[#This Row],[nips_rank]:[jmlr_rank]])</f>
        <v>370</v>
      </c>
      <c r="F165">
        <f>_xlfn.RANK.EQ(Table1[[#This Row],[nips]],Table1[nips],0)</f>
        <v>61</v>
      </c>
      <c r="G165">
        <f>_xlfn.RANK.EQ(Table1[[#This Row],[icml]],Table1[icml],0)</f>
        <v>328</v>
      </c>
      <c r="H165">
        <f>_xlfn.RANK.EQ(Table1[[#This Row],[jmlr]],Table1[jmlr],0)</f>
        <v>721</v>
      </c>
      <c r="I165">
        <f>SUM(Table1[[#This Row],[nips2011]:[nips2015]])</f>
        <v>7</v>
      </c>
      <c r="J165">
        <f>SUM(Table1[[#This Row],[icml2011]:[icml2015]])</f>
        <v>2</v>
      </c>
      <c r="K165">
        <f>SUM(Table1[[#This Row],[jmlr12]:[jmlr16]])</f>
        <v>0</v>
      </c>
      <c r="L165">
        <f>SUM(Table1[[#This Row],[neco24]:[neco28]])</f>
        <v>0</v>
      </c>
      <c r="M165">
        <f>SUM(Table1[[#This Row],[pami34]:[pami38]])</f>
        <v>0</v>
      </c>
      <c r="N165">
        <f>SUM(Table1[[#This Row],[uai2011]:[uai2015]])</f>
        <v>0</v>
      </c>
      <c r="O165">
        <f>SUM(Table1[[#This Row],[aaai2011]:[aaai2015]])</f>
        <v>0</v>
      </c>
      <c r="P165">
        <v>4</v>
      </c>
      <c r="Q165">
        <v>0</v>
      </c>
      <c r="R165">
        <v>3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">
      <c r="A166" t="s">
        <v>1974</v>
      </c>
      <c r="D166">
        <f>SUM(Table1[[#This Row],[nips]],Table1[[#This Row],[icml]],Table1[[#This Row],[jmlr]],Table1[[#This Row],[neco]])</f>
        <v>9</v>
      </c>
      <c r="E166" s="1">
        <f>AVERAGE(Table1[[#This Row],[nips_rank]:[jmlr_rank]])</f>
        <v>288</v>
      </c>
      <c r="F166">
        <f>_xlfn.RANK.EQ(Table1[[#This Row],[nips]],Table1[nips],0)</f>
        <v>89</v>
      </c>
      <c r="G166">
        <f>_xlfn.RANK.EQ(Table1[[#This Row],[icml]],Table1[icml],0)</f>
        <v>698</v>
      </c>
      <c r="H166">
        <f>_xlfn.RANK.EQ(Table1[[#This Row],[jmlr]],Table1[jmlr],0)</f>
        <v>77</v>
      </c>
      <c r="I166">
        <f>SUM(Table1[[#This Row],[nips2011]:[nips2015]])</f>
        <v>6</v>
      </c>
      <c r="J166">
        <f>SUM(Table1[[#This Row],[icml2011]:[icml2015]])</f>
        <v>1</v>
      </c>
      <c r="K166">
        <f>SUM(Table1[[#This Row],[jmlr12]:[jmlr16]])</f>
        <v>2</v>
      </c>
      <c r="L166">
        <f>SUM(Table1[[#This Row],[neco24]:[neco28]])</f>
        <v>0</v>
      </c>
      <c r="M166">
        <f>SUM(Table1[[#This Row],[pami34]:[pami38]])</f>
        <v>0</v>
      </c>
      <c r="N166">
        <f>SUM(Table1[[#This Row],[uai2011]:[uai2015]])</f>
        <v>0</v>
      </c>
      <c r="O166">
        <f>SUM(Table1[[#This Row],[aaai2011]:[aaai2015]])</f>
        <v>0</v>
      </c>
      <c r="P166">
        <v>0</v>
      </c>
      <c r="Q166">
        <v>3</v>
      </c>
      <c r="R166">
        <v>1</v>
      </c>
      <c r="S166">
        <v>0</v>
      </c>
      <c r="T166">
        <v>2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">
      <c r="A167" t="s">
        <v>3013</v>
      </c>
      <c r="D167">
        <f>SUM(Table1[[#This Row],[nips]],Table1[[#This Row],[icml]],Table1[[#This Row],[jmlr]],Table1[[#This Row],[neco]])</f>
        <v>9</v>
      </c>
      <c r="E167" s="1">
        <f>AVERAGE(Table1[[#This Row],[nips_rank]:[jmlr_rank]])</f>
        <v>288</v>
      </c>
      <c r="F167">
        <f>_xlfn.RANK.EQ(Table1[[#This Row],[nips]],Table1[nips],0)</f>
        <v>89</v>
      </c>
      <c r="G167">
        <f>_xlfn.RANK.EQ(Table1[[#This Row],[icml]],Table1[icml],0)</f>
        <v>698</v>
      </c>
      <c r="H167">
        <f>_xlfn.RANK.EQ(Table1[[#This Row],[jmlr]],Table1[jmlr],0)</f>
        <v>77</v>
      </c>
      <c r="I167">
        <f>SUM(Table1[[#This Row],[nips2011]:[nips2015]])</f>
        <v>6</v>
      </c>
      <c r="J167">
        <f>SUM(Table1[[#This Row],[icml2011]:[icml2015]])</f>
        <v>1</v>
      </c>
      <c r="K167">
        <f>SUM(Table1[[#This Row],[jmlr12]:[jmlr16]])</f>
        <v>2</v>
      </c>
      <c r="L167">
        <f>SUM(Table1[[#This Row],[neco24]:[neco28]])</f>
        <v>0</v>
      </c>
      <c r="M167">
        <f>SUM(Table1[[#This Row],[pami34]:[pami38]])</f>
        <v>0</v>
      </c>
      <c r="N167">
        <f>SUM(Table1[[#This Row],[uai2011]:[uai2015]])</f>
        <v>0</v>
      </c>
      <c r="O167">
        <f>SUM(Table1[[#This Row],[aaai2011]:[aaai2015]])</f>
        <v>0</v>
      </c>
      <c r="P167">
        <v>1</v>
      </c>
      <c r="Q167">
        <v>2</v>
      </c>
      <c r="R167">
        <v>2</v>
      </c>
      <c r="S167">
        <v>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">
      <c r="A168" t="s">
        <v>2252</v>
      </c>
      <c r="D168">
        <f>SUM(Table1[[#This Row],[nips]],Table1[[#This Row],[icml]],Table1[[#This Row],[jmlr]],Table1[[#This Row],[neco]])</f>
        <v>9</v>
      </c>
      <c r="E168" s="1">
        <f>AVERAGE(Table1[[#This Row],[nips_rank]:[jmlr_rank]])</f>
        <v>328</v>
      </c>
      <c r="F168">
        <f>_xlfn.RANK.EQ(Table1[[#This Row],[nips]],Table1[nips],0)</f>
        <v>89</v>
      </c>
      <c r="G168">
        <f>_xlfn.RANK.EQ(Table1[[#This Row],[icml]],Table1[icml],0)</f>
        <v>174</v>
      </c>
      <c r="H168">
        <f>_xlfn.RANK.EQ(Table1[[#This Row],[jmlr]],Table1[jmlr],0)</f>
        <v>721</v>
      </c>
      <c r="I168">
        <f>SUM(Table1[[#This Row],[nips2011]:[nips2015]])</f>
        <v>6</v>
      </c>
      <c r="J168">
        <f>SUM(Table1[[#This Row],[icml2011]:[icml2015]])</f>
        <v>3</v>
      </c>
      <c r="K168">
        <f>SUM(Table1[[#This Row],[jmlr12]:[jmlr16]])</f>
        <v>0</v>
      </c>
      <c r="L168">
        <f>SUM(Table1[[#This Row],[neco24]:[neco28]])</f>
        <v>0</v>
      </c>
      <c r="M168">
        <f>SUM(Table1[[#This Row],[pami34]:[pami38]])</f>
        <v>0</v>
      </c>
      <c r="N168">
        <f>SUM(Table1[[#This Row],[uai2011]:[uai2015]])</f>
        <v>0</v>
      </c>
      <c r="O168">
        <f>SUM(Table1[[#This Row],[aaai2011]:[aaai2015]])</f>
        <v>0</v>
      </c>
      <c r="P168">
        <v>2</v>
      </c>
      <c r="Q168">
        <v>0</v>
      </c>
      <c r="R168">
        <v>1</v>
      </c>
      <c r="S168">
        <v>1</v>
      </c>
      <c r="T168">
        <v>2</v>
      </c>
      <c r="U168">
        <v>1</v>
      </c>
      <c r="V168">
        <v>1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">
      <c r="A169" t="s">
        <v>137</v>
      </c>
      <c r="D169">
        <f>SUM(Table1[[#This Row],[nips]],Table1[[#This Row],[icml]],Table1[[#This Row],[jmlr]],Table1[[#This Row],[neco]])</f>
        <v>9</v>
      </c>
      <c r="E169" s="1">
        <f>AVERAGE(Table1[[#This Row],[nips_rank]:[jmlr_rank]])</f>
        <v>314.33333333333331</v>
      </c>
      <c r="F169">
        <f>_xlfn.RANK.EQ(Table1[[#This Row],[nips]],Table1[nips],0)</f>
        <v>124</v>
      </c>
      <c r="G169">
        <f>_xlfn.RANK.EQ(Table1[[#This Row],[icml]],Table1[icml],0)</f>
        <v>98</v>
      </c>
      <c r="H169">
        <f>_xlfn.RANK.EQ(Table1[[#This Row],[jmlr]],Table1[jmlr],0)</f>
        <v>721</v>
      </c>
      <c r="I169">
        <f>SUM(Table1[[#This Row],[nips2011]:[nips2015]])</f>
        <v>5</v>
      </c>
      <c r="J169">
        <f>SUM(Table1[[#This Row],[icml2011]:[icml2015]])</f>
        <v>4</v>
      </c>
      <c r="K169">
        <f>SUM(Table1[[#This Row],[jmlr12]:[jmlr16]])</f>
        <v>0</v>
      </c>
      <c r="L169">
        <f>SUM(Table1[[#This Row],[neco24]:[neco28]])</f>
        <v>0</v>
      </c>
      <c r="M169">
        <f>SUM(Table1[[#This Row],[pami34]:[pami38]])</f>
        <v>0</v>
      </c>
      <c r="N169">
        <f>SUM(Table1[[#This Row],[uai2011]:[uai2015]])</f>
        <v>0</v>
      </c>
      <c r="O169">
        <f>SUM(Table1[[#This Row],[aaai2011]:[aaai2015]])</f>
        <v>0</v>
      </c>
      <c r="P169">
        <v>0</v>
      </c>
      <c r="Q169">
        <v>0</v>
      </c>
      <c r="R169">
        <v>0</v>
      </c>
      <c r="S169">
        <v>2</v>
      </c>
      <c r="T169">
        <v>3</v>
      </c>
      <c r="U169">
        <v>0</v>
      </c>
      <c r="V169">
        <v>0</v>
      </c>
      <c r="W169">
        <v>1</v>
      </c>
      <c r="X169">
        <v>2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">
      <c r="A170" t="s">
        <v>3380</v>
      </c>
      <c r="D170">
        <f>SUM(Table1[[#This Row],[nips]],Table1[[#This Row],[icml]],Table1[[#This Row],[jmlr]],Table1[[#This Row],[neco]])</f>
        <v>9</v>
      </c>
      <c r="E170" s="1">
        <f>AVERAGE(Table1[[#This Row],[nips_rank]:[jmlr_rank]])</f>
        <v>559</v>
      </c>
      <c r="F170">
        <f>_xlfn.RANK.EQ(Table1[[#This Row],[nips]],Table1[nips],0)</f>
        <v>124</v>
      </c>
      <c r="G170">
        <f>_xlfn.RANK.EQ(Table1[[#This Row],[icml]],Table1[icml],0)</f>
        <v>1542</v>
      </c>
      <c r="H170">
        <f>_xlfn.RANK.EQ(Table1[[#This Row],[jmlr]],Table1[jmlr],0)</f>
        <v>11</v>
      </c>
      <c r="I170">
        <f>SUM(Table1[[#This Row],[nips2011]:[nips2015]])</f>
        <v>5</v>
      </c>
      <c r="J170">
        <f>SUM(Table1[[#This Row],[icml2011]:[icml2015]])</f>
        <v>0</v>
      </c>
      <c r="K170">
        <f>SUM(Table1[[#This Row],[jmlr12]:[jmlr16]])</f>
        <v>4</v>
      </c>
      <c r="L170">
        <f>SUM(Table1[[#This Row],[neco24]:[neco28]])</f>
        <v>0</v>
      </c>
      <c r="M170">
        <f>SUM(Table1[[#This Row],[pami34]:[pami38]])</f>
        <v>0</v>
      </c>
      <c r="N170">
        <f>SUM(Table1[[#This Row],[uai2011]:[uai2015]])</f>
        <v>0</v>
      </c>
      <c r="O170">
        <f>SUM(Table1[[#This Row],[aaai2011]:[aaai2015]])</f>
        <v>0</v>
      </c>
      <c r="P170">
        <v>0</v>
      </c>
      <c r="Q170">
        <v>1</v>
      </c>
      <c r="R170">
        <v>1</v>
      </c>
      <c r="S170">
        <v>2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">
      <c r="A171" t="s">
        <v>728</v>
      </c>
      <c r="D171">
        <f>SUM(Table1[[#This Row],[nips]],Table1[[#This Row],[icml]],Table1[[#This Row],[jmlr]],Table1[[#This Row],[neco]])</f>
        <v>9</v>
      </c>
      <c r="E171" s="1">
        <f>AVERAGE(Table1[[#This Row],[nips_rank]:[jmlr_rank]])</f>
        <v>140.66666666666666</v>
      </c>
      <c r="F171">
        <f>_xlfn.RANK.EQ(Table1[[#This Row],[nips]],Table1[nips],0)</f>
        <v>171</v>
      </c>
      <c r="G171">
        <f>_xlfn.RANK.EQ(Table1[[#This Row],[icml]],Table1[icml],0)</f>
        <v>174</v>
      </c>
      <c r="H171">
        <f>_xlfn.RANK.EQ(Table1[[#This Row],[jmlr]],Table1[jmlr],0)</f>
        <v>77</v>
      </c>
      <c r="I171">
        <f>SUM(Table1[[#This Row],[nips2011]:[nips2015]])</f>
        <v>4</v>
      </c>
      <c r="J171">
        <f>SUM(Table1[[#This Row],[icml2011]:[icml2015]])</f>
        <v>3</v>
      </c>
      <c r="K171">
        <f>SUM(Table1[[#This Row],[jmlr12]:[jmlr16]])</f>
        <v>2</v>
      </c>
      <c r="L171">
        <f>SUM(Table1[[#This Row],[neco24]:[neco28]])</f>
        <v>0</v>
      </c>
      <c r="M171">
        <f>SUM(Table1[[#This Row],[pami34]:[pami38]])</f>
        <v>0</v>
      </c>
      <c r="N171">
        <f>SUM(Table1[[#This Row],[uai2011]:[uai2015]])</f>
        <v>0</v>
      </c>
      <c r="O171">
        <f>SUM(Table1[[#This Row],[aaai2011]:[aaai2015]])</f>
        <v>0</v>
      </c>
      <c r="P171">
        <v>1</v>
      </c>
      <c r="Q171">
        <v>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1</v>
      </c>
      <c r="Y171">
        <v>1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">
      <c r="A172" t="s">
        <v>389</v>
      </c>
      <c r="D172">
        <f>SUM(Table1[[#This Row],[nips]],Table1[[#This Row],[icml]],Table1[[#This Row],[jmlr]],Table1[[#This Row],[neco]])</f>
        <v>9</v>
      </c>
      <c r="E172" s="1">
        <f>AVERAGE(Table1[[#This Row],[nips_rank]:[jmlr_rank]])</f>
        <v>193.33333333333334</v>
      </c>
      <c r="F172">
        <f>_xlfn.RANK.EQ(Table1[[#This Row],[nips]],Table1[nips],0)</f>
        <v>171</v>
      </c>
      <c r="G172">
        <f>_xlfn.RANK.EQ(Table1[[#This Row],[icml]],Table1[icml],0)</f>
        <v>174</v>
      </c>
      <c r="H172">
        <f>_xlfn.RANK.EQ(Table1[[#This Row],[jmlr]],Table1[jmlr],0)</f>
        <v>235</v>
      </c>
      <c r="I172">
        <f>SUM(Table1[[#This Row],[nips2011]:[nips2015]])</f>
        <v>4</v>
      </c>
      <c r="J172">
        <f>SUM(Table1[[#This Row],[icml2011]:[icml2015]])</f>
        <v>3</v>
      </c>
      <c r="K172">
        <f>SUM(Table1[[#This Row],[jmlr12]:[jmlr16]])</f>
        <v>1</v>
      </c>
      <c r="L172">
        <f>SUM(Table1[[#This Row],[neco24]:[neco28]])</f>
        <v>1</v>
      </c>
      <c r="M172">
        <f>SUM(Table1[[#This Row],[pami34]:[pami38]])</f>
        <v>0</v>
      </c>
      <c r="N172">
        <f>SUM(Table1[[#This Row],[uai2011]:[uai2015]])</f>
        <v>0</v>
      </c>
      <c r="O172">
        <f>SUM(Table1[[#This Row],[aaai2011]:[aaai2015]])</f>
        <v>0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">
      <c r="A173" t="s">
        <v>3302</v>
      </c>
      <c r="D173">
        <f>SUM(Table1[[#This Row],[nips]],Table1[[#This Row],[icml]],Table1[[#This Row],[jmlr]],Table1[[#This Row],[neco]])</f>
        <v>9</v>
      </c>
      <c r="E173" s="1">
        <f>AVERAGE(Table1[[#This Row],[nips_rank]:[jmlr_rank]])</f>
        <v>193.33333333333334</v>
      </c>
      <c r="F173">
        <f>_xlfn.RANK.EQ(Table1[[#This Row],[nips]],Table1[nips],0)</f>
        <v>273</v>
      </c>
      <c r="G173">
        <f>_xlfn.RANK.EQ(Table1[[#This Row],[icml]],Table1[icml],0)</f>
        <v>72</v>
      </c>
      <c r="H173">
        <f>_xlfn.RANK.EQ(Table1[[#This Row],[jmlr]],Table1[jmlr],0)</f>
        <v>235</v>
      </c>
      <c r="I173">
        <f>SUM(Table1[[#This Row],[nips2011]:[nips2015]])</f>
        <v>3</v>
      </c>
      <c r="J173">
        <f>SUM(Table1[[#This Row],[icml2011]:[icml2015]])</f>
        <v>5</v>
      </c>
      <c r="K173">
        <f>SUM(Table1[[#This Row],[jmlr12]:[jmlr16]])</f>
        <v>1</v>
      </c>
      <c r="L173">
        <f>SUM(Table1[[#This Row],[neco24]:[neco28]])</f>
        <v>0</v>
      </c>
      <c r="M173">
        <f>SUM(Table1[[#This Row],[pami34]:[pami38]])</f>
        <v>0</v>
      </c>
      <c r="N173">
        <f>SUM(Table1[[#This Row],[uai2011]:[uai2015]])</f>
        <v>0</v>
      </c>
      <c r="O173">
        <f>SUM(Table1[[#This Row],[aaai2011]:[aaai2015]])</f>
        <v>0</v>
      </c>
      <c r="P173">
        <v>1</v>
      </c>
      <c r="Q173">
        <v>0</v>
      </c>
      <c r="R173">
        <v>1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">
      <c r="A174" t="s">
        <v>2135</v>
      </c>
      <c r="D174">
        <f>SUM(Table1[[#This Row],[nips]],Table1[[#This Row],[icml]],Table1[[#This Row],[jmlr]],Table1[[#This Row],[neco]])</f>
        <v>9</v>
      </c>
      <c r="E174" s="1">
        <f>AVERAGE(Table1[[#This Row],[nips_rank]:[jmlr_rank]])</f>
        <v>149.33333333333334</v>
      </c>
      <c r="F174">
        <f>_xlfn.RANK.EQ(Table1[[#This Row],[nips]],Table1[nips],0)</f>
        <v>273</v>
      </c>
      <c r="G174">
        <f>_xlfn.RANK.EQ(Table1[[#This Row],[icml]],Table1[icml],0)</f>
        <v>98</v>
      </c>
      <c r="H174">
        <f>_xlfn.RANK.EQ(Table1[[#This Row],[jmlr]],Table1[jmlr],0)</f>
        <v>77</v>
      </c>
      <c r="I174">
        <f>SUM(Table1[[#This Row],[nips2011]:[nips2015]])</f>
        <v>3</v>
      </c>
      <c r="J174">
        <f>SUM(Table1[[#This Row],[icml2011]:[icml2015]])</f>
        <v>4</v>
      </c>
      <c r="K174">
        <f>SUM(Table1[[#This Row],[jmlr12]:[jmlr16]])</f>
        <v>2</v>
      </c>
      <c r="L174">
        <f>SUM(Table1[[#This Row],[neco24]:[neco28]])</f>
        <v>0</v>
      </c>
      <c r="M174">
        <f>SUM(Table1[[#This Row],[pami34]:[pami38]])</f>
        <v>0</v>
      </c>
      <c r="N174">
        <f>SUM(Table1[[#This Row],[uai2011]:[uai2015]])</f>
        <v>0</v>
      </c>
      <c r="O174">
        <f>SUM(Table1[[#This Row],[aaai2011]:[aaai2015]])</f>
        <v>0</v>
      </c>
      <c r="P174">
        <v>0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2</v>
      </c>
      <c r="W174">
        <v>2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">
      <c r="A175" t="s">
        <v>3222</v>
      </c>
      <c r="D175">
        <f>SUM(Table1[[#This Row],[nips]],Table1[[#This Row],[icml]],Table1[[#This Row],[jmlr]],Table1[[#This Row],[neco]])</f>
        <v>9</v>
      </c>
      <c r="E175" s="1">
        <f>AVERAGE(Table1[[#This Row],[nips_rank]:[jmlr_rank]])</f>
        <v>402</v>
      </c>
      <c r="F175">
        <f>_xlfn.RANK.EQ(Table1[[#This Row],[nips]],Table1[nips],0)</f>
        <v>273</v>
      </c>
      <c r="G175">
        <f>_xlfn.RANK.EQ(Table1[[#This Row],[icml]],Table1[icml],0)</f>
        <v>698</v>
      </c>
      <c r="H175">
        <f>_xlfn.RANK.EQ(Table1[[#This Row],[jmlr]],Table1[jmlr],0)</f>
        <v>235</v>
      </c>
      <c r="I175">
        <f>SUM(Table1[[#This Row],[nips2011]:[nips2015]])</f>
        <v>3</v>
      </c>
      <c r="J175">
        <f>SUM(Table1[[#This Row],[icml2011]:[icml2015]])</f>
        <v>1</v>
      </c>
      <c r="K175">
        <f>SUM(Table1[[#This Row],[jmlr12]:[jmlr16]])</f>
        <v>1</v>
      </c>
      <c r="L175">
        <f>SUM(Table1[[#This Row],[neco24]:[neco28]])</f>
        <v>4</v>
      </c>
      <c r="M175">
        <f>SUM(Table1[[#This Row],[pami34]:[pami38]])</f>
        <v>0</v>
      </c>
      <c r="N175">
        <f>SUM(Table1[[#This Row],[uai2011]:[uai2015]])</f>
        <v>0</v>
      </c>
      <c r="O175">
        <f>SUM(Table1[[#This Row],[aaai2011]:[aaai2015]])</f>
        <v>0</v>
      </c>
      <c r="P175">
        <v>1</v>
      </c>
      <c r="Q175">
        <v>1</v>
      </c>
      <c r="R175">
        <v>0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3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">
      <c r="A176" t="s">
        <v>1054</v>
      </c>
      <c r="D176">
        <f>SUM(Table1[[#This Row],[nips]],Table1[[#This Row],[icml]],Table1[[#This Row],[jmlr]],Table1[[#This Row],[neco]])</f>
        <v>9</v>
      </c>
      <c r="E176" s="1">
        <f>AVERAGE(Table1[[#This Row],[nips_rank]:[jmlr_rank]])</f>
        <v>277.66666666666669</v>
      </c>
      <c r="F176">
        <f>_xlfn.RANK.EQ(Table1[[#This Row],[nips]],Table1[nips],0)</f>
        <v>500</v>
      </c>
      <c r="G176">
        <f>_xlfn.RANK.EQ(Table1[[#This Row],[icml]],Table1[icml],0)</f>
        <v>98</v>
      </c>
      <c r="H176">
        <f>_xlfn.RANK.EQ(Table1[[#This Row],[jmlr]],Table1[jmlr],0)</f>
        <v>235</v>
      </c>
      <c r="I176">
        <f>SUM(Table1[[#This Row],[nips2011]:[nips2015]])</f>
        <v>2</v>
      </c>
      <c r="J176">
        <f>SUM(Table1[[#This Row],[icml2011]:[icml2015]])</f>
        <v>4</v>
      </c>
      <c r="K176">
        <f>SUM(Table1[[#This Row],[jmlr12]:[jmlr16]])</f>
        <v>1</v>
      </c>
      <c r="L176">
        <f>SUM(Table1[[#This Row],[neco24]:[neco28]])</f>
        <v>2</v>
      </c>
      <c r="M176">
        <f>SUM(Table1[[#This Row],[pami34]:[pami38]])</f>
        <v>0</v>
      </c>
      <c r="N176">
        <f>SUM(Table1[[#This Row],[uai2011]:[uai2015]])</f>
        <v>0</v>
      </c>
      <c r="O176">
        <f>SUM(Table1[[#This Row],[aaai2011]:[aaai2015]])</f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">
      <c r="A177" t="s">
        <v>2497</v>
      </c>
      <c r="D177">
        <f>SUM(Table1[[#This Row],[nips]],Table1[[#This Row],[icml]],Table1[[#This Row],[jmlr]],Table1[[#This Row],[neco]])</f>
        <v>9</v>
      </c>
      <c r="E177" s="1">
        <f>AVERAGE(Table1[[#This Row],[nips_rank]:[jmlr_rank]])</f>
        <v>1427.3333333333333</v>
      </c>
      <c r="F177">
        <f>_xlfn.RANK.EQ(Table1[[#This Row],[nips]],Table1[nips],0)</f>
        <v>2019</v>
      </c>
      <c r="G177">
        <f>_xlfn.RANK.EQ(Table1[[#This Row],[icml]],Table1[icml],0)</f>
        <v>1542</v>
      </c>
      <c r="H177">
        <f>_xlfn.RANK.EQ(Table1[[#This Row],[jmlr]],Table1[jmlr],0)</f>
        <v>721</v>
      </c>
      <c r="I177">
        <f>SUM(Table1[[#This Row],[nips2011]:[nips2015]])</f>
        <v>0</v>
      </c>
      <c r="J177">
        <f>SUM(Table1[[#This Row],[icml2011]:[icml2015]])</f>
        <v>0</v>
      </c>
      <c r="K177">
        <f>SUM(Table1[[#This Row],[jmlr12]:[jmlr16]])</f>
        <v>0</v>
      </c>
      <c r="L177">
        <f>SUM(Table1[[#This Row],[neco24]:[neco28]])</f>
        <v>9</v>
      </c>
      <c r="M177">
        <f>SUM(Table1[[#This Row],[pami34]:[pami38]])</f>
        <v>0</v>
      </c>
      <c r="N177">
        <f>SUM(Table1[[#This Row],[uai2011]:[uai2015]])</f>
        <v>0</v>
      </c>
      <c r="O177">
        <f>SUM(Table1[[#This Row],[aaai2011]:[aaai2015]])</f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</v>
      </c>
      <c r="AF177">
        <v>2</v>
      </c>
      <c r="AG177">
        <v>3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">
      <c r="A178" t="s">
        <v>1579</v>
      </c>
      <c r="D178">
        <f>SUM(Table1[[#This Row],[nips]],Table1[[#This Row],[icml]],Table1[[#This Row],[jmlr]],Table1[[#This Row],[neco]])</f>
        <v>8</v>
      </c>
      <c r="E178" s="1">
        <f>AVERAGE(Table1[[#This Row],[nips_rank]:[jmlr_rank]])</f>
        <v>192</v>
      </c>
      <c r="F178">
        <f>_xlfn.RANK.EQ(Table1[[#This Row],[nips]],Table1[nips],0)</f>
        <v>171</v>
      </c>
      <c r="G178">
        <f>_xlfn.RANK.EQ(Table1[[#This Row],[icml]],Table1[icml],0)</f>
        <v>328</v>
      </c>
      <c r="H178">
        <f>_xlfn.RANK.EQ(Table1[[#This Row],[jmlr]],Table1[jmlr],0)</f>
        <v>77</v>
      </c>
      <c r="I178">
        <f>SUM(Table1[[#This Row],[nips2011]:[nips2015]])</f>
        <v>4</v>
      </c>
      <c r="J178">
        <f>SUM(Table1[[#This Row],[icml2011]:[icml2015]])</f>
        <v>2</v>
      </c>
      <c r="K178">
        <f>SUM(Table1[[#This Row],[jmlr12]:[jmlr16]])</f>
        <v>2</v>
      </c>
      <c r="L178">
        <f>SUM(Table1[[#This Row],[neco24]:[neco28]])</f>
        <v>0</v>
      </c>
      <c r="M178">
        <f>SUM(Table1[[#This Row],[pami34]:[pami38]])</f>
        <v>1</v>
      </c>
      <c r="N178">
        <f>SUM(Table1[[#This Row],[uai2011]:[uai2015]])</f>
        <v>2</v>
      </c>
      <c r="O178">
        <f>SUM(Table1[[#This Row],[aaai2011]:[aaai2015]])</f>
        <v>4</v>
      </c>
      <c r="P178">
        <v>1</v>
      </c>
      <c r="Q178">
        <v>1</v>
      </c>
      <c r="R178">
        <v>2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2</v>
      </c>
    </row>
    <row r="179" spans="1:50" x14ac:dyDescent="0.2">
      <c r="A179" t="s">
        <v>168</v>
      </c>
      <c r="D179">
        <f>SUM(Table1[[#This Row],[nips]],Table1[[#This Row],[icml]],Table1[[#This Row],[jmlr]],Table1[[#This Row],[neco]])</f>
        <v>8</v>
      </c>
      <c r="E179" s="1">
        <f>AVERAGE(Table1[[#This Row],[nips_rank]:[jmlr_rank]])</f>
        <v>600</v>
      </c>
      <c r="F179">
        <f>_xlfn.RANK.EQ(Table1[[#This Row],[nips]],Table1[nips],0)</f>
        <v>1040</v>
      </c>
      <c r="G179">
        <f>_xlfn.RANK.EQ(Table1[[#This Row],[icml]],Table1[icml],0)</f>
        <v>39</v>
      </c>
      <c r="H179">
        <f>_xlfn.RANK.EQ(Table1[[#This Row],[jmlr]],Table1[jmlr],0)</f>
        <v>721</v>
      </c>
      <c r="I179">
        <f>SUM(Table1[[#This Row],[nips2011]:[nips2015]])</f>
        <v>1</v>
      </c>
      <c r="J179">
        <f>SUM(Table1[[#This Row],[icml2011]:[icml2015]])</f>
        <v>7</v>
      </c>
      <c r="K179">
        <f>SUM(Table1[[#This Row],[jmlr12]:[jmlr16]])</f>
        <v>0</v>
      </c>
      <c r="L179">
        <f>SUM(Table1[[#This Row],[neco24]:[neco28]])</f>
        <v>0</v>
      </c>
      <c r="M179">
        <f>SUM(Table1[[#This Row],[pami34]:[pami38]])</f>
        <v>0</v>
      </c>
      <c r="N179">
        <f>SUM(Table1[[#This Row],[uai2011]:[uai2015]])</f>
        <v>5</v>
      </c>
      <c r="O179">
        <f>SUM(Table1[[#This Row],[aaai2011]:[aaai2015]])</f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2</v>
      </c>
      <c r="X179">
        <v>3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2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">
      <c r="A180" t="s">
        <v>4</v>
      </c>
      <c r="D180">
        <f>SUM(Table1[[#This Row],[nips]],Table1[[#This Row],[icml]],Table1[[#This Row],[jmlr]],Table1[[#This Row],[neco]])</f>
        <v>8</v>
      </c>
      <c r="E180" s="1">
        <f>AVERAGE(Table1[[#This Row],[nips_rank]:[jmlr_rank]])</f>
        <v>330</v>
      </c>
      <c r="F180">
        <f>_xlfn.RANK.EQ(Table1[[#This Row],[nips]],Table1[nips],0)</f>
        <v>171</v>
      </c>
      <c r="G180">
        <f>_xlfn.RANK.EQ(Table1[[#This Row],[icml]],Table1[icml],0)</f>
        <v>98</v>
      </c>
      <c r="H180">
        <f>_xlfn.RANK.EQ(Table1[[#This Row],[jmlr]],Table1[jmlr],0)</f>
        <v>721</v>
      </c>
      <c r="I180">
        <f>SUM(Table1[[#This Row],[nips2011]:[nips2015]])</f>
        <v>4</v>
      </c>
      <c r="J180">
        <f>SUM(Table1[[#This Row],[icml2011]:[icml2015]])</f>
        <v>4</v>
      </c>
      <c r="K180">
        <f>SUM(Table1[[#This Row],[jmlr12]:[jmlr16]])</f>
        <v>0</v>
      </c>
      <c r="L180">
        <f>SUM(Table1[[#This Row],[neco24]:[neco28]])</f>
        <v>0</v>
      </c>
      <c r="M180">
        <f>SUM(Table1[[#This Row],[pami34]:[pami38]])</f>
        <v>3</v>
      </c>
      <c r="N180">
        <f>SUM(Table1[[#This Row],[uai2011]:[uai2015]])</f>
        <v>0</v>
      </c>
      <c r="O180">
        <f>SUM(Table1[[#This Row],[aaai2011]:[aaai2015]])</f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2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</row>
    <row r="181" spans="1:50" x14ac:dyDescent="0.2">
      <c r="A181" t="s">
        <v>739</v>
      </c>
      <c r="D181">
        <f>SUM(Table1[[#This Row],[nips]],Table1[[#This Row],[icml]],Table1[[#This Row],[jmlr]],Table1[[#This Row],[neco]])</f>
        <v>8</v>
      </c>
      <c r="E181" s="1">
        <f>AVERAGE(Table1[[#This Row],[nips_rank]:[jmlr_rank]])</f>
        <v>423.66666666666669</v>
      </c>
      <c r="F181">
        <f>_xlfn.RANK.EQ(Table1[[#This Row],[nips]],Table1[nips],0)</f>
        <v>500</v>
      </c>
      <c r="G181">
        <f>_xlfn.RANK.EQ(Table1[[#This Row],[icml]],Table1[icml],0)</f>
        <v>50</v>
      </c>
      <c r="H181">
        <f>_xlfn.RANK.EQ(Table1[[#This Row],[jmlr]],Table1[jmlr],0)</f>
        <v>721</v>
      </c>
      <c r="I181">
        <f>SUM(Table1[[#This Row],[nips2011]:[nips2015]])</f>
        <v>2</v>
      </c>
      <c r="J181">
        <f>SUM(Table1[[#This Row],[icml2011]:[icml2015]])</f>
        <v>6</v>
      </c>
      <c r="K181">
        <f>SUM(Table1[[#This Row],[jmlr12]:[jmlr16]])</f>
        <v>0</v>
      </c>
      <c r="L181">
        <f>SUM(Table1[[#This Row],[neco24]:[neco28]])</f>
        <v>0</v>
      </c>
      <c r="M181">
        <f>SUM(Table1[[#This Row],[pami34]:[pami38]])</f>
        <v>2</v>
      </c>
      <c r="N181">
        <f>SUM(Table1[[#This Row],[uai2011]:[uai2015]])</f>
        <v>2</v>
      </c>
      <c r="O181">
        <f>SUM(Table1[[#This Row],[aaai2011]:[aaai2015]])</f>
        <v>0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1</v>
      </c>
      <c r="V181">
        <v>2</v>
      </c>
      <c r="W181">
        <v>0</v>
      </c>
      <c r="X181">
        <v>2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</v>
      </c>
      <c r="AN181">
        <v>0</v>
      </c>
      <c r="AO181">
        <v>1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">
      <c r="A182" t="s">
        <v>2817</v>
      </c>
      <c r="D182">
        <f>SUM(Table1[[#This Row],[nips]],Table1[[#This Row],[icml]],Table1[[#This Row],[jmlr]],Table1[[#This Row],[neco]])</f>
        <v>8</v>
      </c>
      <c r="E182" s="1">
        <f>AVERAGE(Table1[[#This Row],[nips_rank]:[jmlr_rank]])</f>
        <v>339.66666666666669</v>
      </c>
      <c r="F182">
        <f>_xlfn.RANK.EQ(Table1[[#This Row],[nips]],Table1[nips],0)</f>
        <v>124</v>
      </c>
      <c r="G182">
        <f>_xlfn.RANK.EQ(Table1[[#This Row],[icml]],Table1[icml],0)</f>
        <v>174</v>
      </c>
      <c r="H182">
        <f>_xlfn.RANK.EQ(Table1[[#This Row],[jmlr]],Table1[jmlr],0)</f>
        <v>721</v>
      </c>
      <c r="I182">
        <f>SUM(Table1[[#This Row],[nips2011]:[nips2015]])</f>
        <v>5</v>
      </c>
      <c r="J182">
        <f>SUM(Table1[[#This Row],[icml2011]:[icml2015]])</f>
        <v>3</v>
      </c>
      <c r="K182">
        <f>SUM(Table1[[#This Row],[jmlr12]:[jmlr16]])</f>
        <v>0</v>
      </c>
      <c r="L182">
        <f>SUM(Table1[[#This Row],[neco24]:[neco28]])</f>
        <v>0</v>
      </c>
      <c r="M182">
        <f>SUM(Table1[[#This Row],[pami34]:[pami38]])</f>
        <v>0</v>
      </c>
      <c r="N182">
        <f>SUM(Table1[[#This Row],[uai2011]:[uai2015]])</f>
        <v>1</v>
      </c>
      <c r="O182">
        <f>SUM(Table1[[#This Row],[aaai2011]:[aaai2015]])</f>
        <v>2</v>
      </c>
      <c r="P182">
        <v>0</v>
      </c>
      <c r="Q182">
        <v>1</v>
      </c>
      <c r="R182">
        <v>1</v>
      </c>
      <c r="S182">
        <v>1</v>
      </c>
      <c r="T182">
        <v>2</v>
      </c>
      <c r="U182">
        <v>0</v>
      </c>
      <c r="V182">
        <v>1</v>
      </c>
      <c r="W182">
        <v>0</v>
      </c>
      <c r="X182">
        <v>0</v>
      </c>
      <c r="Y182">
        <v>2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1</v>
      </c>
      <c r="AV182">
        <v>0</v>
      </c>
      <c r="AW182">
        <v>1</v>
      </c>
      <c r="AX182">
        <v>0</v>
      </c>
    </row>
    <row r="183" spans="1:50" x14ac:dyDescent="0.2">
      <c r="A183" t="s">
        <v>1601</v>
      </c>
      <c r="D183">
        <f>SUM(Table1[[#This Row],[nips]],Table1[[#This Row],[icml]],Table1[[#This Row],[jmlr]],Table1[[#This Row],[neco]])</f>
        <v>8</v>
      </c>
      <c r="E183" s="1">
        <f>AVERAGE(Table1[[#This Row],[nips_rank]:[jmlr_rank]])</f>
        <v>379.33333333333331</v>
      </c>
      <c r="F183">
        <f>_xlfn.RANK.EQ(Table1[[#This Row],[nips]],Table1[nips],0)</f>
        <v>89</v>
      </c>
      <c r="G183">
        <f>_xlfn.RANK.EQ(Table1[[#This Row],[icml]],Table1[icml],0)</f>
        <v>328</v>
      </c>
      <c r="H183">
        <f>_xlfn.RANK.EQ(Table1[[#This Row],[jmlr]],Table1[jmlr],0)</f>
        <v>721</v>
      </c>
      <c r="I183">
        <f>SUM(Table1[[#This Row],[nips2011]:[nips2015]])</f>
        <v>6</v>
      </c>
      <c r="J183">
        <f>SUM(Table1[[#This Row],[icml2011]:[icml2015]])</f>
        <v>2</v>
      </c>
      <c r="K183">
        <f>SUM(Table1[[#This Row],[jmlr12]:[jmlr16]])</f>
        <v>0</v>
      </c>
      <c r="L183">
        <f>SUM(Table1[[#This Row],[neco24]:[neco28]])</f>
        <v>0</v>
      </c>
      <c r="M183">
        <f>SUM(Table1[[#This Row],[pami34]:[pami38]])</f>
        <v>1</v>
      </c>
      <c r="N183">
        <f>SUM(Table1[[#This Row],[uai2011]:[uai2015]])</f>
        <v>1</v>
      </c>
      <c r="O183">
        <f>SUM(Table1[[#This Row],[aaai2011]:[aaai2015]])</f>
        <v>0</v>
      </c>
      <c r="P183">
        <v>2</v>
      </c>
      <c r="Q183">
        <v>0</v>
      </c>
      <c r="R183">
        <v>0</v>
      </c>
      <c r="S183">
        <v>2</v>
      </c>
      <c r="T183">
        <v>2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">
      <c r="A184" t="s">
        <v>2251</v>
      </c>
      <c r="D184">
        <f>SUM(Table1[[#This Row],[nips]],Table1[[#This Row],[icml]],Table1[[#This Row],[jmlr]],Table1[[#This Row],[neco]])</f>
        <v>8</v>
      </c>
      <c r="E184" s="1">
        <f>AVERAGE(Table1[[#This Row],[nips_rank]:[jmlr_rank]])</f>
        <v>330</v>
      </c>
      <c r="F184">
        <f>_xlfn.RANK.EQ(Table1[[#This Row],[nips]],Table1[nips],0)</f>
        <v>171</v>
      </c>
      <c r="G184">
        <f>_xlfn.RANK.EQ(Table1[[#This Row],[icml]],Table1[icml],0)</f>
        <v>98</v>
      </c>
      <c r="H184">
        <f>_xlfn.RANK.EQ(Table1[[#This Row],[jmlr]],Table1[jmlr],0)</f>
        <v>721</v>
      </c>
      <c r="I184">
        <f>SUM(Table1[[#This Row],[nips2011]:[nips2015]])</f>
        <v>4</v>
      </c>
      <c r="J184">
        <f>SUM(Table1[[#This Row],[icml2011]:[icml2015]])</f>
        <v>4</v>
      </c>
      <c r="K184">
        <f>SUM(Table1[[#This Row],[jmlr12]:[jmlr16]])</f>
        <v>0</v>
      </c>
      <c r="L184">
        <f>SUM(Table1[[#This Row],[neco24]:[neco28]])</f>
        <v>0</v>
      </c>
      <c r="M184">
        <f>SUM(Table1[[#This Row],[pami34]:[pami38]])</f>
        <v>0</v>
      </c>
      <c r="N184">
        <f>SUM(Table1[[#This Row],[uai2011]:[uai2015]])</f>
        <v>1</v>
      </c>
      <c r="O184">
        <f>SUM(Table1[[#This Row],[aaai2011]:[aaai2015]])</f>
        <v>1</v>
      </c>
      <c r="P184">
        <v>0</v>
      </c>
      <c r="Q184">
        <v>0</v>
      </c>
      <c r="R184">
        <v>0</v>
      </c>
      <c r="S184">
        <v>3</v>
      </c>
      <c r="T184">
        <v>1</v>
      </c>
      <c r="U184">
        <v>0</v>
      </c>
      <c r="V184">
        <v>0</v>
      </c>
      <c r="W184">
        <v>1</v>
      </c>
      <c r="X184">
        <v>1</v>
      </c>
      <c r="Y184">
        <v>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</row>
    <row r="185" spans="1:50" x14ac:dyDescent="0.2">
      <c r="A185" t="s">
        <v>1034</v>
      </c>
      <c r="D185">
        <f>SUM(Table1[[#This Row],[nips]],Table1[[#This Row],[icml]],Table1[[#This Row],[jmlr]],Table1[[#This Row],[neco]])</f>
        <v>8</v>
      </c>
      <c r="E185" s="1">
        <f>AVERAGE(Table1[[#This Row],[nips_rank]:[jmlr_rank]])</f>
        <v>441.66666666666669</v>
      </c>
      <c r="F185">
        <f>_xlfn.RANK.EQ(Table1[[#This Row],[nips]],Table1[nips],0)</f>
        <v>1040</v>
      </c>
      <c r="G185">
        <f>_xlfn.RANK.EQ(Table1[[#This Row],[icml]],Table1[icml],0)</f>
        <v>50</v>
      </c>
      <c r="H185">
        <f>_xlfn.RANK.EQ(Table1[[#This Row],[jmlr]],Table1[jmlr],0)</f>
        <v>235</v>
      </c>
      <c r="I185">
        <f>SUM(Table1[[#This Row],[nips2011]:[nips2015]])</f>
        <v>1</v>
      </c>
      <c r="J185">
        <f>SUM(Table1[[#This Row],[icml2011]:[icml2015]])</f>
        <v>6</v>
      </c>
      <c r="K185">
        <f>SUM(Table1[[#This Row],[jmlr12]:[jmlr16]])</f>
        <v>1</v>
      </c>
      <c r="L185">
        <f>SUM(Table1[[#This Row],[neco24]:[neco28]])</f>
        <v>0</v>
      </c>
      <c r="M185">
        <f>SUM(Table1[[#This Row],[pami34]:[pami38]])</f>
        <v>0</v>
      </c>
      <c r="N185">
        <f>SUM(Table1[[#This Row],[uai2011]:[uai2015]])</f>
        <v>2</v>
      </c>
      <c r="O185">
        <f>SUM(Table1[[#This Row],[aaai2011]:[aaai2015]])</f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0</v>
      </c>
      <c r="W185">
        <v>2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">
      <c r="A186" t="s">
        <v>2194</v>
      </c>
      <c r="D186">
        <f>SUM(Table1[[#This Row],[nips]],Table1[[#This Row],[icml]],Table1[[#This Row],[jmlr]],Table1[[#This Row],[neco]])</f>
        <v>8</v>
      </c>
      <c r="E186" s="1">
        <f>AVERAGE(Table1[[#This Row],[nips_rank]:[jmlr_rank]])</f>
        <v>340.66666666666669</v>
      </c>
      <c r="F186">
        <f>_xlfn.RANK.EQ(Table1[[#This Row],[nips]],Table1[nips],0)</f>
        <v>89</v>
      </c>
      <c r="G186">
        <f>_xlfn.RANK.EQ(Table1[[#This Row],[icml]],Table1[icml],0)</f>
        <v>698</v>
      </c>
      <c r="H186">
        <f>_xlfn.RANK.EQ(Table1[[#This Row],[jmlr]],Table1[jmlr],0)</f>
        <v>235</v>
      </c>
      <c r="I186">
        <f>SUM(Table1[[#This Row],[nips2011]:[nips2015]])</f>
        <v>6</v>
      </c>
      <c r="J186">
        <f>SUM(Table1[[#This Row],[icml2011]:[icml2015]])</f>
        <v>1</v>
      </c>
      <c r="K186">
        <f>SUM(Table1[[#This Row],[jmlr12]:[jmlr16]])</f>
        <v>1</v>
      </c>
      <c r="L186">
        <f>SUM(Table1[[#This Row],[neco24]:[neco28]])</f>
        <v>0</v>
      </c>
      <c r="M186">
        <f>SUM(Table1[[#This Row],[pami34]:[pami38]])</f>
        <v>0</v>
      </c>
      <c r="N186">
        <f>SUM(Table1[[#This Row],[uai2011]:[uai2015]])</f>
        <v>0</v>
      </c>
      <c r="O186">
        <f>SUM(Table1[[#This Row],[aaai2011]:[aaai2015]])</f>
        <v>1</v>
      </c>
      <c r="P186">
        <v>0</v>
      </c>
      <c r="Q186">
        <v>2</v>
      </c>
      <c r="R186">
        <v>3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</row>
    <row r="187" spans="1:50" x14ac:dyDescent="0.2">
      <c r="A187" t="s">
        <v>3436</v>
      </c>
      <c r="D187">
        <f>SUM(Table1[[#This Row],[nips]],Table1[[#This Row],[icml]],Table1[[#This Row],[jmlr]],Table1[[#This Row],[neco]])</f>
        <v>8</v>
      </c>
      <c r="E187" s="1">
        <f>AVERAGE(Table1[[#This Row],[nips_rank]:[jmlr_rank]])</f>
        <v>193.33333333333334</v>
      </c>
      <c r="F187">
        <f>_xlfn.RANK.EQ(Table1[[#This Row],[nips]],Table1[nips],0)</f>
        <v>171</v>
      </c>
      <c r="G187">
        <f>_xlfn.RANK.EQ(Table1[[#This Row],[icml]],Table1[icml],0)</f>
        <v>174</v>
      </c>
      <c r="H187">
        <f>_xlfn.RANK.EQ(Table1[[#This Row],[jmlr]],Table1[jmlr],0)</f>
        <v>235</v>
      </c>
      <c r="I187">
        <f>SUM(Table1[[#This Row],[nips2011]:[nips2015]])</f>
        <v>4</v>
      </c>
      <c r="J187">
        <f>SUM(Table1[[#This Row],[icml2011]:[icml2015]])</f>
        <v>3</v>
      </c>
      <c r="K187">
        <f>SUM(Table1[[#This Row],[jmlr12]:[jmlr16]])</f>
        <v>1</v>
      </c>
      <c r="L187">
        <f>SUM(Table1[[#This Row],[neco24]:[neco28]])</f>
        <v>0</v>
      </c>
      <c r="M187">
        <f>SUM(Table1[[#This Row],[pami34]:[pami38]])</f>
        <v>0</v>
      </c>
      <c r="N187">
        <f>SUM(Table1[[#This Row],[uai2011]:[uai2015]])</f>
        <v>1</v>
      </c>
      <c r="O187">
        <f>SUM(Table1[[#This Row],[aaai2011]:[aaai2015]])</f>
        <v>0</v>
      </c>
      <c r="P187">
        <v>1</v>
      </c>
      <c r="Q187">
        <v>2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1</v>
      </c>
      <c r="Y187">
        <v>1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">
      <c r="A188" t="s">
        <v>179</v>
      </c>
      <c r="D188">
        <f>SUM(Table1[[#This Row],[nips]],Table1[[#This Row],[icml]],Table1[[#This Row],[jmlr]],Table1[[#This Row],[neco]])</f>
        <v>8</v>
      </c>
      <c r="E188" s="1">
        <f>AVERAGE(Table1[[#This Row],[nips_rank]:[jmlr_rank]])</f>
        <v>330</v>
      </c>
      <c r="F188">
        <f>_xlfn.RANK.EQ(Table1[[#This Row],[nips]],Table1[nips],0)</f>
        <v>171</v>
      </c>
      <c r="G188">
        <f>_xlfn.RANK.EQ(Table1[[#This Row],[icml]],Table1[icml],0)</f>
        <v>98</v>
      </c>
      <c r="H188">
        <f>_xlfn.RANK.EQ(Table1[[#This Row],[jmlr]],Table1[jmlr],0)</f>
        <v>721</v>
      </c>
      <c r="I188">
        <f>SUM(Table1[[#This Row],[nips2011]:[nips2015]])</f>
        <v>4</v>
      </c>
      <c r="J188">
        <f>SUM(Table1[[#This Row],[icml2011]:[icml2015]])</f>
        <v>4</v>
      </c>
      <c r="K188">
        <f>SUM(Table1[[#This Row],[jmlr12]:[jmlr16]])</f>
        <v>0</v>
      </c>
      <c r="L188">
        <f>SUM(Table1[[#This Row],[neco24]:[neco28]])</f>
        <v>0</v>
      </c>
      <c r="M188">
        <f>SUM(Table1[[#This Row],[pami34]:[pami38]])</f>
        <v>1</v>
      </c>
      <c r="N188">
        <f>SUM(Table1[[#This Row],[uai2011]:[uai2015]])</f>
        <v>0</v>
      </c>
      <c r="O188">
        <f>SUM(Table1[[#This Row],[aaai2011]:[aaai2015]])</f>
        <v>0</v>
      </c>
      <c r="P188">
        <v>1</v>
      </c>
      <c r="Q188">
        <v>2</v>
      </c>
      <c r="R188">
        <v>0</v>
      </c>
      <c r="S188">
        <v>0</v>
      </c>
      <c r="T188">
        <v>1</v>
      </c>
      <c r="U188">
        <v>0</v>
      </c>
      <c r="V188">
        <v>2</v>
      </c>
      <c r="W188">
        <v>0</v>
      </c>
      <c r="X188">
        <v>1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">
      <c r="A189" t="s">
        <v>369</v>
      </c>
      <c r="D189">
        <f>SUM(Table1[[#This Row],[nips]],Table1[[#This Row],[icml]],Table1[[#This Row],[jmlr]],Table1[[#This Row],[neco]])</f>
        <v>8</v>
      </c>
      <c r="E189" s="1">
        <f>AVERAGE(Table1[[#This Row],[nips_rank]:[jmlr_rank]])</f>
        <v>174.66666666666666</v>
      </c>
      <c r="F189">
        <f>_xlfn.RANK.EQ(Table1[[#This Row],[nips]],Table1[nips],0)</f>
        <v>273</v>
      </c>
      <c r="G189">
        <f>_xlfn.RANK.EQ(Table1[[#This Row],[icml]],Table1[icml],0)</f>
        <v>174</v>
      </c>
      <c r="H189">
        <f>_xlfn.RANK.EQ(Table1[[#This Row],[jmlr]],Table1[jmlr],0)</f>
        <v>77</v>
      </c>
      <c r="I189">
        <f>SUM(Table1[[#This Row],[nips2011]:[nips2015]])</f>
        <v>3</v>
      </c>
      <c r="J189">
        <f>SUM(Table1[[#This Row],[icml2011]:[icml2015]])</f>
        <v>3</v>
      </c>
      <c r="K189">
        <f>SUM(Table1[[#This Row],[jmlr12]:[jmlr16]])</f>
        <v>2</v>
      </c>
      <c r="L189">
        <f>SUM(Table1[[#This Row],[neco24]:[neco28]])</f>
        <v>0</v>
      </c>
      <c r="M189">
        <f>SUM(Table1[[#This Row],[pami34]:[pami38]])</f>
        <v>0</v>
      </c>
      <c r="N189">
        <f>SUM(Table1[[#This Row],[uai2011]:[uai2015]])</f>
        <v>1</v>
      </c>
      <c r="O189">
        <f>SUM(Table1[[#This Row],[aaai2011]:[aaai2015]])</f>
        <v>0</v>
      </c>
      <c r="P189">
        <v>0</v>
      </c>
      <c r="Q189">
        <v>1</v>
      </c>
      <c r="R189">
        <v>2</v>
      </c>
      <c r="S189">
        <v>0</v>
      </c>
      <c r="T189">
        <v>0</v>
      </c>
      <c r="U189">
        <v>1</v>
      </c>
      <c r="V189">
        <v>0</v>
      </c>
      <c r="W189">
        <v>2</v>
      </c>
      <c r="X189">
        <v>0</v>
      </c>
      <c r="Y189">
        <v>0</v>
      </c>
      <c r="Z189">
        <v>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">
      <c r="A190" t="s">
        <v>77</v>
      </c>
      <c r="D190">
        <f>SUM(Table1[[#This Row],[nips]],Table1[[#This Row],[icml]],Table1[[#This Row],[jmlr]],Table1[[#This Row],[neco]])</f>
        <v>8</v>
      </c>
      <c r="E190" s="1">
        <f>AVERAGE(Table1[[#This Row],[nips_rank]:[jmlr_rank]])</f>
        <v>327.33333333333331</v>
      </c>
      <c r="F190">
        <f>_xlfn.RANK.EQ(Table1[[#This Row],[nips]],Table1[nips],0)</f>
        <v>273</v>
      </c>
      <c r="G190">
        <f>_xlfn.RANK.EQ(Table1[[#This Row],[icml]],Table1[icml],0)</f>
        <v>698</v>
      </c>
      <c r="H190">
        <f>_xlfn.RANK.EQ(Table1[[#This Row],[jmlr]],Table1[jmlr],0)</f>
        <v>11</v>
      </c>
      <c r="I190">
        <f>SUM(Table1[[#This Row],[nips2011]:[nips2015]])</f>
        <v>3</v>
      </c>
      <c r="J190">
        <f>SUM(Table1[[#This Row],[icml2011]:[icml2015]])</f>
        <v>1</v>
      </c>
      <c r="K190">
        <f>SUM(Table1[[#This Row],[jmlr12]:[jmlr16]])</f>
        <v>4</v>
      </c>
      <c r="L190">
        <f>SUM(Table1[[#This Row],[neco24]:[neco28]])</f>
        <v>0</v>
      </c>
      <c r="M190">
        <f>SUM(Table1[[#This Row],[pami34]:[pami38]])</f>
        <v>1</v>
      </c>
      <c r="N190">
        <f>SUM(Table1[[#This Row],[uai2011]:[uai2015]])</f>
        <v>0</v>
      </c>
      <c r="O190">
        <f>SUM(Table1[[#This Row],[aaai2011]:[aaai2015]])</f>
        <v>0</v>
      </c>
      <c r="P190">
        <v>1</v>
      </c>
      <c r="Q190">
        <v>0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2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">
      <c r="A191" t="s">
        <v>2876</v>
      </c>
      <c r="D191">
        <f>SUM(Table1[[#This Row],[nips]],Table1[[#This Row],[icml]],Table1[[#This Row],[jmlr]],Table1[[#This Row],[neco]])</f>
        <v>8</v>
      </c>
      <c r="E191" s="1">
        <f>AVERAGE(Table1[[#This Row],[nips_rank]:[jmlr_rank]])</f>
        <v>269</v>
      </c>
      <c r="F191">
        <f>_xlfn.RANK.EQ(Table1[[#This Row],[nips]],Table1[nips],0)</f>
        <v>500</v>
      </c>
      <c r="G191">
        <f>_xlfn.RANK.EQ(Table1[[#This Row],[icml]],Table1[icml],0)</f>
        <v>72</v>
      </c>
      <c r="H191">
        <f>_xlfn.RANK.EQ(Table1[[#This Row],[jmlr]],Table1[jmlr],0)</f>
        <v>235</v>
      </c>
      <c r="I191">
        <f>SUM(Table1[[#This Row],[nips2011]:[nips2015]])</f>
        <v>2</v>
      </c>
      <c r="J191">
        <f>SUM(Table1[[#This Row],[icml2011]:[icml2015]])</f>
        <v>5</v>
      </c>
      <c r="K191">
        <f>SUM(Table1[[#This Row],[jmlr12]:[jmlr16]])</f>
        <v>1</v>
      </c>
      <c r="L191">
        <f>SUM(Table1[[#This Row],[neco24]:[neco28]])</f>
        <v>0</v>
      </c>
      <c r="M191">
        <f>SUM(Table1[[#This Row],[pami34]:[pami38]])</f>
        <v>0</v>
      </c>
      <c r="N191">
        <f>SUM(Table1[[#This Row],[uai2011]:[uai2015]])</f>
        <v>0</v>
      </c>
      <c r="O191">
        <f>SUM(Table1[[#This Row],[aaai2011]:[aaai2015]])</f>
        <v>1</v>
      </c>
      <c r="P191">
        <v>0</v>
      </c>
      <c r="Q191">
        <v>0</v>
      </c>
      <c r="R191">
        <v>0</v>
      </c>
      <c r="S191">
        <v>0</v>
      </c>
      <c r="T191">
        <v>2</v>
      </c>
      <c r="U191">
        <v>0</v>
      </c>
      <c r="V191">
        <v>1</v>
      </c>
      <c r="W191">
        <v>2</v>
      </c>
      <c r="X191">
        <v>1</v>
      </c>
      <c r="Y191">
        <v>1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</row>
    <row r="192" spans="1:50" x14ac:dyDescent="0.2">
      <c r="A192" t="s">
        <v>1290</v>
      </c>
      <c r="D192">
        <f>SUM(Table1[[#This Row],[nips]],Table1[[#This Row],[icml]],Table1[[#This Row],[jmlr]],Table1[[#This Row],[neco]])</f>
        <v>8</v>
      </c>
      <c r="E192" s="1">
        <f>AVERAGE(Table1[[#This Row],[nips_rank]:[jmlr_rank]])</f>
        <v>483</v>
      </c>
      <c r="F192">
        <f>_xlfn.RANK.EQ(Table1[[#This Row],[nips]],Table1[nips],0)</f>
        <v>1040</v>
      </c>
      <c r="G192">
        <f>_xlfn.RANK.EQ(Table1[[#This Row],[icml]],Table1[icml],0)</f>
        <v>174</v>
      </c>
      <c r="H192">
        <f>_xlfn.RANK.EQ(Table1[[#This Row],[jmlr]],Table1[jmlr],0)</f>
        <v>235</v>
      </c>
      <c r="I192">
        <f>SUM(Table1[[#This Row],[nips2011]:[nips2015]])</f>
        <v>1</v>
      </c>
      <c r="J192">
        <f>SUM(Table1[[#This Row],[icml2011]:[icml2015]])</f>
        <v>3</v>
      </c>
      <c r="K192">
        <f>SUM(Table1[[#This Row],[jmlr12]:[jmlr16]])</f>
        <v>1</v>
      </c>
      <c r="L192">
        <f>SUM(Table1[[#This Row],[neco24]:[neco28]])</f>
        <v>3</v>
      </c>
      <c r="M192">
        <f>SUM(Table1[[#This Row],[pami34]:[pami38]])</f>
        <v>0</v>
      </c>
      <c r="N192">
        <f>SUM(Table1[[#This Row],[uai2011]:[uai2015]])</f>
        <v>0</v>
      </c>
      <c r="O192">
        <f>SUM(Table1[[#This Row],[aaai2011]:[aaai2015]])</f>
        <v>1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2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2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</row>
    <row r="193" spans="1:50" x14ac:dyDescent="0.2">
      <c r="A193" t="s">
        <v>2143</v>
      </c>
      <c r="D193">
        <f>SUM(Table1[[#This Row],[nips]],Table1[[#This Row],[icml]],Table1[[#This Row],[jmlr]],Table1[[#This Row],[neco]])</f>
        <v>8</v>
      </c>
      <c r="E193" s="1">
        <f>AVERAGE(Table1[[#This Row],[nips_rank]:[jmlr_rank]])</f>
        <v>441.66666666666669</v>
      </c>
      <c r="F193">
        <f>_xlfn.RANK.EQ(Table1[[#This Row],[nips]],Table1[nips],0)</f>
        <v>1040</v>
      </c>
      <c r="G193">
        <f>_xlfn.RANK.EQ(Table1[[#This Row],[icml]],Table1[icml],0)</f>
        <v>50</v>
      </c>
      <c r="H193">
        <f>_xlfn.RANK.EQ(Table1[[#This Row],[jmlr]],Table1[jmlr],0)</f>
        <v>235</v>
      </c>
      <c r="I193">
        <f>SUM(Table1[[#This Row],[nips2011]:[nips2015]])</f>
        <v>1</v>
      </c>
      <c r="J193">
        <f>SUM(Table1[[#This Row],[icml2011]:[icml2015]])</f>
        <v>6</v>
      </c>
      <c r="K193">
        <f>SUM(Table1[[#This Row],[jmlr12]:[jmlr16]])</f>
        <v>1</v>
      </c>
      <c r="L193">
        <f>SUM(Table1[[#This Row],[neco24]:[neco28]])</f>
        <v>0</v>
      </c>
      <c r="M193">
        <f>SUM(Table1[[#This Row],[pami34]:[pami38]])</f>
        <v>0</v>
      </c>
      <c r="N193">
        <f>SUM(Table1[[#This Row],[uai2011]:[uai2015]])</f>
        <v>0</v>
      </c>
      <c r="O193">
        <f>SUM(Table1[[#This Row],[aaai2011]:[aaai2015]])</f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2</v>
      </c>
      <c r="X193">
        <v>2</v>
      </c>
      <c r="Y193">
        <v>2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</row>
    <row r="194" spans="1:50" x14ac:dyDescent="0.2">
      <c r="A194" t="s">
        <v>2304</v>
      </c>
      <c r="D194">
        <f>SUM(Table1[[#This Row],[nips]],Table1[[#This Row],[icml]],Table1[[#This Row],[jmlr]],Table1[[#This Row],[neco]])</f>
        <v>8</v>
      </c>
      <c r="E194" s="1">
        <f>AVERAGE(Table1[[#This Row],[nips_rank]:[jmlr_rank]])</f>
        <v>441.66666666666669</v>
      </c>
      <c r="F194">
        <f>_xlfn.RANK.EQ(Table1[[#This Row],[nips]],Table1[nips],0)</f>
        <v>1040</v>
      </c>
      <c r="G194">
        <f>_xlfn.RANK.EQ(Table1[[#This Row],[icml]],Table1[icml],0)</f>
        <v>50</v>
      </c>
      <c r="H194">
        <f>_xlfn.RANK.EQ(Table1[[#This Row],[jmlr]],Table1[jmlr],0)</f>
        <v>235</v>
      </c>
      <c r="I194">
        <f>SUM(Table1[[#This Row],[nips2011]:[nips2015]])</f>
        <v>1</v>
      </c>
      <c r="J194">
        <f>SUM(Table1[[#This Row],[icml2011]:[icml2015]])</f>
        <v>6</v>
      </c>
      <c r="K194">
        <f>SUM(Table1[[#This Row],[jmlr12]:[jmlr16]])</f>
        <v>1</v>
      </c>
      <c r="L194">
        <f>SUM(Table1[[#This Row],[neco24]:[neco28]])</f>
        <v>0</v>
      </c>
      <c r="M194">
        <f>SUM(Table1[[#This Row],[pami34]:[pami38]])</f>
        <v>0</v>
      </c>
      <c r="N194">
        <f>SUM(Table1[[#This Row],[uai2011]:[uai2015]])</f>
        <v>0</v>
      </c>
      <c r="O194">
        <f>SUM(Table1[[#This Row],[aaai2011]:[aaai2015]])</f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1</v>
      </c>
      <c r="W194">
        <v>3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</row>
    <row r="195" spans="1:50" x14ac:dyDescent="0.2">
      <c r="A195" t="s">
        <v>819</v>
      </c>
      <c r="D195">
        <f>SUM(Table1[[#This Row],[nips]],Table1[[#This Row],[icml]],Table1[[#This Row],[jmlr]],Table1[[#This Row],[neco]])</f>
        <v>8</v>
      </c>
      <c r="E195" s="1">
        <f>AVERAGE(Table1[[#This Row],[nips_rank]:[jmlr_rank]])</f>
        <v>769.33333333333337</v>
      </c>
      <c r="F195">
        <f>_xlfn.RANK.EQ(Table1[[#This Row],[nips]],Table1[nips],0)</f>
        <v>45</v>
      </c>
      <c r="G195">
        <f>_xlfn.RANK.EQ(Table1[[#This Row],[icml]],Table1[icml],0)</f>
        <v>1542</v>
      </c>
      <c r="H195">
        <f>_xlfn.RANK.EQ(Table1[[#This Row],[jmlr]],Table1[jmlr],0)</f>
        <v>721</v>
      </c>
      <c r="I195">
        <f>SUM(Table1[[#This Row],[nips2011]:[nips2015]])</f>
        <v>8</v>
      </c>
      <c r="J195">
        <f>SUM(Table1[[#This Row],[icml2011]:[icml2015]])</f>
        <v>0</v>
      </c>
      <c r="K195">
        <f>SUM(Table1[[#This Row],[jmlr12]:[jmlr16]])</f>
        <v>0</v>
      </c>
      <c r="L195">
        <f>SUM(Table1[[#This Row],[neco24]:[neco28]])</f>
        <v>0</v>
      </c>
      <c r="M195">
        <f>SUM(Table1[[#This Row],[pami34]:[pami38]])</f>
        <v>0</v>
      </c>
      <c r="N195">
        <f>SUM(Table1[[#This Row],[uai2011]:[uai2015]])</f>
        <v>0</v>
      </c>
      <c r="O195">
        <f>SUM(Table1[[#This Row],[aaai2011]:[aaai2015]])</f>
        <v>0</v>
      </c>
      <c r="P195">
        <v>1</v>
      </c>
      <c r="Q195">
        <v>1</v>
      </c>
      <c r="R195">
        <v>2</v>
      </c>
      <c r="S195">
        <v>4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">
      <c r="A196" t="s">
        <v>3346</v>
      </c>
      <c r="D196">
        <f>SUM(Table1[[#This Row],[nips]],Table1[[#This Row],[icml]],Table1[[#This Row],[jmlr]],Table1[[#This Row],[neco]])</f>
        <v>8</v>
      </c>
      <c r="E196" s="1">
        <f>AVERAGE(Table1[[#This Row],[nips_rank]:[jmlr_rank]])</f>
        <v>493.33333333333331</v>
      </c>
      <c r="F196">
        <f>_xlfn.RANK.EQ(Table1[[#This Row],[nips]],Table1[nips],0)</f>
        <v>61</v>
      </c>
      <c r="G196">
        <f>_xlfn.RANK.EQ(Table1[[#This Row],[icml]],Table1[icml],0)</f>
        <v>698</v>
      </c>
      <c r="H196">
        <f>_xlfn.RANK.EQ(Table1[[#This Row],[jmlr]],Table1[jmlr],0)</f>
        <v>721</v>
      </c>
      <c r="I196">
        <f>SUM(Table1[[#This Row],[nips2011]:[nips2015]])</f>
        <v>7</v>
      </c>
      <c r="J196">
        <f>SUM(Table1[[#This Row],[icml2011]:[icml2015]])</f>
        <v>1</v>
      </c>
      <c r="K196">
        <f>SUM(Table1[[#This Row],[jmlr12]:[jmlr16]])</f>
        <v>0</v>
      </c>
      <c r="L196">
        <f>SUM(Table1[[#This Row],[neco24]:[neco28]])</f>
        <v>0</v>
      </c>
      <c r="M196">
        <f>SUM(Table1[[#This Row],[pami34]:[pami38]])</f>
        <v>0</v>
      </c>
      <c r="N196">
        <f>SUM(Table1[[#This Row],[uai2011]:[uai2015]])</f>
        <v>0</v>
      </c>
      <c r="O196">
        <f>SUM(Table1[[#This Row],[aaai2011]:[aaai2015]])</f>
        <v>0</v>
      </c>
      <c r="P196">
        <v>1</v>
      </c>
      <c r="Q196">
        <v>2</v>
      </c>
      <c r="R196">
        <v>2</v>
      </c>
      <c r="S196">
        <v>0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">
      <c r="A197" t="s">
        <v>2029</v>
      </c>
      <c r="D197">
        <f>SUM(Table1[[#This Row],[nips]],Table1[[#This Row],[icml]],Table1[[#This Row],[jmlr]],Table1[[#This Row],[neco]])</f>
        <v>8</v>
      </c>
      <c r="E197" s="1">
        <f>AVERAGE(Table1[[#This Row],[nips_rank]:[jmlr_rank]])</f>
        <v>612.66666666666663</v>
      </c>
      <c r="F197">
        <f>_xlfn.RANK.EQ(Table1[[#This Row],[nips]],Table1[nips],0)</f>
        <v>61</v>
      </c>
      <c r="G197">
        <f>_xlfn.RANK.EQ(Table1[[#This Row],[icml]],Table1[icml],0)</f>
        <v>1542</v>
      </c>
      <c r="H197">
        <f>_xlfn.RANK.EQ(Table1[[#This Row],[jmlr]],Table1[jmlr],0)</f>
        <v>235</v>
      </c>
      <c r="I197">
        <f>SUM(Table1[[#This Row],[nips2011]:[nips2015]])</f>
        <v>7</v>
      </c>
      <c r="J197">
        <f>SUM(Table1[[#This Row],[icml2011]:[icml2015]])</f>
        <v>0</v>
      </c>
      <c r="K197">
        <f>SUM(Table1[[#This Row],[jmlr12]:[jmlr16]])</f>
        <v>1</v>
      </c>
      <c r="L197">
        <f>SUM(Table1[[#This Row],[neco24]:[neco28]])</f>
        <v>0</v>
      </c>
      <c r="M197">
        <f>SUM(Table1[[#This Row],[pami34]:[pami38]])</f>
        <v>0</v>
      </c>
      <c r="N197">
        <f>SUM(Table1[[#This Row],[uai2011]:[uai2015]])</f>
        <v>0</v>
      </c>
      <c r="O197">
        <f>SUM(Table1[[#This Row],[aaai2011]:[aaai2015]])</f>
        <v>0</v>
      </c>
      <c r="P197">
        <v>2</v>
      </c>
      <c r="Q197">
        <v>0</v>
      </c>
      <c r="R197">
        <v>2</v>
      </c>
      <c r="S197">
        <v>2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">
      <c r="A198" t="s">
        <v>3547</v>
      </c>
      <c r="D198">
        <f>SUM(Table1[[#This Row],[nips]],Table1[[#This Row],[icml]],Table1[[#This Row],[jmlr]],Table1[[#This Row],[neco]])</f>
        <v>8</v>
      </c>
      <c r="E198" s="1">
        <f>AVERAGE(Table1[[#This Row],[nips_rank]:[jmlr_rank]])</f>
        <v>612.66666666666663</v>
      </c>
      <c r="F198">
        <f>_xlfn.RANK.EQ(Table1[[#This Row],[nips]],Table1[nips],0)</f>
        <v>61</v>
      </c>
      <c r="G198">
        <f>_xlfn.RANK.EQ(Table1[[#This Row],[icml]],Table1[icml],0)</f>
        <v>1542</v>
      </c>
      <c r="H198">
        <f>_xlfn.RANK.EQ(Table1[[#This Row],[jmlr]],Table1[jmlr],0)</f>
        <v>235</v>
      </c>
      <c r="I198">
        <f>SUM(Table1[[#This Row],[nips2011]:[nips2015]])</f>
        <v>7</v>
      </c>
      <c r="J198">
        <f>SUM(Table1[[#This Row],[icml2011]:[icml2015]])</f>
        <v>0</v>
      </c>
      <c r="K198">
        <f>SUM(Table1[[#This Row],[jmlr12]:[jmlr16]])</f>
        <v>1</v>
      </c>
      <c r="L198">
        <f>SUM(Table1[[#This Row],[neco24]:[neco28]])</f>
        <v>0</v>
      </c>
      <c r="M198">
        <f>SUM(Table1[[#This Row],[pami34]:[pami38]])</f>
        <v>0</v>
      </c>
      <c r="N198">
        <f>SUM(Table1[[#This Row],[uai2011]:[uai2015]])</f>
        <v>0</v>
      </c>
      <c r="O198">
        <f>SUM(Table1[[#This Row],[aaai2011]:[aaai2015]])</f>
        <v>0</v>
      </c>
      <c r="P198">
        <v>2</v>
      </c>
      <c r="Q198">
        <v>1</v>
      </c>
      <c r="R198">
        <v>1</v>
      </c>
      <c r="S198">
        <v>2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">
      <c r="A199" t="s">
        <v>1930</v>
      </c>
      <c r="D199">
        <f>SUM(Table1[[#This Row],[nips]],Table1[[#This Row],[icml]],Table1[[#This Row],[jmlr]],Table1[[#This Row],[neco]])</f>
        <v>8</v>
      </c>
      <c r="E199" s="1">
        <f>AVERAGE(Table1[[#This Row],[nips_rank]:[jmlr_rank]])</f>
        <v>774.66666666666663</v>
      </c>
      <c r="F199">
        <f>_xlfn.RANK.EQ(Table1[[#This Row],[nips]],Table1[nips],0)</f>
        <v>61</v>
      </c>
      <c r="G199">
        <f>_xlfn.RANK.EQ(Table1[[#This Row],[icml]],Table1[icml],0)</f>
        <v>1542</v>
      </c>
      <c r="H199">
        <f>_xlfn.RANK.EQ(Table1[[#This Row],[jmlr]],Table1[jmlr],0)</f>
        <v>721</v>
      </c>
      <c r="I199">
        <f>SUM(Table1[[#This Row],[nips2011]:[nips2015]])</f>
        <v>7</v>
      </c>
      <c r="J199">
        <f>SUM(Table1[[#This Row],[icml2011]:[icml2015]])</f>
        <v>0</v>
      </c>
      <c r="K199">
        <f>SUM(Table1[[#This Row],[jmlr12]:[jmlr16]])</f>
        <v>0</v>
      </c>
      <c r="L199">
        <f>SUM(Table1[[#This Row],[neco24]:[neco28]])</f>
        <v>1</v>
      </c>
      <c r="M199">
        <f>SUM(Table1[[#This Row],[pami34]:[pami38]])</f>
        <v>0</v>
      </c>
      <c r="N199">
        <f>SUM(Table1[[#This Row],[uai2011]:[uai2015]])</f>
        <v>0</v>
      </c>
      <c r="O199">
        <f>SUM(Table1[[#This Row],[aaai2011]:[aaai2015]])</f>
        <v>0</v>
      </c>
      <c r="P199">
        <v>1</v>
      </c>
      <c r="Q199">
        <v>0</v>
      </c>
      <c r="R199">
        <v>5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">
      <c r="A200" t="s">
        <v>1329</v>
      </c>
      <c r="D200">
        <f>SUM(Table1[[#This Row],[nips]],Table1[[#This Row],[icml]],Table1[[#This Row],[jmlr]],Table1[[#This Row],[neco]])</f>
        <v>8</v>
      </c>
      <c r="E200" s="1">
        <f>AVERAGE(Table1[[#This Row],[nips_rank]:[jmlr_rank]])</f>
        <v>622</v>
      </c>
      <c r="F200">
        <f>_xlfn.RANK.EQ(Table1[[#This Row],[nips]],Table1[nips],0)</f>
        <v>89</v>
      </c>
      <c r="G200">
        <f>_xlfn.RANK.EQ(Table1[[#This Row],[icml]],Table1[icml],0)</f>
        <v>1542</v>
      </c>
      <c r="H200">
        <f>_xlfn.RANK.EQ(Table1[[#This Row],[jmlr]],Table1[jmlr],0)</f>
        <v>235</v>
      </c>
      <c r="I200">
        <f>SUM(Table1[[#This Row],[nips2011]:[nips2015]])</f>
        <v>6</v>
      </c>
      <c r="J200">
        <f>SUM(Table1[[#This Row],[icml2011]:[icml2015]])</f>
        <v>0</v>
      </c>
      <c r="K200">
        <f>SUM(Table1[[#This Row],[jmlr12]:[jmlr16]])</f>
        <v>1</v>
      </c>
      <c r="L200">
        <f>SUM(Table1[[#This Row],[neco24]:[neco28]])</f>
        <v>1</v>
      </c>
      <c r="M200">
        <f>SUM(Table1[[#This Row],[pami34]:[pami38]])</f>
        <v>0</v>
      </c>
      <c r="N200">
        <f>SUM(Table1[[#This Row],[uai2011]:[uai2015]])</f>
        <v>0</v>
      </c>
      <c r="O200">
        <f>SUM(Table1[[#This Row],[aaai2011]:[aaai2015]])</f>
        <v>0</v>
      </c>
      <c r="P200">
        <v>1</v>
      </c>
      <c r="Q200">
        <v>1</v>
      </c>
      <c r="R200">
        <v>3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">
      <c r="A201" t="s">
        <v>1764</v>
      </c>
      <c r="D201">
        <f>SUM(Table1[[#This Row],[nips]],Table1[[#This Row],[icml]],Table1[[#This Row],[jmlr]],Table1[[#This Row],[neco]])</f>
        <v>8</v>
      </c>
      <c r="E201" s="1">
        <f>AVERAGE(Table1[[#This Row],[nips_rank]:[jmlr_rank]])</f>
        <v>566</v>
      </c>
      <c r="F201">
        <f>_xlfn.RANK.EQ(Table1[[#This Row],[nips]],Table1[nips],0)</f>
        <v>124</v>
      </c>
      <c r="G201">
        <f>_xlfn.RANK.EQ(Table1[[#This Row],[icml]],Table1[icml],0)</f>
        <v>1542</v>
      </c>
      <c r="H201">
        <f>_xlfn.RANK.EQ(Table1[[#This Row],[jmlr]],Table1[jmlr],0)</f>
        <v>32</v>
      </c>
      <c r="I201">
        <f>SUM(Table1[[#This Row],[nips2011]:[nips2015]])</f>
        <v>5</v>
      </c>
      <c r="J201">
        <f>SUM(Table1[[#This Row],[icml2011]:[icml2015]])</f>
        <v>0</v>
      </c>
      <c r="K201">
        <f>SUM(Table1[[#This Row],[jmlr12]:[jmlr16]])</f>
        <v>3</v>
      </c>
      <c r="L201">
        <f>SUM(Table1[[#This Row],[neco24]:[neco28]])</f>
        <v>0</v>
      </c>
      <c r="M201">
        <f>SUM(Table1[[#This Row],[pami34]:[pami38]])</f>
        <v>0</v>
      </c>
      <c r="N201">
        <f>SUM(Table1[[#This Row],[uai2011]:[uai2015]])</f>
        <v>0</v>
      </c>
      <c r="O201">
        <f>SUM(Table1[[#This Row],[aaai2011]:[aaai2015]])</f>
        <v>0</v>
      </c>
      <c r="P201">
        <v>1</v>
      </c>
      <c r="Q201">
        <v>0</v>
      </c>
      <c r="R201">
        <v>3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">
      <c r="A202" t="s">
        <v>1840</v>
      </c>
      <c r="D202">
        <f>SUM(Table1[[#This Row],[nips]],Table1[[#This Row],[icml]],Table1[[#This Row],[jmlr]],Table1[[#This Row],[neco]])</f>
        <v>8</v>
      </c>
      <c r="E202" s="1">
        <f>AVERAGE(Table1[[#This Row],[nips_rank]:[jmlr_rank]])</f>
        <v>229</v>
      </c>
      <c r="F202">
        <f>_xlfn.RANK.EQ(Table1[[#This Row],[nips]],Table1[nips],0)</f>
        <v>124</v>
      </c>
      <c r="G202">
        <f>_xlfn.RANK.EQ(Table1[[#This Row],[icml]],Table1[icml],0)</f>
        <v>328</v>
      </c>
      <c r="H202">
        <f>_xlfn.RANK.EQ(Table1[[#This Row],[jmlr]],Table1[jmlr],0)</f>
        <v>235</v>
      </c>
      <c r="I202">
        <f>SUM(Table1[[#This Row],[nips2011]:[nips2015]])</f>
        <v>5</v>
      </c>
      <c r="J202">
        <f>SUM(Table1[[#This Row],[icml2011]:[icml2015]])</f>
        <v>2</v>
      </c>
      <c r="K202">
        <f>SUM(Table1[[#This Row],[jmlr12]:[jmlr16]])</f>
        <v>1</v>
      </c>
      <c r="L202">
        <f>SUM(Table1[[#This Row],[neco24]:[neco28]])</f>
        <v>0</v>
      </c>
      <c r="M202">
        <f>SUM(Table1[[#This Row],[pami34]:[pami38]])</f>
        <v>0</v>
      </c>
      <c r="N202">
        <f>SUM(Table1[[#This Row],[uai2011]:[uai2015]])</f>
        <v>0</v>
      </c>
      <c r="O202">
        <f>SUM(Table1[[#This Row],[aaai2011]:[aaai2015]])</f>
        <v>0</v>
      </c>
      <c r="P202">
        <v>0</v>
      </c>
      <c r="Q202">
        <v>1</v>
      </c>
      <c r="R202">
        <v>1</v>
      </c>
      <c r="S202">
        <v>1</v>
      </c>
      <c r="T202">
        <v>2</v>
      </c>
      <c r="U202">
        <v>0</v>
      </c>
      <c r="V202">
        <v>1</v>
      </c>
      <c r="W202">
        <v>0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">
      <c r="A203" t="s">
        <v>910</v>
      </c>
      <c r="D203">
        <f>SUM(Table1[[#This Row],[nips]],Table1[[#This Row],[icml]],Table1[[#This Row],[jmlr]],Table1[[#This Row],[neco]])</f>
        <v>8</v>
      </c>
      <c r="E203" s="1">
        <f>AVERAGE(Table1[[#This Row],[nips_rank]:[jmlr_rank]])</f>
        <v>229</v>
      </c>
      <c r="F203">
        <f>_xlfn.RANK.EQ(Table1[[#This Row],[nips]],Table1[nips],0)</f>
        <v>124</v>
      </c>
      <c r="G203">
        <f>_xlfn.RANK.EQ(Table1[[#This Row],[icml]],Table1[icml],0)</f>
        <v>328</v>
      </c>
      <c r="H203">
        <f>_xlfn.RANK.EQ(Table1[[#This Row],[jmlr]],Table1[jmlr],0)</f>
        <v>235</v>
      </c>
      <c r="I203">
        <f>SUM(Table1[[#This Row],[nips2011]:[nips2015]])</f>
        <v>5</v>
      </c>
      <c r="J203">
        <f>SUM(Table1[[#This Row],[icml2011]:[icml2015]])</f>
        <v>2</v>
      </c>
      <c r="K203">
        <f>SUM(Table1[[#This Row],[jmlr12]:[jmlr16]])</f>
        <v>1</v>
      </c>
      <c r="L203">
        <f>SUM(Table1[[#This Row],[neco24]:[neco28]])</f>
        <v>0</v>
      </c>
      <c r="M203">
        <f>SUM(Table1[[#This Row],[pami34]:[pami38]])</f>
        <v>0</v>
      </c>
      <c r="N203">
        <f>SUM(Table1[[#This Row],[uai2011]:[uai2015]])</f>
        <v>0</v>
      </c>
      <c r="O203">
        <f>SUM(Table1[[#This Row],[aaai2011]:[aaai2015]])</f>
        <v>0</v>
      </c>
      <c r="P203">
        <v>0</v>
      </c>
      <c r="Q203">
        <v>1</v>
      </c>
      <c r="R203">
        <v>0</v>
      </c>
      <c r="S203">
        <v>3</v>
      </c>
      <c r="T203">
        <v>1</v>
      </c>
      <c r="U203">
        <v>0</v>
      </c>
      <c r="V203">
        <v>1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">
      <c r="A204" t="s">
        <v>2462</v>
      </c>
      <c r="D204">
        <f>SUM(Table1[[#This Row],[nips]],Table1[[#This Row],[icml]],Table1[[#This Row],[jmlr]],Table1[[#This Row],[neco]])</f>
        <v>8</v>
      </c>
      <c r="E204" s="1">
        <f>AVERAGE(Table1[[#This Row],[nips_rank]:[jmlr_rank]])</f>
        <v>229</v>
      </c>
      <c r="F204">
        <f>_xlfn.RANK.EQ(Table1[[#This Row],[nips]],Table1[nips],0)</f>
        <v>124</v>
      </c>
      <c r="G204">
        <f>_xlfn.RANK.EQ(Table1[[#This Row],[icml]],Table1[icml],0)</f>
        <v>328</v>
      </c>
      <c r="H204">
        <f>_xlfn.RANK.EQ(Table1[[#This Row],[jmlr]],Table1[jmlr],0)</f>
        <v>235</v>
      </c>
      <c r="I204">
        <f>SUM(Table1[[#This Row],[nips2011]:[nips2015]])</f>
        <v>5</v>
      </c>
      <c r="J204">
        <f>SUM(Table1[[#This Row],[icml2011]:[icml2015]])</f>
        <v>2</v>
      </c>
      <c r="K204">
        <f>SUM(Table1[[#This Row],[jmlr12]:[jmlr16]])</f>
        <v>1</v>
      </c>
      <c r="L204">
        <f>SUM(Table1[[#This Row],[neco24]:[neco28]])</f>
        <v>0</v>
      </c>
      <c r="M204">
        <f>SUM(Table1[[#This Row],[pami34]:[pami38]])</f>
        <v>0</v>
      </c>
      <c r="N204">
        <f>SUM(Table1[[#This Row],[uai2011]:[uai2015]])</f>
        <v>0</v>
      </c>
      <c r="O204">
        <f>SUM(Table1[[#This Row],[aaai2011]:[aaai2015]])</f>
        <v>0</v>
      </c>
      <c r="P204">
        <v>2</v>
      </c>
      <c r="Q204">
        <v>2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">
      <c r="A205" t="s">
        <v>3739</v>
      </c>
      <c r="D205">
        <f>SUM(Table1[[#This Row],[nips]],Table1[[#This Row],[icml]],Table1[[#This Row],[jmlr]],Table1[[#This Row],[neco]])</f>
        <v>8</v>
      </c>
      <c r="E205" s="1">
        <f>AVERAGE(Table1[[#This Row],[nips_rank]:[jmlr_rank]])</f>
        <v>229</v>
      </c>
      <c r="F205">
        <f>_xlfn.RANK.EQ(Table1[[#This Row],[nips]],Table1[nips],0)</f>
        <v>124</v>
      </c>
      <c r="G205">
        <f>_xlfn.RANK.EQ(Table1[[#This Row],[icml]],Table1[icml],0)</f>
        <v>328</v>
      </c>
      <c r="H205">
        <f>_xlfn.RANK.EQ(Table1[[#This Row],[jmlr]],Table1[jmlr],0)</f>
        <v>235</v>
      </c>
      <c r="I205">
        <f>SUM(Table1[[#This Row],[nips2011]:[nips2015]])</f>
        <v>5</v>
      </c>
      <c r="J205">
        <f>SUM(Table1[[#This Row],[icml2011]:[icml2015]])</f>
        <v>2</v>
      </c>
      <c r="K205">
        <f>SUM(Table1[[#This Row],[jmlr12]:[jmlr16]])</f>
        <v>1</v>
      </c>
      <c r="L205">
        <f>SUM(Table1[[#This Row],[neco24]:[neco28]])</f>
        <v>0</v>
      </c>
      <c r="M205">
        <f>SUM(Table1[[#This Row],[pami34]:[pami38]])</f>
        <v>0</v>
      </c>
      <c r="N205">
        <f>SUM(Table1[[#This Row],[uai2011]:[uai2015]])</f>
        <v>0</v>
      </c>
      <c r="O205">
        <f>SUM(Table1[[#This Row],[aaai2011]:[aaai2015]])</f>
        <v>0</v>
      </c>
      <c r="P205">
        <v>0</v>
      </c>
      <c r="Q205">
        <v>0</v>
      </c>
      <c r="R205">
        <v>1</v>
      </c>
      <c r="S205">
        <v>3</v>
      </c>
      <c r="T205">
        <v>1</v>
      </c>
      <c r="U205">
        <v>0</v>
      </c>
      <c r="V205">
        <v>0</v>
      </c>
      <c r="W205">
        <v>1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">
      <c r="A206" t="s">
        <v>2748</v>
      </c>
      <c r="D206">
        <f>SUM(Table1[[#This Row],[nips]],Table1[[#This Row],[icml]],Table1[[#This Row],[jmlr]],Table1[[#This Row],[neco]])</f>
        <v>8</v>
      </c>
      <c r="E206" s="1">
        <f>AVERAGE(Table1[[#This Row],[nips_rank]:[jmlr_rank]])</f>
        <v>193.33333333333334</v>
      </c>
      <c r="F206">
        <f>_xlfn.RANK.EQ(Table1[[#This Row],[nips]],Table1[nips],0)</f>
        <v>171</v>
      </c>
      <c r="G206">
        <f>_xlfn.RANK.EQ(Table1[[#This Row],[icml]],Table1[icml],0)</f>
        <v>174</v>
      </c>
      <c r="H206">
        <f>_xlfn.RANK.EQ(Table1[[#This Row],[jmlr]],Table1[jmlr],0)</f>
        <v>235</v>
      </c>
      <c r="I206">
        <f>SUM(Table1[[#This Row],[nips2011]:[nips2015]])</f>
        <v>4</v>
      </c>
      <c r="J206">
        <f>SUM(Table1[[#This Row],[icml2011]:[icml2015]])</f>
        <v>3</v>
      </c>
      <c r="K206">
        <f>SUM(Table1[[#This Row],[jmlr12]:[jmlr16]])</f>
        <v>1</v>
      </c>
      <c r="L206">
        <f>SUM(Table1[[#This Row],[neco24]:[neco28]])</f>
        <v>0</v>
      </c>
      <c r="M206">
        <f>SUM(Table1[[#This Row],[pami34]:[pami38]])</f>
        <v>0</v>
      </c>
      <c r="N206">
        <f>SUM(Table1[[#This Row],[uai2011]:[uai2015]])</f>
        <v>0</v>
      </c>
      <c r="O206">
        <f>SUM(Table1[[#This Row],[aaai2011]:[aaai2015]])</f>
        <v>0</v>
      </c>
      <c r="P206">
        <v>0</v>
      </c>
      <c r="Q206">
        <v>0</v>
      </c>
      <c r="R206">
        <v>0</v>
      </c>
      <c r="S206">
        <v>1</v>
      </c>
      <c r="T206">
        <v>3</v>
      </c>
      <c r="U206">
        <v>0</v>
      </c>
      <c r="V206">
        <v>0</v>
      </c>
      <c r="W206">
        <v>0</v>
      </c>
      <c r="X206">
        <v>0</v>
      </c>
      <c r="Y206">
        <v>3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">
      <c r="A207" t="s">
        <v>2789</v>
      </c>
      <c r="D207">
        <f>SUM(Table1[[#This Row],[nips]],Table1[[#This Row],[icml]],Table1[[#This Row],[jmlr]],Table1[[#This Row],[neco]])</f>
        <v>8</v>
      </c>
      <c r="E207" s="1">
        <f>AVERAGE(Table1[[#This Row],[nips_rank]:[jmlr_rank]])</f>
        <v>300.33333333333331</v>
      </c>
      <c r="F207">
        <f>_xlfn.RANK.EQ(Table1[[#This Row],[nips]],Table1[nips],0)</f>
        <v>171</v>
      </c>
      <c r="G207">
        <f>_xlfn.RANK.EQ(Table1[[#This Row],[icml]],Table1[icml],0)</f>
        <v>698</v>
      </c>
      <c r="H207">
        <f>_xlfn.RANK.EQ(Table1[[#This Row],[jmlr]],Table1[jmlr],0)</f>
        <v>32</v>
      </c>
      <c r="I207">
        <f>SUM(Table1[[#This Row],[nips2011]:[nips2015]])</f>
        <v>4</v>
      </c>
      <c r="J207">
        <f>SUM(Table1[[#This Row],[icml2011]:[icml2015]])</f>
        <v>1</v>
      </c>
      <c r="K207">
        <f>SUM(Table1[[#This Row],[jmlr12]:[jmlr16]])</f>
        <v>3</v>
      </c>
      <c r="L207">
        <f>SUM(Table1[[#This Row],[neco24]:[neco28]])</f>
        <v>0</v>
      </c>
      <c r="M207">
        <f>SUM(Table1[[#This Row],[pami34]:[pami38]])</f>
        <v>0</v>
      </c>
      <c r="N207">
        <f>SUM(Table1[[#This Row],[uai2011]:[uai2015]])</f>
        <v>0</v>
      </c>
      <c r="O207">
        <f>SUM(Table1[[#This Row],[aaai2011]:[aaai2015]])</f>
        <v>0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1</v>
      </c>
      <c r="AA207">
        <v>1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">
      <c r="A208" t="s">
        <v>2704</v>
      </c>
      <c r="D208">
        <f>SUM(Table1[[#This Row],[nips]],Table1[[#This Row],[icml]],Table1[[#This Row],[jmlr]],Table1[[#This Row],[neco]])</f>
        <v>8</v>
      </c>
      <c r="E208" s="1">
        <f>AVERAGE(Table1[[#This Row],[nips_rank]:[jmlr_rank]])</f>
        <v>330</v>
      </c>
      <c r="F208">
        <f>_xlfn.RANK.EQ(Table1[[#This Row],[nips]],Table1[nips],0)</f>
        <v>171</v>
      </c>
      <c r="G208">
        <f>_xlfn.RANK.EQ(Table1[[#This Row],[icml]],Table1[icml],0)</f>
        <v>98</v>
      </c>
      <c r="H208">
        <f>_xlfn.RANK.EQ(Table1[[#This Row],[jmlr]],Table1[jmlr],0)</f>
        <v>721</v>
      </c>
      <c r="I208">
        <f>SUM(Table1[[#This Row],[nips2011]:[nips2015]])</f>
        <v>4</v>
      </c>
      <c r="J208">
        <f>SUM(Table1[[#This Row],[icml2011]:[icml2015]])</f>
        <v>4</v>
      </c>
      <c r="K208">
        <f>SUM(Table1[[#This Row],[jmlr12]:[jmlr16]])</f>
        <v>0</v>
      </c>
      <c r="L208">
        <f>SUM(Table1[[#This Row],[neco24]:[neco28]])</f>
        <v>0</v>
      </c>
      <c r="M208">
        <f>SUM(Table1[[#This Row],[pami34]:[pami38]])</f>
        <v>0</v>
      </c>
      <c r="N208">
        <f>SUM(Table1[[#This Row],[uai2011]:[uai2015]])</f>
        <v>0</v>
      </c>
      <c r="O208">
        <f>SUM(Table1[[#This Row],[aaai2011]:[aaai2015]])</f>
        <v>0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">
      <c r="A209" t="s">
        <v>2863</v>
      </c>
      <c r="D209">
        <f>SUM(Table1[[#This Row],[nips]],Table1[[#This Row],[icml]],Table1[[#This Row],[jmlr]],Table1[[#This Row],[neco]])</f>
        <v>8</v>
      </c>
      <c r="E209" s="1">
        <f>AVERAGE(Table1[[#This Row],[nips_rank]:[jmlr_rank]])</f>
        <v>330</v>
      </c>
      <c r="F209">
        <f>_xlfn.RANK.EQ(Table1[[#This Row],[nips]],Table1[nips],0)</f>
        <v>171</v>
      </c>
      <c r="G209">
        <f>_xlfn.RANK.EQ(Table1[[#This Row],[icml]],Table1[icml],0)</f>
        <v>98</v>
      </c>
      <c r="H209">
        <f>_xlfn.RANK.EQ(Table1[[#This Row],[jmlr]],Table1[jmlr],0)</f>
        <v>721</v>
      </c>
      <c r="I209">
        <f>SUM(Table1[[#This Row],[nips2011]:[nips2015]])</f>
        <v>4</v>
      </c>
      <c r="J209">
        <f>SUM(Table1[[#This Row],[icml2011]:[icml2015]])</f>
        <v>4</v>
      </c>
      <c r="K209">
        <f>SUM(Table1[[#This Row],[jmlr12]:[jmlr16]])</f>
        <v>0</v>
      </c>
      <c r="L209">
        <f>SUM(Table1[[#This Row],[neco24]:[neco28]])</f>
        <v>0</v>
      </c>
      <c r="M209">
        <f>SUM(Table1[[#This Row],[pami34]:[pami38]])</f>
        <v>0</v>
      </c>
      <c r="N209">
        <f>SUM(Table1[[#This Row],[uai2011]:[uai2015]])</f>
        <v>0</v>
      </c>
      <c r="O209">
        <f>SUM(Table1[[#This Row],[aaai2011]:[aaai2015]])</f>
        <v>0</v>
      </c>
      <c r="P209">
        <v>0</v>
      </c>
      <c r="Q209">
        <v>1</v>
      </c>
      <c r="R209">
        <v>0</v>
      </c>
      <c r="S209">
        <v>1</v>
      </c>
      <c r="T209">
        <v>2</v>
      </c>
      <c r="U209">
        <v>0</v>
      </c>
      <c r="V209">
        <v>1</v>
      </c>
      <c r="W209">
        <v>0</v>
      </c>
      <c r="X209">
        <v>1</v>
      </c>
      <c r="Y209">
        <v>2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">
      <c r="A210" t="s">
        <v>2967</v>
      </c>
      <c r="D210">
        <f>SUM(Table1[[#This Row],[nips]],Table1[[#This Row],[icml]],Table1[[#This Row],[jmlr]],Table1[[#This Row],[neco]])</f>
        <v>8</v>
      </c>
      <c r="E210" s="1">
        <f>AVERAGE(Table1[[#This Row],[nips_rank]:[jmlr_rank]])</f>
        <v>330</v>
      </c>
      <c r="F210">
        <f>_xlfn.RANK.EQ(Table1[[#This Row],[nips]],Table1[nips],0)</f>
        <v>171</v>
      </c>
      <c r="G210">
        <f>_xlfn.RANK.EQ(Table1[[#This Row],[icml]],Table1[icml],0)</f>
        <v>98</v>
      </c>
      <c r="H210">
        <f>_xlfn.RANK.EQ(Table1[[#This Row],[jmlr]],Table1[jmlr],0)</f>
        <v>721</v>
      </c>
      <c r="I210">
        <f>SUM(Table1[[#This Row],[nips2011]:[nips2015]])</f>
        <v>4</v>
      </c>
      <c r="J210">
        <f>SUM(Table1[[#This Row],[icml2011]:[icml2015]])</f>
        <v>4</v>
      </c>
      <c r="K210">
        <f>SUM(Table1[[#This Row],[jmlr12]:[jmlr16]])</f>
        <v>0</v>
      </c>
      <c r="L210">
        <f>SUM(Table1[[#This Row],[neco24]:[neco28]])</f>
        <v>0</v>
      </c>
      <c r="M210">
        <f>SUM(Table1[[#This Row],[pami34]:[pami38]])</f>
        <v>0</v>
      </c>
      <c r="N210">
        <f>SUM(Table1[[#This Row],[uai2011]:[uai2015]])</f>
        <v>0</v>
      </c>
      <c r="O210">
        <f>SUM(Table1[[#This Row],[aaai2011]:[aaai2015]])</f>
        <v>0</v>
      </c>
      <c r="P210">
        <v>0</v>
      </c>
      <c r="Q210">
        <v>2</v>
      </c>
      <c r="R210">
        <v>0</v>
      </c>
      <c r="S210">
        <v>1</v>
      </c>
      <c r="T210">
        <v>1</v>
      </c>
      <c r="U210">
        <v>0</v>
      </c>
      <c r="V210">
        <v>1</v>
      </c>
      <c r="W210">
        <v>1</v>
      </c>
      <c r="X210">
        <v>1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">
      <c r="A211" t="s">
        <v>1828</v>
      </c>
      <c r="D211">
        <f>SUM(Table1[[#This Row],[nips]],Table1[[#This Row],[icml]],Table1[[#This Row],[jmlr]],Table1[[#This Row],[neco]])</f>
        <v>8</v>
      </c>
      <c r="E211" s="1">
        <f>AVERAGE(Table1[[#This Row],[nips_rank]:[jmlr_rank]])</f>
        <v>581.66666666666663</v>
      </c>
      <c r="F211">
        <f>_xlfn.RANK.EQ(Table1[[#This Row],[nips]],Table1[nips],0)</f>
        <v>171</v>
      </c>
      <c r="G211">
        <f>_xlfn.RANK.EQ(Table1[[#This Row],[icml]],Table1[icml],0)</f>
        <v>1542</v>
      </c>
      <c r="H211">
        <f>_xlfn.RANK.EQ(Table1[[#This Row],[jmlr]],Table1[jmlr],0)</f>
        <v>32</v>
      </c>
      <c r="I211">
        <f>SUM(Table1[[#This Row],[nips2011]:[nips2015]])</f>
        <v>4</v>
      </c>
      <c r="J211">
        <f>SUM(Table1[[#This Row],[icml2011]:[icml2015]])</f>
        <v>0</v>
      </c>
      <c r="K211">
        <f>SUM(Table1[[#This Row],[jmlr12]:[jmlr16]])</f>
        <v>3</v>
      </c>
      <c r="L211">
        <f>SUM(Table1[[#This Row],[neco24]:[neco28]])</f>
        <v>1</v>
      </c>
      <c r="M211">
        <f>SUM(Table1[[#This Row],[pami34]:[pami38]])</f>
        <v>0</v>
      </c>
      <c r="N211">
        <f>SUM(Table1[[#This Row],[uai2011]:[uai2015]])</f>
        <v>0</v>
      </c>
      <c r="O211">
        <f>SUM(Table1[[#This Row],[aaai2011]:[aaai2015]])</f>
        <v>0</v>
      </c>
      <c r="P211">
        <v>0</v>
      </c>
      <c r="Q211">
        <v>1</v>
      </c>
      <c r="R211">
        <v>2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">
      <c r="A212" t="s">
        <v>2036</v>
      </c>
      <c r="D212">
        <f>SUM(Table1[[#This Row],[nips]],Table1[[#This Row],[icml]],Table1[[#This Row],[jmlr]],Table1[[#This Row],[neco]])</f>
        <v>8</v>
      </c>
      <c r="E212" s="1">
        <f>AVERAGE(Table1[[#This Row],[nips_rank]:[jmlr_rank]])</f>
        <v>355.33333333333331</v>
      </c>
      <c r="F212">
        <f>_xlfn.RANK.EQ(Table1[[#This Row],[nips]],Table1[nips],0)</f>
        <v>273</v>
      </c>
      <c r="G212">
        <f>_xlfn.RANK.EQ(Table1[[#This Row],[icml]],Table1[icml],0)</f>
        <v>72</v>
      </c>
      <c r="H212">
        <f>_xlfn.RANK.EQ(Table1[[#This Row],[jmlr]],Table1[jmlr],0)</f>
        <v>721</v>
      </c>
      <c r="I212">
        <f>SUM(Table1[[#This Row],[nips2011]:[nips2015]])</f>
        <v>3</v>
      </c>
      <c r="J212">
        <f>SUM(Table1[[#This Row],[icml2011]:[icml2015]])</f>
        <v>5</v>
      </c>
      <c r="K212">
        <f>SUM(Table1[[#This Row],[jmlr12]:[jmlr16]])</f>
        <v>0</v>
      </c>
      <c r="L212">
        <f>SUM(Table1[[#This Row],[neco24]:[neco28]])</f>
        <v>0</v>
      </c>
      <c r="M212">
        <f>SUM(Table1[[#This Row],[pami34]:[pami38]])</f>
        <v>0</v>
      </c>
      <c r="N212">
        <f>SUM(Table1[[#This Row],[uai2011]:[uai2015]])</f>
        <v>0</v>
      </c>
      <c r="O212">
        <f>SUM(Table1[[#This Row],[aaai2011]:[aaai2015]])</f>
        <v>0</v>
      </c>
      <c r="P212">
        <v>0</v>
      </c>
      <c r="Q212">
        <v>0</v>
      </c>
      <c r="R212">
        <v>1</v>
      </c>
      <c r="S212">
        <v>1</v>
      </c>
      <c r="T212">
        <v>1</v>
      </c>
      <c r="U212">
        <v>1</v>
      </c>
      <c r="V212">
        <v>2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">
      <c r="A213" t="s">
        <v>313</v>
      </c>
      <c r="D213">
        <f>SUM(Table1[[#This Row],[nips]],Table1[[#This Row],[icml]],Table1[[#This Row],[jmlr]],Table1[[#This Row],[neco]])</f>
        <v>8</v>
      </c>
      <c r="E213" s="1">
        <f>AVERAGE(Table1[[#This Row],[nips_rank]:[jmlr_rank]])</f>
        <v>174.66666666666666</v>
      </c>
      <c r="F213">
        <f>_xlfn.RANK.EQ(Table1[[#This Row],[nips]],Table1[nips],0)</f>
        <v>273</v>
      </c>
      <c r="G213">
        <f>_xlfn.RANK.EQ(Table1[[#This Row],[icml]],Table1[icml],0)</f>
        <v>174</v>
      </c>
      <c r="H213">
        <f>_xlfn.RANK.EQ(Table1[[#This Row],[jmlr]],Table1[jmlr],0)</f>
        <v>77</v>
      </c>
      <c r="I213">
        <f>SUM(Table1[[#This Row],[nips2011]:[nips2015]])</f>
        <v>3</v>
      </c>
      <c r="J213">
        <f>SUM(Table1[[#This Row],[icml2011]:[icml2015]])</f>
        <v>3</v>
      </c>
      <c r="K213">
        <f>SUM(Table1[[#This Row],[jmlr12]:[jmlr16]])</f>
        <v>2</v>
      </c>
      <c r="L213">
        <f>SUM(Table1[[#This Row],[neco24]:[neco28]])</f>
        <v>0</v>
      </c>
      <c r="M213">
        <f>SUM(Table1[[#This Row],[pami34]:[pami38]])</f>
        <v>0</v>
      </c>
      <c r="N213">
        <f>SUM(Table1[[#This Row],[uai2011]:[uai2015]])</f>
        <v>0</v>
      </c>
      <c r="O213">
        <f>SUM(Table1[[#This Row],[aaai2011]:[aaai2015]])</f>
        <v>0</v>
      </c>
      <c r="P213">
        <v>0</v>
      </c>
      <c r="Q213">
        <v>0</v>
      </c>
      <c r="R213">
        <v>0</v>
      </c>
      <c r="S213">
        <v>2</v>
      </c>
      <c r="T213">
        <v>1</v>
      </c>
      <c r="U213">
        <v>0</v>
      </c>
      <c r="V213">
        <v>0</v>
      </c>
      <c r="W213">
        <v>1</v>
      </c>
      <c r="X213">
        <v>2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">
      <c r="A214" t="s">
        <v>783</v>
      </c>
      <c r="D214">
        <f>SUM(Table1[[#This Row],[nips]],Table1[[#This Row],[icml]],Table1[[#This Row],[jmlr]],Table1[[#This Row],[neco]])</f>
        <v>8</v>
      </c>
      <c r="E214" s="1">
        <f>AVERAGE(Table1[[#This Row],[nips_rank]:[jmlr_rank]])</f>
        <v>355.33333333333331</v>
      </c>
      <c r="F214">
        <f>_xlfn.RANK.EQ(Table1[[#This Row],[nips]],Table1[nips],0)</f>
        <v>273</v>
      </c>
      <c r="G214">
        <f>_xlfn.RANK.EQ(Table1[[#This Row],[icml]],Table1[icml],0)</f>
        <v>72</v>
      </c>
      <c r="H214">
        <f>_xlfn.RANK.EQ(Table1[[#This Row],[jmlr]],Table1[jmlr],0)</f>
        <v>721</v>
      </c>
      <c r="I214">
        <f>SUM(Table1[[#This Row],[nips2011]:[nips2015]])</f>
        <v>3</v>
      </c>
      <c r="J214">
        <f>SUM(Table1[[#This Row],[icml2011]:[icml2015]])</f>
        <v>5</v>
      </c>
      <c r="K214">
        <f>SUM(Table1[[#This Row],[jmlr12]:[jmlr16]])</f>
        <v>0</v>
      </c>
      <c r="L214">
        <f>SUM(Table1[[#This Row],[neco24]:[neco28]])</f>
        <v>0</v>
      </c>
      <c r="M214">
        <f>SUM(Table1[[#This Row],[pami34]:[pami38]])</f>
        <v>0</v>
      </c>
      <c r="N214">
        <f>SUM(Table1[[#This Row],[uai2011]:[uai2015]])</f>
        <v>0</v>
      </c>
      <c r="O214">
        <f>SUM(Table1[[#This Row],[aaai2011]:[aaai2015]])</f>
        <v>0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">
      <c r="A215" t="s">
        <v>2313</v>
      </c>
      <c r="D215">
        <f>SUM(Table1[[#This Row],[nips]],Table1[[#This Row],[icml]],Table1[[#This Row],[jmlr]],Table1[[#This Row],[neco]])</f>
        <v>8</v>
      </c>
      <c r="E215" s="1">
        <f>AVERAGE(Table1[[#This Row],[nips_rank]:[jmlr_rank]])</f>
        <v>225</v>
      </c>
      <c r="F215">
        <f>_xlfn.RANK.EQ(Table1[[#This Row],[nips]],Table1[nips],0)</f>
        <v>500</v>
      </c>
      <c r="G215">
        <f>_xlfn.RANK.EQ(Table1[[#This Row],[icml]],Table1[icml],0)</f>
        <v>98</v>
      </c>
      <c r="H215">
        <f>_xlfn.RANK.EQ(Table1[[#This Row],[jmlr]],Table1[jmlr],0)</f>
        <v>77</v>
      </c>
      <c r="I215">
        <f>SUM(Table1[[#This Row],[nips2011]:[nips2015]])</f>
        <v>2</v>
      </c>
      <c r="J215">
        <f>SUM(Table1[[#This Row],[icml2011]:[icml2015]])</f>
        <v>4</v>
      </c>
      <c r="K215">
        <f>SUM(Table1[[#This Row],[jmlr12]:[jmlr16]])</f>
        <v>2</v>
      </c>
      <c r="L215">
        <f>SUM(Table1[[#This Row],[neco24]:[neco28]])</f>
        <v>0</v>
      </c>
      <c r="M215">
        <f>SUM(Table1[[#This Row],[pami34]:[pami38]])</f>
        <v>0</v>
      </c>
      <c r="N215">
        <f>SUM(Table1[[#This Row],[uai2011]:[uai2015]])</f>
        <v>0</v>
      </c>
      <c r="O215">
        <f>SUM(Table1[[#This Row],[aaai2011]:[aaai2015]])</f>
        <v>0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2</v>
      </c>
      <c r="W215">
        <v>2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">
      <c r="A216" t="s">
        <v>2057</v>
      </c>
      <c r="D216">
        <f>SUM(Table1[[#This Row],[nips]],Table1[[#This Row],[icml]],Table1[[#This Row],[jmlr]],Table1[[#This Row],[neco]])</f>
        <v>8</v>
      </c>
      <c r="E216" s="1">
        <f>AVERAGE(Table1[[#This Row],[nips_rank]:[jmlr_rank]])</f>
        <v>269</v>
      </c>
      <c r="F216">
        <f>_xlfn.RANK.EQ(Table1[[#This Row],[nips]],Table1[nips],0)</f>
        <v>500</v>
      </c>
      <c r="G216">
        <f>_xlfn.RANK.EQ(Table1[[#This Row],[icml]],Table1[icml],0)</f>
        <v>72</v>
      </c>
      <c r="H216">
        <f>_xlfn.RANK.EQ(Table1[[#This Row],[jmlr]],Table1[jmlr],0)</f>
        <v>235</v>
      </c>
      <c r="I216">
        <f>SUM(Table1[[#This Row],[nips2011]:[nips2015]])</f>
        <v>2</v>
      </c>
      <c r="J216">
        <f>SUM(Table1[[#This Row],[icml2011]:[icml2015]])</f>
        <v>5</v>
      </c>
      <c r="K216">
        <f>SUM(Table1[[#This Row],[jmlr12]:[jmlr16]])</f>
        <v>1</v>
      </c>
      <c r="L216">
        <f>SUM(Table1[[#This Row],[neco24]:[neco28]])</f>
        <v>0</v>
      </c>
      <c r="M216">
        <f>SUM(Table1[[#This Row],[pami34]:[pami38]])</f>
        <v>0</v>
      </c>
      <c r="N216">
        <f>SUM(Table1[[#This Row],[uai2011]:[uai2015]])</f>
        <v>0</v>
      </c>
      <c r="O216">
        <f>SUM(Table1[[#This Row],[aaai2011]:[aaai2015]])</f>
        <v>0</v>
      </c>
      <c r="P216">
        <v>0</v>
      </c>
      <c r="Q216">
        <v>0</v>
      </c>
      <c r="R216">
        <v>1</v>
      </c>
      <c r="S216">
        <v>0</v>
      </c>
      <c r="T216">
        <v>1</v>
      </c>
      <c r="U216">
        <v>2</v>
      </c>
      <c r="V216">
        <v>0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">
      <c r="A217" t="s">
        <v>3389</v>
      </c>
      <c r="D217">
        <f>SUM(Table1[[#This Row],[nips]],Table1[[#This Row],[icml]],Table1[[#This Row],[jmlr]],Table1[[#This Row],[neco]])</f>
        <v>8</v>
      </c>
      <c r="E217" s="1">
        <f>AVERAGE(Table1[[#This Row],[nips_rank]:[jmlr_rank]])</f>
        <v>269</v>
      </c>
      <c r="F217">
        <f>_xlfn.RANK.EQ(Table1[[#This Row],[nips]],Table1[nips],0)</f>
        <v>500</v>
      </c>
      <c r="G217">
        <f>_xlfn.RANK.EQ(Table1[[#This Row],[icml]],Table1[icml],0)</f>
        <v>72</v>
      </c>
      <c r="H217">
        <f>_xlfn.RANK.EQ(Table1[[#This Row],[jmlr]],Table1[jmlr],0)</f>
        <v>235</v>
      </c>
      <c r="I217">
        <f>SUM(Table1[[#This Row],[nips2011]:[nips2015]])</f>
        <v>2</v>
      </c>
      <c r="J217">
        <f>SUM(Table1[[#This Row],[icml2011]:[icml2015]])</f>
        <v>5</v>
      </c>
      <c r="K217">
        <f>SUM(Table1[[#This Row],[jmlr12]:[jmlr16]])</f>
        <v>1</v>
      </c>
      <c r="L217">
        <f>SUM(Table1[[#This Row],[neco24]:[neco28]])</f>
        <v>0</v>
      </c>
      <c r="M217">
        <f>SUM(Table1[[#This Row],[pami34]:[pami38]])</f>
        <v>0</v>
      </c>
      <c r="N217">
        <f>SUM(Table1[[#This Row],[uai2011]:[uai2015]])</f>
        <v>0</v>
      </c>
      <c r="O217">
        <f>SUM(Table1[[#This Row],[aaai2011]:[aaai2015]])</f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2</v>
      </c>
      <c r="V217">
        <v>1</v>
      </c>
      <c r="W217">
        <v>0</v>
      </c>
      <c r="X217">
        <v>2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">
      <c r="A218" t="s">
        <v>236</v>
      </c>
      <c r="D218">
        <f>SUM(Table1[[#This Row],[nips]],Table1[[#This Row],[icml]],Table1[[#This Row],[jmlr]],Table1[[#This Row],[neco]])</f>
        <v>8</v>
      </c>
      <c r="E218" s="1">
        <f>AVERAGE(Table1[[#This Row],[nips_rank]:[jmlr_rank]])</f>
        <v>423.66666666666669</v>
      </c>
      <c r="F218">
        <f>_xlfn.RANK.EQ(Table1[[#This Row],[nips]],Table1[nips],0)</f>
        <v>500</v>
      </c>
      <c r="G218">
        <f>_xlfn.RANK.EQ(Table1[[#This Row],[icml]],Table1[icml],0)</f>
        <v>50</v>
      </c>
      <c r="H218">
        <f>_xlfn.RANK.EQ(Table1[[#This Row],[jmlr]],Table1[jmlr],0)</f>
        <v>721</v>
      </c>
      <c r="I218">
        <f>SUM(Table1[[#This Row],[nips2011]:[nips2015]])</f>
        <v>2</v>
      </c>
      <c r="J218">
        <f>SUM(Table1[[#This Row],[icml2011]:[icml2015]])</f>
        <v>6</v>
      </c>
      <c r="K218">
        <f>SUM(Table1[[#This Row],[jmlr12]:[jmlr16]])</f>
        <v>0</v>
      </c>
      <c r="L218">
        <f>SUM(Table1[[#This Row],[neco24]:[neco28]])</f>
        <v>0</v>
      </c>
      <c r="M218">
        <f>SUM(Table1[[#This Row],[pami34]:[pami38]])</f>
        <v>0</v>
      </c>
      <c r="N218">
        <f>SUM(Table1[[#This Row],[uai2011]:[uai2015]])</f>
        <v>0</v>
      </c>
      <c r="O218">
        <f>SUM(Table1[[#This Row],[aaai2011]:[aaai2015]])</f>
        <v>0</v>
      </c>
      <c r="P218">
        <v>0</v>
      </c>
      <c r="Q218">
        <v>0</v>
      </c>
      <c r="R218">
        <v>1</v>
      </c>
      <c r="S218">
        <v>0</v>
      </c>
      <c r="T218">
        <v>1</v>
      </c>
      <c r="U218">
        <v>0</v>
      </c>
      <c r="V218">
        <v>0</v>
      </c>
      <c r="W218">
        <v>2</v>
      </c>
      <c r="X218">
        <v>2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">
      <c r="A219" t="s">
        <v>413</v>
      </c>
      <c r="D219">
        <f>SUM(Table1[[#This Row],[nips]],Table1[[#This Row],[icml]],Table1[[#This Row],[jmlr]],Table1[[#This Row],[neco]])</f>
        <v>8</v>
      </c>
      <c r="E219" s="1">
        <f>AVERAGE(Table1[[#This Row],[nips_rank]:[jmlr_rank]])</f>
        <v>277.66666666666669</v>
      </c>
      <c r="F219">
        <f>_xlfn.RANK.EQ(Table1[[#This Row],[nips]],Table1[nips],0)</f>
        <v>500</v>
      </c>
      <c r="G219">
        <f>_xlfn.RANK.EQ(Table1[[#This Row],[icml]],Table1[icml],0)</f>
        <v>98</v>
      </c>
      <c r="H219">
        <f>_xlfn.RANK.EQ(Table1[[#This Row],[jmlr]],Table1[jmlr],0)</f>
        <v>235</v>
      </c>
      <c r="I219">
        <f>SUM(Table1[[#This Row],[nips2011]:[nips2015]])</f>
        <v>2</v>
      </c>
      <c r="J219">
        <f>SUM(Table1[[#This Row],[icml2011]:[icml2015]])</f>
        <v>4</v>
      </c>
      <c r="K219">
        <f>SUM(Table1[[#This Row],[jmlr12]:[jmlr16]])</f>
        <v>1</v>
      </c>
      <c r="L219">
        <f>SUM(Table1[[#This Row],[neco24]:[neco28]])</f>
        <v>1</v>
      </c>
      <c r="M219">
        <f>SUM(Table1[[#This Row],[pami34]:[pami38]])</f>
        <v>0</v>
      </c>
      <c r="N219">
        <f>SUM(Table1[[#This Row],[uai2011]:[uai2015]])</f>
        <v>0</v>
      </c>
      <c r="O219">
        <f>SUM(Table1[[#This Row],[aaai2011]:[aaai2015]])</f>
        <v>0</v>
      </c>
      <c r="P219">
        <v>0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1</v>
      </c>
      <c r="W219">
        <v>1</v>
      </c>
      <c r="X219">
        <v>2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">
      <c r="A220" t="s">
        <v>1256</v>
      </c>
      <c r="D220">
        <f>SUM(Table1[[#This Row],[nips]],Table1[[#This Row],[icml]],Table1[[#This Row],[jmlr]],Table1[[#This Row],[neco]])</f>
        <v>8</v>
      </c>
      <c r="E220" s="1">
        <f>AVERAGE(Table1[[#This Row],[nips_rank]:[jmlr_rank]])</f>
        <v>465</v>
      </c>
      <c r="F220">
        <f>_xlfn.RANK.EQ(Table1[[#This Row],[nips]],Table1[nips],0)</f>
        <v>500</v>
      </c>
      <c r="G220">
        <f>_xlfn.RANK.EQ(Table1[[#This Row],[icml]],Table1[icml],0)</f>
        <v>174</v>
      </c>
      <c r="H220">
        <f>_xlfn.RANK.EQ(Table1[[#This Row],[jmlr]],Table1[jmlr],0)</f>
        <v>721</v>
      </c>
      <c r="I220">
        <f>SUM(Table1[[#This Row],[nips2011]:[nips2015]])</f>
        <v>2</v>
      </c>
      <c r="J220">
        <f>SUM(Table1[[#This Row],[icml2011]:[icml2015]])</f>
        <v>3</v>
      </c>
      <c r="K220">
        <f>SUM(Table1[[#This Row],[jmlr12]:[jmlr16]])</f>
        <v>0</v>
      </c>
      <c r="L220">
        <f>SUM(Table1[[#This Row],[neco24]:[neco28]])</f>
        <v>3</v>
      </c>
      <c r="M220">
        <f>SUM(Table1[[#This Row],[pami34]:[pami38]])</f>
        <v>0</v>
      </c>
      <c r="N220">
        <f>SUM(Table1[[#This Row],[uai2011]:[uai2015]])</f>
        <v>0</v>
      </c>
      <c r="O220">
        <f>SUM(Table1[[#This Row],[aaai2011]:[aaai2015]])</f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2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">
      <c r="A221" t="s">
        <v>563</v>
      </c>
      <c r="D221">
        <f>SUM(Table1[[#This Row],[nips]],Table1[[#This Row],[icml]],Table1[[#This Row],[jmlr]],Table1[[#This Row],[neco]])</f>
        <v>8</v>
      </c>
      <c r="E221" s="1">
        <f>AVERAGE(Table1[[#This Row],[nips_rank]:[jmlr_rank]])</f>
        <v>1189</v>
      </c>
      <c r="F221">
        <f>_xlfn.RANK.EQ(Table1[[#This Row],[nips]],Table1[nips],0)</f>
        <v>2019</v>
      </c>
      <c r="G221">
        <f>_xlfn.RANK.EQ(Table1[[#This Row],[icml]],Table1[icml],0)</f>
        <v>1542</v>
      </c>
      <c r="H221">
        <f>_xlfn.RANK.EQ(Table1[[#This Row],[jmlr]],Table1[jmlr],0)</f>
        <v>6</v>
      </c>
      <c r="I221">
        <f>SUM(Table1[[#This Row],[nips2011]:[nips2015]])</f>
        <v>0</v>
      </c>
      <c r="J221">
        <f>SUM(Table1[[#This Row],[icml2011]:[icml2015]])</f>
        <v>0</v>
      </c>
      <c r="K221">
        <f>SUM(Table1[[#This Row],[jmlr12]:[jmlr16]])</f>
        <v>5</v>
      </c>
      <c r="L221">
        <f>SUM(Table1[[#This Row],[neco24]:[neco28]])</f>
        <v>3</v>
      </c>
      <c r="M221">
        <f>SUM(Table1[[#This Row],[pami34]:[pami38]])</f>
        <v>0</v>
      </c>
      <c r="N221">
        <f>SUM(Table1[[#This Row],[uai2011]:[uai2015]])</f>
        <v>0</v>
      </c>
      <c r="O221">
        <f>SUM(Table1[[#This Row],[aaai2011]:[aaai2015]])</f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2</v>
      </c>
      <c r="AB221">
        <v>0</v>
      </c>
      <c r="AC221">
        <v>2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">
      <c r="A222" t="s">
        <v>749</v>
      </c>
      <c r="D222">
        <f>SUM(Table1[[#This Row],[nips]],Table1[[#This Row],[icml]],Table1[[#This Row],[jmlr]],Table1[[#This Row],[neco]])</f>
        <v>7</v>
      </c>
      <c r="E222" s="1">
        <f>AVERAGE(Table1[[#This Row],[nips_rank]:[jmlr_rank]])</f>
        <v>502.66666666666669</v>
      </c>
      <c r="F222">
        <f>_xlfn.RANK.EQ(Table1[[#This Row],[nips]],Table1[nips],0)</f>
        <v>89</v>
      </c>
      <c r="G222">
        <f>_xlfn.RANK.EQ(Table1[[#This Row],[icml]],Table1[icml],0)</f>
        <v>698</v>
      </c>
      <c r="H222">
        <f>_xlfn.RANK.EQ(Table1[[#This Row],[jmlr]],Table1[jmlr],0)</f>
        <v>721</v>
      </c>
      <c r="I222">
        <f>SUM(Table1[[#This Row],[nips2011]:[nips2015]])</f>
        <v>6</v>
      </c>
      <c r="J222">
        <f>SUM(Table1[[#This Row],[icml2011]:[icml2015]])</f>
        <v>1</v>
      </c>
      <c r="K222">
        <f>SUM(Table1[[#This Row],[jmlr12]:[jmlr16]])</f>
        <v>0</v>
      </c>
      <c r="L222">
        <f>SUM(Table1[[#This Row],[neco24]:[neco28]])</f>
        <v>0</v>
      </c>
      <c r="M222">
        <f>SUM(Table1[[#This Row],[pami34]:[pami38]])</f>
        <v>0</v>
      </c>
      <c r="N222">
        <f>SUM(Table1[[#This Row],[uai2011]:[uai2015]])</f>
        <v>1</v>
      </c>
      <c r="O222">
        <f>SUM(Table1[[#This Row],[aaai2011]:[aaai2015]])</f>
        <v>8</v>
      </c>
      <c r="P222">
        <v>0</v>
      </c>
      <c r="Q222">
        <v>1</v>
      </c>
      <c r="R222">
        <v>3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3</v>
      </c>
      <c r="AU222">
        <v>2</v>
      </c>
      <c r="AV222">
        <v>2</v>
      </c>
      <c r="AW222">
        <v>0</v>
      </c>
      <c r="AX222">
        <v>1</v>
      </c>
    </row>
    <row r="223" spans="1:50" x14ac:dyDescent="0.2">
      <c r="A223" t="s">
        <v>3286</v>
      </c>
      <c r="D223">
        <f>SUM(Table1[[#This Row],[nips]],Table1[[#This Row],[icml]],Table1[[#This Row],[jmlr]],Table1[[#This Row],[neco]])</f>
        <v>7</v>
      </c>
      <c r="E223" s="1">
        <f>AVERAGE(Table1[[#This Row],[nips_rank]:[jmlr_rank]])</f>
        <v>227.33333333333334</v>
      </c>
      <c r="F223">
        <f>_xlfn.RANK.EQ(Table1[[#This Row],[nips]],Table1[nips],0)</f>
        <v>273</v>
      </c>
      <c r="G223">
        <f>_xlfn.RANK.EQ(Table1[[#This Row],[icml]],Table1[icml],0)</f>
        <v>174</v>
      </c>
      <c r="H223">
        <f>_xlfn.RANK.EQ(Table1[[#This Row],[jmlr]],Table1[jmlr],0)</f>
        <v>235</v>
      </c>
      <c r="I223">
        <f>SUM(Table1[[#This Row],[nips2011]:[nips2015]])</f>
        <v>3</v>
      </c>
      <c r="J223">
        <f>SUM(Table1[[#This Row],[icml2011]:[icml2015]])</f>
        <v>3</v>
      </c>
      <c r="K223">
        <f>SUM(Table1[[#This Row],[jmlr12]:[jmlr16]])</f>
        <v>1</v>
      </c>
      <c r="L223">
        <f>SUM(Table1[[#This Row],[neco24]:[neco28]])</f>
        <v>0</v>
      </c>
      <c r="M223">
        <f>SUM(Table1[[#This Row],[pami34]:[pami38]])</f>
        <v>0</v>
      </c>
      <c r="N223">
        <f>SUM(Table1[[#This Row],[uai2011]:[uai2015]])</f>
        <v>3</v>
      </c>
      <c r="O223">
        <f>SUM(Table1[[#This Row],[aaai2011]:[aaai2015]])</f>
        <v>6</v>
      </c>
      <c r="P223">
        <v>2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2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</v>
      </c>
      <c r="AQ223">
        <v>0</v>
      </c>
      <c r="AR223">
        <v>0</v>
      </c>
      <c r="AS223">
        <v>1</v>
      </c>
      <c r="AT223">
        <v>1</v>
      </c>
      <c r="AU223">
        <v>0</v>
      </c>
      <c r="AV223">
        <v>3</v>
      </c>
      <c r="AW223">
        <v>1</v>
      </c>
      <c r="AX223">
        <v>1</v>
      </c>
    </row>
    <row r="224" spans="1:50" x14ac:dyDescent="0.2">
      <c r="A224" t="s">
        <v>2210</v>
      </c>
      <c r="D224">
        <f>SUM(Table1[[#This Row],[nips]],Table1[[#This Row],[icml]],Table1[[#This Row],[jmlr]],Table1[[#This Row],[neco]])</f>
        <v>7</v>
      </c>
      <c r="E224" s="1">
        <f>AVERAGE(Table1[[#This Row],[nips_rank]:[jmlr_rank]])</f>
        <v>277.66666666666669</v>
      </c>
      <c r="F224">
        <f>_xlfn.RANK.EQ(Table1[[#This Row],[nips]],Table1[nips],0)</f>
        <v>500</v>
      </c>
      <c r="G224">
        <f>_xlfn.RANK.EQ(Table1[[#This Row],[icml]],Table1[icml],0)</f>
        <v>98</v>
      </c>
      <c r="H224">
        <f>_xlfn.RANK.EQ(Table1[[#This Row],[jmlr]],Table1[jmlr],0)</f>
        <v>235</v>
      </c>
      <c r="I224">
        <f>SUM(Table1[[#This Row],[nips2011]:[nips2015]])</f>
        <v>2</v>
      </c>
      <c r="J224">
        <f>SUM(Table1[[#This Row],[icml2011]:[icml2015]])</f>
        <v>4</v>
      </c>
      <c r="K224">
        <f>SUM(Table1[[#This Row],[jmlr12]:[jmlr16]])</f>
        <v>1</v>
      </c>
      <c r="L224">
        <f>SUM(Table1[[#This Row],[neco24]:[neco28]])</f>
        <v>0</v>
      </c>
      <c r="M224">
        <f>SUM(Table1[[#This Row],[pami34]:[pami38]])</f>
        <v>0</v>
      </c>
      <c r="N224">
        <f>SUM(Table1[[#This Row],[uai2011]:[uai2015]])</f>
        <v>0</v>
      </c>
      <c r="O224">
        <f>SUM(Table1[[#This Row],[aaai2011]:[aaai2015]])</f>
        <v>9</v>
      </c>
      <c r="P224">
        <v>0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2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3</v>
      </c>
      <c r="AV224">
        <v>1</v>
      </c>
      <c r="AW224">
        <v>2</v>
      </c>
      <c r="AX224">
        <v>3</v>
      </c>
    </row>
    <row r="225" spans="1:50" x14ac:dyDescent="0.2">
      <c r="A225" t="s">
        <v>3414</v>
      </c>
      <c r="D225">
        <f>SUM(Table1[[#This Row],[nips]],Table1[[#This Row],[icml]],Table1[[#This Row],[jmlr]],Table1[[#This Row],[neco]])</f>
        <v>7</v>
      </c>
      <c r="E225" s="1">
        <f>AVERAGE(Table1[[#This Row],[nips_rank]:[jmlr_rank]])</f>
        <v>774.66666666666663</v>
      </c>
      <c r="F225">
        <f>_xlfn.RANK.EQ(Table1[[#This Row],[nips]],Table1[nips],0)</f>
        <v>61</v>
      </c>
      <c r="G225">
        <f>_xlfn.RANK.EQ(Table1[[#This Row],[icml]],Table1[icml],0)</f>
        <v>1542</v>
      </c>
      <c r="H225">
        <f>_xlfn.RANK.EQ(Table1[[#This Row],[jmlr]],Table1[jmlr],0)</f>
        <v>721</v>
      </c>
      <c r="I225">
        <f>SUM(Table1[[#This Row],[nips2011]:[nips2015]])</f>
        <v>7</v>
      </c>
      <c r="J225">
        <f>SUM(Table1[[#This Row],[icml2011]:[icml2015]])</f>
        <v>0</v>
      </c>
      <c r="K225">
        <f>SUM(Table1[[#This Row],[jmlr12]:[jmlr16]])</f>
        <v>0</v>
      </c>
      <c r="L225">
        <f>SUM(Table1[[#This Row],[neco24]:[neco28]])</f>
        <v>0</v>
      </c>
      <c r="M225">
        <f>SUM(Table1[[#This Row],[pami34]:[pami38]])</f>
        <v>0</v>
      </c>
      <c r="N225">
        <f>SUM(Table1[[#This Row],[uai2011]:[uai2015]])</f>
        <v>4</v>
      </c>
      <c r="O225">
        <f>SUM(Table1[[#This Row],[aaai2011]:[aaai2015]])</f>
        <v>3</v>
      </c>
      <c r="P225">
        <v>0</v>
      </c>
      <c r="Q225">
        <v>1</v>
      </c>
      <c r="R225">
        <v>0</v>
      </c>
      <c r="S225">
        <v>3</v>
      </c>
      <c r="T225">
        <v>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2</v>
      </c>
      <c r="AP225">
        <v>0</v>
      </c>
      <c r="AQ225">
        <v>2</v>
      </c>
      <c r="AR225">
        <v>0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1</v>
      </c>
    </row>
    <row r="226" spans="1:50" x14ac:dyDescent="0.2">
      <c r="A226" t="s">
        <v>3156</v>
      </c>
      <c r="D226">
        <f>SUM(Table1[[#This Row],[nips]],Table1[[#This Row],[icml]],Table1[[#This Row],[jmlr]],Table1[[#This Row],[neco]])</f>
        <v>7</v>
      </c>
      <c r="E226" s="1">
        <f>AVERAGE(Table1[[#This Row],[nips_rank]:[jmlr_rank]])</f>
        <v>716.33333333333337</v>
      </c>
      <c r="F226">
        <f>_xlfn.RANK.EQ(Table1[[#This Row],[nips]],Table1[nips],0)</f>
        <v>2019</v>
      </c>
      <c r="G226">
        <f>_xlfn.RANK.EQ(Table1[[#This Row],[icml]],Table1[icml],0)</f>
        <v>98</v>
      </c>
      <c r="H226">
        <f>_xlfn.RANK.EQ(Table1[[#This Row],[jmlr]],Table1[jmlr],0)</f>
        <v>32</v>
      </c>
      <c r="I226">
        <f>SUM(Table1[[#This Row],[nips2011]:[nips2015]])</f>
        <v>0</v>
      </c>
      <c r="J226">
        <f>SUM(Table1[[#This Row],[icml2011]:[icml2015]])</f>
        <v>4</v>
      </c>
      <c r="K226">
        <f>SUM(Table1[[#This Row],[jmlr12]:[jmlr16]])</f>
        <v>3</v>
      </c>
      <c r="L226">
        <f>SUM(Table1[[#This Row],[neco24]:[neco28]])</f>
        <v>0</v>
      </c>
      <c r="M226">
        <f>SUM(Table1[[#This Row],[pami34]:[pami38]])</f>
        <v>2</v>
      </c>
      <c r="N226">
        <f>SUM(Table1[[#This Row],[uai2011]:[uai2015]])</f>
        <v>1</v>
      </c>
      <c r="O226">
        <f>SUM(Table1[[#This Row],[aaai2011]:[aaai2015]])</f>
        <v>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3</v>
      </c>
      <c r="W226">
        <v>0</v>
      </c>
      <c r="X226">
        <v>0</v>
      </c>
      <c r="Y226">
        <v>0</v>
      </c>
      <c r="Z226">
        <v>2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2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2</v>
      </c>
      <c r="AX226">
        <v>1</v>
      </c>
    </row>
    <row r="227" spans="1:50" x14ac:dyDescent="0.2">
      <c r="A227" t="s">
        <v>2461</v>
      </c>
      <c r="D227">
        <f>SUM(Table1[[#This Row],[nips]],Table1[[#This Row],[icml]],Table1[[#This Row],[jmlr]],Table1[[#This Row],[neco]])</f>
        <v>7</v>
      </c>
      <c r="E227" s="1">
        <f>AVERAGE(Table1[[#This Row],[nips_rank]:[jmlr_rank]])</f>
        <v>352.33333333333331</v>
      </c>
      <c r="F227">
        <f>_xlfn.RANK.EQ(Table1[[#This Row],[nips]],Table1[nips],0)</f>
        <v>124</v>
      </c>
      <c r="G227">
        <f>_xlfn.RANK.EQ(Table1[[#This Row],[icml]],Table1[icml],0)</f>
        <v>698</v>
      </c>
      <c r="H227">
        <f>_xlfn.RANK.EQ(Table1[[#This Row],[jmlr]],Table1[jmlr],0)</f>
        <v>235</v>
      </c>
      <c r="I227">
        <f>SUM(Table1[[#This Row],[nips2011]:[nips2015]])</f>
        <v>5</v>
      </c>
      <c r="J227">
        <f>SUM(Table1[[#This Row],[icml2011]:[icml2015]])</f>
        <v>1</v>
      </c>
      <c r="K227">
        <f>SUM(Table1[[#This Row],[jmlr12]:[jmlr16]])</f>
        <v>1</v>
      </c>
      <c r="L227">
        <f>SUM(Table1[[#This Row],[neco24]:[neco28]])</f>
        <v>0</v>
      </c>
      <c r="M227">
        <f>SUM(Table1[[#This Row],[pami34]:[pami38]])</f>
        <v>6</v>
      </c>
      <c r="N227">
        <f>SUM(Table1[[#This Row],[uai2011]:[uai2015]])</f>
        <v>0</v>
      </c>
      <c r="O227">
        <f>SUM(Table1[[#This Row],[aaai2011]:[aaai2015]])</f>
        <v>0</v>
      </c>
      <c r="P227">
        <v>2</v>
      </c>
      <c r="Q227">
        <v>2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</v>
      </c>
      <c r="AK227">
        <v>2</v>
      </c>
      <c r="AL227">
        <v>2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">
      <c r="A228" t="s">
        <v>445</v>
      </c>
      <c r="D228">
        <f>SUM(Table1[[#This Row],[nips]],Table1[[#This Row],[icml]],Table1[[#This Row],[jmlr]],Table1[[#This Row],[neco]])</f>
        <v>7</v>
      </c>
      <c r="E228" s="1">
        <f>AVERAGE(Table1[[#This Row],[nips_rank]:[jmlr_rank]])</f>
        <v>364</v>
      </c>
      <c r="F228">
        <f>_xlfn.RANK.EQ(Table1[[#This Row],[nips]],Table1[nips],0)</f>
        <v>273</v>
      </c>
      <c r="G228">
        <f>_xlfn.RANK.EQ(Table1[[#This Row],[icml]],Table1[icml],0)</f>
        <v>98</v>
      </c>
      <c r="H228">
        <f>_xlfn.RANK.EQ(Table1[[#This Row],[jmlr]],Table1[jmlr],0)</f>
        <v>721</v>
      </c>
      <c r="I228">
        <f>SUM(Table1[[#This Row],[nips2011]:[nips2015]])</f>
        <v>3</v>
      </c>
      <c r="J228">
        <f>SUM(Table1[[#This Row],[icml2011]:[icml2015]])</f>
        <v>4</v>
      </c>
      <c r="K228">
        <f>SUM(Table1[[#This Row],[jmlr12]:[jmlr16]])</f>
        <v>0</v>
      </c>
      <c r="L228">
        <f>SUM(Table1[[#This Row],[neco24]:[neco28]])</f>
        <v>0</v>
      </c>
      <c r="M228">
        <f>SUM(Table1[[#This Row],[pami34]:[pami38]])</f>
        <v>0</v>
      </c>
      <c r="N228">
        <f>SUM(Table1[[#This Row],[uai2011]:[uai2015]])</f>
        <v>3</v>
      </c>
      <c r="O228">
        <f>SUM(Table1[[#This Row],[aaai2011]:[aaai2015]])</f>
        <v>3</v>
      </c>
      <c r="P228">
        <v>0</v>
      </c>
      <c r="Q228">
        <v>0</v>
      </c>
      <c r="R228">
        <v>1</v>
      </c>
      <c r="S228">
        <v>0</v>
      </c>
      <c r="T228">
        <v>2</v>
      </c>
      <c r="U228">
        <v>0</v>
      </c>
      <c r="V228">
        <v>0</v>
      </c>
      <c r="W228">
        <v>1</v>
      </c>
      <c r="X228">
        <v>1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2</v>
      </c>
      <c r="AS228">
        <v>0</v>
      </c>
      <c r="AT228">
        <v>0</v>
      </c>
      <c r="AU228">
        <v>1</v>
      </c>
      <c r="AV228">
        <v>1</v>
      </c>
      <c r="AW228">
        <v>1</v>
      </c>
      <c r="AX228">
        <v>0</v>
      </c>
    </row>
    <row r="229" spans="1:50" x14ac:dyDescent="0.2">
      <c r="A229" t="s">
        <v>3660</v>
      </c>
      <c r="D229">
        <f>SUM(Table1[[#This Row],[nips]],Table1[[#This Row],[icml]],Table1[[#This Row],[jmlr]],Table1[[#This Row],[neco]])</f>
        <v>7</v>
      </c>
      <c r="E229" s="1">
        <f>AVERAGE(Table1[[#This Row],[nips_rank]:[jmlr_rank]])</f>
        <v>431</v>
      </c>
      <c r="F229">
        <f>_xlfn.RANK.EQ(Table1[[#This Row],[nips]],Table1[nips],0)</f>
        <v>500</v>
      </c>
      <c r="G229">
        <f>_xlfn.RANK.EQ(Table1[[#This Row],[icml]],Table1[icml],0)</f>
        <v>72</v>
      </c>
      <c r="H229">
        <f>_xlfn.RANK.EQ(Table1[[#This Row],[jmlr]],Table1[jmlr],0)</f>
        <v>721</v>
      </c>
      <c r="I229">
        <f>SUM(Table1[[#This Row],[nips2011]:[nips2015]])</f>
        <v>2</v>
      </c>
      <c r="J229">
        <f>SUM(Table1[[#This Row],[icml2011]:[icml2015]])</f>
        <v>5</v>
      </c>
      <c r="K229">
        <f>SUM(Table1[[#This Row],[jmlr12]:[jmlr16]])</f>
        <v>0</v>
      </c>
      <c r="L229">
        <f>SUM(Table1[[#This Row],[neco24]:[neco28]])</f>
        <v>0</v>
      </c>
      <c r="M229">
        <f>SUM(Table1[[#This Row],[pami34]:[pami38]])</f>
        <v>0</v>
      </c>
      <c r="N229">
        <f>SUM(Table1[[#This Row],[uai2011]:[uai2015]])</f>
        <v>0</v>
      </c>
      <c r="O229">
        <f>SUM(Table1[[#This Row],[aaai2011]:[aaai2015]])</f>
        <v>5</v>
      </c>
      <c r="P229">
        <v>1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2</v>
      </c>
      <c r="W229">
        <v>0</v>
      </c>
      <c r="X229">
        <v>0</v>
      </c>
      <c r="Y229">
        <v>3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3</v>
      </c>
      <c r="AU229">
        <v>1</v>
      </c>
      <c r="AV229">
        <v>1</v>
      </c>
      <c r="AW229">
        <v>0</v>
      </c>
      <c r="AX229">
        <v>0</v>
      </c>
    </row>
    <row r="230" spans="1:50" x14ac:dyDescent="0.2">
      <c r="A230" t="s">
        <v>2642</v>
      </c>
      <c r="D230">
        <f>SUM(Table1[[#This Row],[nips]],Table1[[#This Row],[icml]],Table1[[#This Row],[jmlr]],Table1[[#This Row],[neco]])</f>
        <v>7</v>
      </c>
      <c r="E230" s="1">
        <f>AVERAGE(Table1[[#This Row],[nips_rank]:[jmlr_rank]])</f>
        <v>355.33333333333331</v>
      </c>
      <c r="F230">
        <f>_xlfn.RANK.EQ(Table1[[#This Row],[nips]],Table1[nips],0)</f>
        <v>171</v>
      </c>
      <c r="G230">
        <f>_xlfn.RANK.EQ(Table1[[#This Row],[icml]],Table1[icml],0)</f>
        <v>174</v>
      </c>
      <c r="H230">
        <f>_xlfn.RANK.EQ(Table1[[#This Row],[jmlr]],Table1[jmlr],0)</f>
        <v>721</v>
      </c>
      <c r="I230">
        <f>SUM(Table1[[#This Row],[nips2011]:[nips2015]])</f>
        <v>4</v>
      </c>
      <c r="J230">
        <f>SUM(Table1[[#This Row],[icml2011]:[icml2015]])</f>
        <v>3</v>
      </c>
      <c r="K230">
        <f>SUM(Table1[[#This Row],[jmlr12]:[jmlr16]])</f>
        <v>0</v>
      </c>
      <c r="L230">
        <f>SUM(Table1[[#This Row],[neco24]:[neco28]])</f>
        <v>0</v>
      </c>
      <c r="M230">
        <f>SUM(Table1[[#This Row],[pami34]:[pami38]])</f>
        <v>0</v>
      </c>
      <c r="N230">
        <f>SUM(Table1[[#This Row],[uai2011]:[uai2015]])</f>
        <v>1</v>
      </c>
      <c r="O230">
        <f>SUM(Table1[[#This Row],[aaai2011]:[aaai2015]])</f>
        <v>3</v>
      </c>
      <c r="P230">
        <v>2</v>
      </c>
      <c r="Q230">
        <v>1</v>
      </c>
      <c r="R230">
        <v>0</v>
      </c>
      <c r="S230">
        <v>0</v>
      </c>
      <c r="T230">
        <v>1</v>
      </c>
      <c r="U230">
        <v>1</v>
      </c>
      <c r="V230">
        <v>1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3</v>
      </c>
    </row>
    <row r="231" spans="1:50" x14ac:dyDescent="0.2">
      <c r="A231" t="s">
        <v>774</v>
      </c>
      <c r="D231">
        <f>SUM(Table1[[#This Row],[nips]],Table1[[#This Row],[icml]],Table1[[#This Row],[jmlr]],Table1[[#This Row],[neco]])</f>
        <v>7</v>
      </c>
      <c r="E231" s="1">
        <f>AVERAGE(Table1[[#This Row],[nips_rank]:[jmlr_rank]])</f>
        <v>227.33333333333334</v>
      </c>
      <c r="F231">
        <f>_xlfn.RANK.EQ(Table1[[#This Row],[nips]],Table1[nips],0)</f>
        <v>273</v>
      </c>
      <c r="G231">
        <f>_xlfn.RANK.EQ(Table1[[#This Row],[icml]],Table1[icml],0)</f>
        <v>174</v>
      </c>
      <c r="H231">
        <f>_xlfn.RANK.EQ(Table1[[#This Row],[jmlr]],Table1[jmlr],0)</f>
        <v>235</v>
      </c>
      <c r="I231">
        <f>SUM(Table1[[#This Row],[nips2011]:[nips2015]])</f>
        <v>3</v>
      </c>
      <c r="J231">
        <f>SUM(Table1[[#This Row],[icml2011]:[icml2015]])</f>
        <v>3</v>
      </c>
      <c r="K231">
        <f>SUM(Table1[[#This Row],[jmlr12]:[jmlr16]])</f>
        <v>1</v>
      </c>
      <c r="L231">
        <f>SUM(Table1[[#This Row],[neco24]:[neco28]])</f>
        <v>0</v>
      </c>
      <c r="M231">
        <f>SUM(Table1[[#This Row],[pami34]:[pami38]])</f>
        <v>2</v>
      </c>
      <c r="N231">
        <f>SUM(Table1[[#This Row],[uai2011]:[uai2015]])</f>
        <v>2</v>
      </c>
      <c r="O231">
        <f>SUM(Table1[[#This Row],[aaai2011]:[aaai2015]])</f>
        <v>0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2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2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">
      <c r="A232" t="s">
        <v>1598</v>
      </c>
      <c r="D232">
        <f>SUM(Table1[[#This Row],[nips]],Table1[[#This Row],[icml]],Table1[[#This Row],[jmlr]],Table1[[#This Row],[neco]])</f>
        <v>7</v>
      </c>
      <c r="E232" s="1">
        <f>AVERAGE(Table1[[#This Row],[nips_rank]:[jmlr_rank]])</f>
        <v>227.33333333333334</v>
      </c>
      <c r="F232">
        <f>_xlfn.RANK.EQ(Table1[[#This Row],[nips]],Table1[nips],0)</f>
        <v>273</v>
      </c>
      <c r="G232">
        <f>_xlfn.RANK.EQ(Table1[[#This Row],[icml]],Table1[icml],0)</f>
        <v>174</v>
      </c>
      <c r="H232">
        <f>_xlfn.RANK.EQ(Table1[[#This Row],[jmlr]],Table1[jmlr],0)</f>
        <v>235</v>
      </c>
      <c r="I232">
        <f>SUM(Table1[[#This Row],[nips2011]:[nips2015]])</f>
        <v>3</v>
      </c>
      <c r="J232">
        <f>SUM(Table1[[#This Row],[icml2011]:[icml2015]])</f>
        <v>3</v>
      </c>
      <c r="K232">
        <f>SUM(Table1[[#This Row],[jmlr12]:[jmlr16]])</f>
        <v>1</v>
      </c>
      <c r="L232">
        <f>SUM(Table1[[#This Row],[neco24]:[neco28]])</f>
        <v>0</v>
      </c>
      <c r="M232">
        <f>SUM(Table1[[#This Row],[pami34]:[pami38]])</f>
        <v>0</v>
      </c>
      <c r="N232">
        <f>SUM(Table1[[#This Row],[uai2011]:[uai2015]])</f>
        <v>4</v>
      </c>
      <c r="O232">
        <f>SUM(Table1[[#This Row],[aaai2011]:[aaai2015]])</f>
        <v>0</v>
      </c>
      <c r="P232">
        <v>0</v>
      </c>
      <c r="Q232">
        <v>0</v>
      </c>
      <c r="R232">
        <v>0</v>
      </c>
      <c r="S232">
        <v>1</v>
      </c>
      <c r="T232">
        <v>2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2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">
      <c r="A233" t="s">
        <v>1616</v>
      </c>
      <c r="D233">
        <f>SUM(Table1[[#This Row],[nips]],Table1[[#This Row],[icml]],Table1[[#This Row],[jmlr]],Table1[[#This Row],[neco]])</f>
        <v>7</v>
      </c>
      <c r="E233" s="1">
        <f>AVERAGE(Table1[[#This Row],[nips_rank]:[jmlr_rank]])</f>
        <v>301.66666666666669</v>
      </c>
      <c r="F233">
        <f>_xlfn.RANK.EQ(Table1[[#This Row],[nips]],Table1[nips],0)</f>
        <v>500</v>
      </c>
      <c r="G233">
        <f>_xlfn.RANK.EQ(Table1[[#This Row],[icml]],Table1[icml],0)</f>
        <v>328</v>
      </c>
      <c r="H233">
        <f>_xlfn.RANK.EQ(Table1[[#This Row],[jmlr]],Table1[jmlr],0)</f>
        <v>77</v>
      </c>
      <c r="I233">
        <f>SUM(Table1[[#This Row],[nips2011]:[nips2015]])</f>
        <v>2</v>
      </c>
      <c r="J233">
        <f>SUM(Table1[[#This Row],[icml2011]:[icml2015]])</f>
        <v>2</v>
      </c>
      <c r="K233">
        <f>SUM(Table1[[#This Row],[jmlr12]:[jmlr16]])</f>
        <v>2</v>
      </c>
      <c r="L233">
        <f>SUM(Table1[[#This Row],[neco24]:[neco28]])</f>
        <v>1</v>
      </c>
      <c r="M233">
        <f>SUM(Table1[[#This Row],[pami34]:[pami38]])</f>
        <v>0</v>
      </c>
      <c r="N233">
        <f>SUM(Table1[[#This Row],[uai2011]:[uai2015]])</f>
        <v>4</v>
      </c>
      <c r="O233">
        <f>SUM(Table1[[#This Row],[aaai2011]:[aaai2015]])</f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3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">
      <c r="A234" t="s">
        <v>1962</v>
      </c>
      <c r="D234">
        <f>SUM(Table1[[#This Row],[nips]],Table1[[#This Row],[icml]],Table1[[#This Row],[jmlr]],Table1[[#This Row],[neco]])</f>
        <v>7</v>
      </c>
      <c r="E234" s="1">
        <f>AVERAGE(Table1[[#This Row],[nips_rank]:[jmlr_rank]])</f>
        <v>603.66666666666663</v>
      </c>
      <c r="F234">
        <f>_xlfn.RANK.EQ(Table1[[#This Row],[nips]],Table1[nips],0)</f>
        <v>1040</v>
      </c>
      <c r="G234">
        <f>_xlfn.RANK.EQ(Table1[[#This Row],[icml]],Table1[icml],0)</f>
        <v>50</v>
      </c>
      <c r="H234">
        <f>_xlfn.RANK.EQ(Table1[[#This Row],[jmlr]],Table1[jmlr],0)</f>
        <v>721</v>
      </c>
      <c r="I234">
        <f>SUM(Table1[[#This Row],[nips2011]:[nips2015]])</f>
        <v>1</v>
      </c>
      <c r="J234">
        <f>SUM(Table1[[#This Row],[icml2011]:[icml2015]])</f>
        <v>6</v>
      </c>
      <c r="K234">
        <f>SUM(Table1[[#This Row],[jmlr12]:[jmlr16]])</f>
        <v>0</v>
      </c>
      <c r="L234">
        <f>SUM(Table1[[#This Row],[neco24]:[neco28]])</f>
        <v>0</v>
      </c>
      <c r="M234">
        <f>SUM(Table1[[#This Row],[pami34]:[pami38]])</f>
        <v>0</v>
      </c>
      <c r="N234">
        <f>SUM(Table1[[#This Row],[uai2011]:[uai2015]])</f>
        <v>2</v>
      </c>
      <c r="O234">
        <f>SUM(Table1[[#This Row],[aaai2011]:[aaai2015]])</f>
        <v>2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4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1</v>
      </c>
      <c r="AX234">
        <v>1</v>
      </c>
    </row>
    <row r="235" spans="1:50" x14ac:dyDescent="0.2">
      <c r="A235" t="s">
        <v>2556</v>
      </c>
      <c r="D235">
        <f>SUM(Table1[[#This Row],[nips]],Table1[[#This Row],[icml]],Table1[[#This Row],[jmlr]],Table1[[#This Row],[neco]])</f>
        <v>7</v>
      </c>
      <c r="E235" s="1">
        <f>AVERAGE(Table1[[#This Row],[nips_rank]:[jmlr_rank]])</f>
        <v>722.66666666666663</v>
      </c>
      <c r="F235">
        <f>_xlfn.RANK.EQ(Table1[[#This Row],[nips]],Table1[nips],0)</f>
        <v>2019</v>
      </c>
      <c r="G235">
        <f>_xlfn.RANK.EQ(Table1[[#This Row],[icml]],Table1[icml],0)</f>
        <v>72</v>
      </c>
      <c r="H235">
        <f>_xlfn.RANK.EQ(Table1[[#This Row],[jmlr]],Table1[jmlr],0)</f>
        <v>77</v>
      </c>
      <c r="I235">
        <f>SUM(Table1[[#This Row],[nips2011]:[nips2015]])</f>
        <v>0</v>
      </c>
      <c r="J235">
        <f>SUM(Table1[[#This Row],[icml2011]:[icml2015]])</f>
        <v>5</v>
      </c>
      <c r="K235">
        <f>SUM(Table1[[#This Row],[jmlr12]:[jmlr16]])</f>
        <v>2</v>
      </c>
      <c r="L235">
        <f>SUM(Table1[[#This Row],[neco24]:[neco28]])</f>
        <v>0</v>
      </c>
      <c r="M235">
        <f>SUM(Table1[[#This Row],[pami34]:[pami38]])</f>
        <v>1</v>
      </c>
      <c r="N235">
        <f>SUM(Table1[[#This Row],[uai2011]:[uai2015]])</f>
        <v>1</v>
      </c>
      <c r="O235">
        <f>SUM(Table1[[#This Row],[aaai2011]:[aaai2015]])</f>
        <v>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2</v>
      </c>
      <c r="W235">
        <v>0</v>
      </c>
      <c r="X235">
        <v>0</v>
      </c>
      <c r="Y235">
        <v>2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1</v>
      </c>
    </row>
    <row r="236" spans="1:50" x14ac:dyDescent="0.2">
      <c r="A236" t="s">
        <v>570</v>
      </c>
      <c r="D236">
        <f>SUM(Table1[[#This Row],[nips]],Table1[[#This Row],[icml]],Table1[[#This Row],[jmlr]],Table1[[#This Row],[neco]])</f>
        <v>7</v>
      </c>
      <c r="E236" s="1">
        <f>AVERAGE(Table1[[#This Row],[nips_rank]:[jmlr_rank]])</f>
        <v>226</v>
      </c>
      <c r="F236">
        <f>_xlfn.RANK.EQ(Table1[[#This Row],[nips]],Table1[nips],0)</f>
        <v>273</v>
      </c>
      <c r="G236">
        <f>_xlfn.RANK.EQ(Table1[[#This Row],[icml]],Table1[icml],0)</f>
        <v>328</v>
      </c>
      <c r="H236">
        <f>_xlfn.RANK.EQ(Table1[[#This Row],[jmlr]],Table1[jmlr],0)</f>
        <v>77</v>
      </c>
      <c r="I236">
        <f>SUM(Table1[[#This Row],[nips2011]:[nips2015]])</f>
        <v>3</v>
      </c>
      <c r="J236">
        <f>SUM(Table1[[#This Row],[icml2011]:[icml2015]])</f>
        <v>2</v>
      </c>
      <c r="K236">
        <f>SUM(Table1[[#This Row],[jmlr12]:[jmlr16]])</f>
        <v>2</v>
      </c>
      <c r="L236">
        <f>SUM(Table1[[#This Row],[neco24]:[neco28]])</f>
        <v>0</v>
      </c>
      <c r="M236">
        <f>SUM(Table1[[#This Row],[pami34]:[pami38]])</f>
        <v>1</v>
      </c>
      <c r="N236">
        <f>SUM(Table1[[#This Row],[uai2011]:[uai2015]])</f>
        <v>2</v>
      </c>
      <c r="O236">
        <f>SUM(Table1[[#This Row],[aaai2011]:[aaai2015]])</f>
        <v>0</v>
      </c>
      <c r="P236">
        <v>0</v>
      </c>
      <c r="Q236">
        <v>1</v>
      </c>
      <c r="R236">
        <v>2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2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2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">
      <c r="A237" t="s">
        <v>2018</v>
      </c>
      <c r="D237">
        <f>SUM(Table1[[#This Row],[nips]],Table1[[#This Row],[icml]],Table1[[#This Row],[jmlr]],Table1[[#This Row],[neco]])</f>
        <v>7</v>
      </c>
      <c r="E237" s="1">
        <f>AVERAGE(Table1[[#This Row],[nips_rank]:[jmlr_rank]])</f>
        <v>696.33333333333337</v>
      </c>
      <c r="F237">
        <f>_xlfn.RANK.EQ(Table1[[#This Row],[nips]],Table1[nips],0)</f>
        <v>1040</v>
      </c>
      <c r="G237">
        <f>_xlfn.RANK.EQ(Table1[[#This Row],[icml]],Table1[icml],0)</f>
        <v>328</v>
      </c>
      <c r="H237">
        <f>_xlfn.RANK.EQ(Table1[[#This Row],[jmlr]],Table1[jmlr],0)</f>
        <v>721</v>
      </c>
      <c r="I237">
        <f>SUM(Table1[[#This Row],[nips2011]:[nips2015]])</f>
        <v>1</v>
      </c>
      <c r="J237">
        <f>SUM(Table1[[#This Row],[icml2011]:[icml2015]])</f>
        <v>2</v>
      </c>
      <c r="K237">
        <f>SUM(Table1[[#This Row],[jmlr12]:[jmlr16]])</f>
        <v>0</v>
      </c>
      <c r="L237">
        <f>SUM(Table1[[#This Row],[neco24]:[neco28]])</f>
        <v>4</v>
      </c>
      <c r="M237">
        <f>SUM(Table1[[#This Row],[pami34]:[pami38]])</f>
        <v>2</v>
      </c>
      <c r="N237">
        <f>SUM(Table1[[#This Row],[uai2011]:[uai2015]])</f>
        <v>0</v>
      </c>
      <c r="O237">
        <f>SUM(Table1[[#This Row],[aaai2011]:[aaai2015]])</f>
        <v>1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3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</v>
      </c>
      <c r="AU237">
        <v>0</v>
      </c>
      <c r="AV237">
        <v>0</v>
      </c>
      <c r="AW237">
        <v>0</v>
      </c>
      <c r="AX237">
        <v>0</v>
      </c>
    </row>
    <row r="238" spans="1:50" x14ac:dyDescent="0.2">
      <c r="A238" t="s">
        <v>166</v>
      </c>
      <c r="D238">
        <f>SUM(Table1[[#This Row],[nips]],Table1[[#This Row],[icml]],Table1[[#This Row],[jmlr]],Table1[[#This Row],[neco]])</f>
        <v>7</v>
      </c>
      <c r="E238" s="1">
        <f>AVERAGE(Table1[[#This Row],[nips_rank]:[jmlr_rank]])</f>
        <v>389.33333333333331</v>
      </c>
      <c r="F238">
        <f>_xlfn.RANK.EQ(Table1[[#This Row],[nips]],Table1[nips],0)</f>
        <v>273</v>
      </c>
      <c r="G238">
        <f>_xlfn.RANK.EQ(Table1[[#This Row],[icml]],Table1[icml],0)</f>
        <v>174</v>
      </c>
      <c r="H238">
        <f>_xlfn.RANK.EQ(Table1[[#This Row],[jmlr]],Table1[jmlr],0)</f>
        <v>721</v>
      </c>
      <c r="I238">
        <f>SUM(Table1[[#This Row],[nips2011]:[nips2015]])</f>
        <v>3</v>
      </c>
      <c r="J238">
        <f>SUM(Table1[[#This Row],[icml2011]:[icml2015]])</f>
        <v>3</v>
      </c>
      <c r="K238">
        <f>SUM(Table1[[#This Row],[jmlr12]:[jmlr16]])</f>
        <v>0</v>
      </c>
      <c r="L238">
        <f>SUM(Table1[[#This Row],[neco24]:[neco28]])</f>
        <v>1</v>
      </c>
      <c r="M238">
        <f>SUM(Table1[[#This Row],[pami34]:[pami38]])</f>
        <v>0</v>
      </c>
      <c r="N238">
        <f>SUM(Table1[[#This Row],[uai2011]:[uai2015]])</f>
        <v>0</v>
      </c>
      <c r="O238">
        <f>SUM(Table1[[#This Row],[aaai2011]:[aaai2015]])</f>
        <v>2</v>
      </c>
      <c r="P238">
        <v>0</v>
      </c>
      <c r="Q238">
        <v>0</v>
      </c>
      <c r="R238">
        <v>2</v>
      </c>
      <c r="S238">
        <v>0</v>
      </c>
      <c r="T238">
        <v>1</v>
      </c>
      <c r="U238">
        <v>0</v>
      </c>
      <c r="V238">
        <v>1</v>
      </c>
      <c r="W238">
        <v>1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</v>
      </c>
    </row>
    <row r="239" spans="1:50" x14ac:dyDescent="0.2">
      <c r="A239" t="s">
        <v>1422</v>
      </c>
      <c r="D239">
        <f>SUM(Table1[[#This Row],[nips]],Table1[[#This Row],[icml]],Table1[[#This Row],[jmlr]],Table1[[#This Row],[neco]])</f>
        <v>7</v>
      </c>
      <c r="E239" s="1">
        <f>AVERAGE(Table1[[#This Row],[nips_rank]:[jmlr_rank]])</f>
        <v>250.33333333333334</v>
      </c>
      <c r="F239">
        <f>_xlfn.RANK.EQ(Table1[[#This Row],[nips]],Table1[nips],0)</f>
        <v>500</v>
      </c>
      <c r="G239">
        <f>_xlfn.RANK.EQ(Table1[[#This Row],[icml]],Table1[icml],0)</f>
        <v>174</v>
      </c>
      <c r="H239">
        <f>_xlfn.RANK.EQ(Table1[[#This Row],[jmlr]],Table1[jmlr],0)</f>
        <v>77</v>
      </c>
      <c r="I239">
        <f>SUM(Table1[[#This Row],[nips2011]:[nips2015]])</f>
        <v>2</v>
      </c>
      <c r="J239">
        <f>SUM(Table1[[#This Row],[icml2011]:[icml2015]])</f>
        <v>3</v>
      </c>
      <c r="K239">
        <f>SUM(Table1[[#This Row],[jmlr12]:[jmlr16]])</f>
        <v>2</v>
      </c>
      <c r="L239">
        <f>SUM(Table1[[#This Row],[neco24]:[neco28]])</f>
        <v>0</v>
      </c>
      <c r="M239">
        <f>SUM(Table1[[#This Row],[pami34]:[pami38]])</f>
        <v>0</v>
      </c>
      <c r="N239">
        <f>SUM(Table1[[#This Row],[uai2011]:[uai2015]])</f>
        <v>1</v>
      </c>
      <c r="O239">
        <f>SUM(Table1[[#This Row],[aaai2011]:[aaai2015]])</f>
        <v>1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1</v>
      </c>
      <c r="W239">
        <v>1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</row>
    <row r="240" spans="1:50" x14ac:dyDescent="0.2">
      <c r="A240" t="s">
        <v>2084</v>
      </c>
      <c r="D240">
        <f>SUM(Table1[[#This Row],[nips]],Table1[[#This Row],[icml]],Table1[[#This Row],[jmlr]],Table1[[#This Row],[neco]])</f>
        <v>7</v>
      </c>
      <c r="E240" s="1">
        <f>AVERAGE(Table1[[#This Row],[nips_rank]:[jmlr_rank]])</f>
        <v>449</v>
      </c>
      <c r="F240">
        <f>_xlfn.RANK.EQ(Table1[[#This Row],[nips]],Table1[nips],0)</f>
        <v>1040</v>
      </c>
      <c r="G240">
        <f>_xlfn.RANK.EQ(Table1[[#This Row],[icml]],Table1[icml],0)</f>
        <v>72</v>
      </c>
      <c r="H240">
        <f>_xlfn.RANK.EQ(Table1[[#This Row],[jmlr]],Table1[jmlr],0)</f>
        <v>235</v>
      </c>
      <c r="I240">
        <f>SUM(Table1[[#This Row],[nips2011]:[nips2015]])</f>
        <v>1</v>
      </c>
      <c r="J240">
        <f>SUM(Table1[[#This Row],[icml2011]:[icml2015]])</f>
        <v>5</v>
      </c>
      <c r="K240">
        <f>SUM(Table1[[#This Row],[jmlr12]:[jmlr16]])</f>
        <v>1</v>
      </c>
      <c r="L240">
        <f>SUM(Table1[[#This Row],[neco24]:[neco28]])</f>
        <v>0</v>
      </c>
      <c r="M240">
        <f>SUM(Table1[[#This Row],[pami34]:[pami38]])</f>
        <v>1</v>
      </c>
      <c r="N240">
        <f>SUM(Table1[[#This Row],[uai2011]:[uai2015]])</f>
        <v>1</v>
      </c>
      <c r="O240">
        <f>SUM(Table1[[#This Row],[aaai2011]:[aaai2015]])</f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2</v>
      </c>
      <c r="V240">
        <v>0</v>
      </c>
      <c r="W240">
        <v>1</v>
      </c>
      <c r="X240">
        <v>1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">
      <c r="A241" t="s">
        <v>2413</v>
      </c>
      <c r="D241">
        <f>SUM(Table1[[#This Row],[nips]],Table1[[#This Row],[icml]],Table1[[#This Row],[jmlr]],Table1[[#This Row],[neco]])</f>
        <v>7</v>
      </c>
      <c r="E241" s="1">
        <f>AVERAGE(Table1[[#This Row],[nips_rank]:[jmlr_rank]])</f>
        <v>502.66666666666669</v>
      </c>
      <c r="F241">
        <f>_xlfn.RANK.EQ(Table1[[#This Row],[nips]],Table1[nips],0)</f>
        <v>89</v>
      </c>
      <c r="G241">
        <f>_xlfn.RANK.EQ(Table1[[#This Row],[icml]],Table1[icml],0)</f>
        <v>698</v>
      </c>
      <c r="H241">
        <f>_xlfn.RANK.EQ(Table1[[#This Row],[jmlr]],Table1[jmlr],0)</f>
        <v>721</v>
      </c>
      <c r="I241">
        <f>SUM(Table1[[#This Row],[nips2011]:[nips2015]])</f>
        <v>6</v>
      </c>
      <c r="J241">
        <f>SUM(Table1[[#This Row],[icml2011]:[icml2015]])</f>
        <v>1</v>
      </c>
      <c r="K241">
        <f>SUM(Table1[[#This Row],[jmlr12]:[jmlr16]])</f>
        <v>0</v>
      </c>
      <c r="L241">
        <f>SUM(Table1[[#This Row],[neco24]:[neco28]])</f>
        <v>0</v>
      </c>
      <c r="M241">
        <f>SUM(Table1[[#This Row],[pami34]:[pami38]])</f>
        <v>0</v>
      </c>
      <c r="N241">
        <f>SUM(Table1[[#This Row],[uai2011]:[uai2015]])</f>
        <v>1</v>
      </c>
      <c r="O241">
        <f>SUM(Table1[[#This Row],[aaai2011]:[aaai2015]])</f>
        <v>0</v>
      </c>
      <c r="P241">
        <v>0</v>
      </c>
      <c r="Q241">
        <v>1</v>
      </c>
      <c r="R241">
        <v>1</v>
      </c>
      <c r="S241">
        <v>2</v>
      </c>
      <c r="T241">
        <v>2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">
      <c r="A242" t="s">
        <v>842</v>
      </c>
      <c r="D242">
        <f>SUM(Table1[[#This Row],[nips]],Table1[[#This Row],[icml]],Table1[[#This Row],[jmlr]],Table1[[#This Row],[neco]])</f>
        <v>7</v>
      </c>
      <c r="E242" s="1">
        <f>AVERAGE(Table1[[#This Row],[nips_rank]:[jmlr_rank]])</f>
        <v>391</v>
      </c>
      <c r="F242">
        <f>_xlfn.RANK.EQ(Table1[[#This Row],[nips]],Table1[nips],0)</f>
        <v>124</v>
      </c>
      <c r="G242">
        <f>_xlfn.RANK.EQ(Table1[[#This Row],[icml]],Table1[icml],0)</f>
        <v>328</v>
      </c>
      <c r="H242">
        <f>_xlfn.RANK.EQ(Table1[[#This Row],[jmlr]],Table1[jmlr],0)</f>
        <v>721</v>
      </c>
      <c r="I242">
        <f>SUM(Table1[[#This Row],[nips2011]:[nips2015]])</f>
        <v>5</v>
      </c>
      <c r="J242">
        <f>SUM(Table1[[#This Row],[icml2011]:[icml2015]])</f>
        <v>2</v>
      </c>
      <c r="K242">
        <f>SUM(Table1[[#This Row],[jmlr12]:[jmlr16]])</f>
        <v>0</v>
      </c>
      <c r="L242">
        <f>SUM(Table1[[#This Row],[neco24]:[neco28]])</f>
        <v>0</v>
      </c>
      <c r="M242">
        <f>SUM(Table1[[#This Row],[pami34]:[pami38]])</f>
        <v>0</v>
      </c>
      <c r="N242">
        <f>SUM(Table1[[#This Row],[uai2011]:[uai2015]])</f>
        <v>1</v>
      </c>
      <c r="O242">
        <f>SUM(Table1[[#This Row],[aaai2011]:[aaai2015]])</f>
        <v>0</v>
      </c>
      <c r="P242">
        <v>0</v>
      </c>
      <c r="Q242">
        <v>1</v>
      </c>
      <c r="R242">
        <v>1</v>
      </c>
      <c r="S242">
        <v>1</v>
      </c>
      <c r="T242">
        <v>2</v>
      </c>
      <c r="U242">
        <v>0</v>
      </c>
      <c r="V242">
        <v>1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x14ac:dyDescent="0.2">
      <c r="A243" t="s">
        <v>2896</v>
      </c>
      <c r="D243">
        <f>SUM(Table1[[#This Row],[nips]],Table1[[#This Row],[icml]],Table1[[#This Row],[jmlr]],Table1[[#This Row],[neco]])</f>
        <v>7</v>
      </c>
      <c r="E243" s="1">
        <f>AVERAGE(Table1[[#This Row],[nips_rank]:[jmlr_rank]])</f>
        <v>391</v>
      </c>
      <c r="F243">
        <f>_xlfn.RANK.EQ(Table1[[#This Row],[nips]],Table1[nips],0)</f>
        <v>124</v>
      </c>
      <c r="G243">
        <f>_xlfn.RANK.EQ(Table1[[#This Row],[icml]],Table1[icml],0)</f>
        <v>328</v>
      </c>
      <c r="H243">
        <f>_xlfn.RANK.EQ(Table1[[#This Row],[jmlr]],Table1[jmlr],0)</f>
        <v>721</v>
      </c>
      <c r="I243">
        <f>SUM(Table1[[#This Row],[nips2011]:[nips2015]])</f>
        <v>5</v>
      </c>
      <c r="J243">
        <f>SUM(Table1[[#This Row],[icml2011]:[icml2015]])</f>
        <v>2</v>
      </c>
      <c r="K243">
        <f>SUM(Table1[[#This Row],[jmlr12]:[jmlr16]])</f>
        <v>0</v>
      </c>
      <c r="L243">
        <f>SUM(Table1[[#This Row],[neco24]:[neco28]])</f>
        <v>0</v>
      </c>
      <c r="M243">
        <f>SUM(Table1[[#This Row],[pami34]:[pami38]])</f>
        <v>0</v>
      </c>
      <c r="N243">
        <f>SUM(Table1[[#This Row],[uai2011]:[uai2015]])</f>
        <v>1</v>
      </c>
      <c r="O243">
        <f>SUM(Table1[[#This Row],[aaai2011]:[aaai2015]])</f>
        <v>0</v>
      </c>
      <c r="P243">
        <v>1</v>
      </c>
      <c r="Q243">
        <v>1</v>
      </c>
      <c r="R243">
        <v>2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x14ac:dyDescent="0.2">
      <c r="A244" t="s">
        <v>327</v>
      </c>
      <c r="D244">
        <f>SUM(Table1[[#This Row],[nips]],Table1[[#This Row],[icml]],Table1[[#This Row],[jmlr]],Table1[[#This Row],[neco]])</f>
        <v>7</v>
      </c>
      <c r="E244" s="1">
        <f>AVERAGE(Table1[[#This Row],[nips_rank]:[jmlr_rank]])</f>
        <v>355.33333333333331</v>
      </c>
      <c r="F244">
        <f>_xlfn.RANK.EQ(Table1[[#This Row],[nips]],Table1[nips],0)</f>
        <v>171</v>
      </c>
      <c r="G244">
        <f>_xlfn.RANK.EQ(Table1[[#This Row],[icml]],Table1[icml],0)</f>
        <v>174</v>
      </c>
      <c r="H244">
        <f>_xlfn.RANK.EQ(Table1[[#This Row],[jmlr]],Table1[jmlr],0)</f>
        <v>721</v>
      </c>
      <c r="I244">
        <f>SUM(Table1[[#This Row],[nips2011]:[nips2015]])</f>
        <v>4</v>
      </c>
      <c r="J244">
        <f>SUM(Table1[[#This Row],[icml2011]:[icml2015]])</f>
        <v>3</v>
      </c>
      <c r="K244">
        <f>SUM(Table1[[#This Row],[jmlr12]:[jmlr16]])</f>
        <v>0</v>
      </c>
      <c r="L244">
        <f>SUM(Table1[[#This Row],[neco24]:[neco28]])</f>
        <v>0</v>
      </c>
      <c r="M244">
        <f>SUM(Table1[[#This Row],[pami34]:[pami38]])</f>
        <v>0</v>
      </c>
      <c r="N244">
        <f>SUM(Table1[[#This Row],[uai2011]:[uai2015]])</f>
        <v>1</v>
      </c>
      <c r="O244">
        <f>SUM(Table1[[#This Row],[aaai2011]:[aaai2015]])</f>
        <v>0</v>
      </c>
      <c r="P244">
        <v>1</v>
      </c>
      <c r="Q244">
        <v>0</v>
      </c>
      <c r="R244">
        <v>0</v>
      </c>
      <c r="S244">
        <v>1</v>
      </c>
      <c r="T244">
        <v>2</v>
      </c>
      <c r="U244">
        <v>0</v>
      </c>
      <c r="V244">
        <v>1</v>
      </c>
      <c r="W244">
        <v>0</v>
      </c>
      <c r="X244">
        <v>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">
      <c r="A245" t="s">
        <v>1425</v>
      </c>
      <c r="D245">
        <f>SUM(Table1[[#This Row],[nips]],Table1[[#This Row],[icml]],Table1[[#This Row],[jmlr]],Table1[[#This Row],[neco]])</f>
        <v>7</v>
      </c>
      <c r="E245" s="1">
        <f>AVERAGE(Table1[[#This Row],[nips_rank]:[jmlr_rank]])</f>
        <v>244.66666666666666</v>
      </c>
      <c r="F245">
        <f>_xlfn.RANK.EQ(Table1[[#This Row],[nips]],Table1[nips],0)</f>
        <v>171</v>
      </c>
      <c r="G245">
        <f>_xlfn.RANK.EQ(Table1[[#This Row],[icml]],Table1[icml],0)</f>
        <v>328</v>
      </c>
      <c r="H245">
        <f>_xlfn.RANK.EQ(Table1[[#This Row],[jmlr]],Table1[jmlr],0)</f>
        <v>235</v>
      </c>
      <c r="I245">
        <f>SUM(Table1[[#This Row],[nips2011]:[nips2015]])</f>
        <v>4</v>
      </c>
      <c r="J245">
        <f>SUM(Table1[[#This Row],[icml2011]:[icml2015]])</f>
        <v>2</v>
      </c>
      <c r="K245">
        <f>SUM(Table1[[#This Row],[jmlr12]:[jmlr16]])</f>
        <v>1</v>
      </c>
      <c r="L245">
        <f>SUM(Table1[[#This Row],[neco24]:[neco28]])</f>
        <v>0</v>
      </c>
      <c r="M245">
        <f>SUM(Table1[[#This Row],[pami34]:[pami38]])</f>
        <v>0</v>
      </c>
      <c r="N245">
        <f>SUM(Table1[[#This Row],[uai2011]:[uai2015]])</f>
        <v>1</v>
      </c>
      <c r="O245">
        <f>SUM(Table1[[#This Row],[aaai2011]:[aaai2015]])</f>
        <v>0</v>
      </c>
      <c r="P245">
        <v>0</v>
      </c>
      <c r="Q245">
        <v>1</v>
      </c>
      <c r="R245">
        <v>2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">
      <c r="A246" t="s">
        <v>3418</v>
      </c>
      <c r="D246">
        <f>SUM(Table1[[#This Row],[nips]],Table1[[#This Row],[icml]],Table1[[#This Row],[jmlr]],Table1[[#This Row],[neco]])</f>
        <v>7</v>
      </c>
      <c r="E246" s="1">
        <f>AVERAGE(Table1[[#This Row],[nips_rank]:[jmlr_rank]])</f>
        <v>244.66666666666666</v>
      </c>
      <c r="F246">
        <f>_xlfn.RANK.EQ(Table1[[#This Row],[nips]],Table1[nips],0)</f>
        <v>171</v>
      </c>
      <c r="G246">
        <f>_xlfn.RANK.EQ(Table1[[#This Row],[icml]],Table1[icml],0)</f>
        <v>328</v>
      </c>
      <c r="H246">
        <f>_xlfn.RANK.EQ(Table1[[#This Row],[jmlr]],Table1[jmlr],0)</f>
        <v>235</v>
      </c>
      <c r="I246">
        <f>SUM(Table1[[#This Row],[nips2011]:[nips2015]])</f>
        <v>4</v>
      </c>
      <c r="J246">
        <f>SUM(Table1[[#This Row],[icml2011]:[icml2015]])</f>
        <v>2</v>
      </c>
      <c r="K246">
        <f>SUM(Table1[[#This Row],[jmlr12]:[jmlr16]])</f>
        <v>1</v>
      </c>
      <c r="L246">
        <f>SUM(Table1[[#This Row],[neco24]:[neco28]])</f>
        <v>0</v>
      </c>
      <c r="M246">
        <f>SUM(Table1[[#This Row],[pami34]:[pami38]])</f>
        <v>0</v>
      </c>
      <c r="N246">
        <f>SUM(Table1[[#This Row],[uai2011]:[uai2015]])</f>
        <v>0</v>
      </c>
      <c r="O246">
        <f>SUM(Table1[[#This Row],[aaai2011]:[aaai2015]])</f>
        <v>1</v>
      </c>
      <c r="P246">
        <v>1</v>
      </c>
      <c r="Q246">
        <v>1</v>
      </c>
      <c r="R246">
        <v>2</v>
      </c>
      <c r="S246">
        <v>0</v>
      </c>
      <c r="T246">
        <v>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</row>
    <row r="247" spans="1:50" x14ac:dyDescent="0.2">
      <c r="A247" t="s">
        <v>596</v>
      </c>
      <c r="D247">
        <f>SUM(Table1[[#This Row],[nips]],Table1[[#This Row],[icml]],Table1[[#This Row],[jmlr]],Table1[[#This Row],[neco]])</f>
        <v>7</v>
      </c>
      <c r="E247" s="1">
        <f>AVERAGE(Table1[[#This Row],[nips_rank]:[jmlr_rank]])</f>
        <v>355.33333333333331</v>
      </c>
      <c r="F247">
        <f>_xlfn.RANK.EQ(Table1[[#This Row],[nips]],Table1[nips],0)</f>
        <v>171</v>
      </c>
      <c r="G247">
        <f>_xlfn.RANK.EQ(Table1[[#This Row],[icml]],Table1[icml],0)</f>
        <v>174</v>
      </c>
      <c r="H247">
        <f>_xlfn.RANK.EQ(Table1[[#This Row],[jmlr]],Table1[jmlr],0)</f>
        <v>721</v>
      </c>
      <c r="I247">
        <f>SUM(Table1[[#This Row],[nips2011]:[nips2015]])</f>
        <v>4</v>
      </c>
      <c r="J247">
        <f>SUM(Table1[[#This Row],[icml2011]:[icml2015]])</f>
        <v>3</v>
      </c>
      <c r="K247">
        <f>SUM(Table1[[#This Row],[jmlr12]:[jmlr16]])</f>
        <v>0</v>
      </c>
      <c r="L247">
        <f>SUM(Table1[[#This Row],[neco24]:[neco28]])</f>
        <v>0</v>
      </c>
      <c r="M247">
        <f>SUM(Table1[[#This Row],[pami34]:[pami38]])</f>
        <v>1</v>
      </c>
      <c r="N247">
        <f>SUM(Table1[[#This Row],[uai2011]:[uai2015]])</f>
        <v>0</v>
      </c>
      <c r="O247">
        <f>SUM(Table1[[#This Row],[aaai2011]:[aaai2015]])</f>
        <v>0</v>
      </c>
      <c r="P247">
        <v>1</v>
      </c>
      <c r="Q247">
        <v>1</v>
      </c>
      <c r="R247">
        <v>0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">
      <c r="A248" t="s">
        <v>3429</v>
      </c>
      <c r="D248">
        <f>SUM(Table1[[#This Row],[nips]],Table1[[#This Row],[icml]],Table1[[#This Row],[jmlr]],Table1[[#This Row],[neco]])</f>
        <v>7</v>
      </c>
      <c r="E248" s="1">
        <f>AVERAGE(Table1[[#This Row],[nips_rank]:[jmlr_rank]])</f>
        <v>364</v>
      </c>
      <c r="F248">
        <f>_xlfn.RANK.EQ(Table1[[#This Row],[nips]],Table1[nips],0)</f>
        <v>273</v>
      </c>
      <c r="G248">
        <f>_xlfn.RANK.EQ(Table1[[#This Row],[icml]],Table1[icml],0)</f>
        <v>98</v>
      </c>
      <c r="H248">
        <f>_xlfn.RANK.EQ(Table1[[#This Row],[jmlr]],Table1[jmlr],0)</f>
        <v>721</v>
      </c>
      <c r="I248">
        <f>SUM(Table1[[#This Row],[nips2011]:[nips2015]])</f>
        <v>3</v>
      </c>
      <c r="J248">
        <f>SUM(Table1[[#This Row],[icml2011]:[icml2015]])</f>
        <v>4</v>
      </c>
      <c r="K248">
        <f>SUM(Table1[[#This Row],[jmlr12]:[jmlr16]])</f>
        <v>0</v>
      </c>
      <c r="L248">
        <f>SUM(Table1[[#This Row],[neco24]:[neco28]])</f>
        <v>0</v>
      </c>
      <c r="M248">
        <f>SUM(Table1[[#This Row],[pami34]:[pami38]])</f>
        <v>0</v>
      </c>
      <c r="N248">
        <f>SUM(Table1[[#This Row],[uai2011]:[uai2015]])</f>
        <v>1</v>
      </c>
      <c r="O248">
        <f>SUM(Table1[[#This Row],[aaai2011]:[aaai2015]])</f>
        <v>0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">
      <c r="A249" t="s">
        <v>3164</v>
      </c>
      <c r="D249">
        <f>SUM(Table1[[#This Row],[nips]],Table1[[#This Row],[icml]],Table1[[#This Row],[jmlr]],Table1[[#This Row],[neco]])</f>
        <v>7</v>
      </c>
      <c r="E249" s="1">
        <f>AVERAGE(Table1[[#This Row],[nips_rank]:[jmlr_rank]])</f>
        <v>227.33333333333334</v>
      </c>
      <c r="F249">
        <f>_xlfn.RANK.EQ(Table1[[#This Row],[nips]],Table1[nips],0)</f>
        <v>273</v>
      </c>
      <c r="G249">
        <f>_xlfn.RANK.EQ(Table1[[#This Row],[icml]],Table1[icml],0)</f>
        <v>174</v>
      </c>
      <c r="H249">
        <f>_xlfn.RANK.EQ(Table1[[#This Row],[jmlr]],Table1[jmlr],0)</f>
        <v>235</v>
      </c>
      <c r="I249">
        <f>SUM(Table1[[#This Row],[nips2011]:[nips2015]])</f>
        <v>3</v>
      </c>
      <c r="J249">
        <f>SUM(Table1[[#This Row],[icml2011]:[icml2015]])</f>
        <v>3</v>
      </c>
      <c r="K249">
        <f>SUM(Table1[[#This Row],[jmlr12]:[jmlr16]])</f>
        <v>1</v>
      </c>
      <c r="L249">
        <f>SUM(Table1[[#This Row],[neco24]:[neco28]])</f>
        <v>0</v>
      </c>
      <c r="M249">
        <f>SUM(Table1[[#This Row],[pami34]:[pami38]])</f>
        <v>0</v>
      </c>
      <c r="N249">
        <f>SUM(Table1[[#This Row],[uai2011]:[uai2015]])</f>
        <v>0</v>
      </c>
      <c r="O249">
        <f>SUM(Table1[[#This Row],[aaai2011]:[aaai2015]])</f>
        <v>1</v>
      </c>
      <c r="P249">
        <v>1</v>
      </c>
      <c r="Q249">
        <v>0</v>
      </c>
      <c r="R249">
        <v>0</v>
      </c>
      <c r="S249">
        <v>0</v>
      </c>
      <c r="T249">
        <v>2</v>
      </c>
      <c r="U249">
        <v>1</v>
      </c>
      <c r="V249">
        <v>0</v>
      </c>
      <c r="W249">
        <v>0</v>
      </c>
      <c r="X249">
        <v>1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</v>
      </c>
    </row>
    <row r="250" spans="1:50" x14ac:dyDescent="0.2">
      <c r="A250" t="s">
        <v>353</v>
      </c>
      <c r="D250">
        <f>SUM(Table1[[#This Row],[nips]],Table1[[#This Row],[icml]],Table1[[#This Row],[jmlr]],Table1[[#This Row],[neco]])</f>
        <v>7</v>
      </c>
      <c r="E250" s="1">
        <f>AVERAGE(Table1[[#This Row],[nips_rank]:[jmlr_rank]])</f>
        <v>364</v>
      </c>
      <c r="F250">
        <f>_xlfn.RANK.EQ(Table1[[#This Row],[nips]],Table1[nips],0)</f>
        <v>273</v>
      </c>
      <c r="G250">
        <f>_xlfn.RANK.EQ(Table1[[#This Row],[icml]],Table1[icml],0)</f>
        <v>98</v>
      </c>
      <c r="H250">
        <f>_xlfn.RANK.EQ(Table1[[#This Row],[jmlr]],Table1[jmlr],0)</f>
        <v>721</v>
      </c>
      <c r="I250">
        <f>SUM(Table1[[#This Row],[nips2011]:[nips2015]])</f>
        <v>3</v>
      </c>
      <c r="J250">
        <f>SUM(Table1[[#This Row],[icml2011]:[icml2015]])</f>
        <v>4</v>
      </c>
      <c r="K250">
        <f>SUM(Table1[[#This Row],[jmlr12]:[jmlr16]])</f>
        <v>0</v>
      </c>
      <c r="L250">
        <f>SUM(Table1[[#This Row],[neco24]:[neco28]])</f>
        <v>0</v>
      </c>
      <c r="M250">
        <f>SUM(Table1[[#This Row],[pami34]:[pami38]])</f>
        <v>0</v>
      </c>
      <c r="N250">
        <f>SUM(Table1[[#This Row],[uai2011]:[uai2015]])</f>
        <v>0</v>
      </c>
      <c r="O250">
        <f>SUM(Table1[[#This Row],[aaai2011]:[aaai2015]])</f>
        <v>1</v>
      </c>
      <c r="P250">
        <v>0</v>
      </c>
      <c r="Q250">
        <v>0</v>
      </c>
      <c r="R250">
        <v>0</v>
      </c>
      <c r="S250">
        <v>1</v>
      </c>
      <c r="T250">
        <v>2</v>
      </c>
      <c r="U250">
        <v>0</v>
      </c>
      <c r="V250">
        <v>0</v>
      </c>
      <c r="W250">
        <v>2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0</v>
      </c>
    </row>
    <row r="251" spans="1:50" x14ac:dyDescent="0.2">
      <c r="A251" t="s">
        <v>3695</v>
      </c>
      <c r="D251">
        <f>SUM(Table1[[#This Row],[nips]],Table1[[#This Row],[icml]],Table1[[#This Row],[jmlr]],Table1[[#This Row],[neco]])</f>
        <v>7</v>
      </c>
      <c r="E251" s="1">
        <f>AVERAGE(Table1[[#This Row],[nips_rank]:[jmlr_rank]])</f>
        <v>364</v>
      </c>
      <c r="F251">
        <f>_xlfn.RANK.EQ(Table1[[#This Row],[nips]],Table1[nips],0)</f>
        <v>273</v>
      </c>
      <c r="G251">
        <f>_xlfn.RANK.EQ(Table1[[#This Row],[icml]],Table1[icml],0)</f>
        <v>98</v>
      </c>
      <c r="H251">
        <f>_xlfn.RANK.EQ(Table1[[#This Row],[jmlr]],Table1[jmlr],0)</f>
        <v>721</v>
      </c>
      <c r="I251">
        <f>SUM(Table1[[#This Row],[nips2011]:[nips2015]])</f>
        <v>3</v>
      </c>
      <c r="J251">
        <f>SUM(Table1[[#This Row],[icml2011]:[icml2015]])</f>
        <v>4</v>
      </c>
      <c r="K251">
        <f>SUM(Table1[[#This Row],[jmlr12]:[jmlr16]])</f>
        <v>0</v>
      </c>
      <c r="L251">
        <f>SUM(Table1[[#This Row],[neco24]:[neco28]])</f>
        <v>0</v>
      </c>
      <c r="M251">
        <f>SUM(Table1[[#This Row],[pami34]:[pami38]])</f>
        <v>0</v>
      </c>
      <c r="N251">
        <f>SUM(Table1[[#This Row],[uai2011]:[uai2015]])</f>
        <v>1</v>
      </c>
      <c r="O251">
        <f>SUM(Table1[[#This Row],[aaai2011]:[aaai2015]])</f>
        <v>0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3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">
      <c r="A252" t="s">
        <v>111</v>
      </c>
      <c r="D252">
        <f>SUM(Table1[[#This Row],[nips]],Table1[[#This Row],[icml]],Table1[[#This Row],[jmlr]],Table1[[#This Row],[neco]])</f>
        <v>7</v>
      </c>
      <c r="E252" s="1">
        <f>AVERAGE(Table1[[#This Row],[nips_rank]:[jmlr_rank]])</f>
        <v>277.66666666666669</v>
      </c>
      <c r="F252">
        <f>_xlfn.RANK.EQ(Table1[[#This Row],[nips]],Table1[nips],0)</f>
        <v>500</v>
      </c>
      <c r="G252">
        <f>_xlfn.RANK.EQ(Table1[[#This Row],[icml]],Table1[icml],0)</f>
        <v>98</v>
      </c>
      <c r="H252">
        <f>_xlfn.RANK.EQ(Table1[[#This Row],[jmlr]],Table1[jmlr],0)</f>
        <v>235</v>
      </c>
      <c r="I252">
        <f>SUM(Table1[[#This Row],[nips2011]:[nips2015]])</f>
        <v>2</v>
      </c>
      <c r="J252">
        <f>SUM(Table1[[#This Row],[icml2011]:[icml2015]])</f>
        <v>4</v>
      </c>
      <c r="K252">
        <f>SUM(Table1[[#This Row],[jmlr12]:[jmlr16]])</f>
        <v>1</v>
      </c>
      <c r="L252">
        <f>SUM(Table1[[#This Row],[neco24]:[neco28]])</f>
        <v>0</v>
      </c>
      <c r="M252">
        <f>SUM(Table1[[#This Row],[pami34]:[pami38]])</f>
        <v>0</v>
      </c>
      <c r="N252">
        <f>SUM(Table1[[#This Row],[uai2011]:[uai2015]])</f>
        <v>1</v>
      </c>
      <c r="O252">
        <f>SUM(Table1[[#This Row],[aaai2011]:[aaai2015]])</f>
        <v>0</v>
      </c>
      <c r="P252">
        <v>0</v>
      </c>
      <c r="Q252">
        <v>1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3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</row>
    <row r="253" spans="1:50" x14ac:dyDescent="0.2">
      <c r="A253" t="s">
        <v>1951</v>
      </c>
      <c r="D253">
        <f>SUM(Table1[[#This Row],[nips]],Table1[[#This Row],[icml]],Table1[[#This Row],[jmlr]],Table1[[#This Row],[neco]])</f>
        <v>7</v>
      </c>
      <c r="E253" s="1">
        <f>AVERAGE(Table1[[#This Row],[nips_rank]:[jmlr_rank]])</f>
        <v>277.66666666666669</v>
      </c>
      <c r="F253">
        <f>_xlfn.RANK.EQ(Table1[[#This Row],[nips]],Table1[nips],0)</f>
        <v>500</v>
      </c>
      <c r="G253">
        <f>_xlfn.RANK.EQ(Table1[[#This Row],[icml]],Table1[icml],0)</f>
        <v>98</v>
      </c>
      <c r="H253">
        <f>_xlfn.RANK.EQ(Table1[[#This Row],[jmlr]],Table1[jmlr],0)</f>
        <v>235</v>
      </c>
      <c r="I253">
        <f>SUM(Table1[[#This Row],[nips2011]:[nips2015]])</f>
        <v>2</v>
      </c>
      <c r="J253">
        <f>SUM(Table1[[#This Row],[icml2011]:[icml2015]])</f>
        <v>4</v>
      </c>
      <c r="K253">
        <f>SUM(Table1[[#This Row],[jmlr12]:[jmlr16]])</f>
        <v>1</v>
      </c>
      <c r="L253">
        <f>SUM(Table1[[#This Row],[neco24]:[neco28]])</f>
        <v>0</v>
      </c>
      <c r="M253">
        <f>SUM(Table1[[#This Row],[pami34]:[pami38]])</f>
        <v>0</v>
      </c>
      <c r="N253">
        <f>SUM(Table1[[#This Row],[uai2011]:[uai2015]])</f>
        <v>0</v>
      </c>
      <c r="O253">
        <f>SUM(Table1[[#This Row],[aaai2011]:[aaai2015]])</f>
        <v>1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2</v>
      </c>
      <c r="V253">
        <v>1</v>
      </c>
      <c r="W253">
        <v>0</v>
      </c>
      <c r="X253">
        <v>1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0</v>
      </c>
    </row>
    <row r="254" spans="1:50" x14ac:dyDescent="0.2">
      <c r="A254" t="s">
        <v>3785</v>
      </c>
      <c r="D254">
        <f>SUM(Table1[[#This Row],[nips]],Table1[[#This Row],[icml]],Table1[[#This Row],[jmlr]],Table1[[#This Row],[neco]])</f>
        <v>7</v>
      </c>
      <c r="E254" s="1">
        <f>AVERAGE(Table1[[#This Row],[nips_rank]:[jmlr_rank]])</f>
        <v>431</v>
      </c>
      <c r="F254">
        <f>_xlfn.RANK.EQ(Table1[[#This Row],[nips]],Table1[nips],0)</f>
        <v>500</v>
      </c>
      <c r="G254">
        <f>_xlfn.RANK.EQ(Table1[[#This Row],[icml]],Table1[icml],0)</f>
        <v>72</v>
      </c>
      <c r="H254">
        <f>_xlfn.RANK.EQ(Table1[[#This Row],[jmlr]],Table1[jmlr],0)</f>
        <v>721</v>
      </c>
      <c r="I254">
        <f>SUM(Table1[[#This Row],[nips2011]:[nips2015]])</f>
        <v>2</v>
      </c>
      <c r="J254">
        <f>SUM(Table1[[#This Row],[icml2011]:[icml2015]])</f>
        <v>5</v>
      </c>
      <c r="K254">
        <f>SUM(Table1[[#This Row],[jmlr12]:[jmlr16]])</f>
        <v>0</v>
      </c>
      <c r="L254">
        <f>SUM(Table1[[#This Row],[neco24]:[neco28]])</f>
        <v>0</v>
      </c>
      <c r="M254">
        <f>SUM(Table1[[#This Row],[pami34]:[pami38]])</f>
        <v>1</v>
      </c>
      <c r="N254">
        <f>SUM(Table1[[#This Row],[uai2011]:[uai2015]])</f>
        <v>0</v>
      </c>
      <c r="O254">
        <f>SUM(Table1[[#This Row],[aaai2011]:[aaai2015]])</f>
        <v>0</v>
      </c>
      <c r="P254">
        <v>0</v>
      </c>
      <c r="Q254">
        <v>0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1</v>
      </c>
      <c r="X254">
        <v>1</v>
      </c>
      <c r="Y254">
        <v>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x14ac:dyDescent="0.2">
      <c r="A255" t="s">
        <v>334</v>
      </c>
      <c r="D255">
        <f>SUM(Table1[[#This Row],[nips]],Table1[[#This Row],[icml]],Table1[[#This Row],[jmlr]],Table1[[#This Row],[neco]])</f>
        <v>7</v>
      </c>
      <c r="E255" s="1">
        <f>AVERAGE(Table1[[#This Row],[nips_rank]:[jmlr_rank]])</f>
        <v>277.66666666666669</v>
      </c>
      <c r="F255">
        <f>_xlfn.RANK.EQ(Table1[[#This Row],[nips]],Table1[nips],0)</f>
        <v>500</v>
      </c>
      <c r="G255">
        <f>_xlfn.RANK.EQ(Table1[[#This Row],[icml]],Table1[icml],0)</f>
        <v>98</v>
      </c>
      <c r="H255">
        <f>_xlfn.RANK.EQ(Table1[[#This Row],[jmlr]],Table1[jmlr],0)</f>
        <v>235</v>
      </c>
      <c r="I255">
        <f>SUM(Table1[[#This Row],[nips2011]:[nips2015]])</f>
        <v>2</v>
      </c>
      <c r="J255">
        <f>SUM(Table1[[#This Row],[icml2011]:[icml2015]])</f>
        <v>4</v>
      </c>
      <c r="K255">
        <f>SUM(Table1[[#This Row],[jmlr12]:[jmlr16]])</f>
        <v>1</v>
      </c>
      <c r="L255">
        <f>SUM(Table1[[#This Row],[neco24]:[neco28]])</f>
        <v>0</v>
      </c>
      <c r="M255">
        <f>SUM(Table1[[#This Row],[pami34]:[pami38]])</f>
        <v>0</v>
      </c>
      <c r="N255">
        <f>SUM(Table1[[#This Row],[uai2011]:[uai2015]])</f>
        <v>0</v>
      </c>
      <c r="O255">
        <f>SUM(Table1[[#This Row],[aaai2011]:[aaai2015]])</f>
        <v>1</v>
      </c>
      <c r="P255">
        <v>0</v>
      </c>
      <c r="Q255">
        <v>0</v>
      </c>
      <c r="R255">
        <v>0</v>
      </c>
      <c r="S255">
        <v>0</v>
      </c>
      <c r="T255">
        <v>2</v>
      </c>
      <c r="U255">
        <v>1</v>
      </c>
      <c r="V255">
        <v>1</v>
      </c>
      <c r="W255">
        <v>1</v>
      </c>
      <c r="X255">
        <v>1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</row>
    <row r="256" spans="1:50" x14ac:dyDescent="0.2">
      <c r="A256" t="s">
        <v>812</v>
      </c>
      <c r="D256">
        <f>SUM(Table1[[#This Row],[nips]],Table1[[#This Row],[icml]],Table1[[#This Row],[jmlr]],Table1[[#This Row],[neco]])</f>
        <v>7</v>
      </c>
      <c r="E256" s="1">
        <f>AVERAGE(Table1[[#This Row],[nips_rank]:[jmlr_rank]])</f>
        <v>277.66666666666669</v>
      </c>
      <c r="F256">
        <f>_xlfn.RANK.EQ(Table1[[#This Row],[nips]],Table1[nips],0)</f>
        <v>500</v>
      </c>
      <c r="G256">
        <f>_xlfn.RANK.EQ(Table1[[#This Row],[icml]],Table1[icml],0)</f>
        <v>98</v>
      </c>
      <c r="H256">
        <f>_xlfn.RANK.EQ(Table1[[#This Row],[jmlr]],Table1[jmlr],0)</f>
        <v>235</v>
      </c>
      <c r="I256">
        <f>SUM(Table1[[#This Row],[nips2011]:[nips2015]])</f>
        <v>2</v>
      </c>
      <c r="J256">
        <f>SUM(Table1[[#This Row],[icml2011]:[icml2015]])</f>
        <v>4</v>
      </c>
      <c r="K256">
        <f>SUM(Table1[[#This Row],[jmlr12]:[jmlr16]])</f>
        <v>1</v>
      </c>
      <c r="L256">
        <f>SUM(Table1[[#This Row],[neco24]:[neco28]])</f>
        <v>0</v>
      </c>
      <c r="M256">
        <f>SUM(Table1[[#This Row],[pami34]:[pami38]])</f>
        <v>0</v>
      </c>
      <c r="N256">
        <f>SUM(Table1[[#This Row],[uai2011]:[uai2015]])</f>
        <v>0</v>
      </c>
      <c r="O256">
        <f>SUM(Table1[[#This Row],[aaai2011]:[aaai2015]])</f>
        <v>1</v>
      </c>
      <c r="P256">
        <v>0</v>
      </c>
      <c r="Q256">
        <v>1</v>
      </c>
      <c r="R256">
        <v>0</v>
      </c>
      <c r="S256">
        <v>1</v>
      </c>
      <c r="T256">
        <v>0</v>
      </c>
      <c r="U256">
        <v>1</v>
      </c>
      <c r="V256">
        <v>0</v>
      </c>
      <c r="W256">
        <v>1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</row>
    <row r="257" spans="1:50" x14ac:dyDescent="0.2">
      <c r="A257" t="s">
        <v>2720</v>
      </c>
      <c r="D257">
        <f>SUM(Table1[[#This Row],[nips]],Table1[[#This Row],[icml]],Table1[[#This Row],[jmlr]],Table1[[#This Row],[neco]])</f>
        <v>7</v>
      </c>
      <c r="E257" s="1">
        <f>AVERAGE(Table1[[#This Row],[nips_rank]:[jmlr_rank]])</f>
        <v>277.66666666666669</v>
      </c>
      <c r="F257">
        <f>_xlfn.RANK.EQ(Table1[[#This Row],[nips]],Table1[nips],0)</f>
        <v>500</v>
      </c>
      <c r="G257">
        <f>_xlfn.RANK.EQ(Table1[[#This Row],[icml]],Table1[icml],0)</f>
        <v>98</v>
      </c>
      <c r="H257">
        <f>_xlfn.RANK.EQ(Table1[[#This Row],[jmlr]],Table1[jmlr],0)</f>
        <v>235</v>
      </c>
      <c r="I257">
        <f>SUM(Table1[[#This Row],[nips2011]:[nips2015]])</f>
        <v>2</v>
      </c>
      <c r="J257">
        <f>SUM(Table1[[#This Row],[icml2011]:[icml2015]])</f>
        <v>4</v>
      </c>
      <c r="K257">
        <f>SUM(Table1[[#This Row],[jmlr12]:[jmlr16]])</f>
        <v>1</v>
      </c>
      <c r="L257">
        <f>SUM(Table1[[#This Row],[neco24]:[neco28]])</f>
        <v>0</v>
      </c>
      <c r="M257">
        <f>SUM(Table1[[#This Row],[pami34]:[pami38]])</f>
        <v>0</v>
      </c>
      <c r="N257">
        <f>SUM(Table1[[#This Row],[uai2011]:[uai2015]])</f>
        <v>1</v>
      </c>
      <c r="O257">
        <f>SUM(Table1[[#This Row],[aaai2011]:[aaai2015]])</f>
        <v>0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1</v>
      </c>
      <c r="V257">
        <v>1</v>
      </c>
      <c r="W257">
        <v>1</v>
      </c>
      <c r="X257">
        <v>0</v>
      </c>
      <c r="Y257">
        <v>1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">
      <c r="A258" t="s">
        <v>3830</v>
      </c>
      <c r="D258">
        <f>SUM(Table1[[#This Row],[nips]],Table1[[#This Row],[icml]],Table1[[#This Row],[jmlr]],Table1[[#This Row],[neco]])</f>
        <v>7</v>
      </c>
      <c r="E258" s="1">
        <f>AVERAGE(Table1[[#This Row],[nips_rank]:[jmlr_rank]])</f>
        <v>603.66666666666663</v>
      </c>
      <c r="F258">
        <f>_xlfn.RANK.EQ(Table1[[#This Row],[nips]],Table1[nips],0)</f>
        <v>1040</v>
      </c>
      <c r="G258">
        <f>_xlfn.RANK.EQ(Table1[[#This Row],[icml]],Table1[icml],0)</f>
        <v>50</v>
      </c>
      <c r="H258">
        <f>_xlfn.RANK.EQ(Table1[[#This Row],[jmlr]],Table1[jmlr],0)</f>
        <v>721</v>
      </c>
      <c r="I258">
        <f>SUM(Table1[[#This Row],[nips2011]:[nips2015]])</f>
        <v>1</v>
      </c>
      <c r="J258">
        <f>SUM(Table1[[#This Row],[icml2011]:[icml2015]])</f>
        <v>6</v>
      </c>
      <c r="K258">
        <f>SUM(Table1[[#This Row],[jmlr12]:[jmlr16]])</f>
        <v>0</v>
      </c>
      <c r="L258">
        <f>SUM(Table1[[#This Row],[neco24]:[neco28]])</f>
        <v>0</v>
      </c>
      <c r="M258">
        <f>SUM(Table1[[#This Row],[pami34]:[pami38]])</f>
        <v>0</v>
      </c>
      <c r="N258">
        <f>SUM(Table1[[#This Row],[uai2011]:[uai2015]])</f>
        <v>0</v>
      </c>
      <c r="O258">
        <f>SUM(Table1[[#This Row],[aaai2011]:[aaai2015]])</f>
        <v>1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2</v>
      </c>
      <c r="X258">
        <v>3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</v>
      </c>
    </row>
    <row r="259" spans="1:50" x14ac:dyDescent="0.2">
      <c r="A259" t="s">
        <v>377</v>
      </c>
      <c r="D259">
        <f>SUM(Table1[[#This Row],[nips]],Table1[[#This Row],[icml]],Table1[[#This Row],[jmlr]],Table1[[#This Row],[neco]])</f>
        <v>7</v>
      </c>
      <c r="E259" s="1">
        <f>AVERAGE(Table1[[#This Row],[nips_rank]:[jmlr_rank]])</f>
        <v>774.66666666666663</v>
      </c>
      <c r="F259">
        <f>_xlfn.RANK.EQ(Table1[[#This Row],[nips]],Table1[nips],0)</f>
        <v>61</v>
      </c>
      <c r="G259">
        <f>_xlfn.RANK.EQ(Table1[[#This Row],[icml]],Table1[icml],0)</f>
        <v>1542</v>
      </c>
      <c r="H259">
        <f>_xlfn.RANK.EQ(Table1[[#This Row],[jmlr]],Table1[jmlr],0)</f>
        <v>721</v>
      </c>
      <c r="I259">
        <f>SUM(Table1[[#This Row],[nips2011]:[nips2015]])</f>
        <v>7</v>
      </c>
      <c r="J259">
        <f>SUM(Table1[[#This Row],[icml2011]:[icml2015]])</f>
        <v>0</v>
      </c>
      <c r="K259">
        <f>SUM(Table1[[#This Row],[jmlr12]:[jmlr16]])</f>
        <v>0</v>
      </c>
      <c r="L259">
        <f>SUM(Table1[[#This Row],[neco24]:[neco28]])</f>
        <v>0</v>
      </c>
      <c r="M259">
        <f>SUM(Table1[[#This Row],[pami34]:[pami38]])</f>
        <v>0</v>
      </c>
      <c r="N259">
        <f>SUM(Table1[[#This Row],[uai2011]:[uai2015]])</f>
        <v>0</v>
      </c>
      <c r="O259">
        <f>SUM(Table1[[#This Row],[aaai2011]:[aaai2015]])</f>
        <v>0</v>
      </c>
      <c r="P259">
        <v>0</v>
      </c>
      <c r="Q259">
        <v>1</v>
      </c>
      <c r="R259">
        <v>3</v>
      </c>
      <c r="S259">
        <v>3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x14ac:dyDescent="0.2">
      <c r="A260" t="s">
        <v>1377</v>
      </c>
      <c r="D260">
        <f>SUM(Table1[[#This Row],[nips]],Table1[[#This Row],[icml]],Table1[[#This Row],[jmlr]],Table1[[#This Row],[neco]])</f>
        <v>7</v>
      </c>
      <c r="E260" s="1">
        <f>AVERAGE(Table1[[#This Row],[nips_rank]:[jmlr_rank]])</f>
        <v>774.66666666666663</v>
      </c>
      <c r="F260">
        <f>_xlfn.RANK.EQ(Table1[[#This Row],[nips]],Table1[nips],0)</f>
        <v>61</v>
      </c>
      <c r="G260">
        <f>_xlfn.RANK.EQ(Table1[[#This Row],[icml]],Table1[icml],0)</f>
        <v>1542</v>
      </c>
      <c r="H260">
        <f>_xlfn.RANK.EQ(Table1[[#This Row],[jmlr]],Table1[jmlr],0)</f>
        <v>721</v>
      </c>
      <c r="I260">
        <f>SUM(Table1[[#This Row],[nips2011]:[nips2015]])</f>
        <v>7</v>
      </c>
      <c r="J260">
        <f>SUM(Table1[[#This Row],[icml2011]:[icml2015]])</f>
        <v>0</v>
      </c>
      <c r="K260">
        <f>SUM(Table1[[#This Row],[jmlr12]:[jmlr16]])</f>
        <v>0</v>
      </c>
      <c r="L260">
        <f>SUM(Table1[[#This Row],[neco24]:[neco28]])</f>
        <v>0</v>
      </c>
      <c r="M260">
        <f>SUM(Table1[[#This Row],[pami34]:[pami38]])</f>
        <v>0</v>
      </c>
      <c r="N260">
        <f>SUM(Table1[[#This Row],[uai2011]:[uai2015]])</f>
        <v>0</v>
      </c>
      <c r="O260">
        <f>SUM(Table1[[#This Row],[aaai2011]:[aaai2015]])</f>
        <v>0</v>
      </c>
      <c r="P260">
        <v>2</v>
      </c>
      <c r="Q260">
        <v>1</v>
      </c>
      <c r="R260">
        <v>1</v>
      </c>
      <c r="S260">
        <v>2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</row>
    <row r="261" spans="1:50" x14ac:dyDescent="0.2">
      <c r="A261" t="s">
        <v>2785</v>
      </c>
      <c r="D261">
        <f>SUM(Table1[[#This Row],[nips]],Table1[[#This Row],[icml]],Table1[[#This Row],[jmlr]],Table1[[#This Row],[neco]])</f>
        <v>7</v>
      </c>
      <c r="E261" s="1">
        <f>AVERAGE(Table1[[#This Row],[nips_rank]:[jmlr_rank]])</f>
        <v>502.66666666666669</v>
      </c>
      <c r="F261">
        <f>_xlfn.RANK.EQ(Table1[[#This Row],[nips]],Table1[nips],0)</f>
        <v>89</v>
      </c>
      <c r="G261">
        <f>_xlfn.RANK.EQ(Table1[[#This Row],[icml]],Table1[icml],0)</f>
        <v>698</v>
      </c>
      <c r="H261">
        <f>_xlfn.RANK.EQ(Table1[[#This Row],[jmlr]],Table1[jmlr],0)</f>
        <v>721</v>
      </c>
      <c r="I261">
        <f>SUM(Table1[[#This Row],[nips2011]:[nips2015]])</f>
        <v>6</v>
      </c>
      <c r="J261">
        <f>SUM(Table1[[#This Row],[icml2011]:[icml2015]])</f>
        <v>1</v>
      </c>
      <c r="K261">
        <f>SUM(Table1[[#This Row],[jmlr12]:[jmlr16]])</f>
        <v>0</v>
      </c>
      <c r="L261">
        <f>SUM(Table1[[#This Row],[neco24]:[neco28]])</f>
        <v>0</v>
      </c>
      <c r="M261">
        <f>SUM(Table1[[#This Row],[pami34]:[pami38]])</f>
        <v>0</v>
      </c>
      <c r="N261">
        <f>SUM(Table1[[#This Row],[uai2011]:[uai2015]])</f>
        <v>0</v>
      </c>
      <c r="O261">
        <f>SUM(Table1[[#This Row],[aaai2011]:[aaai2015]])</f>
        <v>0</v>
      </c>
      <c r="P261">
        <v>1</v>
      </c>
      <c r="Q261">
        <v>0</v>
      </c>
      <c r="R261">
        <v>0</v>
      </c>
      <c r="S261">
        <v>3</v>
      </c>
      <c r="T261">
        <v>2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</row>
    <row r="262" spans="1:50" x14ac:dyDescent="0.2">
      <c r="A262" t="s">
        <v>2361</v>
      </c>
      <c r="D262">
        <f>SUM(Table1[[#This Row],[nips]],Table1[[#This Row],[icml]],Table1[[#This Row],[jmlr]],Table1[[#This Row],[neco]])</f>
        <v>7</v>
      </c>
      <c r="E262" s="1">
        <f>AVERAGE(Table1[[#This Row],[nips_rank]:[jmlr_rank]])</f>
        <v>502.66666666666669</v>
      </c>
      <c r="F262">
        <f>_xlfn.RANK.EQ(Table1[[#This Row],[nips]],Table1[nips],0)</f>
        <v>89</v>
      </c>
      <c r="G262">
        <f>_xlfn.RANK.EQ(Table1[[#This Row],[icml]],Table1[icml],0)</f>
        <v>698</v>
      </c>
      <c r="H262">
        <f>_xlfn.RANK.EQ(Table1[[#This Row],[jmlr]],Table1[jmlr],0)</f>
        <v>721</v>
      </c>
      <c r="I262">
        <f>SUM(Table1[[#This Row],[nips2011]:[nips2015]])</f>
        <v>6</v>
      </c>
      <c r="J262">
        <f>SUM(Table1[[#This Row],[icml2011]:[icml2015]])</f>
        <v>1</v>
      </c>
      <c r="K262">
        <f>SUM(Table1[[#This Row],[jmlr12]:[jmlr16]])</f>
        <v>0</v>
      </c>
      <c r="L262">
        <f>SUM(Table1[[#This Row],[neco24]:[neco28]])</f>
        <v>0</v>
      </c>
      <c r="M262">
        <f>SUM(Table1[[#This Row],[pami34]:[pami38]])</f>
        <v>0</v>
      </c>
      <c r="N262">
        <f>SUM(Table1[[#This Row],[uai2011]:[uai2015]])</f>
        <v>0</v>
      </c>
      <c r="O262">
        <f>SUM(Table1[[#This Row],[aaai2011]:[aaai2015]])</f>
        <v>0</v>
      </c>
      <c r="P262">
        <v>0</v>
      </c>
      <c r="Q262">
        <v>2</v>
      </c>
      <c r="R262">
        <v>1</v>
      </c>
      <c r="S262">
        <v>2</v>
      </c>
      <c r="T262">
        <v>1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x14ac:dyDescent="0.2">
      <c r="A263" t="s">
        <v>2264</v>
      </c>
      <c r="D263">
        <f>SUM(Table1[[#This Row],[nips]],Table1[[#This Row],[icml]],Table1[[#This Row],[jmlr]],Table1[[#This Row],[neco]])</f>
        <v>7</v>
      </c>
      <c r="E263" s="1">
        <f>AVERAGE(Table1[[#This Row],[nips_rank]:[jmlr_rank]])</f>
        <v>784</v>
      </c>
      <c r="F263">
        <f>_xlfn.RANK.EQ(Table1[[#This Row],[nips]],Table1[nips],0)</f>
        <v>89</v>
      </c>
      <c r="G263">
        <f>_xlfn.RANK.EQ(Table1[[#This Row],[icml]],Table1[icml],0)</f>
        <v>1542</v>
      </c>
      <c r="H263">
        <f>_xlfn.RANK.EQ(Table1[[#This Row],[jmlr]],Table1[jmlr],0)</f>
        <v>721</v>
      </c>
      <c r="I263">
        <f>SUM(Table1[[#This Row],[nips2011]:[nips2015]])</f>
        <v>6</v>
      </c>
      <c r="J263">
        <f>SUM(Table1[[#This Row],[icml2011]:[icml2015]])</f>
        <v>0</v>
      </c>
      <c r="K263">
        <f>SUM(Table1[[#This Row],[jmlr12]:[jmlr16]])</f>
        <v>0</v>
      </c>
      <c r="L263">
        <f>SUM(Table1[[#This Row],[neco24]:[neco28]])</f>
        <v>1</v>
      </c>
      <c r="M263">
        <f>SUM(Table1[[#This Row],[pami34]:[pami38]])</f>
        <v>0</v>
      </c>
      <c r="N263">
        <f>SUM(Table1[[#This Row],[uai2011]:[uai2015]])</f>
        <v>0</v>
      </c>
      <c r="O263">
        <f>SUM(Table1[[#This Row],[aaai2011]:[aaai2015]])</f>
        <v>0</v>
      </c>
      <c r="P263">
        <v>1</v>
      </c>
      <c r="Q263">
        <v>1</v>
      </c>
      <c r="R263">
        <v>1</v>
      </c>
      <c r="S263">
        <v>1</v>
      </c>
      <c r="T263">
        <v>2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x14ac:dyDescent="0.2">
      <c r="A264" t="s">
        <v>3068</v>
      </c>
      <c r="D264">
        <f>SUM(Table1[[#This Row],[nips]],Table1[[#This Row],[icml]],Table1[[#This Row],[jmlr]],Table1[[#This Row],[neco]])</f>
        <v>7</v>
      </c>
      <c r="E264" s="1">
        <f>AVERAGE(Table1[[#This Row],[nips_rank]:[jmlr_rank]])</f>
        <v>391</v>
      </c>
      <c r="F264">
        <f>_xlfn.RANK.EQ(Table1[[#This Row],[nips]],Table1[nips],0)</f>
        <v>124</v>
      </c>
      <c r="G264">
        <f>_xlfn.RANK.EQ(Table1[[#This Row],[icml]],Table1[icml],0)</f>
        <v>328</v>
      </c>
      <c r="H264">
        <f>_xlfn.RANK.EQ(Table1[[#This Row],[jmlr]],Table1[jmlr],0)</f>
        <v>721</v>
      </c>
      <c r="I264">
        <f>SUM(Table1[[#This Row],[nips2011]:[nips2015]])</f>
        <v>5</v>
      </c>
      <c r="J264">
        <f>SUM(Table1[[#This Row],[icml2011]:[icml2015]])</f>
        <v>2</v>
      </c>
      <c r="K264">
        <f>SUM(Table1[[#This Row],[jmlr12]:[jmlr16]])</f>
        <v>0</v>
      </c>
      <c r="L264">
        <f>SUM(Table1[[#This Row],[neco24]:[neco28]])</f>
        <v>0</v>
      </c>
      <c r="M264">
        <f>SUM(Table1[[#This Row],[pami34]:[pami38]])</f>
        <v>0</v>
      </c>
      <c r="N264">
        <f>SUM(Table1[[#This Row],[uai2011]:[uai2015]])</f>
        <v>0</v>
      </c>
      <c r="O264">
        <f>SUM(Table1[[#This Row],[aaai2011]:[aaai2015]])</f>
        <v>0</v>
      </c>
      <c r="P264">
        <v>0</v>
      </c>
      <c r="Q264">
        <v>0</v>
      </c>
      <c r="R264">
        <v>0</v>
      </c>
      <c r="S264">
        <v>1</v>
      </c>
      <c r="T264">
        <v>4</v>
      </c>
      <c r="U264">
        <v>0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x14ac:dyDescent="0.2">
      <c r="A265" t="s">
        <v>3430</v>
      </c>
      <c r="D265">
        <f>SUM(Table1[[#This Row],[nips]],Table1[[#This Row],[icml]],Table1[[#This Row],[jmlr]],Table1[[#This Row],[neco]])</f>
        <v>7</v>
      </c>
      <c r="E265" s="1">
        <f>AVERAGE(Table1[[#This Row],[nips_rank]:[jmlr_rank]])</f>
        <v>391</v>
      </c>
      <c r="F265">
        <f>_xlfn.RANK.EQ(Table1[[#This Row],[nips]],Table1[nips],0)</f>
        <v>124</v>
      </c>
      <c r="G265">
        <f>_xlfn.RANK.EQ(Table1[[#This Row],[icml]],Table1[icml],0)</f>
        <v>328</v>
      </c>
      <c r="H265">
        <f>_xlfn.RANK.EQ(Table1[[#This Row],[jmlr]],Table1[jmlr],0)</f>
        <v>721</v>
      </c>
      <c r="I265">
        <f>SUM(Table1[[#This Row],[nips2011]:[nips2015]])</f>
        <v>5</v>
      </c>
      <c r="J265">
        <f>SUM(Table1[[#This Row],[icml2011]:[icml2015]])</f>
        <v>2</v>
      </c>
      <c r="K265">
        <f>SUM(Table1[[#This Row],[jmlr12]:[jmlr16]])</f>
        <v>0</v>
      </c>
      <c r="L265">
        <f>SUM(Table1[[#This Row],[neco24]:[neco28]])</f>
        <v>0</v>
      </c>
      <c r="M265">
        <f>SUM(Table1[[#This Row],[pami34]:[pami38]])</f>
        <v>0</v>
      </c>
      <c r="N265">
        <f>SUM(Table1[[#This Row],[uai2011]:[uai2015]])</f>
        <v>0</v>
      </c>
      <c r="O265">
        <f>SUM(Table1[[#This Row],[aaai2011]:[aaai2015]])</f>
        <v>0</v>
      </c>
      <c r="P265">
        <v>0</v>
      </c>
      <c r="Q265">
        <v>2</v>
      </c>
      <c r="R265">
        <v>2</v>
      </c>
      <c r="S265">
        <v>1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x14ac:dyDescent="0.2">
      <c r="A266" t="s">
        <v>2496</v>
      </c>
      <c r="D266">
        <f>SUM(Table1[[#This Row],[nips]],Table1[[#This Row],[icml]],Table1[[#This Row],[jmlr]],Table1[[#This Row],[neco]])</f>
        <v>7</v>
      </c>
      <c r="E266" s="1">
        <f>AVERAGE(Table1[[#This Row],[nips_rank]:[jmlr_rank]])</f>
        <v>391</v>
      </c>
      <c r="F266">
        <f>_xlfn.RANK.EQ(Table1[[#This Row],[nips]],Table1[nips],0)</f>
        <v>124</v>
      </c>
      <c r="G266">
        <f>_xlfn.RANK.EQ(Table1[[#This Row],[icml]],Table1[icml],0)</f>
        <v>328</v>
      </c>
      <c r="H266">
        <f>_xlfn.RANK.EQ(Table1[[#This Row],[jmlr]],Table1[jmlr],0)</f>
        <v>721</v>
      </c>
      <c r="I266">
        <f>SUM(Table1[[#This Row],[nips2011]:[nips2015]])</f>
        <v>5</v>
      </c>
      <c r="J266">
        <f>SUM(Table1[[#This Row],[icml2011]:[icml2015]])</f>
        <v>2</v>
      </c>
      <c r="K266">
        <f>SUM(Table1[[#This Row],[jmlr12]:[jmlr16]])</f>
        <v>0</v>
      </c>
      <c r="L266">
        <f>SUM(Table1[[#This Row],[neco24]:[neco28]])</f>
        <v>0</v>
      </c>
      <c r="M266">
        <f>SUM(Table1[[#This Row],[pami34]:[pami38]])</f>
        <v>0</v>
      </c>
      <c r="N266">
        <f>SUM(Table1[[#This Row],[uai2011]:[uai2015]])</f>
        <v>0</v>
      </c>
      <c r="O266">
        <f>SUM(Table1[[#This Row],[aaai2011]:[aaai2015]])</f>
        <v>0</v>
      </c>
      <c r="P266">
        <v>0</v>
      </c>
      <c r="Q266">
        <v>1</v>
      </c>
      <c r="R266">
        <v>0</v>
      </c>
      <c r="S266">
        <v>1</v>
      </c>
      <c r="T266">
        <v>3</v>
      </c>
      <c r="U266">
        <v>0</v>
      </c>
      <c r="V266">
        <v>0</v>
      </c>
      <c r="W266">
        <v>1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x14ac:dyDescent="0.2">
      <c r="A267" t="s">
        <v>2914</v>
      </c>
      <c r="D267">
        <f>SUM(Table1[[#This Row],[nips]],Table1[[#This Row],[icml]],Table1[[#This Row],[jmlr]],Table1[[#This Row],[neco]])</f>
        <v>7</v>
      </c>
      <c r="E267" s="1">
        <f>AVERAGE(Table1[[#This Row],[nips_rank]:[jmlr_rank]])</f>
        <v>391</v>
      </c>
      <c r="F267">
        <f>_xlfn.RANK.EQ(Table1[[#This Row],[nips]],Table1[nips],0)</f>
        <v>124</v>
      </c>
      <c r="G267">
        <f>_xlfn.RANK.EQ(Table1[[#This Row],[icml]],Table1[icml],0)</f>
        <v>328</v>
      </c>
      <c r="H267">
        <f>_xlfn.RANK.EQ(Table1[[#This Row],[jmlr]],Table1[jmlr],0)</f>
        <v>721</v>
      </c>
      <c r="I267">
        <f>SUM(Table1[[#This Row],[nips2011]:[nips2015]])</f>
        <v>5</v>
      </c>
      <c r="J267">
        <f>SUM(Table1[[#This Row],[icml2011]:[icml2015]])</f>
        <v>2</v>
      </c>
      <c r="K267">
        <f>SUM(Table1[[#This Row],[jmlr12]:[jmlr16]])</f>
        <v>0</v>
      </c>
      <c r="L267">
        <f>SUM(Table1[[#This Row],[neco24]:[neco28]])</f>
        <v>0</v>
      </c>
      <c r="M267">
        <f>SUM(Table1[[#This Row],[pami34]:[pami38]])</f>
        <v>0</v>
      </c>
      <c r="N267">
        <f>SUM(Table1[[#This Row],[uai2011]:[uai2015]])</f>
        <v>0</v>
      </c>
      <c r="O267">
        <f>SUM(Table1[[#This Row],[aaai2011]:[aaai2015]])</f>
        <v>0</v>
      </c>
      <c r="P267">
        <v>0</v>
      </c>
      <c r="Q267">
        <v>0</v>
      </c>
      <c r="R267">
        <v>2</v>
      </c>
      <c r="S267">
        <v>3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x14ac:dyDescent="0.2">
      <c r="A268" t="s">
        <v>3349</v>
      </c>
      <c r="D268">
        <f>SUM(Table1[[#This Row],[nips]],Table1[[#This Row],[icml]],Table1[[#This Row],[jmlr]],Table1[[#This Row],[neco]])</f>
        <v>7</v>
      </c>
      <c r="E268" s="1">
        <f>AVERAGE(Table1[[#This Row],[nips_rank]:[jmlr_rank]])</f>
        <v>391</v>
      </c>
      <c r="F268">
        <f>_xlfn.RANK.EQ(Table1[[#This Row],[nips]],Table1[nips],0)</f>
        <v>124</v>
      </c>
      <c r="G268">
        <f>_xlfn.RANK.EQ(Table1[[#This Row],[icml]],Table1[icml],0)</f>
        <v>328</v>
      </c>
      <c r="H268">
        <f>_xlfn.RANK.EQ(Table1[[#This Row],[jmlr]],Table1[jmlr],0)</f>
        <v>721</v>
      </c>
      <c r="I268">
        <f>SUM(Table1[[#This Row],[nips2011]:[nips2015]])</f>
        <v>5</v>
      </c>
      <c r="J268">
        <f>SUM(Table1[[#This Row],[icml2011]:[icml2015]])</f>
        <v>2</v>
      </c>
      <c r="K268">
        <f>SUM(Table1[[#This Row],[jmlr12]:[jmlr16]])</f>
        <v>0</v>
      </c>
      <c r="L268">
        <f>SUM(Table1[[#This Row],[neco24]:[neco28]])</f>
        <v>0</v>
      </c>
      <c r="M268">
        <f>SUM(Table1[[#This Row],[pami34]:[pami38]])</f>
        <v>0</v>
      </c>
      <c r="N268">
        <f>SUM(Table1[[#This Row],[uai2011]:[uai2015]])</f>
        <v>0</v>
      </c>
      <c r="O268">
        <f>SUM(Table1[[#This Row],[aaai2011]:[aaai2015]])</f>
        <v>0</v>
      </c>
      <c r="P268">
        <v>1</v>
      </c>
      <c r="Q268">
        <v>0</v>
      </c>
      <c r="R268">
        <v>1</v>
      </c>
      <c r="S268">
        <v>1</v>
      </c>
      <c r="T268">
        <v>2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">
      <c r="A269" t="s">
        <v>668</v>
      </c>
      <c r="D269">
        <f>SUM(Table1[[#This Row],[nips]],Table1[[#This Row],[icml]],Table1[[#This Row],[jmlr]],Table1[[#This Row],[neco]])</f>
        <v>7</v>
      </c>
      <c r="E269" s="1">
        <f>AVERAGE(Table1[[#This Row],[nips_rank]:[jmlr_rank]])</f>
        <v>581.66666666666663</v>
      </c>
      <c r="F269">
        <f>_xlfn.RANK.EQ(Table1[[#This Row],[nips]],Table1[nips],0)</f>
        <v>171</v>
      </c>
      <c r="G269">
        <f>_xlfn.RANK.EQ(Table1[[#This Row],[icml]],Table1[icml],0)</f>
        <v>1542</v>
      </c>
      <c r="H269">
        <f>_xlfn.RANK.EQ(Table1[[#This Row],[jmlr]],Table1[jmlr],0)</f>
        <v>32</v>
      </c>
      <c r="I269">
        <f>SUM(Table1[[#This Row],[nips2011]:[nips2015]])</f>
        <v>4</v>
      </c>
      <c r="J269">
        <f>SUM(Table1[[#This Row],[icml2011]:[icml2015]])</f>
        <v>0</v>
      </c>
      <c r="K269">
        <f>SUM(Table1[[#This Row],[jmlr12]:[jmlr16]])</f>
        <v>3</v>
      </c>
      <c r="L269">
        <f>SUM(Table1[[#This Row],[neco24]:[neco28]])</f>
        <v>0</v>
      </c>
      <c r="M269">
        <f>SUM(Table1[[#This Row],[pami34]:[pami38]])</f>
        <v>0</v>
      </c>
      <c r="N269">
        <f>SUM(Table1[[#This Row],[uai2011]:[uai2015]])</f>
        <v>0</v>
      </c>
      <c r="O269">
        <f>SUM(Table1[[#This Row],[aaai2011]:[aaai2015]])</f>
        <v>0</v>
      </c>
      <c r="P269">
        <v>0</v>
      </c>
      <c r="Q269">
        <v>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x14ac:dyDescent="0.2">
      <c r="A270" t="s">
        <v>113</v>
      </c>
      <c r="D270">
        <f>SUM(Table1[[#This Row],[nips]],Table1[[#This Row],[icml]],Table1[[#This Row],[jmlr]],Table1[[#This Row],[neco]])</f>
        <v>7</v>
      </c>
      <c r="E270" s="1">
        <f>AVERAGE(Table1[[#This Row],[nips_rank]:[jmlr_rank]])</f>
        <v>355.33333333333331</v>
      </c>
      <c r="F270">
        <f>_xlfn.RANK.EQ(Table1[[#This Row],[nips]],Table1[nips],0)</f>
        <v>171</v>
      </c>
      <c r="G270">
        <f>_xlfn.RANK.EQ(Table1[[#This Row],[icml]],Table1[icml],0)</f>
        <v>174</v>
      </c>
      <c r="H270">
        <f>_xlfn.RANK.EQ(Table1[[#This Row],[jmlr]],Table1[jmlr],0)</f>
        <v>721</v>
      </c>
      <c r="I270">
        <f>SUM(Table1[[#This Row],[nips2011]:[nips2015]])</f>
        <v>4</v>
      </c>
      <c r="J270">
        <f>SUM(Table1[[#This Row],[icml2011]:[icml2015]])</f>
        <v>3</v>
      </c>
      <c r="K270">
        <f>SUM(Table1[[#This Row],[jmlr12]:[jmlr16]])</f>
        <v>0</v>
      </c>
      <c r="L270">
        <f>SUM(Table1[[#This Row],[neco24]:[neco28]])</f>
        <v>0</v>
      </c>
      <c r="M270">
        <f>SUM(Table1[[#This Row],[pami34]:[pami38]])</f>
        <v>0</v>
      </c>
      <c r="N270">
        <f>SUM(Table1[[#This Row],[uai2011]:[uai2015]])</f>
        <v>0</v>
      </c>
      <c r="O270">
        <f>SUM(Table1[[#This Row],[aaai2011]:[aaai2015]])</f>
        <v>0</v>
      </c>
      <c r="P270">
        <v>0</v>
      </c>
      <c r="Q270">
        <v>1</v>
      </c>
      <c r="R270">
        <v>1</v>
      </c>
      <c r="S270">
        <v>2</v>
      </c>
      <c r="T270">
        <v>0</v>
      </c>
      <c r="U270">
        <v>0</v>
      </c>
      <c r="V270">
        <v>1</v>
      </c>
      <c r="W270">
        <v>0</v>
      </c>
      <c r="X270">
        <v>1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">
      <c r="A271" t="s">
        <v>67</v>
      </c>
      <c r="D271">
        <f>SUM(Table1[[#This Row],[nips]],Table1[[#This Row],[icml]],Table1[[#This Row],[jmlr]],Table1[[#This Row],[neco]])</f>
        <v>7</v>
      </c>
      <c r="E271" s="1">
        <f>AVERAGE(Table1[[#This Row],[nips_rank]:[jmlr_rank]])</f>
        <v>355.33333333333331</v>
      </c>
      <c r="F271">
        <f>_xlfn.RANK.EQ(Table1[[#This Row],[nips]],Table1[nips],0)</f>
        <v>171</v>
      </c>
      <c r="G271">
        <f>_xlfn.RANK.EQ(Table1[[#This Row],[icml]],Table1[icml],0)</f>
        <v>174</v>
      </c>
      <c r="H271">
        <f>_xlfn.RANK.EQ(Table1[[#This Row],[jmlr]],Table1[jmlr],0)</f>
        <v>721</v>
      </c>
      <c r="I271">
        <f>SUM(Table1[[#This Row],[nips2011]:[nips2015]])</f>
        <v>4</v>
      </c>
      <c r="J271">
        <f>SUM(Table1[[#This Row],[icml2011]:[icml2015]])</f>
        <v>3</v>
      </c>
      <c r="K271">
        <f>SUM(Table1[[#This Row],[jmlr12]:[jmlr16]])</f>
        <v>0</v>
      </c>
      <c r="L271">
        <f>SUM(Table1[[#This Row],[neco24]:[neco28]])</f>
        <v>0</v>
      </c>
      <c r="M271">
        <f>SUM(Table1[[#This Row],[pami34]:[pami38]])</f>
        <v>0</v>
      </c>
      <c r="N271">
        <f>SUM(Table1[[#This Row],[uai2011]:[uai2015]])</f>
        <v>0</v>
      </c>
      <c r="O271">
        <f>SUM(Table1[[#This Row],[aaai2011]:[aaai2015]])</f>
        <v>0</v>
      </c>
      <c r="P271">
        <v>1</v>
      </c>
      <c r="Q271">
        <v>0</v>
      </c>
      <c r="R271">
        <v>2</v>
      </c>
      <c r="S271">
        <v>0</v>
      </c>
      <c r="T271">
        <v>1</v>
      </c>
      <c r="U271">
        <v>0</v>
      </c>
      <c r="V271">
        <v>1</v>
      </c>
      <c r="W271">
        <v>0</v>
      </c>
      <c r="X271">
        <v>1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">
      <c r="A272" t="s">
        <v>2869</v>
      </c>
      <c r="D272">
        <f>SUM(Table1[[#This Row],[nips]],Table1[[#This Row],[icml]],Table1[[#This Row],[jmlr]],Table1[[#This Row],[neco]])</f>
        <v>7</v>
      </c>
      <c r="E272" s="1">
        <f>AVERAGE(Table1[[#This Row],[nips_rank]:[jmlr_rank]])</f>
        <v>364</v>
      </c>
      <c r="F272">
        <f>_xlfn.RANK.EQ(Table1[[#This Row],[nips]],Table1[nips],0)</f>
        <v>273</v>
      </c>
      <c r="G272">
        <f>_xlfn.RANK.EQ(Table1[[#This Row],[icml]],Table1[icml],0)</f>
        <v>98</v>
      </c>
      <c r="H272">
        <f>_xlfn.RANK.EQ(Table1[[#This Row],[jmlr]],Table1[jmlr],0)</f>
        <v>721</v>
      </c>
      <c r="I272">
        <f>SUM(Table1[[#This Row],[nips2011]:[nips2015]])</f>
        <v>3</v>
      </c>
      <c r="J272">
        <f>SUM(Table1[[#This Row],[icml2011]:[icml2015]])</f>
        <v>4</v>
      </c>
      <c r="K272">
        <f>SUM(Table1[[#This Row],[jmlr12]:[jmlr16]])</f>
        <v>0</v>
      </c>
      <c r="L272">
        <f>SUM(Table1[[#This Row],[neco24]:[neco28]])</f>
        <v>0</v>
      </c>
      <c r="M272">
        <f>SUM(Table1[[#This Row],[pami34]:[pami38]])</f>
        <v>0</v>
      </c>
      <c r="N272">
        <f>SUM(Table1[[#This Row],[uai2011]:[uai2015]])</f>
        <v>0</v>
      </c>
      <c r="O272">
        <f>SUM(Table1[[#This Row],[aaai2011]:[aaai2015]])</f>
        <v>0</v>
      </c>
      <c r="P272">
        <v>0</v>
      </c>
      <c r="Q272">
        <v>0</v>
      </c>
      <c r="R272">
        <v>1</v>
      </c>
      <c r="S272">
        <v>2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2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">
      <c r="A273" t="s">
        <v>3797</v>
      </c>
      <c r="D273">
        <f>SUM(Table1[[#This Row],[nips]],Table1[[#This Row],[icml]],Table1[[#This Row],[jmlr]],Table1[[#This Row],[neco]])</f>
        <v>7</v>
      </c>
      <c r="E273" s="1">
        <f>AVERAGE(Table1[[#This Row],[nips_rank]:[jmlr_rank]])</f>
        <v>227.33333333333334</v>
      </c>
      <c r="F273">
        <f>_xlfn.RANK.EQ(Table1[[#This Row],[nips]],Table1[nips],0)</f>
        <v>273</v>
      </c>
      <c r="G273">
        <f>_xlfn.RANK.EQ(Table1[[#This Row],[icml]],Table1[icml],0)</f>
        <v>174</v>
      </c>
      <c r="H273">
        <f>_xlfn.RANK.EQ(Table1[[#This Row],[jmlr]],Table1[jmlr],0)</f>
        <v>235</v>
      </c>
      <c r="I273">
        <f>SUM(Table1[[#This Row],[nips2011]:[nips2015]])</f>
        <v>3</v>
      </c>
      <c r="J273">
        <f>SUM(Table1[[#This Row],[icml2011]:[icml2015]])</f>
        <v>3</v>
      </c>
      <c r="K273">
        <f>SUM(Table1[[#This Row],[jmlr12]:[jmlr16]])</f>
        <v>1</v>
      </c>
      <c r="L273">
        <f>SUM(Table1[[#This Row],[neco24]:[neco28]])</f>
        <v>0</v>
      </c>
      <c r="M273">
        <f>SUM(Table1[[#This Row],[pami34]:[pami38]])</f>
        <v>0</v>
      </c>
      <c r="N273">
        <f>SUM(Table1[[#This Row],[uai2011]:[uai2015]])</f>
        <v>0</v>
      </c>
      <c r="O273">
        <f>SUM(Table1[[#This Row],[aaai2011]:[aaai2015]])</f>
        <v>0</v>
      </c>
      <c r="P273">
        <v>0</v>
      </c>
      <c r="Q273">
        <v>1</v>
      </c>
      <c r="R273">
        <v>1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3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">
      <c r="A274" t="s">
        <v>2417</v>
      </c>
      <c r="D274">
        <f>SUM(Table1[[#This Row],[nips]],Table1[[#This Row],[icml]],Table1[[#This Row],[jmlr]],Table1[[#This Row],[neco]])</f>
        <v>7</v>
      </c>
      <c r="E274" s="1">
        <f>AVERAGE(Table1[[#This Row],[nips_rank]:[jmlr_rank]])</f>
        <v>226</v>
      </c>
      <c r="F274">
        <f>_xlfn.RANK.EQ(Table1[[#This Row],[nips]],Table1[nips],0)</f>
        <v>273</v>
      </c>
      <c r="G274">
        <f>_xlfn.RANK.EQ(Table1[[#This Row],[icml]],Table1[icml],0)</f>
        <v>328</v>
      </c>
      <c r="H274">
        <f>_xlfn.RANK.EQ(Table1[[#This Row],[jmlr]],Table1[jmlr],0)</f>
        <v>77</v>
      </c>
      <c r="I274">
        <f>SUM(Table1[[#This Row],[nips2011]:[nips2015]])</f>
        <v>3</v>
      </c>
      <c r="J274">
        <f>SUM(Table1[[#This Row],[icml2011]:[icml2015]])</f>
        <v>2</v>
      </c>
      <c r="K274">
        <f>SUM(Table1[[#This Row],[jmlr12]:[jmlr16]])</f>
        <v>2</v>
      </c>
      <c r="L274">
        <f>SUM(Table1[[#This Row],[neco24]:[neco28]])</f>
        <v>0</v>
      </c>
      <c r="M274">
        <f>SUM(Table1[[#This Row],[pami34]:[pami38]])</f>
        <v>0</v>
      </c>
      <c r="N274">
        <f>SUM(Table1[[#This Row],[uai2011]:[uai2015]])</f>
        <v>0</v>
      </c>
      <c r="O274">
        <f>SUM(Table1[[#This Row],[aaai2011]:[aaai2015]])</f>
        <v>0</v>
      </c>
      <c r="P274">
        <v>0</v>
      </c>
      <c r="Q274">
        <v>1</v>
      </c>
      <c r="R274">
        <v>0</v>
      </c>
      <c r="S274">
        <v>1</v>
      </c>
      <c r="T274">
        <v>1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x14ac:dyDescent="0.2">
      <c r="A275" t="s">
        <v>2792</v>
      </c>
      <c r="D275">
        <f>SUM(Table1[[#This Row],[nips]],Table1[[#This Row],[icml]],Table1[[#This Row],[jmlr]],Table1[[#This Row],[neco]])</f>
        <v>7</v>
      </c>
      <c r="E275" s="1">
        <f>AVERAGE(Table1[[#This Row],[nips_rank]:[jmlr_rank]])</f>
        <v>226</v>
      </c>
      <c r="F275">
        <f>_xlfn.RANK.EQ(Table1[[#This Row],[nips]],Table1[nips],0)</f>
        <v>273</v>
      </c>
      <c r="G275">
        <f>_xlfn.RANK.EQ(Table1[[#This Row],[icml]],Table1[icml],0)</f>
        <v>328</v>
      </c>
      <c r="H275">
        <f>_xlfn.RANK.EQ(Table1[[#This Row],[jmlr]],Table1[jmlr],0)</f>
        <v>77</v>
      </c>
      <c r="I275">
        <f>SUM(Table1[[#This Row],[nips2011]:[nips2015]])</f>
        <v>3</v>
      </c>
      <c r="J275">
        <f>SUM(Table1[[#This Row],[icml2011]:[icml2015]])</f>
        <v>2</v>
      </c>
      <c r="K275">
        <f>SUM(Table1[[#This Row],[jmlr12]:[jmlr16]])</f>
        <v>2</v>
      </c>
      <c r="L275">
        <f>SUM(Table1[[#This Row],[neco24]:[neco28]])</f>
        <v>0</v>
      </c>
      <c r="M275">
        <f>SUM(Table1[[#This Row],[pami34]:[pami38]])</f>
        <v>0</v>
      </c>
      <c r="N275">
        <f>SUM(Table1[[#This Row],[uai2011]:[uai2015]])</f>
        <v>0</v>
      </c>
      <c r="O275">
        <f>SUM(Table1[[#This Row],[aaai2011]:[aaai2015]])</f>
        <v>0</v>
      </c>
      <c r="P275">
        <v>0</v>
      </c>
      <c r="Q275">
        <v>0</v>
      </c>
      <c r="R275">
        <v>0</v>
      </c>
      <c r="S275">
        <v>1</v>
      </c>
      <c r="T275">
        <v>2</v>
      </c>
      <c r="U275">
        <v>0</v>
      </c>
      <c r="V275">
        <v>0</v>
      </c>
      <c r="W275">
        <v>0</v>
      </c>
      <c r="X275">
        <v>2</v>
      </c>
      <c r="Y275">
        <v>0</v>
      </c>
      <c r="Z275">
        <v>0</v>
      </c>
      <c r="AA275">
        <v>0</v>
      </c>
      <c r="AB275">
        <v>2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x14ac:dyDescent="0.2">
      <c r="A276" t="s">
        <v>2858</v>
      </c>
      <c r="D276">
        <f>SUM(Table1[[#This Row],[nips]],Table1[[#This Row],[icml]],Table1[[#This Row],[jmlr]],Table1[[#This Row],[neco]])</f>
        <v>7</v>
      </c>
      <c r="E276" s="1">
        <f>AVERAGE(Table1[[#This Row],[nips_rank]:[jmlr_rank]])</f>
        <v>227.33333333333334</v>
      </c>
      <c r="F276">
        <f>_xlfn.RANK.EQ(Table1[[#This Row],[nips]],Table1[nips],0)</f>
        <v>273</v>
      </c>
      <c r="G276">
        <f>_xlfn.RANK.EQ(Table1[[#This Row],[icml]],Table1[icml],0)</f>
        <v>174</v>
      </c>
      <c r="H276">
        <f>_xlfn.RANK.EQ(Table1[[#This Row],[jmlr]],Table1[jmlr],0)</f>
        <v>235</v>
      </c>
      <c r="I276">
        <f>SUM(Table1[[#This Row],[nips2011]:[nips2015]])</f>
        <v>3</v>
      </c>
      <c r="J276">
        <f>SUM(Table1[[#This Row],[icml2011]:[icml2015]])</f>
        <v>3</v>
      </c>
      <c r="K276">
        <f>SUM(Table1[[#This Row],[jmlr12]:[jmlr16]])</f>
        <v>1</v>
      </c>
      <c r="L276">
        <f>SUM(Table1[[#This Row],[neco24]:[neco28]])</f>
        <v>0</v>
      </c>
      <c r="M276">
        <f>SUM(Table1[[#This Row],[pami34]:[pami38]])</f>
        <v>0</v>
      </c>
      <c r="N276">
        <f>SUM(Table1[[#This Row],[uai2011]:[uai2015]])</f>
        <v>0</v>
      </c>
      <c r="O276">
        <f>SUM(Table1[[#This Row],[aaai2011]:[aaai2015]])</f>
        <v>0</v>
      </c>
      <c r="P276">
        <v>1</v>
      </c>
      <c r="Q276">
        <v>0</v>
      </c>
      <c r="R276">
        <v>1</v>
      </c>
      <c r="S276">
        <v>1</v>
      </c>
      <c r="T276">
        <v>0</v>
      </c>
      <c r="U276">
        <v>0</v>
      </c>
      <c r="V276">
        <v>1</v>
      </c>
      <c r="W276">
        <v>0</v>
      </c>
      <c r="X276">
        <v>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x14ac:dyDescent="0.2">
      <c r="A277" t="s">
        <v>1997</v>
      </c>
      <c r="D277">
        <f>SUM(Table1[[#This Row],[nips]],Table1[[#This Row],[icml]],Table1[[#This Row],[jmlr]],Table1[[#This Row],[neco]])</f>
        <v>7</v>
      </c>
      <c r="E277" s="1">
        <f>AVERAGE(Table1[[#This Row],[nips_rank]:[jmlr_rank]])</f>
        <v>334.33333333333331</v>
      </c>
      <c r="F277">
        <f>_xlfn.RANK.EQ(Table1[[#This Row],[nips]],Table1[nips],0)</f>
        <v>273</v>
      </c>
      <c r="G277">
        <f>_xlfn.RANK.EQ(Table1[[#This Row],[icml]],Table1[icml],0)</f>
        <v>698</v>
      </c>
      <c r="H277">
        <f>_xlfn.RANK.EQ(Table1[[#This Row],[jmlr]],Table1[jmlr],0)</f>
        <v>32</v>
      </c>
      <c r="I277">
        <f>SUM(Table1[[#This Row],[nips2011]:[nips2015]])</f>
        <v>3</v>
      </c>
      <c r="J277">
        <f>SUM(Table1[[#This Row],[icml2011]:[icml2015]])</f>
        <v>1</v>
      </c>
      <c r="K277">
        <f>SUM(Table1[[#This Row],[jmlr12]:[jmlr16]])</f>
        <v>3</v>
      </c>
      <c r="L277">
        <f>SUM(Table1[[#This Row],[neco24]:[neco28]])</f>
        <v>0</v>
      </c>
      <c r="M277">
        <f>SUM(Table1[[#This Row],[pami34]:[pami38]])</f>
        <v>0</v>
      </c>
      <c r="N277">
        <f>SUM(Table1[[#This Row],[uai2011]:[uai2015]])</f>
        <v>0</v>
      </c>
      <c r="O277">
        <f>SUM(Table1[[#This Row],[aaai2011]:[aaai2015]])</f>
        <v>0</v>
      </c>
      <c r="P277">
        <v>1</v>
      </c>
      <c r="Q277">
        <v>0</v>
      </c>
      <c r="R277">
        <v>2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x14ac:dyDescent="0.2">
      <c r="A278" t="s">
        <v>2086</v>
      </c>
      <c r="D278">
        <f>SUM(Table1[[#This Row],[nips]],Table1[[#This Row],[icml]],Table1[[#This Row],[jmlr]],Table1[[#This Row],[neco]])</f>
        <v>7</v>
      </c>
      <c r="E278" s="1">
        <f>AVERAGE(Table1[[#This Row],[nips_rank]:[jmlr_rank]])</f>
        <v>334.33333333333331</v>
      </c>
      <c r="F278">
        <f>_xlfn.RANK.EQ(Table1[[#This Row],[nips]],Table1[nips],0)</f>
        <v>273</v>
      </c>
      <c r="G278">
        <f>_xlfn.RANK.EQ(Table1[[#This Row],[icml]],Table1[icml],0)</f>
        <v>698</v>
      </c>
      <c r="H278">
        <f>_xlfn.RANK.EQ(Table1[[#This Row],[jmlr]],Table1[jmlr],0)</f>
        <v>32</v>
      </c>
      <c r="I278">
        <f>SUM(Table1[[#This Row],[nips2011]:[nips2015]])</f>
        <v>3</v>
      </c>
      <c r="J278">
        <f>SUM(Table1[[#This Row],[icml2011]:[icml2015]])</f>
        <v>1</v>
      </c>
      <c r="K278">
        <f>SUM(Table1[[#This Row],[jmlr12]:[jmlr16]])</f>
        <v>3</v>
      </c>
      <c r="L278">
        <f>SUM(Table1[[#This Row],[neco24]:[neco28]])</f>
        <v>0</v>
      </c>
      <c r="M278">
        <f>SUM(Table1[[#This Row],[pami34]:[pami38]])</f>
        <v>0</v>
      </c>
      <c r="N278">
        <f>SUM(Table1[[#This Row],[uai2011]:[uai2015]])</f>
        <v>0</v>
      </c>
      <c r="O278">
        <f>SUM(Table1[[#This Row],[aaai2011]:[aaai2015]])</f>
        <v>0</v>
      </c>
      <c r="P278">
        <v>1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2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x14ac:dyDescent="0.2">
      <c r="A279" t="s">
        <v>3210</v>
      </c>
      <c r="D279">
        <f>SUM(Table1[[#This Row],[nips]],Table1[[#This Row],[icml]],Table1[[#This Row],[jmlr]],Table1[[#This Row],[neco]])</f>
        <v>7</v>
      </c>
      <c r="E279" s="1">
        <f>AVERAGE(Table1[[#This Row],[nips_rank]:[jmlr_rank]])</f>
        <v>334.33333333333331</v>
      </c>
      <c r="F279">
        <f>_xlfn.RANK.EQ(Table1[[#This Row],[nips]],Table1[nips],0)</f>
        <v>273</v>
      </c>
      <c r="G279">
        <f>_xlfn.RANK.EQ(Table1[[#This Row],[icml]],Table1[icml],0)</f>
        <v>698</v>
      </c>
      <c r="H279">
        <f>_xlfn.RANK.EQ(Table1[[#This Row],[jmlr]],Table1[jmlr],0)</f>
        <v>32</v>
      </c>
      <c r="I279">
        <f>SUM(Table1[[#This Row],[nips2011]:[nips2015]])</f>
        <v>3</v>
      </c>
      <c r="J279">
        <f>SUM(Table1[[#This Row],[icml2011]:[icml2015]])</f>
        <v>1</v>
      </c>
      <c r="K279">
        <f>SUM(Table1[[#This Row],[jmlr12]:[jmlr16]])</f>
        <v>3</v>
      </c>
      <c r="L279">
        <f>SUM(Table1[[#This Row],[neco24]:[neco28]])</f>
        <v>0</v>
      </c>
      <c r="M279">
        <f>SUM(Table1[[#This Row],[pami34]:[pami38]])</f>
        <v>0</v>
      </c>
      <c r="N279">
        <f>SUM(Table1[[#This Row],[uai2011]:[uai2015]])</f>
        <v>0</v>
      </c>
      <c r="O279">
        <f>SUM(Table1[[#This Row],[aaai2011]:[aaai2015]])</f>
        <v>0</v>
      </c>
      <c r="P279">
        <v>1</v>
      </c>
      <c r="Q279">
        <v>0</v>
      </c>
      <c r="R279">
        <v>1</v>
      </c>
      <c r="S279">
        <v>0</v>
      </c>
      <c r="T279">
        <v>1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</row>
    <row r="280" spans="1:50" x14ac:dyDescent="0.2">
      <c r="A280" t="s">
        <v>3460</v>
      </c>
      <c r="D280">
        <f>SUM(Table1[[#This Row],[nips]],Table1[[#This Row],[icml]],Table1[[#This Row],[jmlr]],Table1[[#This Row],[neco]])</f>
        <v>7</v>
      </c>
      <c r="E280" s="1">
        <f>AVERAGE(Table1[[#This Row],[nips_rank]:[jmlr_rank]])</f>
        <v>364</v>
      </c>
      <c r="F280">
        <f>_xlfn.RANK.EQ(Table1[[#This Row],[nips]],Table1[nips],0)</f>
        <v>273</v>
      </c>
      <c r="G280">
        <f>_xlfn.RANK.EQ(Table1[[#This Row],[icml]],Table1[icml],0)</f>
        <v>98</v>
      </c>
      <c r="H280">
        <f>_xlfn.RANK.EQ(Table1[[#This Row],[jmlr]],Table1[jmlr],0)</f>
        <v>721</v>
      </c>
      <c r="I280">
        <f>SUM(Table1[[#This Row],[nips2011]:[nips2015]])</f>
        <v>3</v>
      </c>
      <c r="J280">
        <f>SUM(Table1[[#This Row],[icml2011]:[icml2015]])</f>
        <v>4</v>
      </c>
      <c r="K280">
        <f>SUM(Table1[[#This Row],[jmlr12]:[jmlr16]])</f>
        <v>0</v>
      </c>
      <c r="L280">
        <f>SUM(Table1[[#This Row],[neco24]:[neco28]])</f>
        <v>0</v>
      </c>
      <c r="M280">
        <f>SUM(Table1[[#This Row],[pami34]:[pami38]])</f>
        <v>0</v>
      </c>
      <c r="N280">
        <f>SUM(Table1[[#This Row],[uai2011]:[uai2015]])</f>
        <v>0</v>
      </c>
      <c r="O280">
        <f>SUM(Table1[[#This Row],[aaai2011]:[aaai2015]])</f>
        <v>0</v>
      </c>
      <c r="P280">
        <v>2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1</v>
      </c>
      <c r="W280">
        <v>2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">
      <c r="A281" t="s">
        <v>2950</v>
      </c>
      <c r="D281">
        <f>SUM(Table1[[#This Row],[nips]],Table1[[#This Row],[icml]],Table1[[#This Row],[jmlr]],Table1[[#This Row],[neco]])</f>
        <v>7</v>
      </c>
      <c r="E281" s="1">
        <f>AVERAGE(Table1[[#This Row],[nips_rank]:[jmlr_rank]])</f>
        <v>364</v>
      </c>
      <c r="F281">
        <f>_xlfn.RANK.EQ(Table1[[#This Row],[nips]],Table1[nips],0)</f>
        <v>273</v>
      </c>
      <c r="G281">
        <f>_xlfn.RANK.EQ(Table1[[#This Row],[icml]],Table1[icml],0)</f>
        <v>98</v>
      </c>
      <c r="H281">
        <f>_xlfn.RANK.EQ(Table1[[#This Row],[jmlr]],Table1[jmlr],0)</f>
        <v>721</v>
      </c>
      <c r="I281">
        <f>SUM(Table1[[#This Row],[nips2011]:[nips2015]])</f>
        <v>3</v>
      </c>
      <c r="J281">
        <f>SUM(Table1[[#This Row],[icml2011]:[icml2015]])</f>
        <v>4</v>
      </c>
      <c r="K281">
        <f>SUM(Table1[[#This Row],[jmlr12]:[jmlr16]])</f>
        <v>0</v>
      </c>
      <c r="L281">
        <f>SUM(Table1[[#This Row],[neco24]:[neco28]])</f>
        <v>0</v>
      </c>
      <c r="M281">
        <f>SUM(Table1[[#This Row],[pami34]:[pami38]])</f>
        <v>0</v>
      </c>
      <c r="N281">
        <f>SUM(Table1[[#This Row],[uai2011]:[uai2015]])</f>
        <v>0</v>
      </c>
      <c r="O281">
        <f>SUM(Table1[[#This Row],[aaai2011]:[aaai2015]])</f>
        <v>0</v>
      </c>
      <c r="P281">
        <v>1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1</v>
      </c>
      <c r="W281">
        <v>1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</row>
    <row r="282" spans="1:50" x14ac:dyDescent="0.2">
      <c r="A282" t="s">
        <v>2166</v>
      </c>
      <c r="D282">
        <f>SUM(Table1[[#This Row],[nips]],Table1[[#This Row],[icml]],Table1[[#This Row],[jmlr]],Table1[[#This Row],[neco]])</f>
        <v>7</v>
      </c>
      <c r="E282" s="1">
        <f>AVERAGE(Table1[[#This Row],[nips_rank]:[jmlr_rank]])</f>
        <v>286.66666666666669</v>
      </c>
      <c r="F282">
        <f>_xlfn.RANK.EQ(Table1[[#This Row],[nips]],Table1[nips],0)</f>
        <v>500</v>
      </c>
      <c r="G282">
        <f>_xlfn.RANK.EQ(Table1[[#This Row],[icml]],Table1[icml],0)</f>
        <v>328</v>
      </c>
      <c r="H282">
        <f>_xlfn.RANK.EQ(Table1[[#This Row],[jmlr]],Table1[jmlr],0)</f>
        <v>32</v>
      </c>
      <c r="I282">
        <f>SUM(Table1[[#This Row],[nips2011]:[nips2015]])</f>
        <v>2</v>
      </c>
      <c r="J282">
        <f>SUM(Table1[[#This Row],[icml2011]:[icml2015]])</f>
        <v>2</v>
      </c>
      <c r="K282">
        <f>SUM(Table1[[#This Row],[jmlr12]:[jmlr16]])</f>
        <v>3</v>
      </c>
      <c r="L282">
        <f>SUM(Table1[[#This Row],[neco24]:[neco28]])</f>
        <v>0</v>
      </c>
      <c r="M282">
        <f>SUM(Table1[[#This Row],[pami34]:[pami38]])</f>
        <v>0</v>
      </c>
      <c r="N282">
        <f>SUM(Table1[[#This Row],[uai2011]:[uai2015]])</f>
        <v>0</v>
      </c>
      <c r="O282">
        <f>SUM(Table1[[#This Row],[aaai2011]:[aaai2015]])</f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2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1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</row>
    <row r="283" spans="1:50" x14ac:dyDescent="0.2">
      <c r="A283" t="s">
        <v>1763</v>
      </c>
      <c r="D283">
        <f>SUM(Table1[[#This Row],[nips]],Table1[[#This Row],[icml]],Table1[[#This Row],[jmlr]],Table1[[#This Row],[neco]])</f>
        <v>7</v>
      </c>
      <c r="E283" s="1">
        <f>AVERAGE(Table1[[#This Row],[nips_rank]:[jmlr_rank]])</f>
        <v>431</v>
      </c>
      <c r="F283">
        <f>_xlfn.RANK.EQ(Table1[[#This Row],[nips]],Table1[nips],0)</f>
        <v>500</v>
      </c>
      <c r="G283">
        <f>_xlfn.RANK.EQ(Table1[[#This Row],[icml]],Table1[icml],0)</f>
        <v>72</v>
      </c>
      <c r="H283">
        <f>_xlfn.RANK.EQ(Table1[[#This Row],[jmlr]],Table1[jmlr],0)</f>
        <v>721</v>
      </c>
      <c r="I283">
        <f>SUM(Table1[[#This Row],[nips2011]:[nips2015]])</f>
        <v>2</v>
      </c>
      <c r="J283">
        <f>SUM(Table1[[#This Row],[icml2011]:[icml2015]])</f>
        <v>5</v>
      </c>
      <c r="K283">
        <f>SUM(Table1[[#This Row],[jmlr12]:[jmlr16]])</f>
        <v>0</v>
      </c>
      <c r="L283">
        <f>SUM(Table1[[#This Row],[neco24]:[neco28]])</f>
        <v>0</v>
      </c>
      <c r="M283">
        <f>SUM(Table1[[#This Row],[pami34]:[pami38]])</f>
        <v>0</v>
      </c>
      <c r="N283">
        <f>SUM(Table1[[#This Row],[uai2011]:[uai2015]])</f>
        <v>0</v>
      </c>
      <c r="O283">
        <f>SUM(Table1[[#This Row],[aaai2011]:[aaai2015]])</f>
        <v>0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</v>
      </c>
      <c r="Y283">
        <v>3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</row>
    <row r="284" spans="1:50" x14ac:dyDescent="0.2">
      <c r="A284" t="s">
        <v>1311</v>
      </c>
      <c r="D284">
        <f>SUM(Table1[[#This Row],[nips]],Table1[[#This Row],[icml]],Table1[[#This Row],[jmlr]],Table1[[#This Row],[neco]])</f>
        <v>7</v>
      </c>
      <c r="E284" s="1">
        <f>AVERAGE(Table1[[#This Row],[nips_rank]:[jmlr_rank]])</f>
        <v>301.66666666666669</v>
      </c>
      <c r="F284">
        <f>_xlfn.RANK.EQ(Table1[[#This Row],[nips]],Table1[nips],0)</f>
        <v>500</v>
      </c>
      <c r="G284">
        <f>_xlfn.RANK.EQ(Table1[[#This Row],[icml]],Table1[icml],0)</f>
        <v>328</v>
      </c>
      <c r="H284">
        <f>_xlfn.RANK.EQ(Table1[[#This Row],[jmlr]],Table1[jmlr],0)</f>
        <v>77</v>
      </c>
      <c r="I284">
        <f>SUM(Table1[[#This Row],[nips2011]:[nips2015]])</f>
        <v>2</v>
      </c>
      <c r="J284">
        <f>SUM(Table1[[#This Row],[icml2011]:[icml2015]])</f>
        <v>2</v>
      </c>
      <c r="K284">
        <f>SUM(Table1[[#This Row],[jmlr12]:[jmlr16]])</f>
        <v>2</v>
      </c>
      <c r="L284">
        <f>SUM(Table1[[#This Row],[neco24]:[neco28]])</f>
        <v>1</v>
      </c>
      <c r="M284">
        <f>SUM(Table1[[#This Row],[pami34]:[pami38]])</f>
        <v>0</v>
      </c>
      <c r="N284">
        <f>SUM(Table1[[#This Row],[uai2011]:[uai2015]])</f>
        <v>0</v>
      </c>
      <c r="O284">
        <f>SUM(Table1[[#This Row],[aaai2011]:[aaai2015]])</f>
        <v>0</v>
      </c>
      <c r="P284">
        <v>1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">
      <c r="A285" t="s">
        <v>2108</v>
      </c>
      <c r="D285">
        <f>SUM(Table1[[#This Row],[nips]],Table1[[#This Row],[icml]],Table1[[#This Row],[jmlr]],Table1[[#This Row],[neco]])</f>
        <v>7</v>
      </c>
      <c r="E285" s="1">
        <f>AVERAGE(Table1[[#This Row],[nips_rank]:[jmlr_rank]])</f>
        <v>465</v>
      </c>
      <c r="F285">
        <f>_xlfn.RANK.EQ(Table1[[#This Row],[nips]],Table1[nips],0)</f>
        <v>500</v>
      </c>
      <c r="G285">
        <f>_xlfn.RANK.EQ(Table1[[#This Row],[icml]],Table1[icml],0)</f>
        <v>174</v>
      </c>
      <c r="H285">
        <f>_xlfn.RANK.EQ(Table1[[#This Row],[jmlr]],Table1[jmlr],0)</f>
        <v>721</v>
      </c>
      <c r="I285">
        <f>SUM(Table1[[#This Row],[nips2011]:[nips2015]])</f>
        <v>2</v>
      </c>
      <c r="J285">
        <f>SUM(Table1[[#This Row],[icml2011]:[icml2015]])</f>
        <v>3</v>
      </c>
      <c r="K285">
        <f>SUM(Table1[[#This Row],[jmlr12]:[jmlr16]])</f>
        <v>0</v>
      </c>
      <c r="L285">
        <f>SUM(Table1[[#This Row],[neco24]:[neco28]])</f>
        <v>2</v>
      </c>
      <c r="M285">
        <f>SUM(Table1[[#This Row],[pami34]:[pami38]])</f>
        <v>0</v>
      </c>
      <c r="N285">
        <f>SUM(Table1[[#This Row],[uai2011]:[uai2015]])</f>
        <v>0</v>
      </c>
      <c r="O285">
        <f>SUM(Table1[[#This Row],[aaai2011]:[aaai2015]])</f>
        <v>0</v>
      </c>
      <c r="P285">
        <v>0</v>
      </c>
      <c r="Q285">
        <v>1</v>
      </c>
      <c r="R285">
        <v>0</v>
      </c>
      <c r="S285">
        <v>1</v>
      </c>
      <c r="T285">
        <v>0</v>
      </c>
      <c r="U285">
        <v>0</v>
      </c>
      <c r="V285">
        <v>1</v>
      </c>
      <c r="W285">
        <v>0</v>
      </c>
      <c r="X285">
        <v>1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</row>
    <row r="286" spans="1:50" x14ac:dyDescent="0.2">
      <c r="A286" t="s">
        <v>2832</v>
      </c>
      <c r="D286">
        <f>SUM(Table1[[#This Row],[nips]],Table1[[#This Row],[icml]],Table1[[#This Row],[jmlr]],Table1[[#This Row],[neco]])</f>
        <v>7</v>
      </c>
      <c r="E286" s="1">
        <f>AVERAGE(Table1[[#This Row],[nips_rank]:[jmlr_rank]])</f>
        <v>405</v>
      </c>
      <c r="F286">
        <f>_xlfn.RANK.EQ(Table1[[#This Row],[nips]],Table1[nips],0)</f>
        <v>1040</v>
      </c>
      <c r="G286">
        <f>_xlfn.RANK.EQ(Table1[[#This Row],[icml]],Table1[icml],0)</f>
        <v>98</v>
      </c>
      <c r="H286">
        <f>_xlfn.RANK.EQ(Table1[[#This Row],[jmlr]],Table1[jmlr],0)</f>
        <v>77</v>
      </c>
      <c r="I286">
        <f>SUM(Table1[[#This Row],[nips2011]:[nips2015]])</f>
        <v>1</v>
      </c>
      <c r="J286">
        <f>SUM(Table1[[#This Row],[icml2011]:[icml2015]])</f>
        <v>4</v>
      </c>
      <c r="K286">
        <f>SUM(Table1[[#This Row],[jmlr12]:[jmlr16]])</f>
        <v>2</v>
      </c>
      <c r="L286">
        <f>SUM(Table1[[#This Row],[neco24]:[neco28]])</f>
        <v>0</v>
      </c>
      <c r="M286">
        <f>SUM(Table1[[#This Row],[pami34]:[pami38]])</f>
        <v>0</v>
      </c>
      <c r="N286">
        <f>SUM(Table1[[#This Row],[uai2011]:[uai2015]])</f>
        <v>0</v>
      </c>
      <c r="O286">
        <f>SUM(Table1[[#This Row],[aaai2011]:[aaai2015]])</f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1</v>
      </c>
      <c r="Y286">
        <v>2</v>
      </c>
      <c r="Z286">
        <v>0</v>
      </c>
      <c r="AA286">
        <v>0</v>
      </c>
      <c r="AB286">
        <v>0</v>
      </c>
      <c r="AC286">
        <v>2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x14ac:dyDescent="0.2">
      <c r="A287" t="s">
        <v>677</v>
      </c>
      <c r="D287">
        <f>SUM(Table1[[#This Row],[nips]],Table1[[#This Row],[icml]],Table1[[#This Row],[jmlr]],Table1[[#This Row],[neco]])</f>
        <v>7</v>
      </c>
      <c r="E287" s="1">
        <f>AVERAGE(Table1[[#This Row],[nips_rank]:[jmlr_rank]])</f>
        <v>449</v>
      </c>
      <c r="F287">
        <f>_xlfn.RANK.EQ(Table1[[#This Row],[nips]],Table1[nips],0)</f>
        <v>1040</v>
      </c>
      <c r="G287">
        <f>_xlfn.RANK.EQ(Table1[[#This Row],[icml]],Table1[icml],0)</f>
        <v>72</v>
      </c>
      <c r="H287">
        <f>_xlfn.RANK.EQ(Table1[[#This Row],[jmlr]],Table1[jmlr],0)</f>
        <v>235</v>
      </c>
      <c r="I287">
        <f>SUM(Table1[[#This Row],[nips2011]:[nips2015]])</f>
        <v>1</v>
      </c>
      <c r="J287">
        <f>SUM(Table1[[#This Row],[icml2011]:[icml2015]])</f>
        <v>5</v>
      </c>
      <c r="K287">
        <f>SUM(Table1[[#This Row],[jmlr12]:[jmlr16]])</f>
        <v>1</v>
      </c>
      <c r="L287">
        <f>SUM(Table1[[#This Row],[neco24]:[neco28]])</f>
        <v>0</v>
      </c>
      <c r="M287">
        <f>SUM(Table1[[#This Row],[pami34]:[pami38]])</f>
        <v>0</v>
      </c>
      <c r="N287">
        <f>SUM(Table1[[#This Row],[uai2011]:[uai2015]])</f>
        <v>0</v>
      </c>
      <c r="O287">
        <f>SUM(Table1[[#This Row],[aaai2011]:[aaai2015]])</f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</v>
      </c>
      <c r="Y287">
        <v>2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">
      <c r="A288" t="s">
        <v>2184</v>
      </c>
      <c r="D288">
        <f>SUM(Table1[[#This Row],[nips]],Table1[[#This Row],[icml]],Table1[[#This Row],[jmlr]],Table1[[#This Row],[neco]])</f>
        <v>7</v>
      </c>
      <c r="E288" s="1">
        <f>AVERAGE(Table1[[#This Row],[nips_rank]:[jmlr_rank]])</f>
        <v>459.66666666666669</v>
      </c>
      <c r="F288">
        <f>_xlfn.RANK.EQ(Table1[[#This Row],[nips]],Table1[nips],0)</f>
        <v>1040</v>
      </c>
      <c r="G288">
        <f>_xlfn.RANK.EQ(Table1[[#This Row],[icml]],Table1[icml],0)</f>
        <v>328</v>
      </c>
      <c r="H288">
        <f>_xlfn.RANK.EQ(Table1[[#This Row],[jmlr]],Table1[jmlr],0)</f>
        <v>11</v>
      </c>
      <c r="I288">
        <f>SUM(Table1[[#This Row],[nips2011]:[nips2015]])</f>
        <v>1</v>
      </c>
      <c r="J288">
        <f>SUM(Table1[[#This Row],[icml2011]:[icml2015]])</f>
        <v>2</v>
      </c>
      <c r="K288">
        <f>SUM(Table1[[#This Row],[jmlr12]:[jmlr16]])</f>
        <v>4</v>
      </c>
      <c r="L288">
        <f>SUM(Table1[[#This Row],[neco24]:[neco28]])</f>
        <v>0</v>
      </c>
      <c r="M288">
        <f>SUM(Table1[[#This Row],[pami34]:[pami38]])</f>
        <v>0</v>
      </c>
      <c r="N288">
        <f>SUM(Table1[[#This Row],[uai2011]:[uai2015]])</f>
        <v>0</v>
      </c>
      <c r="O288">
        <f>SUM(Table1[[#This Row],[aaai2011]:[aaai2015]])</f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2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">
      <c r="A289" t="s">
        <v>3131</v>
      </c>
      <c r="D289">
        <f>SUM(Table1[[#This Row],[nips]],Table1[[#This Row],[icml]],Table1[[#This Row],[jmlr]],Table1[[#This Row],[neco]])</f>
        <v>6</v>
      </c>
      <c r="E289" s="1">
        <f>AVERAGE(Table1[[#This Row],[nips_rank]:[jmlr_rank]])</f>
        <v>389.33333333333331</v>
      </c>
      <c r="F289">
        <f>_xlfn.RANK.EQ(Table1[[#This Row],[nips]],Table1[nips],0)</f>
        <v>273</v>
      </c>
      <c r="G289">
        <f>_xlfn.RANK.EQ(Table1[[#This Row],[icml]],Table1[icml],0)</f>
        <v>174</v>
      </c>
      <c r="H289">
        <f>_xlfn.RANK.EQ(Table1[[#This Row],[jmlr]],Table1[jmlr],0)</f>
        <v>721</v>
      </c>
      <c r="I289">
        <f>SUM(Table1[[#This Row],[nips2011]:[nips2015]])</f>
        <v>3</v>
      </c>
      <c r="J289">
        <f>SUM(Table1[[#This Row],[icml2011]:[icml2015]])</f>
        <v>3</v>
      </c>
      <c r="K289">
        <f>SUM(Table1[[#This Row],[jmlr12]:[jmlr16]])</f>
        <v>0</v>
      </c>
      <c r="L289">
        <f>SUM(Table1[[#This Row],[neco24]:[neco28]])</f>
        <v>0</v>
      </c>
      <c r="M289">
        <f>SUM(Table1[[#This Row],[pami34]:[pami38]])</f>
        <v>0</v>
      </c>
      <c r="N289">
        <f>SUM(Table1[[#This Row],[uai2011]:[uai2015]])</f>
        <v>3</v>
      </c>
      <c r="O289">
        <f>SUM(Table1[[#This Row],[aaai2011]:[aaai2015]])</f>
        <v>4</v>
      </c>
      <c r="P289">
        <v>1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1</v>
      </c>
      <c r="AR289">
        <v>0</v>
      </c>
      <c r="AS289">
        <v>1</v>
      </c>
      <c r="AT289">
        <v>0</v>
      </c>
      <c r="AU289">
        <v>0</v>
      </c>
      <c r="AV289">
        <v>0</v>
      </c>
      <c r="AW289">
        <v>2</v>
      </c>
      <c r="AX289">
        <v>2</v>
      </c>
    </row>
    <row r="290" spans="1:50" x14ac:dyDescent="0.2">
      <c r="A290" t="s">
        <v>3480</v>
      </c>
      <c r="D290">
        <f>SUM(Table1[[#This Row],[nips]],Table1[[#This Row],[icml]],Table1[[#This Row],[jmlr]],Table1[[#This Row],[neco]])</f>
        <v>6</v>
      </c>
      <c r="E290" s="1">
        <f>AVERAGE(Table1[[#This Row],[nips_rank]:[jmlr_rank]])</f>
        <v>303</v>
      </c>
      <c r="F290">
        <f>_xlfn.RANK.EQ(Table1[[#This Row],[nips]],Table1[nips],0)</f>
        <v>500</v>
      </c>
      <c r="G290">
        <f>_xlfn.RANK.EQ(Table1[[#This Row],[icml]],Table1[icml],0)</f>
        <v>174</v>
      </c>
      <c r="H290">
        <f>_xlfn.RANK.EQ(Table1[[#This Row],[jmlr]],Table1[jmlr],0)</f>
        <v>235</v>
      </c>
      <c r="I290">
        <f>SUM(Table1[[#This Row],[nips2011]:[nips2015]])</f>
        <v>2</v>
      </c>
      <c r="J290">
        <f>SUM(Table1[[#This Row],[icml2011]:[icml2015]])</f>
        <v>3</v>
      </c>
      <c r="K290">
        <f>SUM(Table1[[#This Row],[jmlr12]:[jmlr16]])</f>
        <v>1</v>
      </c>
      <c r="L290">
        <f>SUM(Table1[[#This Row],[neco24]:[neco28]])</f>
        <v>0</v>
      </c>
      <c r="M290">
        <f>SUM(Table1[[#This Row],[pami34]:[pami38]])</f>
        <v>0</v>
      </c>
      <c r="N290">
        <f>SUM(Table1[[#This Row],[uai2011]:[uai2015]])</f>
        <v>1</v>
      </c>
      <c r="O290">
        <f>SUM(Table1[[#This Row],[aaai2011]:[aaai2015]])</f>
        <v>6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1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1</v>
      </c>
      <c r="AV290">
        <v>1</v>
      </c>
      <c r="AW290">
        <v>1</v>
      </c>
      <c r="AX290">
        <v>3</v>
      </c>
    </row>
    <row r="291" spans="1:50" x14ac:dyDescent="0.2">
      <c r="A291" t="s">
        <v>3583</v>
      </c>
      <c r="D291">
        <f>SUM(Table1[[#This Row],[nips]],Table1[[#This Row],[icml]],Table1[[#This Row],[jmlr]],Table1[[#This Row],[neco]])</f>
        <v>6</v>
      </c>
      <c r="E291" s="1">
        <f>AVERAGE(Table1[[#This Row],[nips_rank]:[jmlr_rank]])</f>
        <v>303</v>
      </c>
      <c r="F291">
        <f>_xlfn.RANK.EQ(Table1[[#This Row],[nips]],Table1[nips],0)</f>
        <v>500</v>
      </c>
      <c r="G291">
        <f>_xlfn.RANK.EQ(Table1[[#This Row],[icml]],Table1[icml],0)</f>
        <v>174</v>
      </c>
      <c r="H291">
        <f>_xlfn.RANK.EQ(Table1[[#This Row],[jmlr]],Table1[jmlr],0)</f>
        <v>235</v>
      </c>
      <c r="I291">
        <f>SUM(Table1[[#This Row],[nips2011]:[nips2015]])</f>
        <v>2</v>
      </c>
      <c r="J291">
        <f>SUM(Table1[[#This Row],[icml2011]:[icml2015]])</f>
        <v>3</v>
      </c>
      <c r="K291">
        <f>SUM(Table1[[#This Row],[jmlr12]:[jmlr16]])</f>
        <v>1</v>
      </c>
      <c r="L291">
        <f>SUM(Table1[[#This Row],[neco24]:[neco28]])</f>
        <v>0</v>
      </c>
      <c r="M291">
        <f>SUM(Table1[[#This Row],[pami34]:[pami38]])</f>
        <v>2</v>
      </c>
      <c r="N291">
        <f>SUM(Table1[[#This Row],[uai2011]:[uai2015]])</f>
        <v>0</v>
      </c>
      <c r="O291">
        <f>SUM(Table1[[#This Row],[aaai2011]:[aaai2015]])</f>
        <v>4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</v>
      </c>
      <c r="X291">
        <v>1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3</v>
      </c>
      <c r="AV291">
        <v>0</v>
      </c>
      <c r="AW291">
        <v>1</v>
      </c>
      <c r="AX291">
        <v>0</v>
      </c>
    </row>
    <row r="292" spans="1:50" x14ac:dyDescent="0.2">
      <c r="A292" t="s">
        <v>784</v>
      </c>
      <c r="D292">
        <f>SUM(Table1[[#This Row],[nips]],Table1[[#This Row],[icml]],Table1[[#This Row],[jmlr]],Table1[[#This Row],[neco]])</f>
        <v>6</v>
      </c>
      <c r="E292" s="1">
        <f>AVERAGE(Table1[[#This Row],[nips_rank]:[jmlr_rank]])</f>
        <v>389.33333333333331</v>
      </c>
      <c r="F292">
        <f>_xlfn.RANK.EQ(Table1[[#This Row],[nips]],Table1[nips],0)</f>
        <v>273</v>
      </c>
      <c r="G292">
        <f>_xlfn.RANK.EQ(Table1[[#This Row],[icml]],Table1[icml],0)</f>
        <v>174</v>
      </c>
      <c r="H292">
        <f>_xlfn.RANK.EQ(Table1[[#This Row],[jmlr]],Table1[jmlr],0)</f>
        <v>721</v>
      </c>
      <c r="I292">
        <f>SUM(Table1[[#This Row],[nips2011]:[nips2015]])</f>
        <v>3</v>
      </c>
      <c r="J292">
        <f>SUM(Table1[[#This Row],[icml2011]:[icml2015]])</f>
        <v>3</v>
      </c>
      <c r="K292">
        <f>SUM(Table1[[#This Row],[jmlr12]:[jmlr16]])</f>
        <v>0</v>
      </c>
      <c r="L292">
        <f>SUM(Table1[[#This Row],[neco24]:[neco28]])</f>
        <v>0</v>
      </c>
      <c r="M292">
        <f>SUM(Table1[[#This Row],[pami34]:[pami38]])</f>
        <v>0</v>
      </c>
      <c r="N292">
        <f>SUM(Table1[[#This Row],[uai2011]:[uai2015]])</f>
        <v>5</v>
      </c>
      <c r="O292">
        <f>SUM(Table1[[#This Row],[aaai2011]:[aaai2015]])</f>
        <v>0</v>
      </c>
      <c r="P292">
        <v>1</v>
      </c>
      <c r="Q292">
        <v>0</v>
      </c>
      <c r="R292">
        <v>1</v>
      </c>
      <c r="S292">
        <v>0</v>
      </c>
      <c r="T292">
        <v>1</v>
      </c>
      <c r="U292">
        <v>0</v>
      </c>
      <c r="V292">
        <v>0</v>
      </c>
      <c r="W292">
        <v>1</v>
      </c>
      <c r="X292">
        <v>0</v>
      </c>
      <c r="Y292">
        <v>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2</v>
      </c>
      <c r="AR292">
        <v>2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">
      <c r="A293" t="s">
        <v>1400</v>
      </c>
      <c r="D293">
        <f>SUM(Table1[[#This Row],[nips]],Table1[[#This Row],[icml]],Table1[[#This Row],[jmlr]],Table1[[#This Row],[neco]])</f>
        <v>6</v>
      </c>
      <c r="E293" s="1">
        <f>AVERAGE(Table1[[#This Row],[nips_rank]:[jmlr_rank]])</f>
        <v>303</v>
      </c>
      <c r="F293">
        <f>_xlfn.RANK.EQ(Table1[[#This Row],[nips]],Table1[nips],0)</f>
        <v>500</v>
      </c>
      <c r="G293">
        <f>_xlfn.RANK.EQ(Table1[[#This Row],[icml]],Table1[icml],0)</f>
        <v>174</v>
      </c>
      <c r="H293">
        <f>_xlfn.RANK.EQ(Table1[[#This Row],[jmlr]],Table1[jmlr],0)</f>
        <v>235</v>
      </c>
      <c r="I293">
        <f>SUM(Table1[[#This Row],[nips2011]:[nips2015]])</f>
        <v>2</v>
      </c>
      <c r="J293">
        <f>SUM(Table1[[#This Row],[icml2011]:[icml2015]])</f>
        <v>3</v>
      </c>
      <c r="K293">
        <f>SUM(Table1[[#This Row],[jmlr12]:[jmlr16]])</f>
        <v>1</v>
      </c>
      <c r="L293">
        <f>SUM(Table1[[#This Row],[neco24]:[neco28]])</f>
        <v>0</v>
      </c>
      <c r="M293">
        <f>SUM(Table1[[#This Row],[pami34]:[pami38]])</f>
        <v>0</v>
      </c>
      <c r="N293">
        <f>SUM(Table1[[#This Row],[uai2011]:[uai2015]])</f>
        <v>1</v>
      </c>
      <c r="O293">
        <f>SUM(Table1[[#This Row],[aaai2011]:[aaai2015]])</f>
        <v>4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2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3</v>
      </c>
      <c r="AX293">
        <v>1</v>
      </c>
    </row>
    <row r="294" spans="1:50" x14ac:dyDescent="0.2">
      <c r="A294" t="s">
        <v>1862</v>
      </c>
      <c r="D294">
        <f>SUM(Table1[[#This Row],[nips]],Table1[[#This Row],[icml]],Table1[[#This Row],[jmlr]],Table1[[#This Row],[neco]])</f>
        <v>6</v>
      </c>
      <c r="E294" s="1">
        <f>AVERAGE(Table1[[#This Row],[nips_rank]:[jmlr_rank]])</f>
        <v>619.66666666666663</v>
      </c>
      <c r="F294">
        <f>_xlfn.RANK.EQ(Table1[[#This Row],[nips]],Table1[nips],0)</f>
        <v>1040</v>
      </c>
      <c r="G294">
        <f>_xlfn.RANK.EQ(Table1[[#This Row],[icml]],Table1[icml],0)</f>
        <v>98</v>
      </c>
      <c r="H294">
        <f>_xlfn.RANK.EQ(Table1[[#This Row],[jmlr]],Table1[jmlr],0)</f>
        <v>721</v>
      </c>
      <c r="I294">
        <f>SUM(Table1[[#This Row],[nips2011]:[nips2015]])</f>
        <v>1</v>
      </c>
      <c r="J294">
        <f>SUM(Table1[[#This Row],[icml2011]:[icml2015]])</f>
        <v>4</v>
      </c>
      <c r="K294">
        <f>SUM(Table1[[#This Row],[jmlr12]:[jmlr16]])</f>
        <v>0</v>
      </c>
      <c r="L294">
        <f>SUM(Table1[[#This Row],[neco24]:[neco28]])</f>
        <v>1</v>
      </c>
      <c r="M294">
        <f>SUM(Table1[[#This Row],[pami34]:[pami38]])</f>
        <v>0</v>
      </c>
      <c r="N294">
        <f>SUM(Table1[[#This Row],[uai2011]:[uai2015]])</f>
        <v>3</v>
      </c>
      <c r="O294">
        <f>SUM(Table1[[#This Row],[aaai2011]:[aaai2015]])</f>
        <v>2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0</v>
      </c>
      <c r="Y294">
        <v>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1</v>
      </c>
      <c r="AX294">
        <v>1</v>
      </c>
    </row>
    <row r="295" spans="1:50" x14ac:dyDescent="0.2">
      <c r="A295" t="s">
        <v>1723</v>
      </c>
      <c r="D295">
        <f>SUM(Table1[[#This Row],[nips]],Table1[[#This Row],[icml]],Table1[[#This Row],[jmlr]],Table1[[#This Row],[neco]])</f>
        <v>6</v>
      </c>
      <c r="E295" s="1">
        <f>AVERAGE(Table1[[#This Row],[nips_rank]:[jmlr_rank]])</f>
        <v>514.33333333333337</v>
      </c>
      <c r="F295">
        <f>_xlfn.RANK.EQ(Table1[[#This Row],[nips]],Table1[nips],0)</f>
        <v>124</v>
      </c>
      <c r="G295">
        <f>_xlfn.RANK.EQ(Table1[[#This Row],[icml]],Table1[icml],0)</f>
        <v>698</v>
      </c>
      <c r="H295">
        <f>_xlfn.RANK.EQ(Table1[[#This Row],[jmlr]],Table1[jmlr],0)</f>
        <v>721</v>
      </c>
      <c r="I295">
        <f>SUM(Table1[[#This Row],[nips2011]:[nips2015]])</f>
        <v>5</v>
      </c>
      <c r="J295">
        <f>SUM(Table1[[#This Row],[icml2011]:[icml2015]])</f>
        <v>1</v>
      </c>
      <c r="K295">
        <f>SUM(Table1[[#This Row],[jmlr12]:[jmlr16]])</f>
        <v>0</v>
      </c>
      <c r="L295">
        <f>SUM(Table1[[#This Row],[neco24]:[neco28]])</f>
        <v>0</v>
      </c>
      <c r="M295">
        <f>SUM(Table1[[#This Row],[pami34]:[pami38]])</f>
        <v>1</v>
      </c>
      <c r="N295">
        <f>SUM(Table1[[#This Row],[uai2011]:[uai2015]])</f>
        <v>0</v>
      </c>
      <c r="O295">
        <f>SUM(Table1[[#This Row],[aaai2011]:[aaai2015]])</f>
        <v>2</v>
      </c>
      <c r="P295">
        <v>0</v>
      </c>
      <c r="Q295">
        <v>0</v>
      </c>
      <c r="R295">
        <v>2</v>
      </c>
      <c r="S295">
        <v>1</v>
      </c>
      <c r="T295">
        <v>2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1</v>
      </c>
    </row>
    <row r="296" spans="1:50" x14ac:dyDescent="0.2">
      <c r="A296" t="s">
        <v>447</v>
      </c>
      <c r="D296">
        <f>SUM(Table1[[#This Row],[nips]],Table1[[#This Row],[icml]],Table1[[#This Row],[jmlr]],Table1[[#This Row],[neco]])</f>
        <v>6</v>
      </c>
      <c r="E296" s="1">
        <f>AVERAGE(Table1[[#This Row],[nips_rank]:[jmlr_rank]])</f>
        <v>368</v>
      </c>
      <c r="F296">
        <f>_xlfn.RANK.EQ(Table1[[#This Row],[nips]],Table1[nips],0)</f>
        <v>171</v>
      </c>
      <c r="G296">
        <f>_xlfn.RANK.EQ(Table1[[#This Row],[icml]],Table1[icml],0)</f>
        <v>698</v>
      </c>
      <c r="H296">
        <f>_xlfn.RANK.EQ(Table1[[#This Row],[jmlr]],Table1[jmlr],0)</f>
        <v>235</v>
      </c>
      <c r="I296">
        <f>SUM(Table1[[#This Row],[nips2011]:[nips2015]])</f>
        <v>4</v>
      </c>
      <c r="J296">
        <f>SUM(Table1[[#This Row],[icml2011]:[icml2015]])</f>
        <v>1</v>
      </c>
      <c r="K296">
        <f>SUM(Table1[[#This Row],[jmlr12]:[jmlr16]])</f>
        <v>1</v>
      </c>
      <c r="L296">
        <f>SUM(Table1[[#This Row],[neco24]:[neco28]])</f>
        <v>0</v>
      </c>
      <c r="M296">
        <f>SUM(Table1[[#This Row],[pami34]:[pami38]])</f>
        <v>0</v>
      </c>
      <c r="N296">
        <f>SUM(Table1[[#This Row],[uai2011]:[uai2015]])</f>
        <v>3</v>
      </c>
      <c r="O296">
        <f>SUM(Table1[[#This Row],[aaai2011]:[aaai2015]])</f>
        <v>0</v>
      </c>
      <c r="P296">
        <v>0</v>
      </c>
      <c r="Q296">
        <v>1</v>
      </c>
      <c r="R296">
        <v>1</v>
      </c>
      <c r="S296">
        <v>0</v>
      </c>
      <c r="T296">
        <v>2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2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">
      <c r="A297" t="s">
        <v>506</v>
      </c>
      <c r="D297">
        <f>SUM(Table1[[#This Row],[nips]],Table1[[#This Row],[icml]],Table1[[#This Row],[jmlr]],Table1[[#This Row],[neco]])</f>
        <v>6</v>
      </c>
      <c r="E297" s="1">
        <f>AVERAGE(Table1[[#This Row],[nips_rank]:[jmlr_rank]])</f>
        <v>368</v>
      </c>
      <c r="F297">
        <f>_xlfn.RANK.EQ(Table1[[#This Row],[nips]],Table1[nips],0)</f>
        <v>171</v>
      </c>
      <c r="G297">
        <f>_xlfn.RANK.EQ(Table1[[#This Row],[icml]],Table1[icml],0)</f>
        <v>698</v>
      </c>
      <c r="H297">
        <f>_xlfn.RANK.EQ(Table1[[#This Row],[jmlr]],Table1[jmlr],0)</f>
        <v>235</v>
      </c>
      <c r="I297">
        <f>SUM(Table1[[#This Row],[nips2011]:[nips2015]])</f>
        <v>4</v>
      </c>
      <c r="J297">
        <f>SUM(Table1[[#This Row],[icml2011]:[icml2015]])</f>
        <v>1</v>
      </c>
      <c r="K297">
        <f>SUM(Table1[[#This Row],[jmlr12]:[jmlr16]])</f>
        <v>1</v>
      </c>
      <c r="L297">
        <f>SUM(Table1[[#This Row],[neco24]:[neco28]])</f>
        <v>0</v>
      </c>
      <c r="M297">
        <f>SUM(Table1[[#This Row],[pami34]:[pami38]])</f>
        <v>0</v>
      </c>
      <c r="N297">
        <f>SUM(Table1[[#This Row],[uai2011]:[uai2015]])</f>
        <v>2</v>
      </c>
      <c r="O297">
        <f>SUM(Table1[[#This Row],[aaai2011]:[aaai2015]])</f>
        <v>1</v>
      </c>
      <c r="P297">
        <v>1</v>
      </c>
      <c r="Q297">
        <v>0</v>
      </c>
      <c r="R297">
        <v>0</v>
      </c>
      <c r="S297">
        <v>2</v>
      </c>
      <c r="T297">
        <v>1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</row>
    <row r="298" spans="1:50" x14ac:dyDescent="0.2">
      <c r="A298" t="s">
        <v>337</v>
      </c>
      <c r="D298">
        <f>SUM(Table1[[#This Row],[nips]],Table1[[#This Row],[icml]],Table1[[#This Row],[jmlr]],Table1[[#This Row],[neco]])</f>
        <v>6</v>
      </c>
      <c r="E298" s="1">
        <f>AVERAGE(Table1[[#This Row],[nips_rank]:[jmlr_rank]])</f>
        <v>406.66666666666669</v>
      </c>
      <c r="F298">
        <f>_xlfn.RANK.EQ(Table1[[#This Row],[nips]],Table1[nips],0)</f>
        <v>171</v>
      </c>
      <c r="G298">
        <f>_xlfn.RANK.EQ(Table1[[#This Row],[icml]],Table1[icml],0)</f>
        <v>328</v>
      </c>
      <c r="H298">
        <f>_xlfn.RANK.EQ(Table1[[#This Row],[jmlr]],Table1[jmlr],0)</f>
        <v>721</v>
      </c>
      <c r="I298">
        <f>SUM(Table1[[#This Row],[nips2011]:[nips2015]])</f>
        <v>4</v>
      </c>
      <c r="J298">
        <f>SUM(Table1[[#This Row],[icml2011]:[icml2015]])</f>
        <v>2</v>
      </c>
      <c r="K298">
        <f>SUM(Table1[[#This Row],[jmlr12]:[jmlr16]])</f>
        <v>0</v>
      </c>
      <c r="L298">
        <f>SUM(Table1[[#This Row],[neco24]:[neco28]])</f>
        <v>0</v>
      </c>
      <c r="M298">
        <f>SUM(Table1[[#This Row],[pami34]:[pami38]])</f>
        <v>0</v>
      </c>
      <c r="N298">
        <f>SUM(Table1[[#This Row],[uai2011]:[uai2015]])</f>
        <v>1</v>
      </c>
      <c r="O298">
        <f>SUM(Table1[[#This Row],[aaai2011]:[aaai2015]])</f>
        <v>2</v>
      </c>
      <c r="P298">
        <v>0</v>
      </c>
      <c r="Q298">
        <v>0</v>
      </c>
      <c r="R298">
        <v>0</v>
      </c>
      <c r="S298">
        <v>3</v>
      </c>
      <c r="T298">
        <v>1</v>
      </c>
      <c r="U298">
        <v>0</v>
      </c>
      <c r="V298">
        <v>0</v>
      </c>
      <c r="W298">
        <v>1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1</v>
      </c>
    </row>
    <row r="299" spans="1:50" x14ac:dyDescent="0.2">
      <c r="A299" t="s">
        <v>763</v>
      </c>
      <c r="D299">
        <f>SUM(Table1[[#This Row],[nips]],Table1[[#This Row],[icml]],Table1[[#This Row],[jmlr]],Table1[[#This Row],[neco]])</f>
        <v>6</v>
      </c>
      <c r="E299" s="1">
        <f>AVERAGE(Table1[[#This Row],[nips_rank]:[jmlr_rank]])</f>
        <v>406.66666666666669</v>
      </c>
      <c r="F299">
        <f>_xlfn.RANK.EQ(Table1[[#This Row],[nips]],Table1[nips],0)</f>
        <v>171</v>
      </c>
      <c r="G299">
        <f>_xlfn.RANK.EQ(Table1[[#This Row],[icml]],Table1[icml],0)</f>
        <v>328</v>
      </c>
      <c r="H299">
        <f>_xlfn.RANK.EQ(Table1[[#This Row],[jmlr]],Table1[jmlr],0)</f>
        <v>721</v>
      </c>
      <c r="I299">
        <f>SUM(Table1[[#This Row],[nips2011]:[nips2015]])</f>
        <v>4</v>
      </c>
      <c r="J299">
        <f>SUM(Table1[[#This Row],[icml2011]:[icml2015]])</f>
        <v>2</v>
      </c>
      <c r="K299">
        <f>SUM(Table1[[#This Row],[jmlr12]:[jmlr16]])</f>
        <v>0</v>
      </c>
      <c r="L299">
        <f>SUM(Table1[[#This Row],[neco24]:[neco28]])</f>
        <v>0</v>
      </c>
      <c r="M299">
        <f>SUM(Table1[[#This Row],[pami34]:[pami38]])</f>
        <v>0</v>
      </c>
      <c r="N299">
        <f>SUM(Table1[[#This Row],[uai2011]:[uai2015]])</f>
        <v>2</v>
      </c>
      <c r="O299">
        <f>SUM(Table1[[#This Row],[aaai2011]:[aaai2015]])</f>
        <v>1</v>
      </c>
      <c r="P299">
        <v>1</v>
      </c>
      <c r="Q299">
        <v>1</v>
      </c>
      <c r="R299">
        <v>0</v>
      </c>
      <c r="S299">
        <v>1</v>
      </c>
      <c r="T299">
        <v>1</v>
      </c>
      <c r="U299">
        <v>0</v>
      </c>
      <c r="V299">
        <v>0</v>
      </c>
      <c r="W299">
        <v>1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0</v>
      </c>
    </row>
    <row r="300" spans="1:50" x14ac:dyDescent="0.2">
      <c r="A300" t="s">
        <v>2610</v>
      </c>
      <c r="D300">
        <f>SUM(Table1[[#This Row],[nips]],Table1[[#This Row],[icml]],Table1[[#This Row],[jmlr]],Table1[[#This Row],[neco]])</f>
        <v>6</v>
      </c>
      <c r="E300" s="1">
        <f>AVERAGE(Table1[[#This Row],[nips_rank]:[jmlr_rank]])</f>
        <v>406.66666666666669</v>
      </c>
      <c r="F300">
        <f>_xlfn.RANK.EQ(Table1[[#This Row],[nips]],Table1[nips],0)</f>
        <v>171</v>
      </c>
      <c r="G300">
        <f>_xlfn.RANK.EQ(Table1[[#This Row],[icml]],Table1[icml],0)</f>
        <v>328</v>
      </c>
      <c r="H300">
        <f>_xlfn.RANK.EQ(Table1[[#This Row],[jmlr]],Table1[jmlr],0)</f>
        <v>721</v>
      </c>
      <c r="I300">
        <f>SUM(Table1[[#This Row],[nips2011]:[nips2015]])</f>
        <v>4</v>
      </c>
      <c r="J300">
        <f>SUM(Table1[[#This Row],[icml2011]:[icml2015]])</f>
        <v>2</v>
      </c>
      <c r="K300">
        <f>SUM(Table1[[#This Row],[jmlr12]:[jmlr16]])</f>
        <v>0</v>
      </c>
      <c r="L300">
        <f>SUM(Table1[[#This Row],[neco24]:[neco28]])</f>
        <v>0</v>
      </c>
      <c r="M300">
        <f>SUM(Table1[[#This Row],[pami34]:[pami38]])</f>
        <v>0</v>
      </c>
      <c r="N300">
        <f>SUM(Table1[[#This Row],[uai2011]:[uai2015]])</f>
        <v>0</v>
      </c>
      <c r="O300">
        <f>SUM(Table1[[#This Row],[aaai2011]:[aaai2015]])</f>
        <v>3</v>
      </c>
      <c r="P300">
        <v>2</v>
      </c>
      <c r="Q300">
        <v>0</v>
      </c>
      <c r="R300">
        <v>1</v>
      </c>
      <c r="S300">
        <v>0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0</v>
      </c>
      <c r="AW300">
        <v>1</v>
      </c>
      <c r="AX300">
        <v>1</v>
      </c>
    </row>
    <row r="301" spans="1:50" x14ac:dyDescent="0.2">
      <c r="A301" t="s">
        <v>1406</v>
      </c>
      <c r="D301">
        <f>SUM(Table1[[#This Row],[nips]],Table1[[#This Row],[icml]],Table1[[#This Row],[jmlr]],Table1[[#This Row],[neco]])</f>
        <v>6</v>
      </c>
      <c r="E301" s="1">
        <f>AVERAGE(Table1[[#This Row],[nips_rank]:[jmlr_rank]])</f>
        <v>596.66666666666663</v>
      </c>
      <c r="F301">
        <f>_xlfn.RANK.EQ(Table1[[#This Row],[nips]],Table1[nips],0)</f>
        <v>171</v>
      </c>
      <c r="G301">
        <f>_xlfn.RANK.EQ(Table1[[#This Row],[icml]],Table1[icml],0)</f>
        <v>1542</v>
      </c>
      <c r="H301">
        <f>_xlfn.RANK.EQ(Table1[[#This Row],[jmlr]],Table1[jmlr],0)</f>
        <v>77</v>
      </c>
      <c r="I301">
        <f>SUM(Table1[[#This Row],[nips2011]:[nips2015]])</f>
        <v>4</v>
      </c>
      <c r="J301">
        <f>SUM(Table1[[#This Row],[icml2011]:[icml2015]])</f>
        <v>0</v>
      </c>
      <c r="K301">
        <f>SUM(Table1[[#This Row],[jmlr12]:[jmlr16]])</f>
        <v>2</v>
      </c>
      <c r="L301">
        <f>SUM(Table1[[#This Row],[neco24]:[neco28]])</f>
        <v>0</v>
      </c>
      <c r="M301">
        <f>SUM(Table1[[#This Row],[pami34]:[pami38]])</f>
        <v>0</v>
      </c>
      <c r="N301">
        <f>SUM(Table1[[#This Row],[uai2011]:[uai2015]])</f>
        <v>0</v>
      </c>
      <c r="O301">
        <f>SUM(Table1[[#This Row],[aaai2011]:[aaai2015]])</f>
        <v>3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2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2</v>
      </c>
      <c r="AU301">
        <v>0</v>
      </c>
      <c r="AV301">
        <v>1</v>
      </c>
      <c r="AW301">
        <v>0</v>
      </c>
      <c r="AX301">
        <v>0</v>
      </c>
    </row>
    <row r="302" spans="1:50" x14ac:dyDescent="0.2">
      <c r="A302" t="s">
        <v>1624</v>
      </c>
      <c r="D302">
        <f>SUM(Table1[[#This Row],[nips]],Table1[[#This Row],[icml]],Table1[[#This Row],[jmlr]],Table1[[#This Row],[neco]])</f>
        <v>6</v>
      </c>
      <c r="E302" s="1">
        <f>AVERAGE(Table1[[#This Row],[nips_rank]:[jmlr_rank]])</f>
        <v>278.66666666666669</v>
      </c>
      <c r="F302">
        <f>_xlfn.RANK.EQ(Table1[[#This Row],[nips]],Table1[nips],0)</f>
        <v>273</v>
      </c>
      <c r="G302">
        <f>_xlfn.RANK.EQ(Table1[[#This Row],[icml]],Table1[icml],0)</f>
        <v>328</v>
      </c>
      <c r="H302">
        <f>_xlfn.RANK.EQ(Table1[[#This Row],[jmlr]],Table1[jmlr],0)</f>
        <v>235</v>
      </c>
      <c r="I302">
        <f>SUM(Table1[[#This Row],[nips2011]:[nips2015]])</f>
        <v>3</v>
      </c>
      <c r="J302">
        <f>SUM(Table1[[#This Row],[icml2011]:[icml2015]])</f>
        <v>2</v>
      </c>
      <c r="K302">
        <f>SUM(Table1[[#This Row],[jmlr12]:[jmlr16]])</f>
        <v>1</v>
      </c>
      <c r="L302">
        <f>SUM(Table1[[#This Row],[neco24]:[neco28]])</f>
        <v>0</v>
      </c>
      <c r="M302">
        <f>SUM(Table1[[#This Row],[pami34]:[pami38]])</f>
        <v>0</v>
      </c>
      <c r="N302">
        <f>SUM(Table1[[#This Row],[uai2011]:[uai2015]])</f>
        <v>3</v>
      </c>
      <c r="O302">
        <f>SUM(Table1[[#This Row],[aaai2011]:[aaai2015]])</f>
        <v>0</v>
      </c>
      <c r="P302">
        <v>0</v>
      </c>
      <c r="Q302">
        <v>0</v>
      </c>
      <c r="R302">
        <v>2</v>
      </c>
      <c r="S302">
        <v>0</v>
      </c>
      <c r="T302">
        <v>1</v>
      </c>
      <c r="U302">
        <v>1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2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</row>
    <row r="303" spans="1:50" x14ac:dyDescent="0.2">
      <c r="A303" t="s">
        <v>2707</v>
      </c>
      <c r="D303">
        <f>SUM(Table1[[#This Row],[nips]],Table1[[#This Row],[icml]],Table1[[#This Row],[jmlr]],Table1[[#This Row],[neco]])</f>
        <v>6</v>
      </c>
      <c r="E303" s="1">
        <f>AVERAGE(Table1[[#This Row],[nips_rank]:[jmlr_rank]])</f>
        <v>784</v>
      </c>
      <c r="F303">
        <f>_xlfn.RANK.EQ(Table1[[#This Row],[nips]],Table1[nips],0)</f>
        <v>89</v>
      </c>
      <c r="G303">
        <f>_xlfn.RANK.EQ(Table1[[#This Row],[icml]],Table1[icml],0)</f>
        <v>1542</v>
      </c>
      <c r="H303">
        <f>_xlfn.RANK.EQ(Table1[[#This Row],[jmlr]],Table1[jmlr],0)</f>
        <v>721</v>
      </c>
      <c r="I303">
        <f>SUM(Table1[[#This Row],[nips2011]:[nips2015]])</f>
        <v>6</v>
      </c>
      <c r="J303">
        <f>SUM(Table1[[#This Row],[icml2011]:[icml2015]])</f>
        <v>0</v>
      </c>
      <c r="K303">
        <f>SUM(Table1[[#This Row],[jmlr12]:[jmlr16]])</f>
        <v>0</v>
      </c>
      <c r="L303">
        <f>SUM(Table1[[#This Row],[neco24]:[neco28]])</f>
        <v>0</v>
      </c>
      <c r="M303">
        <f>SUM(Table1[[#This Row],[pami34]:[pami38]])</f>
        <v>0</v>
      </c>
      <c r="N303">
        <f>SUM(Table1[[#This Row],[uai2011]:[uai2015]])</f>
        <v>1</v>
      </c>
      <c r="O303">
        <f>SUM(Table1[[#This Row],[aaai2011]:[aaai2015]])</f>
        <v>1</v>
      </c>
      <c r="P303">
        <v>1</v>
      </c>
      <c r="Q303">
        <v>1</v>
      </c>
      <c r="R303">
        <v>1</v>
      </c>
      <c r="S303">
        <v>0</v>
      </c>
      <c r="T303">
        <v>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</row>
    <row r="304" spans="1:50" x14ac:dyDescent="0.2">
      <c r="A304" t="s">
        <v>2698</v>
      </c>
      <c r="D304">
        <f>SUM(Table1[[#This Row],[nips]],Table1[[#This Row],[icml]],Table1[[#This Row],[jmlr]],Table1[[#This Row],[neco]])</f>
        <v>6</v>
      </c>
      <c r="E304" s="1">
        <f>AVERAGE(Table1[[#This Row],[nips_rank]:[jmlr_rank]])</f>
        <v>514.33333333333337</v>
      </c>
      <c r="F304">
        <f>_xlfn.RANK.EQ(Table1[[#This Row],[nips]],Table1[nips],0)</f>
        <v>124</v>
      </c>
      <c r="G304">
        <f>_xlfn.RANK.EQ(Table1[[#This Row],[icml]],Table1[icml],0)</f>
        <v>698</v>
      </c>
      <c r="H304">
        <f>_xlfn.RANK.EQ(Table1[[#This Row],[jmlr]],Table1[jmlr],0)</f>
        <v>721</v>
      </c>
      <c r="I304">
        <f>SUM(Table1[[#This Row],[nips2011]:[nips2015]])</f>
        <v>5</v>
      </c>
      <c r="J304">
        <f>SUM(Table1[[#This Row],[icml2011]:[icml2015]])</f>
        <v>1</v>
      </c>
      <c r="K304">
        <f>SUM(Table1[[#This Row],[jmlr12]:[jmlr16]])</f>
        <v>0</v>
      </c>
      <c r="L304">
        <f>SUM(Table1[[#This Row],[neco24]:[neco28]])</f>
        <v>0</v>
      </c>
      <c r="M304">
        <f>SUM(Table1[[#This Row],[pami34]:[pami38]])</f>
        <v>0</v>
      </c>
      <c r="N304">
        <f>SUM(Table1[[#This Row],[uai2011]:[uai2015]])</f>
        <v>1</v>
      </c>
      <c r="O304">
        <f>SUM(Table1[[#This Row],[aaai2011]:[aaai2015]])</f>
        <v>1</v>
      </c>
      <c r="P304">
        <v>0</v>
      </c>
      <c r="Q304">
        <v>1</v>
      </c>
      <c r="R304">
        <v>2</v>
      </c>
      <c r="S304">
        <v>2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</row>
    <row r="305" spans="1:50" x14ac:dyDescent="0.2">
      <c r="A305" t="s">
        <v>3860</v>
      </c>
      <c r="D305">
        <f>SUM(Table1[[#This Row],[nips]],Table1[[#This Row],[icml]],Table1[[#This Row],[jmlr]],Table1[[#This Row],[neco]])</f>
        <v>6</v>
      </c>
      <c r="E305" s="1">
        <f>AVERAGE(Table1[[#This Row],[nips_rank]:[jmlr_rank]])</f>
        <v>389.33333333333331</v>
      </c>
      <c r="F305">
        <f>_xlfn.RANK.EQ(Table1[[#This Row],[nips]],Table1[nips],0)</f>
        <v>273</v>
      </c>
      <c r="G305">
        <f>_xlfn.RANK.EQ(Table1[[#This Row],[icml]],Table1[icml],0)</f>
        <v>174</v>
      </c>
      <c r="H305">
        <f>_xlfn.RANK.EQ(Table1[[#This Row],[jmlr]],Table1[jmlr],0)</f>
        <v>721</v>
      </c>
      <c r="I305">
        <f>SUM(Table1[[#This Row],[nips2011]:[nips2015]])</f>
        <v>3</v>
      </c>
      <c r="J305">
        <f>SUM(Table1[[#This Row],[icml2011]:[icml2015]])</f>
        <v>3</v>
      </c>
      <c r="K305">
        <f>SUM(Table1[[#This Row],[jmlr12]:[jmlr16]])</f>
        <v>0</v>
      </c>
      <c r="L305">
        <f>SUM(Table1[[#This Row],[neco24]:[neco28]])</f>
        <v>0</v>
      </c>
      <c r="M305">
        <f>SUM(Table1[[#This Row],[pami34]:[pami38]])</f>
        <v>0</v>
      </c>
      <c r="N305">
        <f>SUM(Table1[[#This Row],[uai2011]:[uai2015]])</f>
        <v>1</v>
      </c>
      <c r="O305">
        <f>SUM(Table1[[#This Row],[aaai2011]:[aaai2015]])</f>
        <v>1</v>
      </c>
      <c r="P305">
        <v>0</v>
      </c>
      <c r="Q305">
        <v>0</v>
      </c>
      <c r="R305">
        <v>2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</row>
    <row r="306" spans="1:50" x14ac:dyDescent="0.2">
      <c r="A306" t="s">
        <v>1551</v>
      </c>
      <c r="D306">
        <f>SUM(Table1[[#This Row],[nips]],Table1[[#This Row],[icml]],Table1[[#This Row],[jmlr]],Table1[[#This Row],[neco]])</f>
        <v>6</v>
      </c>
      <c r="E306" s="1">
        <f>AVERAGE(Table1[[#This Row],[nips_rank]:[jmlr_rank]])</f>
        <v>439.66666666666669</v>
      </c>
      <c r="F306">
        <f>_xlfn.RANK.EQ(Table1[[#This Row],[nips]],Table1[nips],0)</f>
        <v>500</v>
      </c>
      <c r="G306">
        <f>_xlfn.RANK.EQ(Table1[[#This Row],[icml]],Table1[icml],0)</f>
        <v>98</v>
      </c>
      <c r="H306">
        <f>_xlfn.RANK.EQ(Table1[[#This Row],[jmlr]],Table1[jmlr],0)</f>
        <v>721</v>
      </c>
      <c r="I306">
        <f>SUM(Table1[[#This Row],[nips2011]:[nips2015]])</f>
        <v>2</v>
      </c>
      <c r="J306">
        <f>SUM(Table1[[#This Row],[icml2011]:[icml2015]])</f>
        <v>4</v>
      </c>
      <c r="K306">
        <f>SUM(Table1[[#This Row],[jmlr12]:[jmlr16]])</f>
        <v>0</v>
      </c>
      <c r="L306">
        <f>SUM(Table1[[#This Row],[neco24]:[neco28]])</f>
        <v>0</v>
      </c>
      <c r="M306">
        <f>SUM(Table1[[#This Row],[pami34]:[pami38]])</f>
        <v>0</v>
      </c>
      <c r="N306">
        <f>SUM(Table1[[#This Row],[uai2011]:[uai2015]])</f>
        <v>0</v>
      </c>
      <c r="O306">
        <f>SUM(Table1[[#This Row],[aaai2011]:[aaai2015]])</f>
        <v>2</v>
      </c>
      <c r="P306">
        <v>0</v>
      </c>
      <c r="Q306">
        <v>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</v>
      </c>
      <c r="X306">
        <v>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0</v>
      </c>
      <c r="AW306">
        <v>1</v>
      </c>
      <c r="AX306">
        <v>0</v>
      </c>
    </row>
    <row r="307" spans="1:50" x14ac:dyDescent="0.2">
      <c r="A307" t="s">
        <v>1844</v>
      </c>
      <c r="D307">
        <f>SUM(Table1[[#This Row],[nips]],Table1[[#This Row],[icml]],Table1[[#This Row],[jmlr]],Table1[[#This Row],[neco]])</f>
        <v>6</v>
      </c>
      <c r="E307" s="1">
        <f>AVERAGE(Table1[[#This Row],[nips_rank]:[jmlr_rank]])</f>
        <v>439.66666666666669</v>
      </c>
      <c r="F307">
        <f>_xlfn.RANK.EQ(Table1[[#This Row],[nips]],Table1[nips],0)</f>
        <v>500</v>
      </c>
      <c r="G307">
        <f>_xlfn.RANK.EQ(Table1[[#This Row],[icml]],Table1[icml],0)</f>
        <v>98</v>
      </c>
      <c r="H307">
        <f>_xlfn.RANK.EQ(Table1[[#This Row],[jmlr]],Table1[jmlr],0)</f>
        <v>721</v>
      </c>
      <c r="I307">
        <f>SUM(Table1[[#This Row],[nips2011]:[nips2015]])</f>
        <v>2</v>
      </c>
      <c r="J307">
        <f>SUM(Table1[[#This Row],[icml2011]:[icml2015]])</f>
        <v>4</v>
      </c>
      <c r="K307">
        <f>SUM(Table1[[#This Row],[jmlr12]:[jmlr16]])</f>
        <v>0</v>
      </c>
      <c r="L307">
        <f>SUM(Table1[[#This Row],[neco24]:[neco28]])</f>
        <v>0</v>
      </c>
      <c r="M307">
        <f>SUM(Table1[[#This Row],[pami34]:[pami38]])</f>
        <v>0</v>
      </c>
      <c r="N307">
        <f>SUM(Table1[[#This Row],[uai2011]:[uai2015]])</f>
        <v>2</v>
      </c>
      <c r="O307">
        <f>SUM(Table1[[#This Row],[aaai2011]:[aaai2015]])</f>
        <v>0</v>
      </c>
      <c r="P307">
        <v>0</v>
      </c>
      <c r="Q307">
        <v>1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2</v>
      </c>
      <c r="X307">
        <v>1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x14ac:dyDescent="0.2">
      <c r="A308" t="s">
        <v>2771</v>
      </c>
      <c r="D308">
        <f>SUM(Table1[[#This Row],[nips]],Table1[[#This Row],[icml]],Table1[[#This Row],[jmlr]],Table1[[#This Row],[neco]])</f>
        <v>6</v>
      </c>
      <c r="E308" s="1">
        <f>AVERAGE(Table1[[#This Row],[nips_rank]:[jmlr_rank]])</f>
        <v>439.66666666666669</v>
      </c>
      <c r="F308">
        <f>_xlfn.RANK.EQ(Table1[[#This Row],[nips]],Table1[nips],0)</f>
        <v>500</v>
      </c>
      <c r="G308">
        <f>_xlfn.RANK.EQ(Table1[[#This Row],[icml]],Table1[icml],0)</f>
        <v>98</v>
      </c>
      <c r="H308">
        <f>_xlfn.RANK.EQ(Table1[[#This Row],[jmlr]],Table1[jmlr],0)</f>
        <v>721</v>
      </c>
      <c r="I308">
        <f>SUM(Table1[[#This Row],[nips2011]:[nips2015]])</f>
        <v>2</v>
      </c>
      <c r="J308">
        <f>SUM(Table1[[#This Row],[icml2011]:[icml2015]])</f>
        <v>4</v>
      </c>
      <c r="K308">
        <f>SUM(Table1[[#This Row],[jmlr12]:[jmlr16]])</f>
        <v>0</v>
      </c>
      <c r="L308">
        <f>SUM(Table1[[#This Row],[neco24]:[neco28]])</f>
        <v>0</v>
      </c>
      <c r="M308">
        <f>SUM(Table1[[#This Row],[pami34]:[pami38]])</f>
        <v>0</v>
      </c>
      <c r="N308">
        <f>SUM(Table1[[#This Row],[uai2011]:[uai2015]])</f>
        <v>2</v>
      </c>
      <c r="O308">
        <f>SUM(Table1[[#This Row],[aaai2011]:[aaai2015]])</f>
        <v>0</v>
      </c>
      <c r="P308">
        <v>0</v>
      </c>
      <c r="Q308">
        <v>0</v>
      </c>
      <c r="R308">
        <v>0</v>
      </c>
      <c r="S308">
        <v>2</v>
      </c>
      <c r="T308">
        <v>0</v>
      </c>
      <c r="U308">
        <v>0</v>
      </c>
      <c r="V308">
        <v>1</v>
      </c>
      <c r="W308">
        <v>1</v>
      </c>
      <c r="X308">
        <v>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x14ac:dyDescent="0.2">
      <c r="A309" t="s">
        <v>1159</v>
      </c>
      <c r="D309">
        <f>SUM(Table1[[#This Row],[nips]],Table1[[#This Row],[icml]],Table1[[#This Row],[jmlr]],Table1[[#This Row],[neco]])</f>
        <v>6</v>
      </c>
      <c r="E309" s="1">
        <f>AVERAGE(Table1[[#This Row],[nips_rank]:[jmlr_rank]])</f>
        <v>430.33333333333331</v>
      </c>
      <c r="F309">
        <f>_xlfn.RANK.EQ(Table1[[#This Row],[nips]],Table1[nips],0)</f>
        <v>1040</v>
      </c>
      <c r="G309">
        <f>_xlfn.RANK.EQ(Table1[[#This Row],[icml]],Table1[icml],0)</f>
        <v>174</v>
      </c>
      <c r="H309">
        <f>_xlfn.RANK.EQ(Table1[[#This Row],[jmlr]],Table1[jmlr],0)</f>
        <v>77</v>
      </c>
      <c r="I309">
        <f>SUM(Table1[[#This Row],[nips2011]:[nips2015]])</f>
        <v>1</v>
      </c>
      <c r="J309">
        <f>SUM(Table1[[#This Row],[icml2011]:[icml2015]])</f>
        <v>3</v>
      </c>
      <c r="K309">
        <f>SUM(Table1[[#This Row],[jmlr12]:[jmlr16]])</f>
        <v>2</v>
      </c>
      <c r="L309">
        <f>SUM(Table1[[#This Row],[neco24]:[neco28]])</f>
        <v>0</v>
      </c>
      <c r="M309">
        <f>SUM(Table1[[#This Row],[pami34]:[pami38]])</f>
        <v>0</v>
      </c>
      <c r="N309">
        <f>SUM(Table1[[#This Row],[uai2011]:[uai2015]])</f>
        <v>0</v>
      </c>
      <c r="O309">
        <f>SUM(Table1[[#This Row],[aaai2011]:[aaai2015]])</f>
        <v>2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2</v>
      </c>
      <c r="X309">
        <v>0</v>
      </c>
      <c r="Y309">
        <v>0</v>
      </c>
      <c r="Z309">
        <v>1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2</v>
      </c>
    </row>
    <row r="310" spans="1:50" x14ac:dyDescent="0.2">
      <c r="A310" t="s">
        <v>2125</v>
      </c>
      <c r="D310">
        <f>SUM(Table1[[#This Row],[nips]],Table1[[#This Row],[icml]],Table1[[#This Row],[jmlr]],Table1[[#This Row],[neco]])</f>
        <v>6</v>
      </c>
      <c r="E310" s="1">
        <f>AVERAGE(Table1[[#This Row],[nips_rank]:[jmlr_rank]])</f>
        <v>583</v>
      </c>
      <c r="F310">
        <f>_xlfn.RANK.EQ(Table1[[#This Row],[nips]],Table1[nips],0)</f>
        <v>1040</v>
      </c>
      <c r="G310">
        <f>_xlfn.RANK.EQ(Table1[[#This Row],[icml]],Table1[icml],0)</f>
        <v>698</v>
      </c>
      <c r="H310">
        <f>_xlfn.RANK.EQ(Table1[[#This Row],[jmlr]],Table1[jmlr],0)</f>
        <v>11</v>
      </c>
      <c r="I310">
        <f>SUM(Table1[[#This Row],[nips2011]:[nips2015]])</f>
        <v>1</v>
      </c>
      <c r="J310">
        <f>SUM(Table1[[#This Row],[icml2011]:[icml2015]])</f>
        <v>1</v>
      </c>
      <c r="K310">
        <f>SUM(Table1[[#This Row],[jmlr12]:[jmlr16]])</f>
        <v>4</v>
      </c>
      <c r="L310">
        <f>SUM(Table1[[#This Row],[neco24]:[neco28]])</f>
        <v>0</v>
      </c>
      <c r="M310">
        <f>SUM(Table1[[#This Row],[pami34]:[pami38]])</f>
        <v>0</v>
      </c>
      <c r="N310">
        <f>SUM(Table1[[#This Row],[uai2011]:[uai2015]])</f>
        <v>1</v>
      </c>
      <c r="O310">
        <f>SUM(Table1[[#This Row],[aaai2011]:[aaai2015]])</f>
        <v>1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2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</v>
      </c>
    </row>
    <row r="311" spans="1:50" x14ac:dyDescent="0.2">
      <c r="A311" t="s">
        <v>1777</v>
      </c>
      <c r="D311">
        <f>SUM(Table1[[#This Row],[nips]],Table1[[#This Row],[icml]],Table1[[#This Row],[jmlr]],Table1[[#This Row],[neco]])</f>
        <v>6</v>
      </c>
      <c r="E311" s="1">
        <f>AVERAGE(Table1[[#This Row],[nips_rank]:[jmlr_rank]])</f>
        <v>514.33333333333337</v>
      </c>
      <c r="F311">
        <f>_xlfn.RANK.EQ(Table1[[#This Row],[nips]],Table1[nips],0)</f>
        <v>124</v>
      </c>
      <c r="G311">
        <f>_xlfn.RANK.EQ(Table1[[#This Row],[icml]],Table1[icml],0)</f>
        <v>698</v>
      </c>
      <c r="H311">
        <f>_xlfn.RANK.EQ(Table1[[#This Row],[jmlr]],Table1[jmlr],0)</f>
        <v>721</v>
      </c>
      <c r="I311">
        <f>SUM(Table1[[#This Row],[nips2011]:[nips2015]])</f>
        <v>5</v>
      </c>
      <c r="J311">
        <f>SUM(Table1[[#This Row],[icml2011]:[icml2015]])</f>
        <v>1</v>
      </c>
      <c r="K311">
        <f>SUM(Table1[[#This Row],[jmlr12]:[jmlr16]])</f>
        <v>0</v>
      </c>
      <c r="L311">
        <f>SUM(Table1[[#This Row],[neco24]:[neco28]])</f>
        <v>0</v>
      </c>
      <c r="M311">
        <f>SUM(Table1[[#This Row],[pami34]:[pami38]])</f>
        <v>0</v>
      </c>
      <c r="N311">
        <f>SUM(Table1[[#This Row],[uai2011]:[uai2015]])</f>
        <v>1</v>
      </c>
      <c r="O311">
        <f>SUM(Table1[[#This Row],[aaai2011]:[aaai2015]])</f>
        <v>0</v>
      </c>
      <c r="P311">
        <v>1</v>
      </c>
      <c r="Q311">
        <v>2</v>
      </c>
      <c r="R311">
        <v>0</v>
      </c>
      <c r="S311">
        <v>0</v>
      </c>
      <c r="T311">
        <v>2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</row>
    <row r="312" spans="1:50" x14ac:dyDescent="0.2">
      <c r="A312" t="s">
        <v>2867</v>
      </c>
      <c r="D312">
        <f>SUM(Table1[[#This Row],[nips]],Table1[[#This Row],[icml]],Table1[[#This Row],[jmlr]],Table1[[#This Row],[neco]])</f>
        <v>6</v>
      </c>
      <c r="E312" s="1">
        <f>AVERAGE(Table1[[#This Row],[nips_rank]:[jmlr_rank]])</f>
        <v>406.66666666666669</v>
      </c>
      <c r="F312">
        <f>_xlfn.RANK.EQ(Table1[[#This Row],[nips]],Table1[nips],0)</f>
        <v>171</v>
      </c>
      <c r="G312">
        <f>_xlfn.RANK.EQ(Table1[[#This Row],[icml]],Table1[icml],0)</f>
        <v>328</v>
      </c>
      <c r="H312">
        <f>_xlfn.RANK.EQ(Table1[[#This Row],[jmlr]],Table1[jmlr],0)</f>
        <v>721</v>
      </c>
      <c r="I312">
        <f>SUM(Table1[[#This Row],[nips2011]:[nips2015]])</f>
        <v>4</v>
      </c>
      <c r="J312">
        <f>SUM(Table1[[#This Row],[icml2011]:[icml2015]])</f>
        <v>2</v>
      </c>
      <c r="K312">
        <f>SUM(Table1[[#This Row],[jmlr12]:[jmlr16]])</f>
        <v>0</v>
      </c>
      <c r="L312">
        <f>SUM(Table1[[#This Row],[neco24]:[neco28]])</f>
        <v>0</v>
      </c>
      <c r="M312">
        <f>SUM(Table1[[#This Row],[pami34]:[pami38]])</f>
        <v>0</v>
      </c>
      <c r="N312">
        <f>SUM(Table1[[#This Row],[uai2011]:[uai2015]])</f>
        <v>1</v>
      </c>
      <c r="O312">
        <f>SUM(Table1[[#This Row],[aaai2011]:[aaai2015]])</f>
        <v>0</v>
      </c>
      <c r="P312">
        <v>0</v>
      </c>
      <c r="Q312">
        <v>0</v>
      </c>
      <c r="R312">
        <v>4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</row>
    <row r="313" spans="1:50" x14ac:dyDescent="0.2">
      <c r="A313" t="s">
        <v>887</v>
      </c>
      <c r="D313">
        <f>SUM(Table1[[#This Row],[nips]],Table1[[#This Row],[icml]],Table1[[#This Row],[jmlr]],Table1[[#This Row],[neco]])</f>
        <v>6</v>
      </c>
      <c r="E313" s="1">
        <f>AVERAGE(Table1[[#This Row],[nips_rank]:[jmlr_rank]])</f>
        <v>406.66666666666669</v>
      </c>
      <c r="F313">
        <f>_xlfn.RANK.EQ(Table1[[#This Row],[nips]],Table1[nips],0)</f>
        <v>171</v>
      </c>
      <c r="G313">
        <f>_xlfn.RANK.EQ(Table1[[#This Row],[icml]],Table1[icml],0)</f>
        <v>328</v>
      </c>
      <c r="H313">
        <f>_xlfn.RANK.EQ(Table1[[#This Row],[jmlr]],Table1[jmlr],0)</f>
        <v>721</v>
      </c>
      <c r="I313">
        <f>SUM(Table1[[#This Row],[nips2011]:[nips2015]])</f>
        <v>4</v>
      </c>
      <c r="J313">
        <f>SUM(Table1[[#This Row],[icml2011]:[icml2015]])</f>
        <v>2</v>
      </c>
      <c r="K313">
        <f>SUM(Table1[[#This Row],[jmlr12]:[jmlr16]])</f>
        <v>0</v>
      </c>
      <c r="L313">
        <f>SUM(Table1[[#This Row],[neco24]:[neco28]])</f>
        <v>0</v>
      </c>
      <c r="M313">
        <f>SUM(Table1[[#This Row],[pami34]:[pami38]])</f>
        <v>0</v>
      </c>
      <c r="N313">
        <f>SUM(Table1[[#This Row],[uai2011]:[uai2015]])</f>
        <v>1</v>
      </c>
      <c r="O313">
        <f>SUM(Table1[[#This Row],[aaai2011]:[aaai2015]])</f>
        <v>0</v>
      </c>
      <c r="P313">
        <v>1</v>
      </c>
      <c r="Q313">
        <v>0</v>
      </c>
      <c r="R313">
        <v>0</v>
      </c>
      <c r="S313">
        <v>2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</row>
    <row r="314" spans="1:50" x14ac:dyDescent="0.2">
      <c r="A314" t="s">
        <v>2259</v>
      </c>
      <c r="D314">
        <f>SUM(Table1[[#This Row],[nips]],Table1[[#This Row],[icml]],Table1[[#This Row],[jmlr]],Table1[[#This Row],[neco]])</f>
        <v>6</v>
      </c>
      <c r="E314" s="1">
        <f>AVERAGE(Table1[[#This Row],[nips_rank]:[jmlr_rank]])</f>
        <v>406.66666666666669</v>
      </c>
      <c r="F314">
        <f>_xlfn.RANK.EQ(Table1[[#This Row],[nips]],Table1[nips],0)</f>
        <v>171</v>
      </c>
      <c r="G314">
        <f>_xlfn.RANK.EQ(Table1[[#This Row],[icml]],Table1[icml],0)</f>
        <v>328</v>
      </c>
      <c r="H314">
        <f>_xlfn.RANK.EQ(Table1[[#This Row],[jmlr]],Table1[jmlr],0)</f>
        <v>721</v>
      </c>
      <c r="I314">
        <f>SUM(Table1[[#This Row],[nips2011]:[nips2015]])</f>
        <v>4</v>
      </c>
      <c r="J314">
        <f>SUM(Table1[[#This Row],[icml2011]:[icml2015]])</f>
        <v>2</v>
      </c>
      <c r="K314">
        <f>SUM(Table1[[#This Row],[jmlr12]:[jmlr16]])</f>
        <v>0</v>
      </c>
      <c r="L314">
        <f>SUM(Table1[[#This Row],[neco24]:[neco28]])</f>
        <v>0</v>
      </c>
      <c r="M314">
        <f>SUM(Table1[[#This Row],[pami34]:[pami38]])</f>
        <v>1</v>
      </c>
      <c r="N314">
        <f>SUM(Table1[[#This Row],[uai2011]:[uai2015]])</f>
        <v>0</v>
      </c>
      <c r="O314">
        <f>SUM(Table1[[#This Row],[aaai2011]:[aaai2015]])</f>
        <v>0</v>
      </c>
      <c r="P314">
        <v>1</v>
      </c>
      <c r="Q314">
        <v>1</v>
      </c>
      <c r="R314">
        <v>1</v>
      </c>
      <c r="S314">
        <v>0</v>
      </c>
      <c r="T314">
        <v>1</v>
      </c>
      <c r="U314">
        <v>1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x14ac:dyDescent="0.2">
      <c r="A315" t="s">
        <v>2360</v>
      </c>
      <c r="D315">
        <f>SUM(Table1[[#This Row],[nips]],Table1[[#This Row],[icml]],Table1[[#This Row],[jmlr]],Table1[[#This Row],[neco]])</f>
        <v>6</v>
      </c>
      <c r="E315" s="1">
        <f>AVERAGE(Table1[[#This Row],[nips_rank]:[jmlr_rank]])</f>
        <v>406.66666666666669</v>
      </c>
      <c r="F315">
        <f>_xlfn.RANK.EQ(Table1[[#This Row],[nips]],Table1[nips],0)</f>
        <v>171</v>
      </c>
      <c r="G315">
        <f>_xlfn.RANK.EQ(Table1[[#This Row],[icml]],Table1[icml],0)</f>
        <v>328</v>
      </c>
      <c r="H315">
        <f>_xlfn.RANK.EQ(Table1[[#This Row],[jmlr]],Table1[jmlr],0)</f>
        <v>721</v>
      </c>
      <c r="I315">
        <f>SUM(Table1[[#This Row],[nips2011]:[nips2015]])</f>
        <v>4</v>
      </c>
      <c r="J315">
        <f>SUM(Table1[[#This Row],[icml2011]:[icml2015]])</f>
        <v>2</v>
      </c>
      <c r="K315">
        <f>SUM(Table1[[#This Row],[jmlr12]:[jmlr16]])</f>
        <v>0</v>
      </c>
      <c r="L315">
        <f>SUM(Table1[[#This Row],[neco24]:[neco28]])</f>
        <v>0</v>
      </c>
      <c r="M315">
        <f>SUM(Table1[[#This Row],[pami34]:[pami38]])</f>
        <v>1</v>
      </c>
      <c r="N315">
        <f>SUM(Table1[[#This Row],[uai2011]:[uai2015]])</f>
        <v>0</v>
      </c>
      <c r="O315">
        <f>SUM(Table1[[#This Row],[aaai2011]:[aaai2015]])</f>
        <v>0</v>
      </c>
      <c r="P315">
        <v>1</v>
      </c>
      <c r="Q315">
        <v>0</v>
      </c>
      <c r="R315">
        <v>0</v>
      </c>
      <c r="S315">
        <v>1</v>
      </c>
      <c r="T315">
        <v>2</v>
      </c>
      <c r="U315">
        <v>0</v>
      </c>
      <c r="V315">
        <v>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x14ac:dyDescent="0.2">
      <c r="A316" t="s">
        <v>458</v>
      </c>
      <c r="D316">
        <f>SUM(Table1[[#This Row],[nips]],Table1[[#This Row],[icml]],Table1[[#This Row],[jmlr]],Table1[[#This Row],[neco]])</f>
        <v>6</v>
      </c>
      <c r="E316" s="1">
        <f>AVERAGE(Table1[[#This Row],[nips_rank]:[jmlr_rank]])</f>
        <v>278.66666666666669</v>
      </c>
      <c r="F316">
        <f>_xlfn.RANK.EQ(Table1[[#This Row],[nips]],Table1[nips],0)</f>
        <v>273</v>
      </c>
      <c r="G316">
        <f>_xlfn.RANK.EQ(Table1[[#This Row],[icml]],Table1[icml],0)</f>
        <v>328</v>
      </c>
      <c r="H316">
        <f>_xlfn.RANK.EQ(Table1[[#This Row],[jmlr]],Table1[jmlr],0)</f>
        <v>235</v>
      </c>
      <c r="I316">
        <f>SUM(Table1[[#This Row],[nips2011]:[nips2015]])</f>
        <v>3</v>
      </c>
      <c r="J316">
        <f>SUM(Table1[[#This Row],[icml2011]:[icml2015]])</f>
        <v>2</v>
      </c>
      <c r="K316">
        <f>SUM(Table1[[#This Row],[jmlr12]:[jmlr16]])</f>
        <v>1</v>
      </c>
      <c r="L316">
        <f>SUM(Table1[[#This Row],[neco24]:[neco28]])</f>
        <v>0</v>
      </c>
      <c r="M316">
        <f>SUM(Table1[[#This Row],[pami34]:[pami38]])</f>
        <v>1</v>
      </c>
      <c r="N316">
        <f>SUM(Table1[[#This Row],[uai2011]:[uai2015]])</f>
        <v>0</v>
      </c>
      <c r="O316">
        <f>SUM(Table1[[#This Row],[aaai2011]:[aaai2015]])</f>
        <v>0</v>
      </c>
      <c r="P316">
        <v>0</v>
      </c>
      <c r="Q316">
        <v>1</v>
      </c>
      <c r="R316">
        <v>2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x14ac:dyDescent="0.2">
      <c r="A317" t="s">
        <v>3312</v>
      </c>
      <c r="D317">
        <f>SUM(Table1[[#This Row],[nips]],Table1[[#This Row],[icml]],Table1[[#This Row],[jmlr]],Table1[[#This Row],[neco]])</f>
        <v>6</v>
      </c>
      <c r="E317" s="1">
        <f>AVERAGE(Table1[[#This Row],[nips_rank]:[jmlr_rank]])</f>
        <v>278.66666666666669</v>
      </c>
      <c r="F317">
        <f>_xlfn.RANK.EQ(Table1[[#This Row],[nips]],Table1[nips],0)</f>
        <v>273</v>
      </c>
      <c r="G317">
        <f>_xlfn.RANK.EQ(Table1[[#This Row],[icml]],Table1[icml],0)</f>
        <v>328</v>
      </c>
      <c r="H317">
        <f>_xlfn.RANK.EQ(Table1[[#This Row],[jmlr]],Table1[jmlr],0)</f>
        <v>235</v>
      </c>
      <c r="I317">
        <f>SUM(Table1[[#This Row],[nips2011]:[nips2015]])</f>
        <v>3</v>
      </c>
      <c r="J317">
        <f>SUM(Table1[[#This Row],[icml2011]:[icml2015]])</f>
        <v>2</v>
      </c>
      <c r="K317">
        <f>SUM(Table1[[#This Row],[jmlr12]:[jmlr16]])</f>
        <v>1</v>
      </c>
      <c r="L317">
        <f>SUM(Table1[[#This Row],[neco24]:[neco28]])</f>
        <v>0</v>
      </c>
      <c r="M317">
        <f>SUM(Table1[[#This Row],[pami34]:[pami38]])</f>
        <v>1</v>
      </c>
      <c r="N317">
        <f>SUM(Table1[[#This Row],[uai2011]:[uai2015]])</f>
        <v>0</v>
      </c>
      <c r="O317">
        <f>SUM(Table1[[#This Row],[aaai2011]:[aaai2015]])</f>
        <v>0</v>
      </c>
      <c r="P317">
        <v>1</v>
      </c>
      <c r="Q317">
        <v>2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x14ac:dyDescent="0.2">
      <c r="A318" t="s">
        <v>1142</v>
      </c>
      <c r="D318">
        <f>SUM(Table1[[#This Row],[nips]],Table1[[#This Row],[icml]],Table1[[#This Row],[jmlr]],Table1[[#This Row],[neco]])</f>
        <v>6</v>
      </c>
      <c r="E318" s="1">
        <f>AVERAGE(Table1[[#This Row],[nips_rank]:[jmlr_rank]])</f>
        <v>349.33333333333331</v>
      </c>
      <c r="F318">
        <f>_xlfn.RANK.EQ(Table1[[#This Row],[nips]],Table1[nips],0)</f>
        <v>273</v>
      </c>
      <c r="G318">
        <f>_xlfn.RANK.EQ(Table1[[#This Row],[icml]],Table1[icml],0)</f>
        <v>698</v>
      </c>
      <c r="H318">
        <f>_xlfn.RANK.EQ(Table1[[#This Row],[jmlr]],Table1[jmlr],0)</f>
        <v>77</v>
      </c>
      <c r="I318">
        <f>SUM(Table1[[#This Row],[nips2011]:[nips2015]])</f>
        <v>3</v>
      </c>
      <c r="J318">
        <f>SUM(Table1[[#This Row],[icml2011]:[icml2015]])</f>
        <v>1</v>
      </c>
      <c r="K318">
        <f>SUM(Table1[[#This Row],[jmlr12]:[jmlr16]])</f>
        <v>2</v>
      </c>
      <c r="L318">
        <f>SUM(Table1[[#This Row],[neco24]:[neco28]])</f>
        <v>0</v>
      </c>
      <c r="M318">
        <f>SUM(Table1[[#This Row],[pami34]:[pami38]])</f>
        <v>0</v>
      </c>
      <c r="N318">
        <f>SUM(Table1[[#This Row],[uai2011]:[uai2015]])</f>
        <v>1</v>
      </c>
      <c r="O318">
        <f>SUM(Table1[[#This Row],[aaai2011]:[aaai2015]])</f>
        <v>0</v>
      </c>
      <c r="P318">
        <v>1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2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x14ac:dyDescent="0.2">
      <c r="A319" t="s">
        <v>1605</v>
      </c>
      <c r="D319">
        <f>SUM(Table1[[#This Row],[nips]],Table1[[#This Row],[icml]],Table1[[#This Row],[jmlr]],Table1[[#This Row],[neco]])</f>
        <v>6</v>
      </c>
      <c r="E319" s="1">
        <f>AVERAGE(Table1[[#This Row],[nips_rank]:[jmlr_rank]])</f>
        <v>349.33333333333331</v>
      </c>
      <c r="F319">
        <f>_xlfn.RANK.EQ(Table1[[#This Row],[nips]],Table1[nips],0)</f>
        <v>273</v>
      </c>
      <c r="G319">
        <f>_xlfn.RANK.EQ(Table1[[#This Row],[icml]],Table1[icml],0)</f>
        <v>698</v>
      </c>
      <c r="H319">
        <f>_xlfn.RANK.EQ(Table1[[#This Row],[jmlr]],Table1[jmlr],0)</f>
        <v>77</v>
      </c>
      <c r="I319">
        <f>SUM(Table1[[#This Row],[nips2011]:[nips2015]])</f>
        <v>3</v>
      </c>
      <c r="J319">
        <f>SUM(Table1[[#This Row],[icml2011]:[icml2015]])</f>
        <v>1</v>
      </c>
      <c r="K319">
        <f>SUM(Table1[[#This Row],[jmlr12]:[jmlr16]])</f>
        <v>2</v>
      </c>
      <c r="L319">
        <f>SUM(Table1[[#This Row],[neco24]:[neco28]])</f>
        <v>0</v>
      </c>
      <c r="M319">
        <f>SUM(Table1[[#This Row],[pami34]:[pami38]])</f>
        <v>0</v>
      </c>
      <c r="N319">
        <f>SUM(Table1[[#This Row],[uai2011]:[uai2015]])</f>
        <v>1</v>
      </c>
      <c r="O319">
        <f>SUM(Table1[[#This Row],[aaai2011]:[aaai2015]])</f>
        <v>0</v>
      </c>
      <c r="P319">
        <v>2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x14ac:dyDescent="0.2">
      <c r="A320" t="s">
        <v>2448</v>
      </c>
      <c r="D320">
        <f>SUM(Table1[[#This Row],[nips]],Table1[[#This Row],[icml]],Table1[[#This Row],[jmlr]],Table1[[#This Row],[neco]])</f>
        <v>6</v>
      </c>
      <c r="E320" s="1">
        <f>AVERAGE(Table1[[#This Row],[nips_rank]:[jmlr_rank]])</f>
        <v>349.33333333333331</v>
      </c>
      <c r="F320">
        <f>_xlfn.RANK.EQ(Table1[[#This Row],[nips]],Table1[nips],0)</f>
        <v>273</v>
      </c>
      <c r="G320">
        <f>_xlfn.RANK.EQ(Table1[[#This Row],[icml]],Table1[icml],0)</f>
        <v>698</v>
      </c>
      <c r="H320">
        <f>_xlfn.RANK.EQ(Table1[[#This Row],[jmlr]],Table1[jmlr],0)</f>
        <v>77</v>
      </c>
      <c r="I320">
        <f>SUM(Table1[[#This Row],[nips2011]:[nips2015]])</f>
        <v>3</v>
      </c>
      <c r="J320">
        <f>SUM(Table1[[#This Row],[icml2011]:[icml2015]])</f>
        <v>1</v>
      </c>
      <c r="K320">
        <f>SUM(Table1[[#This Row],[jmlr12]:[jmlr16]])</f>
        <v>2</v>
      </c>
      <c r="L320">
        <f>SUM(Table1[[#This Row],[neco24]:[neco28]])</f>
        <v>0</v>
      </c>
      <c r="M320">
        <f>SUM(Table1[[#This Row],[pami34]:[pami38]])</f>
        <v>0</v>
      </c>
      <c r="N320">
        <f>SUM(Table1[[#This Row],[uai2011]:[uai2015]])</f>
        <v>1</v>
      </c>
      <c r="O320">
        <f>SUM(Table1[[#This Row],[aaai2011]:[aaai2015]])</f>
        <v>0</v>
      </c>
      <c r="P320">
        <v>0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2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x14ac:dyDescent="0.2">
      <c r="A321" t="s">
        <v>522</v>
      </c>
      <c r="D321">
        <f>SUM(Table1[[#This Row],[nips]],Table1[[#This Row],[icml]],Table1[[#This Row],[jmlr]],Table1[[#This Row],[neco]])</f>
        <v>6</v>
      </c>
      <c r="E321" s="1">
        <f>AVERAGE(Table1[[#This Row],[nips_rank]:[jmlr_rank]])</f>
        <v>389.33333333333331</v>
      </c>
      <c r="F321">
        <f>_xlfn.RANK.EQ(Table1[[#This Row],[nips]],Table1[nips],0)</f>
        <v>273</v>
      </c>
      <c r="G321">
        <f>_xlfn.RANK.EQ(Table1[[#This Row],[icml]],Table1[icml],0)</f>
        <v>174</v>
      </c>
      <c r="H321">
        <f>_xlfn.RANK.EQ(Table1[[#This Row],[jmlr]],Table1[jmlr],0)</f>
        <v>721</v>
      </c>
      <c r="I321">
        <f>SUM(Table1[[#This Row],[nips2011]:[nips2015]])</f>
        <v>3</v>
      </c>
      <c r="J321">
        <f>SUM(Table1[[#This Row],[icml2011]:[icml2015]])</f>
        <v>3</v>
      </c>
      <c r="K321">
        <f>SUM(Table1[[#This Row],[jmlr12]:[jmlr16]])</f>
        <v>0</v>
      </c>
      <c r="L321">
        <f>SUM(Table1[[#This Row],[neco24]:[neco28]])</f>
        <v>0</v>
      </c>
      <c r="M321">
        <f>SUM(Table1[[#This Row],[pami34]:[pami38]])</f>
        <v>1</v>
      </c>
      <c r="N321">
        <f>SUM(Table1[[#This Row],[uai2011]:[uai2015]])</f>
        <v>0</v>
      </c>
      <c r="O321">
        <f>SUM(Table1[[#This Row],[aaai2011]:[aaai2015]])</f>
        <v>0</v>
      </c>
      <c r="P321">
        <v>0</v>
      </c>
      <c r="Q321">
        <v>0</v>
      </c>
      <c r="R321">
        <v>0</v>
      </c>
      <c r="S321">
        <v>2</v>
      </c>
      <c r="T321">
        <v>1</v>
      </c>
      <c r="U321">
        <v>0</v>
      </c>
      <c r="V321">
        <v>1</v>
      </c>
      <c r="W321">
        <v>1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</row>
    <row r="322" spans="1:50" x14ac:dyDescent="0.2">
      <c r="A322" t="s">
        <v>2517</v>
      </c>
      <c r="D322">
        <f>SUM(Table1[[#This Row],[nips]],Table1[[#This Row],[icml]],Table1[[#This Row],[jmlr]],Table1[[#This Row],[neco]])</f>
        <v>6</v>
      </c>
      <c r="E322" s="1">
        <f>AVERAGE(Table1[[#This Row],[nips_rank]:[jmlr_rank]])</f>
        <v>389.33333333333331</v>
      </c>
      <c r="F322">
        <f>_xlfn.RANK.EQ(Table1[[#This Row],[nips]],Table1[nips],0)</f>
        <v>273</v>
      </c>
      <c r="G322">
        <f>_xlfn.RANK.EQ(Table1[[#This Row],[icml]],Table1[icml],0)</f>
        <v>174</v>
      </c>
      <c r="H322">
        <f>_xlfn.RANK.EQ(Table1[[#This Row],[jmlr]],Table1[jmlr],0)</f>
        <v>721</v>
      </c>
      <c r="I322">
        <f>SUM(Table1[[#This Row],[nips2011]:[nips2015]])</f>
        <v>3</v>
      </c>
      <c r="J322">
        <f>SUM(Table1[[#This Row],[icml2011]:[icml2015]])</f>
        <v>3</v>
      </c>
      <c r="K322">
        <f>SUM(Table1[[#This Row],[jmlr12]:[jmlr16]])</f>
        <v>0</v>
      </c>
      <c r="L322">
        <f>SUM(Table1[[#This Row],[neco24]:[neco28]])</f>
        <v>0</v>
      </c>
      <c r="M322">
        <f>SUM(Table1[[#This Row],[pami34]:[pami38]])</f>
        <v>1</v>
      </c>
      <c r="N322">
        <f>SUM(Table1[[#This Row],[uai2011]:[uai2015]])</f>
        <v>0</v>
      </c>
      <c r="O322">
        <f>SUM(Table1[[#This Row],[aaai2011]:[aaai2015]])</f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1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</row>
    <row r="323" spans="1:50" x14ac:dyDescent="0.2">
      <c r="A323" t="s">
        <v>2629</v>
      </c>
      <c r="D323">
        <f>SUM(Table1[[#This Row],[nips]],Table1[[#This Row],[icml]],Table1[[#This Row],[jmlr]],Table1[[#This Row],[neco]])</f>
        <v>6</v>
      </c>
      <c r="E323" s="1">
        <f>AVERAGE(Table1[[#This Row],[nips_rank]:[jmlr_rank]])</f>
        <v>389.33333333333331</v>
      </c>
      <c r="F323">
        <f>_xlfn.RANK.EQ(Table1[[#This Row],[nips]],Table1[nips],0)</f>
        <v>273</v>
      </c>
      <c r="G323">
        <f>_xlfn.RANK.EQ(Table1[[#This Row],[icml]],Table1[icml],0)</f>
        <v>174</v>
      </c>
      <c r="H323">
        <f>_xlfn.RANK.EQ(Table1[[#This Row],[jmlr]],Table1[jmlr],0)</f>
        <v>721</v>
      </c>
      <c r="I323">
        <f>SUM(Table1[[#This Row],[nips2011]:[nips2015]])</f>
        <v>3</v>
      </c>
      <c r="J323">
        <f>SUM(Table1[[#This Row],[icml2011]:[icml2015]])</f>
        <v>3</v>
      </c>
      <c r="K323">
        <f>SUM(Table1[[#This Row],[jmlr12]:[jmlr16]])</f>
        <v>0</v>
      </c>
      <c r="L323">
        <f>SUM(Table1[[#This Row],[neco24]:[neco28]])</f>
        <v>0</v>
      </c>
      <c r="M323">
        <f>SUM(Table1[[#This Row],[pami34]:[pami38]])</f>
        <v>0</v>
      </c>
      <c r="N323">
        <f>SUM(Table1[[#This Row],[uai2011]:[uai2015]])</f>
        <v>0</v>
      </c>
      <c r="O323">
        <f>SUM(Table1[[#This Row],[aaai2011]:[aaai2015]])</f>
        <v>1</v>
      </c>
      <c r="P323">
        <v>0</v>
      </c>
      <c r="Q323">
        <v>1</v>
      </c>
      <c r="R323">
        <v>0</v>
      </c>
      <c r="S323">
        <v>1</v>
      </c>
      <c r="T323">
        <v>1</v>
      </c>
      <c r="U323">
        <v>0</v>
      </c>
      <c r="V323">
        <v>1</v>
      </c>
      <c r="W323">
        <v>0</v>
      </c>
      <c r="X323">
        <v>0</v>
      </c>
      <c r="Y323">
        <v>2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</v>
      </c>
    </row>
    <row r="324" spans="1:50" x14ac:dyDescent="0.2">
      <c r="A324" t="s">
        <v>2596</v>
      </c>
      <c r="D324">
        <f>SUM(Table1[[#This Row],[nips]],Table1[[#This Row],[icml]],Table1[[#This Row],[jmlr]],Table1[[#This Row],[neco]])</f>
        <v>6</v>
      </c>
      <c r="E324" s="1">
        <f>AVERAGE(Table1[[#This Row],[nips_rank]:[jmlr_rank]])</f>
        <v>301.66666666666669</v>
      </c>
      <c r="F324">
        <f>_xlfn.RANK.EQ(Table1[[#This Row],[nips]],Table1[nips],0)</f>
        <v>500</v>
      </c>
      <c r="G324">
        <f>_xlfn.RANK.EQ(Table1[[#This Row],[icml]],Table1[icml],0)</f>
        <v>328</v>
      </c>
      <c r="H324">
        <f>_xlfn.RANK.EQ(Table1[[#This Row],[jmlr]],Table1[jmlr],0)</f>
        <v>77</v>
      </c>
      <c r="I324">
        <f>SUM(Table1[[#This Row],[nips2011]:[nips2015]])</f>
        <v>2</v>
      </c>
      <c r="J324">
        <f>SUM(Table1[[#This Row],[icml2011]:[icml2015]])</f>
        <v>2</v>
      </c>
      <c r="K324">
        <f>SUM(Table1[[#This Row],[jmlr12]:[jmlr16]])</f>
        <v>2</v>
      </c>
      <c r="L324">
        <f>SUM(Table1[[#This Row],[neco24]:[neco28]])</f>
        <v>0</v>
      </c>
      <c r="M324">
        <f>SUM(Table1[[#This Row],[pami34]:[pami38]])</f>
        <v>1</v>
      </c>
      <c r="N324">
        <f>SUM(Table1[[#This Row],[uai2011]:[uai2015]])</f>
        <v>0</v>
      </c>
      <c r="O324">
        <f>SUM(Table1[[#This Row],[aaai2011]:[aaai2015]])</f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2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</row>
    <row r="325" spans="1:50" x14ac:dyDescent="0.2">
      <c r="A325" t="s">
        <v>500</v>
      </c>
      <c r="D325">
        <f>SUM(Table1[[#This Row],[nips]],Table1[[#This Row],[icml]],Table1[[#This Row],[jmlr]],Table1[[#This Row],[neco]])</f>
        <v>6</v>
      </c>
      <c r="E325" s="1">
        <f>AVERAGE(Table1[[#This Row],[nips_rank]:[jmlr_rank]])</f>
        <v>439.66666666666669</v>
      </c>
      <c r="F325">
        <f>_xlfn.RANK.EQ(Table1[[#This Row],[nips]],Table1[nips],0)</f>
        <v>500</v>
      </c>
      <c r="G325">
        <f>_xlfn.RANK.EQ(Table1[[#This Row],[icml]],Table1[icml],0)</f>
        <v>98</v>
      </c>
      <c r="H325">
        <f>_xlfn.RANK.EQ(Table1[[#This Row],[jmlr]],Table1[jmlr],0)</f>
        <v>721</v>
      </c>
      <c r="I325">
        <f>SUM(Table1[[#This Row],[nips2011]:[nips2015]])</f>
        <v>2</v>
      </c>
      <c r="J325">
        <f>SUM(Table1[[#This Row],[icml2011]:[icml2015]])</f>
        <v>4</v>
      </c>
      <c r="K325">
        <f>SUM(Table1[[#This Row],[jmlr12]:[jmlr16]])</f>
        <v>0</v>
      </c>
      <c r="L325">
        <f>SUM(Table1[[#This Row],[neco24]:[neco28]])</f>
        <v>0</v>
      </c>
      <c r="M325">
        <f>SUM(Table1[[#This Row],[pami34]:[pami38]])</f>
        <v>0</v>
      </c>
      <c r="N325">
        <f>SUM(Table1[[#This Row],[uai2011]:[uai2015]])</f>
        <v>1</v>
      </c>
      <c r="O325">
        <f>SUM(Table1[[#This Row],[aaai2011]:[aaai2015]])</f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1</v>
      </c>
      <c r="V325">
        <v>1</v>
      </c>
      <c r="W325">
        <v>0</v>
      </c>
      <c r="X325">
        <v>1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x14ac:dyDescent="0.2">
      <c r="A326" t="s">
        <v>734</v>
      </c>
      <c r="D326">
        <f>SUM(Table1[[#This Row],[nips]],Table1[[#This Row],[icml]],Table1[[#This Row],[jmlr]],Table1[[#This Row],[neco]])</f>
        <v>6</v>
      </c>
      <c r="E326" s="1">
        <f>AVERAGE(Table1[[#This Row],[nips_rank]:[jmlr_rank]])</f>
        <v>439.66666666666669</v>
      </c>
      <c r="F326">
        <f>_xlfn.RANK.EQ(Table1[[#This Row],[nips]],Table1[nips],0)</f>
        <v>500</v>
      </c>
      <c r="G326">
        <f>_xlfn.RANK.EQ(Table1[[#This Row],[icml]],Table1[icml],0)</f>
        <v>98</v>
      </c>
      <c r="H326">
        <f>_xlfn.RANK.EQ(Table1[[#This Row],[jmlr]],Table1[jmlr],0)</f>
        <v>721</v>
      </c>
      <c r="I326">
        <f>SUM(Table1[[#This Row],[nips2011]:[nips2015]])</f>
        <v>2</v>
      </c>
      <c r="J326">
        <f>SUM(Table1[[#This Row],[icml2011]:[icml2015]])</f>
        <v>4</v>
      </c>
      <c r="K326">
        <f>SUM(Table1[[#This Row],[jmlr12]:[jmlr16]])</f>
        <v>0</v>
      </c>
      <c r="L326">
        <f>SUM(Table1[[#This Row],[neco24]:[neco28]])</f>
        <v>0</v>
      </c>
      <c r="M326">
        <f>SUM(Table1[[#This Row],[pami34]:[pami38]])</f>
        <v>1</v>
      </c>
      <c r="N326">
        <f>SUM(Table1[[#This Row],[uai2011]:[uai2015]])</f>
        <v>0</v>
      </c>
      <c r="O326">
        <f>SUM(Table1[[#This Row],[aaai2011]:[aaai2015]])</f>
        <v>0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1</v>
      </c>
      <c r="V326">
        <v>1</v>
      </c>
      <c r="W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x14ac:dyDescent="0.2">
      <c r="A327" t="s">
        <v>672</v>
      </c>
      <c r="D327">
        <f>SUM(Table1[[#This Row],[nips]],Table1[[#This Row],[icml]],Table1[[#This Row],[jmlr]],Table1[[#This Row],[neco]])</f>
        <v>6</v>
      </c>
      <c r="E327" s="1">
        <f>AVERAGE(Table1[[#This Row],[nips_rank]:[jmlr_rank]])</f>
        <v>684.33333333333337</v>
      </c>
      <c r="F327">
        <f>_xlfn.RANK.EQ(Table1[[#This Row],[nips]],Table1[nips],0)</f>
        <v>500</v>
      </c>
      <c r="G327">
        <f>_xlfn.RANK.EQ(Table1[[#This Row],[icml]],Table1[icml],0)</f>
        <v>1542</v>
      </c>
      <c r="H327">
        <f>_xlfn.RANK.EQ(Table1[[#This Row],[jmlr]],Table1[jmlr],0)</f>
        <v>11</v>
      </c>
      <c r="I327">
        <f>SUM(Table1[[#This Row],[nips2011]:[nips2015]])</f>
        <v>2</v>
      </c>
      <c r="J327">
        <f>SUM(Table1[[#This Row],[icml2011]:[icml2015]])</f>
        <v>0</v>
      </c>
      <c r="K327">
        <f>SUM(Table1[[#This Row],[jmlr12]:[jmlr16]])</f>
        <v>4</v>
      </c>
      <c r="L327">
        <f>SUM(Table1[[#This Row],[neco24]:[neco28]])</f>
        <v>0</v>
      </c>
      <c r="M327">
        <f>SUM(Table1[[#This Row],[pami34]:[pami38]])</f>
        <v>1</v>
      </c>
      <c r="N327">
        <f>SUM(Table1[[#This Row],[uai2011]:[uai2015]])</f>
        <v>0</v>
      </c>
      <c r="O327">
        <f>SUM(Table1[[#This Row],[aaai2011]:[aaai2015]])</f>
        <v>0</v>
      </c>
      <c r="P327">
        <v>0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3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x14ac:dyDescent="0.2">
      <c r="A328" t="s">
        <v>221</v>
      </c>
      <c r="D328">
        <f>SUM(Table1[[#This Row],[nips]],Table1[[#This Row],[icml]],Table1[[#This Row],[jmlr]],Table1[[#This Row],[neco]])</f>
        <v>6</v>
      </c>
      <c r="E328" s="1">
        <f>AVERAGE(Table1[[#This Row],[nips_rank]:[jmlr_rank]])</f>
        <v>439.66666666666669</v>
      </c>
      <c r="F328">
        <f>_xlfn.RANK.EQ(Table1[[#This Row],[nips]],Table1[nips],0)</f>
        <v>500</v>
      </c>
      <c r="G328">
        <f>_xlfn.RANK.EQ(Table1[[#This Row],[icml]],Table1[icml],0)</f>
        <v>98</v>
      </c>
      <c r="H328">
        <f>_xlfn.RANK.EQ(Table1[[#This Row],[jmlr]],Table1[jmlr],0)</f>
        <v>721</v>
      </c>
      <c r="I328">
        <f>SUM(Table1[[#This Row],[nips2011]:[nips2015]])</f>
        <v>2</v>
      </c>
      <c r="J328">
        <f>SUM(Table1[[#This Row],[icml2011]:[icml2015]])</f>
        <v>4</v>
      </c>
      <c r="K328">
        <f>SUM(Table1[[#This Row],[jmlr12]:[jmlr16]])</f>
        <v>0</v>
      </c>
      <c r="L328">
        <f>SUM(Table1[[#This Row],[neco24]:[neco28]])</f>
        <v>0</v>
      </c>
      <c r="M328">
        <f>SUM(Table1[[#This Row],[pami34]:[pami38]])</f>
        <v>0</v>
      </c>
      <c r="N328">
        <f>SUM(Table1[[#This Row],[uai2011]:[uai2015]])</f>
        <v>1</v>
      </c>
      <c r="O328">
        <f>SUM(Table1[[#This Row],[aaai2011]:[aaai2015]])</f>
        <v>0</v>
      </c>
      <c r="P328">
        <v>0</v>
      </c>
      <c r="Q328">
        <v>0</v>
      </c>
      <c r="R328">
        <v>0</v>
      </c>
      <c r="S328">
        <v>1</v>
      </c>
      <c r="T328">
        <v>1</v>
      </c>
      <c r="U328">
        <v>0</v>
      </c>
      <c r="V328">
        <v>1</v>
      </c>
      <c r="W328">
        <v>1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x14ac:dyDescent="0.2">
      <c r="A329" t="s">
        <v>3883</v>
      </c>
      <c r="D329">
        <f>SUM(Table1[[#This Row],[nips]],Table1[[#This Row],[icml]],Table1[[#This Row],[jmlr]],Table1[[#This Row],[neco]])</f>
        <v>6</v>
      </c>
      <c r="E329" s="1">
        <f>AVERAGE(Table1[[#This Row],[nips_rank]:[jmlr_rank]])</f>
        <v>775.33333333333337</v>
      </c>
      <c r="F329">
        <f>_xlfn.RANK.EQ(Table1[[#This Row],[nips]],Table1[nips],0)</f>
        <v>2019</v>
      </c>
      <c r="G329">
        <f>_xlfn.RANK.EQ(Table1[[#This Row],[icml]],Table1[icml],0)</f>
        <v>72</v>
      </c>
      <c r="H329">
        <f>_xlfn.RANK.EQ(Table1[[#This Row],[jmlr]],Table1[jmlr],0)</f>
        <v>235</v>
      </c>
      <c r="I329">
        <f>SUM(Table1[[#This Row],[nips2011]:[nips2015]])</f>
        <v>0</v>
      </c>
      <c r="J329">
        <f>SUM(Table1[[#This Row],[icml2011]:[icml2015]])</f>
        <v>5</v>
      </c>
      <c r="K329">
        <f>SUM(Table1[[#This Row],[jmlr12]:[jmlr16]])</f>
        <v>1</v>
      </c>
      <c r="L329">
        <f>SUM(Table1[[#This Row],[neco24]:[neco28]])</f>
        <v>0</v>
      </c>
      <c r="M329">
        <f>SUM(Table1[[#This Row],[pami34]:[pami38]])</f>
        <v>0</v>
      </c>
      <c r="N329">
        <f>SUM(Table1[[#This Row],[uai2011]:[uai2015]])</f>
        <v>0</v>
      </c>
      <c r="O329">
        <f>SUM(Table1[[#This Row],[aaai2011]:[aaai2015]])</f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</v>
      </c>
      <c r="W329">
        <v>2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0</v>
      </c>
    </row>
    <row r="330" spans="1:50" x14ac:dyDescent="0.2">
      <c r="A330" t="s">
        <v>2149</v>
      </c>
      <c r="D330">
        <f>SUM(Table1[[#This Row],[nips]],Table1[[#This Row],[icml]],Table1[[#This Row],[jmlr]],Table1[[#This Row],[neco]])</f>
        <v>6</v>
      </c>
      <c r="E330" s="1">
        <f>AVERAGE(Table1[[#This Row],[nips_rank]:[jmlr_rank]])</f>
        <v>731.33333333333337</v>
      </c>
      <c r="F330">
        <f>_xlfn.RANK.EQ(Table1[[#This Row],[nips]],Table1[nips],0)</f>
        <v>2019</v>
      </c>
      <c r="G330">
        <f>_xlfn.RANK.EQ(Table1[[#This Row],[icml]],Table1[icml],0)</f>
        <v>98</v>
      </c>
      <c r="H330">
        <f>_xlfn.RANK.EQ(Table1[[#This Row],[jmlr]],Table1[jmlr],0)</f>
        <v>77</v>
      </c>
      <c r="I330">
        <f>SUM(Table1[[#This Row],[nips2011]:[nips2015]])</f>
        <v>0</v>
      </c>
      <c r="J330">
        <f>SUM(Table1[[#This Row],[icml2011]:[icml2015]])</f>
        <v>4</v>
      </c>
      <c r="K330">
        <f>SUM(Table1[[#This Row],[jmlr12]:[jmlr16]])</f>
        <v>2</v>
      </c>
      <c r="L330">
        <f>SUM(Table1[[#This Row],[neco24]:[neco28]])</f>
        <v>0</v>
      </c>
      <c r="M330">
        <f>SUM(Table1[[#This Row],[pami34]:[pami38]])</f>
        <v>0</v>
      </c>
      <c r="N330">
        <f>SUM(Table1[[#This Row],[uai2011]:[uai2015]])</f>
        <v>1</v>
      </c>
      <c r="O330">
        <f>SUM(Table1[[#This Row],[aaai2011]:[aaai2015]])</f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2</v>
      </c>
      <c r="W330">
        <v>0</v>
      </c>
      <c r="X330">
        <v>0</v>
      </c>
      <c r="Y330">
        <v>2</v>
      </c>
      <c r="Z330">
        <v>0</v>
      </c>
      <c r="AA330">
        <v>0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</row>
    <row r="331" spans="1:50" x14ac:dyDescent="0.2">
      <c r="A331" t="s">
        <v>3267</v>
      </c>
      <c r="D331">
        <f>SUM(Table1[[#This Row],[nips]],Table1[[#This Row],[icml]],Table1[[#This Row],[jmlr]],Table1[[#This Row],[neco]])</f>
        <v>6</v>
      </c>
      <c r="E331" s="1">
        <f>AVERAGE(Table1[[#This Row],[nips_rank]:[jmlr_rank]])</f>
        <v>1427.3333333333333</v>
      </c>
      <c r="F331">
        <f>_xlfn.RANK.EQ(Table1[[#This Row],[nips]],Table1[nips],0)</f>
        <v>2019</v>
      </c>
      <c r="G331">
        <f>_xlfn.RANK.EQ(Table1[[#This Row],[icml]],Table1[icml],0)</f>
        <v>1542</v>
      </c>
      <c r="H331">
        <f>_xlfn.RANK.EQ(Table1[[#This Row],[jmlr]],Table1[jmlr],0)</f>
        <v>721</v>
      </c>
      <c r="I331">
        <f>SUM(Table1[[#This Row],[nips2011]:[nips2015]])</f>
        <v>0</v>
      </c>
      <c r="J331">
        <f>SUM(Table1[[#This Row],[icml2011]:[icml2015]])</f>
        <v>0</v>
      </c>
      <c r="K331">
        <f>SUM(Table1[[#This Row],[jmlr12]:[jmlr16]])</f>
        <v>0</v>
      </c>
      <c r="L331">
        <f>SUM(Table1[[#This Row],[neco24]:[neco28]])</f>
        <v>6</v>
      </c>
      <c r="M331">
        <f>SUM(Table1[[#This Row],[pami34]:[pami38]])</f>
        <v>1</v>
      </c>
      <c r="N331">
        <f>SUM(Table1[[#This Row],[uai2011]:[uai2015]])</f>
        <v>0</v>
      </c>
      <c r="O331">
        <f>SUM(Table1[[#This Row],[aaai2011]:[aaai2015]])</f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1</v>
      </c>
      <c r="AG331">
        <v>1</v>
      </c>
      <c r="AH331">
        <v>3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</row>
    <row r="332" spans="1:50" x14ac:dyDescent="0.2">
      <c r="A332" t="s">
        <v>1415</v>
      </c>
      <c r="D332">
        <f>SUM(Table1[[#This Row],[nips]],Table1[[#This Row],[icml]],Table1[[#This Row],[jmlr]],Table1[[#This Row],[neco]])</f>
        <v>6</v>
      </c>
      <c r="E332" s="1">
        <f>AVERAGE(Table1[[#This Row],[nips_rank]:[jmlr_rank]])</f>
        <v>784</v>
      </c>
      <c r="F332">
        <f>_xlfn.RANK.EQ(Table1[[#This Row],[nips]],Table1[nips],0)</f>
        <v>89</v>
      </c>
      <c r="G332">
        <f>_xlfn.RANK.EQ(Table1[[#This Row],[icml]],Table1[icml],0)</f>
        <v>1542</v>
      </c>
      <c r="H332">
        <f>_xlfn.RANK.EQ(Table1[[#This Row],[jmlr]],Table1[jmlr],0)</f>
        <v>721</v>
      </c>
      <c r="I332">
        <f>SUM(Table1[[#This Row],[nips2011]:[nips2015]])</f>
        <v>6</v>
      </c>
      <c r="J332">
        <f>SUM(Table1[[#This Row],[icml2011]:[icml2015]])</f>
        <v>0</v>
      </c>
      <c r="K332">
        <f>SUM(Table1[[#This Row],[jmlr12]:[jmlr16]])</f>
        <v>0</v>
      </c>
      <c r="L332">
        <f>SUM(Table1[[#This Row],[neco24]:[neco28]])</f>
        <v>0</v>
      </c>
      <c r="M332">
        <f>SUM(Table1[[#This Row],[pami34]:[pami38]])</f>
        <v>0</v>
      </c>
      <c r="N332">
        <f>SUM(Table1[[#This Row],[uai2011]:[uai2015]])</f>
        <v>0</v>
      </c>
      <c r="O332">
        <f>SUM(Table1[[#This Row],[aaai2011]:[aaai2015]])</f>
        <v>0</v>
      </c>
      <c r="P332">
        <v>0</v>
      </c>
      <c r="Q332">
        <v>1</v>
      </c>
      <c r="R332">
        <v>2</v>
      </c>
      <c r="S332">
        <v>2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</row>
    <row r="333" spans="1:50" x14ac:dyDescent="0.2">
      <c r="A333" t="s">
        <v>1880</v>
      </c>
      <c r="D333">
        <f>SUM(Table1[[#This Row],[nips]],Table1[[#This Row],[icml]],Table1[[#This Row],[jmlr]],Table1[[#This Row],[neco]])</f>
        <v>6</v>
      </c>
      <c r="E333" s="1">
        <f>AVERAGE(Table1[[#This Row],[nips_rank]:[jmlr_rank]])</f>
        <v>784</v>
      </c>
      <c r="F333">
        <f>_xlfn.RANK.EQ(Table1[[#This Row],[nips]],Table1[nips],0)</f>
        <v>89</v>
      </c>
      <c r="G333">
        <f>_xlfn.RANK.EQ(Table1[[#This Row],[icml]],Table1[icml],0)</f>
        <v>1542</v>
      </c>
      <c r="H333">
        <f>_xlfn.RANK.EQ(Table1[[#This Row],[jmlr]],Table1[jmlr],0)</f>
        <v>721</v>
      </c>
      <c r="I333">
        <f>SUM(Table1[[#This Row],[nips2011]:[nips2015]])</f>
        <v>6</v>
      </c>
      <c r="J333">
        <f>SUM(Table1[[#This Row],[icml2011]:[icml2015]])</f>
        <v>0</v>
      </c>
      <c r="K333">
        <f>SUM(Table1[[#This Row],[jmlr12]:[jmlr16]])</f>
        <v>0</v>
      </c>
      <c r="L333">
        <f>SUM(Table1[[#This Row],[neco24]:[neco28]])</f>
        <v>0</v>
      </c>
      <c r="M333">
        <f>SUM(Table1[[#This Row],[pami34]:[pami38]])</f>
        <v>0</v>
      </c>
      <c r="N333">
        <f>SUM(Table1[[#This Row],[uai2011]:[uai2015]])</f>
        <v>0</v>
      </c>
      <c r="O333">
        <f>SUM(Table1[[#This Row],[aaai2011]:[aaai2015]])</f>
        <v>0</v>
      </c>
      <c r="P333">
        <v>1</v>
      </c>
      <c r="Q333">
        <v>1</v>
      </c>
      <c r="R333">
        <v>1</v>
      </c>
      <c r="S333">
        <v>1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</row>
    <row r="334" spans="1:50" x14ac:dyDescent="0.2">
      <c r="A334" t="s">
        <v>2351</v>
      </c>
      <c r="D334">
        <f>SUM(Table1[[#This Row],[nips]],Table1[[#This Row],[icml]],Table1[[#This Row],[jmlr]],Table1[[#This Row],[neco]])</f>
        <v>6</v>
      </c>
      <c r="E334" s="1">
        <f>AVERAGE(Table1[[#This Row],[nips_rank]:[jmlr_rank]])</f>
        <v>784</v>
      </c>
      <c r="F334">
        <f>_xlfn.RANK.EQ(Table1[[#This Row],[nips]],Table1[nips],0)</f>
        <v>89</v>
      </c>
      <c r="G334">
        <f>_xlfn.RANK.EQ(Table1[[#This Row],[icml]],Table1[icml],0)</f>
        <v>1542</v>
      </c>
      <c r="H334">
        <f>_xlfn.RANK.EQ(Table1[[#This Row],[jmlr]],Table1[jmlr],0)</f>
        <v>721</v>
      </c>
      <c r="I334">
        <f>SUM(Table1[[#This Row],[nips2011]:[nips2015]])</f>
        <v>6</v>
      </c>
      <c r="J334">
        <f>SUM(Table1[[#This Row],[icml2011]:[icml2015]])</f>
        <v>0</v>
      </c>
      <c r="K334">
        <f>SUM(Table1[[#This Row],[jmlr12]:[jmlr16]])</f>
        <v>0</v>
      </c>
      <c r="L334">
        <f>SUM(Table1[[#This Row],[neco24]:[neco28]])</f>
        <v>0</v>
      </c>
      <c r="M334">
        <f>SUM(Table1[[#This Row],[pami34]:[pami38]])</f>
        <v>0</v>
      </c>
      <c r="N334">
        <f>SUM(Table1[[#This Row],[uai2011]:[uai2015]])</f>
        <v>0</v>
      </c>
      <c r="O334">
        <f>SUM(Table1[[#This Row],[aaai2011]:[aaai2015]])</f>
        <v>0</v>
      </c>
      <c r="P334">
        <v>2</v>
      </c>
      <c r="Q334">
        <v>0</v>
      </c>
      <c r="R334">
        <v>1</v>
      </c>
      <c r="S334">
        <v>3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</row>
    <row r="335" spans="1:50" x14ac:dyDescent="0.2">
      <c r="A335" t="s">
        <v>3849</v>
      </c>
      <c r="D335">
        <f>SUM(Table1[[#This Row],[nips]],Table1[[#This Row],[icml]],Table1[[#This Row],[jmlr]],Table1[[#This Row],[neco]])</f>
        <v>6</v>
      </c>
      <c r="E335" s="1">
        <f>AVERAGE(Table1[[#This Row],[nips_rank]:[jmlr_rank]])</f>
        <v>784</v>
      </c>
      <c r="F335">
        <f>_xlfn.RANK.EQ(Table1[[#This Row],[nips]],Table1[nips],0)</f>
        <v>89</v>
      </c>
      <c r="G335">
        <f>_xlfn.RANK.EQ(Table1[[#This Row],[icml]],Table1[icml],0)</f>
        <v>1542</v>
      </c>
      <c r="H335">
        <f>_xlfn.RANK.EQ(Table1[[#This Row],[jmlr]],Table1[jmlr],0)</f>
        <v>721</v>
      </c>
      <c r="I335">
        <f>SUM(Table1[[#This Row],[nips2011]:[nips2015]])</f>
        <v>6</v>
      </c>
      <c r="J335">
        <f>SUM(Table1[[#This Row],[icml2011]:[icml2015]])</f>
        <v>0</v>
      </c>
      <c r="K335">
        <f>SUM(Table1[[#This Row],[jmlr12]:[jmlr16]])</f>
        <v>0</v>
      </c>
      <c r="L335">
        <f>SUM(Table1[[#This Row],[neco24]:[neco28]])</f>
        <v>0</v>
      </c>
      <c r="M335">
        <f>SUM(Table1[[#This Row],[pami34]:[pami38]])</f>
        <v>0</v>
      </c>
      <c r="N335">
        <f>SUM(Table1[[#This Row],[uai2011]:[uai2015]])</f>
        <v>0</v>
      </c>
      <c r="O335">
        <f>SUM(Table1[[#This Row],[aaai2011]:[aaai2015]])</f>
        <v>0</v>
      </c>
      <c r="P335">
        <v>0</v>
      </c>
      <c r="Q335">
        <v>0</v>
      </c>
      <c r="R335">
        <v>0</v>
      </c>
      <c r="S335">
        <v>2</v>
      </c>
      <c r="T335">
        <v>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</row>
    <row r="336" spans="1:50" x14ac:dyDescent="0.2">
      <c r="A336" t="s">
        <v>2266</v>
      </c>
      <c r="D336">
        <f>SUM(Table1[[#This Row],[nips]],Table1[[#This Row],[icml]],Table1[[#This Row],[jmlr]],Table1[[#This Row],[neco]])</f>
        <v>6</v>
      </c>
      <c r="E336" s="1">
        <f>AVERAGE(Table1[[#This Row],[nips_rank]:[jmlr_rank]])</f>
        <v>633.66666666666663</v>
      </c>
      <c r="F336">
        <f>_xlfn.RANK.EQ(Table1[[#This Row],[nips]],Table1[nips],0)</f>
        <v>124</v>
      </c>
      <c r="G336">
        <f>_xlfn.RANK.EQ(Table1[[#This Row],[icml]],Table1[icml],0)</f>
        <v>1542</v>
      </c>
      <c r="H336">
        <f>_xlfn.RANK.EQ(Table1[[#This Row],[jmlr]],Table1[jmlr],0)</f>
        <v>235</v>
      </c>
      <c r="I336">
        <f>SUM(Table1[[#This Row],[nips2011]:[nips2015]])</f>
        <v>5</v>
      </c>
      <c r="J336">
        <f>SUM(Table1[[#This Row],[icml2011]:[icml2015]])</f>
        <v>0</v>
      </c>
      <c r="K336">
        <f>SUM(Table1[[#This Row],[jmlr12]:[jmlr16]])</f>
        <v>1</v>
      </c>
      <c r="L336">
        <f>SUM(Table1[[#This Row],[neco24]:[neco28]])</f>
        <v>0</v>
      </c>
      <c r="M336">
        <f>SUM(Table1[[#This Row],[pami34]:[pami38]])</f>
        <v>0</v>
      </c>
      <c r="N336">
        <f>SUM(Table1[[#This Row],[uai2011]:[uai2015]])</f>
        <v>0</v>
      </c>
      <c r="O336">
        <f>SUM(Table1[[#This Row],[aaai2011]:[aaai2015]])</f>
        <v>0</v>
      </c>
      <c r="P336">
        <v>1</v>
      </c>
      <c r="Q336">
        <v>0</v>
      </c>
      <c r="R336">
        <v>2</v>
      </c>
      <c r="S336">
        <v>1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</row>
    <row r="337" spans="1:50" x14ac:dyDescent="0.2">
      <c r="A337" t="s">
        <v>533</v>
      </c>
      <c r="D337">
        <f>SUM(Table1[[#This Row],[nips]],Table1[[#This Row],[icml]],Table1[[#This Row],[jmlr]],Table1[[#This Row],[neco]])</f>
        <v>6</v>
      </c>
      <c r="E337" s="1">
        <f>AVERAGE(Table1[[#This Row],[nips_rank]:[jmlr_rank]])</f>
        <v>514.33333333333337</v>
      </c>
      <c r="F337">
        <f>_xlfn.RANK.EQ(Table1[[#This Row],[nips]],Table1[nips],0)</f>
        <v>124</v>
      </c>
      <c r="G337">
        <f>_xlfn.RANK.EQ(Table1[[#This Row],[icml]],Table1[icml],0)</f>
        <v>698</v>
      </c>
      <c r="H337">
        <f>_xlfn.RANK.EQ(Table1[[#This Row],[jmlr]],Table1[jmlr],0)</f>
        <v>721</v>
      </c>
      <c r="I337">
        <f>SUM(Table1[[#This Row],[nips2011]:[nips2015]])</f>
        <v>5</v>
      </c>
      <c r="J337">
        <f>SUM(Table1[[#This Row],[icml2011]:[icml2015]])</f>
        <v>1</v>
      </c>
      <c r="K337">
        <f>SUM(Table1[[#This Row],[jmlr12]:[jmlr16]])</f>
        <v>0</v>
      </c>
      <c r="L337">
        <f>SUM(Table1[[#This Row],[neco24]:[neco28]])</f>
        <v>0</v>
      </c>
      <c r="M337">
        <f>SUM(Table1[[#This Row],[pami34]:[pami38]])</f>
        <v>0</v>
      </c>
      <c r="N337">
        <f>SUM(Table1[[#This Row],[uai2011]:[uai2015]])</f>
        <v>0</v>
      </c>
      <c r="O337">
        <f>SUM(Table1[[#This Row],[aaai2011]:[aaai2015]])</f>
        <v>0</v>
      </c>
      <c r="P337">
        <v>1</v>
      </c>
      <c r="Q337">
        <v>1</v>
      </c>
      <c r="R337">
        <v>0</v>
      </c>
      <c r="S337">
        <v>2</v>
      </c>
      <c r="T337">
        <v>1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x14ac:dyDescent="0.2">
      <c r="A338" t="s">
        <v>2773</v>
      </c>
      <c r="D338">
        <f>SUM(Table1[[#This Row],[nips]],Table1[[#This Row],[icml]],Table1[[#This Row],[jmlr]],Table1[[#This Row],[neco]])</f>
        <v>6</v>
      </c>
      <c r="E338" s="1">
        <f>AVERAGE(Table1[[#This Row],[nips_rank]:[jmlr_rank]])</f>
        <v>514.33333333333337</v>
      </c>
      <c r="F338">
        <f>_xlfn.RANK.EQ(Table1[[#This Row],[nips]],Table1[nips],0)</f>
        <v>124</v>
      </c>
      <c r="G338">
        <f>_xlfn.RANK.EQ(Table1[[#This Row],[icml]],Table1[icml],0)</f>
        <v>698</v>
      </c>
      <c r="H338">
        <f>_xlfn.RANK.EQ(Table1[[#This Row],[jmlr]],Table1[jmlr],0)</f>
        <v>721</v>
      </c>
      <c r="I338">
        <f>SUM(Table1[[#This Row],[nips2011]:[nips2015]])</f>
        <v>5</v>
      </c>
      <c r="J338">
        <f>SUM(Table1[[#This Row],[icml2011]:[icml2015]])</f>
        <v>1</v>
      </c>
      <c r="K338">
        <f>SUM(Table1[[#This Row],[jmlr12]:[jmlr16]])</f>
        <v>0</v>
      </c>
      <c r="L338">
        <f>SUM(Table1[[#This Row],[neco24]:[neco28]])</f>
        <v>0</v>
      </c>
      <c r="M338">
        <f>SUM(Table1[[#This Row],[pami34]:[pami38]])</f>
        <v>0</v>
      </c>
      <c r="N338">
        <f>SUM(Table1[[#This Row],[uai2011]:[uai2015]])</f>
        <v>0</v>
      </c>
      <c r="O338">
        <f>SUM(Table1[[#This Row],[aaai2011]:[aaai2015]])</f>
        <v>0</v>
      </c>
      <c r="P338">
        <v>1</v>
      </c>
      <c r="Q338">
        <v>1</v>
      </c>
      <c r="R338">
        <v>2</v>
      </c>
      <c r="S338">
        <v>1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x14ac:dyDescent="0.2">
      <c r="A339" t="s">
        <v>775</v>
      </c>
      <c r="D339">
        <f>SUM(Table1[[#This Row],[nips]],Table1[[#This Row],[icml]],Table1[[#This Row],[jmlr]],Table1[[#This Row],[neco]])</f>
        <v>6</v>
      </c>
      <c r="E339" s="1">
        <f>AVERAGE(Table1[[#This Row],[nips_rank]:[jmlr_rank]])</f>
        <v>368</v>
      </c>
      <c r="F339">
        <f>_xlfn.RANK.EQ(Table1[[#This Row],[nips]],Table1[nips],0)</f>
        <v>171</v>
      </c>
      <c r="G339">
        <f>_xlfn.RANK.EQ(Table1[[#This Row],[icml]],Table1[icml],0)</f>
        <v>698</v>
      </c>
      <c r="H339">
        <f>_xlfn.RANK.EQ(Table1[[#This Row],[jmlr]],Table1[jmlr],0)</f>
        <v>235</v>
      </c>
      <c r="I339">
        <f>SUM(Table1[[#This Row],[nips2011]:[nips2015]])</f>
        <v>4</v>
      </c>
      <c r="J339">
        <f>SUM(Table1[[#This Row],[icml2011]:[icml2015]])</f>
        <v>1</v>
      </c>
      <c r="K339">
        <f>SUM(Table1[[#This Row],[jmlr12]:[jmlr16]])</f>
        <v>1</v>
      </c>
      <c r="L339">
        <f>SUM(Table1[[#This Row],[neco24]:[neco28]])</f>
        <v>0</v>
      </c>
      <c r="M339">
        <f>SUM(Table1[[#This Row],[pami34]:[pami38]])</f>
        <v>0</v>
      </c>
      <c r="N339">
        <f>SUM(Table1[[#This Row],[uai2011]:[uai2015]])</f>
        <v>0</v>
      </c>
      <c r="O339">
        <f>SUM(Table1[[#This Row],[aaai2011]:[aaai2015]])</f>
        <v>0</v>
      </c>
      <c r="P339">
        <v>0</v>
      </c>
      <c r="Q339">
        <v>0</v>
      </c>
      <c r="R339">
        <v>1</v>
      </c>
      <c r="S339">
        <v>3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x14ac:dyDescent="0.2">
      <c r="A340" t="s">
        <v>621</v>
      </c>
      <c r="D340">
        <f>SUM(Table1[[#This Row],[nips]],Table1[[#This Row],[icml]],Table1[[#This Row],[jmlr]],Table1[[#This Row],[neco]])</f>
        <v>6</v>
      </c>
      <c r="E340" s="1">
        <f>AVERAGE(Table1[[#This Row],[nips_rank]:[jmlr_rank]])</f>
        <v>368</v>
      </c>
      <c r="F340">
        <f>_xlfn.RANK.EQ(Table1[[#This Row],[nips]],Table1[nips],0)</f>
        <v>171</v>
      </c>
      <c r="G340">
        <f>_xlfn.RANK.EQ(Table1[[#This Row],[icml]],Table1[icml],0)</f>
        <v>698</v>
      </c>
      <c r="H340">
        <f>_xlfn.RANK.EQ(Table1[[#This Row],[jmlr]],Table1[jmlr],0)</f>
        <v>235</v>
      </c>
      <c r="I340">
        <f>SUM(Table1[[#This Row],[nips2011]:[nips2015]])</f>
        <v>4</v>
      </c>
      <c r="J340">
        <f>SUM(Table1[[#This Row],[icml2011]:[icml2015]])</f>
        <v>1</v>
      </c>
      <c r="K340">
        <f>SUM(Table1[[#This Row],[jmlr12]:[jmlr16]])</f>
        <v>1</v>
      </c>
      <c r="L340">
        <f>SUM(Table1[[#This Row],[neco24]:[neco28]])</f>
        <v>0</v>
      </c>
      <c r="M340">
        <f>SUM(Table1[[#This Row],[pami34]:[pami38]])</f>
        <v>0</v>
      </c>
      <c r="N340">
        <f>SUM(Table1[[#This Row],[uai2011]:[uai2015]])</f>
        <v>0</v>
      </c>
      <c r="O340">
        <f>SUM(Table1[[#This Row],[aaai2011]:[aaai2015]])</f>
        <v>0</v>
      </c>
      <c r="P340">
        <v>0</v>
      </c>
      <c r="Q340">
        <v>0</v>
      </c>
      <c r="R340">
        <v>0</v>
      </c>
      <c r="S340">
        <v>1</v>
      </c>
      <c r="T340">
        <v>3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x14ac:dyDescent="0.2">
      <c r="A341" t="s">
        <v>703</v>
      </c>
      <c r="D341">
        <f>SUM(Table1[[#This Row],[nips]],Table1[[#This Row],[icml]],Table1[[#This Row],[jmlr]],Table1[[#This Row],[neco]])</f>
        <v>6</v>
      </c>
      <c r="E341" s="1">
        <f>AVERAGE(Table1[[#This Row],[nips_rank]:[jmlr_rank]])</f>
        <v>368</v>
      </c>
      <c r="F341">
        <f>_xlfn.RANK.EQ(Table1[[#This Row],[nips]],Table1[nips],0)</f>
        <v>171</v>
      </c>
      <c r="G341">
        <f>_xlfn.RANK.EQ(Table1[[#This Row],[icml]],Table1[icml],0)</f>
        <v>698</v>
      </c>
      <c r="H341">
        <f>_xlfn.RANK.EQ(Table1[[#This Row],[jmlr]],Table1[jmlr],0)</f>
        <v>235</v>
      </c>
      <c r="I341">
        <f>SUM(Table1[[#This Row],[nips2011]:[nips2015]])</f>
        <v>4</v>
      </c>
      <c r="J341">
        <f>SUM(Table1[[#This Row],[icml2011]:[icml2015]])</f>
        <v>1</v>
      </c>
      <c r="K341">
        <f>SUM(Table1[[#This Row],[jmlr12]:[jmlr16]])</f>
        <v>1</v>
      </c>
      <c r="L341">
        <f>SUM(Table1[[#This Row],[neco24]:[neco28]])</f>
        <v>0</v>
      </c>
      <c r="M341">
        <f>SUM(Table1[[#This Row],[pami34]:[pami38]])</f>
        <v>0</v>
      </c>
      <c r="N341">
        <f>SUM(Table1[[#This Row],[uai2011]:[uai2015]])</f>
        <v>0</v>
      </c>
      <c r="O341">
        <f>SUM(Table1[[#This Row],[aaai2011]:[aaai2015]])</f>
        <v>0</v>
      </c>
      <c r="P341">
        <v>1</v>
      </c>
      <c r="Q341">
        <v>0</v>
      </c>
      <c r="R341">
        <v>2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x14ac:dyDescent="0.2">
      <c r="A342" t="s">
        <v>2355</v>
      </c>
      <c r="D342">
        <f>SUM(Table1[[#This Row],[nips]],Table1[[#This Row],[icml]],Table1[[#This Row],[jmlr]],Table1[[#This Row],[neco]])</f>
        <v>6</v>
      </c>
      <c r="E342" s="1">
        <f>AVERAGE(Table1[[#This Row],[nips_rank]:[jmlr_rank]])</f>
        <v>368</v>
      </c>
      <c r="F342">
        <f>_xlfn.RANK.EQ(Table1[[#This Row],[nips]],Table1[nips],0)</f>
        <v>171</v>
      </c>
      <c r="G342">
        <f>_xlfn.RANK.EQ(Table1[[#This Row],[icml]],Table1[icml],0)</f>
        <v>698</v>
      </c>
      <c r="H342">
        <f>_xlfn.RANK.EQ(Table1[[#This Row],[jmlr]],Table1[jmlr],0)</f>
        <v>235</v>
      </c>
      <c r="I342">
        <f>SUM(Table1[[#This Row],[nips2011]:[nips2015]])</f>
        <v>4</v>
      </c>
      <c r="J342">
        <f>SUM(Table1[[#This Row],[icml2011]:[icml2015]])</f>
        <v>1</v>
      </c>
      <c r="K342">
        <f>SUM(Table1[[#This Row],[jmlr12]:[jmlr16]])</f>
        <v>1</v>
      </c>
      <c r="L342">
        <f>SUM(Table1[[#This Row],[neco24]:[neco28]])</f>
        <v>0</v>
      </c>
      <c r="M342">
        <f>SUM(Table1[[#This Row],[pami34]:[pami38]])</f>
        <v>0</v>
      </c>
      <c r="N342">
        <f>SUM(Table1[[#This Row],[uai2011]:[uai2015]])</f>
        <v>0</v>
      </c>
      <c r="O342">
        <f>SUM(Table1[[#This Row],[aaai2011]:[aaai2015]])</f>
        <v>0</v>
      </c>
      <c r="P342">
        <v>0</v>
      </c>
      <c r="Q342">
        <v>0</v>
      </c>
      <c r="R342">
        <v>1</v>
      </c>
      <c r="S342">
        <v>1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x14ac:dyDescent="0.2">
      <c r="A343" t="s">
        <v>2822</v>
      </c>
      <c r="D343">
        <f>SUM(Table1[[#This Row],[nips]],Table1[[#This Row],[icml]],Table1[[#This Row],[jmlr]],Table1[[#This Row],[neco]])</f>
        <v>6</v>
      </c>
      <c r="E343" s="1">
        <f>AVERAGE(Table1[[#This Row],[nips_rank]:[jmlr_rank]])</f>
        <v>368</v>
      </c>
      <c r="F343">
        <f>_xlfn.RANK.EQ(Table1[[#This Row],[nips]],Table1[nips],0)</f>
        <v>171</v>
      </c>
      <c r="G343">
        <f>_xlfn.RANK.EQ(Table1[[#This Row],[icml]],Table1[icml],0)</f>
        <v>698</v>
      </c>
      <c r="H343">
        <f>_xlfn.RANK.EQ(Table1[[#This Row],[jmlr]],Table1[jmlr],0)</f>
        <v>235</v>
      </c>
      <c r="I343">
        <f>SUM(Table1[[#This Row],[nips2011]:[nips2015]])</f>
        <v>4</v>
      </c>
      <c r="J343">
        <f>SUM(Table1[[#This Row],[icml2011]:[icml2015]])</f>
        <v>1</v>
      </c>
      <c r="K343">
        <f>SUM(Table1[[#This Row],[jmlr12]:[jmlr16]])</f>
        <v>1</v>
      </c>
      <c r="L343">
        <f>SUM(Table1[[#This Row],[neco24]:[neco28]])</f>
        <v>0</v>
      </c>
      <c r="M343">
        <f>SUM(Table1[[#This Row],[pami34]:[pami38]])</f>
        <v>0</v>
      </c>
      <c r="N343">
        <f>SUM(Table1[[#This Row],[uai2011]:[uai2015]])</f>
        <v>0</v>
      </c>
      <c r="O343">
        <f>SUM(Table1[[#This Row],[aaai2011]:[aaai2015]])</f>
        <v>0</v>
      </c>
      <c r="P343">
        <v>1</v>
      </c>
      <c r="Q343">
        <v>0</v>
      </c>
      <c r="R343">
        <v>0</v>
      </c>
      <c r="S343">
        <v>2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x14ac:dyDescent="0.2">
      <c r="A344" t="s">
        <v>2878</v>
      </c>
      <c r="D344">
        <f>SUM(Table1[[#This Row],[nips]],Table1[[#This Row],[icml]],Table1[[#This Row],[jmlr]],Table1[[#This Row],[neco]])</f>
        <v>6</v>
      </c>
      <c r="E344" s="1">
        <f>AVERAGE(Table1[[#This Row],[nips_rank]:[jmlr_rank]])</f>
        <v>368</v>
      </c>
      <c r="F344">
        <f>_xlfn.RANK.EQ(Table1[[#This Row],[nips]],Table1[nips],0)</f>
        <v>171</v>
      </c>
      <c r="G344">
        <f>_xlfn.RANK.EQ(Table1[[#This Row],[icml]],Table1[icml],0)</f>
        <v>698</v>
      </c>
      <c r="H344">
        <f>_xlfn.RANK.EQ(Table1[[#This Row],[jmlr]],Table1[jmlr],0)</f>
        <v>235</v>
      </c>
      <c r="I344">
        <f>SUM(Table1[[#This Row],[nips2011]:[nips2015]])</f>
        <v>4</v>
      </c>
      <c r="J344">
        <f>SUM(Table1[[#This Row],[icml2011]:[icml2015]])</f>
        <v>1</v>
      </c>
      <c r="K344">
        <f>SUM(Table1[[#This Row],[jmlr12]:[jmlr16]])</f>
        <v>1</v>
      </c>
      <c r="L344">
        <f>SUM(Table1[[#This Row],[neco24]:[neco28]])</f>
        <v>0</v>
      </c>
      <c r="M344">
        <f>SUM(Table1[[#This Row],[pami34]:[pami38]])</f>
        <v>0</v>
      </c>
      <c r="N344">
        <f>SUM(Table1[[#This Row],[uai2011]:[uai2015]])</f>
        <v>0</v>
      </c>
      <c r="O344">
        <f>SUM(Table1[[#This Row],[aaai2011]:[aaai2015]])</f>
        <v>0</v>
      </c>
      <c r="P344">
        <v>1</v>
      </c>
      <c r="Q344">
        <v>2</v>
      </c>
      <c r="R344">
        <v>1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x14ac:dyDescent="0.2">
      <c r="A345" t="s">
        <v>3079</v>
      </c>
      <c r="D345">
        <f>SUM(Table1[[#This Row],[nips]],Table1[[#This Row],[icml]],Table1[[#This Row],[jmlr]],Table1[[#This Row],[neco]])</f>
        <v>6</v>
      </c>
      <c r="E345" s="1">
        <f>AVERAGE(Table1[[#This Row],[nips_rank]:[jmlr_rank]])</f>
        <v>406.66666666666669</v>
      </c>
      <c r="F345">
        <f>_xlfn.RANK.EQ(Table1[[#This Row],[nips]],Table1[nips],0)</f>
        <v>171</v>
      </c>
      <c r="G345">
        <f>_xlfn.RANK.EQ(Table1[[#This Row],[icml]],Table1[icml],0)</f>
        <v>328</v>
      </c>
      <c r="H345">
        <f>_xlfn.RANK.EQ(Table1[[#This Row],[jmlr]],Table1[jmlr],0)</f>
        <v>721</v>
      </c>
      <c r="I345">
        <f>SUM(Table1[[#This Row],[nips2011]:[nips2015]])</f>
        <v>4</v>
      </c>
      <c r="J345">
        <f>SUM(Table1[[#This Row],[icml2011]:[icml2015]])</f>
        <v>2</v>
      </c>
      <c r="K345">
        <f>SUM(Table1[[#This Row],[jmlr12]:[jmlr16]])</f>
        <v>0</v>
      </c>
      <c r="L345">
        <f>SUM(Table1[[#This Row],[neco24]:[neco28]])</f>
        <v>0</v>
      </c>
      <c r="M345">
        <f>SUM(Table1[[#This Row],[pami34]:[pami38]])</f>
        <v>0</v>
      </c>
      <c r="N345">
        <f>SUM(Table1[[#This Row],[uai2011]:[uai2015]])</f>
        <v>0</v>
      </c>
      <c r="O345">
        <f>SUM(Table1[[#This Row],[aaai2011]:[aaai2015]])</f>
        <v>0</v>
      </c>
      <c r="P345">
        <v>2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x14ac:dyDescent="0.2">
      <c r="A346" t="s">
        <v>2643</v>
      </c>
      <c r="D346">
        <f>SUM(Table1[[#This Row],[nips]],Table1[[#This Row],[icml]],Table1[[#This Row],[jmlr]],Table1[[#This Row],[neco]])</f>
        <v>6</v>
      </c>
      <c r="E346" s="1">
        <f>AVERAGE(Table1[[#This Row],[nips_rank]:[jmlr_rank]])</f>
        <v>596.66666666666663</v>
      </c>
      <c r="F346">
        <f>_xlfn.RANK.EQ(Table1[[#This Row],[nips]],Table1[nips],0)</f>
        <v>171</v>
      </c>
      <c r="G346">
        <f>_xlfn.RANK.EQ(Table1[[#This Row],[icml]],Table1[icml],0)</f>
        <v>1542</v>
      </c>
      <c r="H346">
        <f>_xlfn.RANK.EQ(Table1[[#This Row],[jmlr]],Table1[jmlr],0)</f>
        <v>77</v>
      </c>
      <c r="I346">
        <f>SUM(Table1[[#This Row],[nips2011]:[nips2015]])</f>
        <v>4</v>
      </c>
      <c r="J346">
        <f>SUM(Table1[[#This Row],[icml2011]:[icml2015]])</f>
        <v>0</v>
      </c>
      <c r="K346">
        <f>SUM(Table1[[#This Row],[jmlr12]:[jmlr16]])</f>
        <v>2</v>
      </c>
      <c r="L346">
        <f>SUM(Table1[[#This Row],[neco24]:[neco28]])</f>
        <v>0</v>
      </c>
      <c r="M346">
        <f>SUM(Table1[[#This Row],[pami34]:[pami38]])</f>
        <v>0</v>
      </c>
      <c r="N346">
        <f>SUM(Table1[[#This Row],[uai2011]:[uai2015]])</f>
        <v>0</v>
      </c>
      <c r="O346">
        <f>SUM(Table1[[#This Row],[aaai2011]:[aaai2015]])</f>
        <v>0</v>
      </c>
      <c r="P346">
        <v>1</v>
      </c>
      <c r="Q346">
        <v>1</v>
      </c>
      <c r="R346">
        <v>1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</row>
    <row r="347" spans="1:50" x14ac:dyDescent="0.2">
      <c r="A347" t="s">
        <v>846</v>
      </c>
      <c r="D347">
        <f>SUM(Table1[[#This Row],[nips]],Table1[[#This Row],[icml]],Table1[[#This Row],[jmlr]],Table1[[#This Row],[neco]])</f>
        <v>6</v>
      </c>
      <c r="E347" s="1">
        <f>AVERAGE(Table1[[#This Row],[nips_rank]:[jmlr_rank]])</f>
        <v>811.33333333333337</v>
      </c>
      <c r="F347">
        <f>_xlfn.RANK.EQ(Table1[[#This Row],[nips]],Table1[nips],0)</f>
        <v>171</v>
      </c>
      <c r="G347">
        <f>_xlfn.RANK.EQ(Table1[[#This Row],[icml]],Table1[icml],0)</f>
        <v>1542</v>
      </c>
      <c r="H347">
        <f>_xlfn.RANK.EQ(Table1[[#This Row],[jmlr]],Table1[jmlr],0)</f>
        <v>721</v>
      </c>
      <c r="I347">
        <f>SUM(Table1[[#This Row],[nips2011]:[nips2015]])</f>
        <v>4</v>
      </c>
      <c r="J347">
        <f>SUM(Table1[[#This Row],[icml2011]:[icml2015]])</f>
        <v>0</v>
      </c>
      <c r="K347">
        <f>SUM(Table1[[#This Row],[jmlr12]:[jmlr16]])</f>
        <v>0</v>
      </c>
      <c r="L347">
        <f>SUM(Table1[[#This Row],[neco24]:[neco28]])</f>
        <v>2</v>
      </c>
      <c r="M347">
        <f>SUM(Table1[[#This Row],[pami34]:[pami38]])</f>
        <v>0</v>
      </c>
      <c r="N347">
        <f>SUM(Table1[[#This Row],[uai2011]:[uai2015]])</f>
        <v>0</v>
      </c>
      <c r="O347">
        <f>SUM(Table1[[#This Row],[aaai2011]:[aaai2015]])</f>
        <v>0</v>
      </c>
      <c r="P347">
        <v>0</v>
      </c>
      <c r="Q347">
        <v>3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</row>
    <row r="348" spans="1:50" x14ac:dyDescent="0.2">
      <c r="A348" t="s">
        <v>138</v>
      </c>
      <c r="D348">
        <f>SUM(Table1[[#This Row],[nips]],Table1[[#This Row],[icml]],Table1[[#This Row],[jmlr]],Table1[[#This Row],[neco]])</f>
        <v>6</v>
      </c>
      <c r="E348" s="1">
        <f>AVERAGE(Table1[[#This Row],[nips_rank]:[jmlr_rank]])</f>
        <v>389.33333333333331</v>
      </c>
      <c r="F348">
        <f>_xlfn.RANK.EQ(Table1[[#This Row],[nips]],Table1[nips],0)</f>
        <v>273</v>
      </c>
      <c r="G348">
        <f>_xlfn.RANK.EQ(Table1[[#This Row],[icml]],Table1[icml],0)</f>
        <v>174</v>
      </c>
      <c r="H348">
        <f>_xlfn.RANK.EQ(Table1[[#This Row],[jmlr]],Table1[jmlr],0)</f>
        <v>721</v>
      </c>
      <c r="I348">
        <f>SUM(Table1[[#This Row],[nips2011]:[nips2015]])</f>
        <v>3</v>
      </c>
      <c r="J348">
        <f>SUM(Table1[[#This Row],[icml2011]:[icml2015]])</f>
        <v>3</v>
      </c>
      <c r="K348">
        <f>SUM(Table1[[#This Row],[jmlr12]:[jmlr16]])</f>
        <v>0</v>
      </c>
      <c r="L348">
        <f>SUM(Table1[[#This Row],[neco24]:[neco28]])</f>
        <v>0</v>
      </c>
      <c r="M348">
        <f>SUM(Table1[[#This Row],[pami34]:[pami38]])</f>
        <v>0</v>
      </c>
      <c r="N348">
        <f>SUM(Table1[[#This Row],[uai2011]:[uai2015]])</f>
        <v>0</v>
      </c>
      <c r="O348">
        <f>SUM(Table1[[#This Row],[aaai2011]:[aaai2015]])</f>
        <v>0</v>
      </c>
      <c r="P348">
        <v>1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1</v>
      </c>
      <c r="X348">
        <v>1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</row>
    <row r="349" spans="1:50" x14ac:dyDescent="0.2">
      <c r="A349" t="s">
        <v>836</v>
      </c>
      <c r="D349">
        <f>SUM(Table1[[#This Row],[nips]],Table1[[#This Row],[icml]],Table1[[#This Row],[jmlr]],Table1[[#This Row],[neco]])</f>
        <v>6</v>
      </c>
      <c r="E349" s="1">
        <f>AVERAGE(Table1[[#This Row],[nips_rank]:[jmlr_rank]])</f>
        <v>389.33333333333331</v>
      </c>
      <c r="F349">
        <f>_xlfn.RANK.EQ(Table1[[#This Row],[nips]],Table1[nips],0)</f>
        <v>273</v>
      </c>
      <c r="G349">
        <f>_xlfn.RANK.EQ(Table1[[#This Row],[icml]],Table1[icml],0)</f>
        <v>174</v>
      </c>
      <c r="H349">
        <f>_xlfn.RANK.EQ(Table1[[#This Row],[jmlr]],Table1[jmlr],0)</f>
        <v>721</v>
      </c>
      <c r="I349">
        <f>SUM(Table1[[#This Row],[nips2011]:[nips2015]])</f>
        <v>3</v>
      </c>
      <c r="J349">
        <f>SUM(Table1[[#This Row],[icml2011]:[icml2015]])</f>
        <v>3</v>
      </c>
      <c r="K349">
        <f>SUM(Table1[[#This Row],[jmlr12]:[jmlr16]])</f>
        <v>0</v>
      </c>
      <c r="L349">
        <f>SUM(Table1[[#This Row],[neco24]:[neco28]])</f>
        <v>0</v>
      </c>
      <c r="M349">
        <f>SUM(Table1[[#This Row],[pami34]:[pami38]])</f>
        <v>0</v>
      </c>
      <c r="N349">
        <f>SUM(Table1[[#This Row],[uai2011]:[uai2015]])</f>
        <v>0</v>
      </c>
      <c r="O349">
        <f>SUM(Table1[[#This Row],[aaai2011]:[aaai2015]])</f>
        <v>0</v>
      </c>
      <c r="P349">
        <v>0</v>
      </c>
      <c r="Q349">
        <v>0</v>
      </c>
      <c r="R349">
        <v>0</v>
      </c>
      <c r="S349">
        <v>0</v>
      </c>
      <c r="T349">
        <v>3</v>
      </c>
      <c r="U349">
        <v>0</v>
      </c>
      <c r="V349">
        <v>0</v>
      </c>
      <c r="W349">
        <v>1</v>
      </c>
      <c r="X349">
        <v>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</row>
    <row r="350" spans="1:50" x14ac:dyDescent="0.2">
      <c r="A350" t="s">
        <v>2508</v>
      </c>
      <c r="D350">
        <f>SUM(Table1[[#This Row],[nips]],Table1[[#This Row],[icml]],Table1[[#This Row],[jmlr]],Table1[[#This Row],[neco]])</f>
        <v>6</v>
      </c>
      <c r="E350" s="1">
        <f>AVERAGE(Table1[[#This Row],[nips_rank]:[jmlr_rank]])</f>
        <v>349.33333333333331</v>
      </c>
      <c r="F350">
        <f>_xlfn.RANK.EQ(Table1[[#This Row],[nips]],Table1[nips],0)</f>
        <v>273</v>
      </c>
      <c r="G350">
        <f>_xlfn.RANK.EQ(Table1[[#This Row],[icml]],Table1[icml],0)</f>
        <v>698</v>
      </c>
      <c r="H350">
        <f>_xlfn.RANK.EQ(Table1[[#This Row],[jmlr]],Table1[jmlr],0)</f>
        <v>77</v>
      </c>
      <c r="I350">
        <f>SUM(Table1[[#This Row],[nips2011]:[nips2015]])</f>
        <v>3</v>
      </c>
      <c r="J350">
        <f>SUM(Table1[[#This Row],[icml2011]:[icml2015]])</f>
        <v>1</v>
      </c>
      <c r="K350">
        <f>SUM(Table1[[#This Row],[jmlr12]:[jmlr16]])</f>
        <v>2</v>
      </c>
      <c r="L350">
        <f>SUM(Table1[[#This Row],[neco24]:[neco28]])</f>
        <v>0</v>
      </c>
      <c r="M350">
        <f>SUM(Table1[[#This Row],[pami34]:[pami38]])</f>
        <v>0</v>
      </c>
      <c r="N350">
        <f>SUM(Table1[[#This Row],[uai2011]:[uai2015]])</f>
        <v>0</v>
      </c>
      <c r="O350">
        <f>SUM(Table1[[#This Row],[aaai2011]:[aaai2015]])</f>
        <v>0</v>
      </c>
      <c r="P350">
        <v>1</v>
      </c>
      <c r="Q350">
        <v>0</v>
      </c>
      <c r="R350">
        <v>2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x14ac:dyDescent="0.2">
      <c r="A351" t="s">
        <v>2724</v>
      </c>
      <c r="D351">
        <f>SUM(Table1[[#This Row],[nips]],Table1[[#This Row],[icml]],Table1[[#This Row],[jmlr]],Table1[[#This Row],[neco]])</f>
        <v>6</v>
      </c>
      <c r="E351" s="1">
        <f>AVERAGE(Table1[[#This Row],[nips_rank]:[jmlr_rank]])</f>
        <v>349.33333333333331</v>
      </c>
      <c r="F351">
        <f>_xlfn.RANK.EQ(Table1[[#This Row],[nips]],Table1[nips],0)</f>
        <v>273</v>
      </c>
      <c r="G351">
        <f>_xlfn.RANK.EQ(Table1[[#This Row],[icml]],Table1[icml],0)</f>
        <v>698</v>
      </c>
      <c r="H351">
        <f>_xlfn.RANK.EQ(Table1[[#This Row],[jmlr]],Table1[jmlr],0)</f>
        <v>77</v>
      </c>
      <c r="I351">
        <f>SUM(Table1[[#This Row],[nips2011]:[nips2015]])</f>
        <v>3</v>
      </c>
      <c r="J351">
        <f>SUM(Table1[[#This Row],[icml2011]:[icml2015]])</f>
        <v>1</v>
      </c>
      <c r="K351">
        <f>SUM(Table1[[#This Row],[jmlr12]:[jmlr16]])</f>
        <v>2</v>
      </c>
      <c r="L351">
        <f>SUM(Table1[[#This Row],[neco24]:[neco28]])</f>
        <v>0</v>
      </c>
      <c r="M351">
        <f>SUM(Table1[[#This Row],[pami34]:[pami38]])</f>
        <v>0</v>
      </c>
      <c r="N351">
        <f>SUM(Table1[[#This Row],[uai2011]:[uai2015]])</f>
        <v>0</v>
      </c>
      <c r="O351">
        <f>SUM(Table1[[#This Row],[aaai2011]:[aaai2015]])</f>
        <v>0</v>
      </c>
      <c r="P351">
        <v>2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</row>
    <row r="352" spans="1:50" x14ac:dyDescent="0.2">
      <c r="A352" t="s">
        <v>3411</v>
      </c>
      <c r="D352">
        <f>SUM(Table1[[#This Row],[nips]],Table1[[#This Row],[icml]],Table1[[#This Row],[jmlr]],Table1[[#This Row],[neco]])</f>
        <v>6</v>
      </c>
      <c r="E352" s="1">
        <f>AVERAGE(Table1[[#This Row],[nips_rank]:[jmlr_rank]])</f>
        <v>389.33333333333331</v>
      </c>
      <c r="F352">
        <f>_xlfn.RANK.EQ(Table1[[#This Row],[nips]],Table1[nips],0)</f>
        <v>273</v>
      </c>
      <c r="G352">
        <f>_xlfn.RANK.EQ(Table1[[#This Row],[icml]],Table1[icml],0)</f>
        <v>174</v>
      </c>
      <c r="H352">
        <f>_xlfn.RANK.EQ(Table1[[#This Row],[jmlr]],Table1[jmlr],0)</f>
        <v>721</v>
      </c>
      <c r="I352">
        <f>SUM(Table1[[#This Row],[nips2011]:[nips2015]])</f>
        <v>3</v>
      </c>
      <c r="J352">
        <f>SUM(Table1[[#This Row],[icml2011]:[icml2015]])</f>
        <v>3</v>
      </c>
      <c r="K352">
        <f>SUM(Table1[[#This Row],[jmlr12]:[jmlr16]])</f>
        <v>0</v>
      </c>
      <c r="L352">
        <f>SUM(Table1[[#This Row],[neco24]:[neco28]])</f>
        <v>0</v>
      </c>
      <c r="M352">
        <f>SUM(Table1[[#This Row],[pami34]:[pami38]])</f>
        <v>0</v>
      </c>
      <c r="N352">
        <f>SUM(Table1[[#This Row],[uai2011]:[uai2015]])</f>
        <v>0</v>
      </c>
      <c r="O352">
        <f>SUM(Table1[[#This Row],[aaai2011]:[aaai2015]])</f>
        <v>0</v>
      </c>
      <c r="P352">
        <v>0</v>
      </c>
      <c r="Q352">
        <v>1</v>
      </c>
      <c r="R352">
        <v>0</v>
      </c>
      <c r="S352">
        <v>1</v>
      </c>
      <c r="T352">
        <v>1</v>
      </c>
      <c r="U352">
        <v>0</v>
      </c>
      <c r="V352">
        <v>0</v>
      </c>
      <c r="W352">
        <v>1</v>
      </c>
      <c r="X352">
        <v>0</v>
      </c>
      <c r="Y352">
        <v>2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</row>
    <row r="353" spans="1:50" x14ac:dyDescent="0.2">
      <c r="A353" t="s">
        <v>129</v>
      </c>
      <c r="D353">
        <f>SUM(Table1[[#This Row],[nips]],Table1[[#This Row],[icml]],Table1[[#This Row],[jmlr]],Table1[[#This Row],[neco]])</f>
        <v>6</v>
      </c>
      <c r="E353" s="1">
        <f>AVERAGE(Table1[[#This Row],[nips_rank]:[jmlr_rank]])</f>
        <v>389.33333333333331</v>
      </c>
      <c r="F353">
        <f>_xlfn.RANK.EQ(Table1[[#This Row],[nips]],Table1[nips],0)</f>
        <v>273</v>
      </c>
      <c r="G353">
        <f>_xlfn.RANK.EQ(Table1[[#This Row],[icml]],Table1[icml],0)</f>
        <v>174</v>
      </c>
      <c r="H353">
        <f>_xlfn.RANK.EQ(Table1[[#This Row],[jmlr]],Table1[jmlr],0)</f>
        <v>721</v>
      </c>
      <c r="I353">
        <f>SUM(Table1[[#This Row],[nips2011]:[nips2015]])</f>
        <v>3</v>
      </c>
      <c r="J353">
        <f>SUM(Table1[[#This Row],[icml2011]:[icml2015]])</f>
        <v>3</v>
      </c>
      <c r="K353">
        <f>SUM(Table1[[#This Row],[jmlr12]:[jmlr16]])</f>
        <v>0</v>
      </c>
      <c r="L353">
        <f>SUM(Table1[[#This Row],[neco24]:[neco28]])</f>
        <v>0</v>
      </c>
      <c r="M353">
        <f>SUM(Table1[[#This Row],[pami34]:[pami38]])</f>
        <v>0</v>
      </c>
      <c r="N353">
        <f>SUM(Table1[[#This Row],[uai2011]:[uai2015]])</f>
        <v>0</v>
      </c>
      <c r="O353">
        <f>SUM(Table1[[#This Row],[aaai2011]:[aaai2015]])</f>
        <v>0</v>
      </c>
      <c r="P353">
        <v>1</v>
      </c>
      <c r="Q353">
        <v>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</row>
    <row r="354" spans="1:50" x14ac:dyDescent="0.2">
      <c r="A354" t="s">
        <v>729</v>
      </c>
      <c r="D354">
        <f>SUM(Table1[[#This Row],[nips]],Table1[[#This Row],[icml]],Table1[[#This Row],[jmlr]],Table1[[#This Row],[neco]])</f>
        <v>6</v>
      </c>
      <c r="E354" s="1">
        <f>AVERAGE(Table1[[#This Row],[nips_rank]:[jmlr_rank]])</f>
        <v>389.33333333333331</v>
      </c>
      <c r="F354">
        <f>_xlfn.RANK.EQ(Table1[[#This Row],[nips]],Table1[nips],0)</f>
        <v>273</v>
      </c>
      <c r="G354">
        <f>_xlfn.RANK.EQ(Table1[[#This Row],[icml]],Table1[icml],0)</f>
        <v>174</v>
      </c>
      <c r="H354">
        <f>_xlfn.RANK.EQ(Table1[[#This Row],[jmlr]],Table1[jmlr],0)</f>
        <v>721</v>
      </c>
      <c r="I354">
        <f>SUM(Table1[[#This Row],[nips2011]:[nips2015]])</f>
        <v>3</v>
      </c>
      <c r="J354">
        <f>SUM(Table1[[#This Row],[icml2011]:[icml2015]])</f>
        <v>3</v>
      </c>
      <c r="K354">
        <f>SUM(Table1[[#This Row],[jmlr12]:[jmlr16]])</f>
        <v>0</v>
      </c>
      <c r="L354">
        <f>SUM(Table1[[#This Row],[neco24]:[neco28]])</f>
        <v>0</v>
      </c>
      <c r="M354">
        <f>SUM(Table1[[#This Row],[pami34]:[pami38]])</f>
        <v>0</v>
      </c>
      <c r="N354">
        <f>SUM(Table1[[#This Row],[uai2011]:[uai2015]])</f>
        <v>0</v>
      </c>
      <c r="O354">
        <f>SUM(Table1[[#This Row],[aaai2011]:[aaai2015]])</f>
        <v>0</v>
      </c>
      <c r="P354">
        <v>1</v>
      </c>
      <c r="Q354">
        <v>0</v>
      </c>
      <c r="R354">
        <v>0</v>
      </c>
      <c r="S354">
        <v>1</v>
      </c>
      <c r="T354">
        <v>1</v>
      </c>
      <c r="U354">
        <v>0</v>
      </c>
      <c r="V354">
        <v>0</v>
      </c>
      <c r="W354">
        <v>0</v>
      </c>
      <c r="X354">
        <v>1</v>
      </c>
      <c r="Y354">
        <v>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</row>
    <row r="355" spans="1:50" x14ac:dyDescent="0.2">
      <c r="A355" t="s">
        <v>1641</v>
      </c>
      <c r="D355">
        <f>SUM(Table1[[#This Row],[nips]],Table1[[#This Row],[icml]],Table1[[#This Row],[jmlr]],Table1[[#This Row],[neco]])</f>
        <v>6</v>
      </c>
      <c r="E355" s="1">
        <f>AVERAGE(Table1[[#This Row],[nips_rank]:[jmlr_rank]])</f>
        <v>389.33333333333331</v>
      </c>
      <c r="F355">
        <f>_xlfn.RANK.EQ(Table1[[#This Row],[nips]],Table1[nips],0)</f>
        <v>273</v>
      </c>
      <c r="G355">
        <f>_xlfn.RANK.EQ(Table1[[#This Row],[icml]],Table1[icml],0)</f>
        <v>174</v>
      </c>
      <c r="H355">
        <f>_xlfn.RANK.EQ(Table1[[#This Row],[jmlr]],Table1[jmlr],0)</f>
        <v>721</v>
      </c>
      <c r="I355">
        <f>SUM(Table1[[#This Row],[nips2011]:[nips2015]])</f>
        <v>3</v>
      </c>
      <c r="J355">
        <f>SUM(Table1[[#This Row],[icml2011]:[icml2015]])</f>
        <v>3</v>
      </c>
      <c r="K355">
        <f>SUM(Table1[[#This Row],[jmlr12]:[jmlr16]])</f>
        <v>0</v>
      </c>
      <c r="L355">
        <f>SUM(Table1[[#This Row],[neco24]:[neco28]])</f>
        <v>0</v>
      </c>
      <c r="M355">
        <f>SUM(Table1[[#This Row],[pami34]:[pami38]])</f>
        <v>0</v>
      </c>
      <c r="N355">
        <f>SUM(Table1[[#This Row],[uai2011]:[uai2015]])</f>
        <v>0</v>
      </c>
      <c r="O355">
        <f>SUM(Table1[[#This Row],[aaai2011]:[aaai2015]])</f>
        <v>0</v>
      </c>
      <c r="P355">
        <v>0</v>
      </c>
      <c r="Q355">
        <v>0</v>
      </c>
      <c r="R355">
        <v>2</v>
      </c>
      <c r="S355">
        <v>1</v>
      </c>
      <c r="T355">
        <v>0</v>
      </c>
      <c r="U355">
        <v>0</v>
      </c>
      <c r="V355">
        <v>1</v>
      </c>
      <c r="W355">
        <v>1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</row>
    <row r="356" spans="1:50" x14ac:dyDescent="0.2">
      <c r="A356" t="s">
        <v>3462</v>
      </c>
      <c r="D356">
        <f>SUM(Table1[[#This Row],[nips]],Table1[[#This Row],[icml]],Table1[[#This Row],[jmlr]],Table1[[#This Row],[neco]])</f>
        <v>6</v>
      </c>
      <c r="E356" s="1">
        <f>AVERAGE(Table1[[#This Row],[nips_rank]:[jmlr_rank]])</f>
        <v>389.33333333333331</v>
      </c>
      <c r="F356">
        <f>_xlfn.RANK.EQ(Table1[[#This Row],[nips]],Table1[nips],0)</f>
        <v>273</v>
      </c>
      <c r="G356">
        <f>_xlfn.RANK.EQ(Table1[[#This Row],[icml]],Table1[icml],0)</f>
        <v>174</v>
      </c>
      <c r="H356">
        <f>_xlfn.RANK.EQ(Table1[[#This Row],[jmlr]],Table1[jmlr],0)</f>
        <v>721</v>
      </c>
      <c r="I356">
        <f>SUM(Table1[[#This Row],[nips2011]:[nips2015]])</f>
        <v>3</v>
      </c>
      <c r="J356">
        <f>SUM(Table1[[#This Row],[icml2011]:[icml2015]])</f>
        <v>3</v>
      </c>
      <c r="K356">
        <f>SUM(Table1[[#This Row],[jmlr12]:[jmlr16]])</f>
        <v>0</v>
      </c>
      <c r="L356">
        <f>SUM(Table1[[#This Row],[neco24]:[neco28]])</f>
        <v>0</v>
      </c>
      <c r="M356">
        <f>SUM(Table1[[#This Row],[pami34]:[pami38]])</f>
        <v>0</v>
      </c>
      <c r="N356">
        <f>SUM(Table1[[#This Row],[uai2011]:[uai2015]])</f>
        <v>0</v>
      </c>
      <c r="O356">
        <f>SUM(Table1[[#This Row],[aaai2011]:[aaai2015]])</f>
        <v>0</v>
      </c>
      <c r="P356">
        <v>1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2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x14ac:dyDescent="0.2">
      <c r="A357" t="s">
        <v>3677</v>
      </c>
      <c r="D357">
        <f>SUM(Table1[[#This Row],[nips]],Table1[[#This Row],[icml]],Table1[[#This Row],[jmlr]],Table1[[#This Row],[neco]])</f>
        <v>6</v>
      </c>
      <c r="E357" s="1">
        <f>AVERAGE(Table1[[#This Row],[nips_rank]:[jmlr_rank]])</f>
        <v>389.33333333333331</v>
      </c>
      <c r="F357">
        <f>_xlfn.RANK.EQ(Table1[[#This Row],[nips]],Table1[nips],0)</f>
        <v>273</v>
      </c>
      <c r="G357">
        <f>_xlfn.RANK.EQ(Table1[[#This Row],[icml]],Table1[icml],0)</f>
        <v>174</v>
      </c>
      <c r="H357">
        <f>_xlfn.RANK.EQ(Table1[[#This Row],[jmlr]],Table1[jmlr],0)</f>
        <v>721</v>
      </c>
      <c r="I357">
        <f>SUM(Table1[[#This Row],[nips2011]:[nips2015]])</f>
        <v>3</v>
      </c>
      <c r="J357">
        <f>SUM(Table1[[#This Row],[icml2011]:[icml2015]])</f>
        <v>3</v>
      </c>
      <c r="K357">
        <f>SUM(Table1[[#This Row],[jmlr12]:[jmlr16]])</f>
        <v>0</v>
      </c>
      <c r="L357">
        <f>SUM(Table1[[#This Row],[neco24]:[neco28]])</f>
        <v>0</v>
      </c>
      <c r="M357">
        <f>SUM(Table1[[#This Row],[pami34]:[pami38]])</f>
        <v>0</v>
      </c>
      <c r="N357">
        <f>SUM(Table1[[#This Row],[uai2011]:[uai2015]])</f>
        <v>0</v>
      </c>
      <c r="O357">
        <f>SUM(Table1[[#This Row],[aaai2011]:[aaai2015]])</f>
        <v>0</v>
      </c>
      <c r="P357">
        <v>1</v>
      </c>
      <c r="Q357">
        <v>0</v>
      </c>
      <c r="R357">
        <v>1</v>
      </c>
      <c r="S357">
        <v>0</v>
      </c>
      <c r="T357">
        <v>1</v>
      </c>
      <c r="U357">
        <v>1</v>
      </c>
      <c r="V357">
        <v>1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</row>
    <row r="358" spans="1:50" x14ac:dyDescent="0.2">
      <c r="A358" t="s">
        <v>3910</v>
      </c>
      <c r="D358">
        <f>SUM(Table1[[#This Row],[nips]],Table1[[#This Row],[icml]],Table1[[#This Row],[jmlr]],Table1[[#This Row],[neco]])</f>
        <v>6</v>
      </c>
      <c r="E358" s="1">
        <f>AVERAGE(Table1[[#This Row],[nips_rank]:[jmlr_rank]])</f>
        <v>389.33333333333331</v>
      </c>
      <c r="F358">
        <f>_xlfn.RANK.EQ(Table1[[#This Row],[nips]],Table1[nips],0)</f>
        <v>273</v>
      </c>
      <c r="G358">
        <f>_xlfn.RANK.EQ(Table1[[#This Row],[icml]],Table1[icml],0)</f>
        <v>174</v>
      </c>
      <c r="H358">
        <f>_xlfn.RANK.EQ(Table1[[#This Row],[jmlr]],Table1[jmlr],0)</f>
        <v>721</v>
      </c>
      <c r="I358">
        <f>SUM(Table1[[#This Row],[nips2011]:[nips2015]])</f>
        <v>3</v>
      </c>
      <c r="J358">
        <f>SUM(Table1[[#This Row],[icml2011]:[icml2015]])</f>
        <v>3</v>
      </c>
      <c r="K358">
        <f>SUM(Table1[[#This Row],[jmlr12]:[jmlr16]])</f>
        <v>0</v>
      </c>
      <c r="L358">
        <f>SUM(Table1[[#This Row],[neco24]:[neco28]])</f>
        <v>0</v>
      </c>
      <c r="M358">
        <f>SUM(Table1[[#This Row],[pami34]:[pami38]])</f>
        <v>0</v>
      </c>
      <c r="N358">
        <f>SUM(Table1[[#This Row],[uai2011]:[uai2015]])</f>
        <v>0</v>
      </c>
      <c r="O358">
        <f>SUM(Table1[[#This Row],[aaai2011]:[aaai2015]])</f>
        <v>0</v>
      </c>
      <c r="P358">
        <v>0</v>
      </c>
      <c r="Q358">
        <v>1</v>
      </c>
      <c r="R358">
        <v>2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x14ac:dyDescent="0.2">
      <c r="A359" t="s">
        <v>3318</v>
      </c>
      <c r="D359">
        <f>SUM(Table1[[#This Row],[nips]],Table1[[#This Row],[icml]],Table1[[#This Row],[jmlr]],Table1[[#This Row],[neco]])</f>
        <v>6</v>
      </c>
      <c r="E359" s="1">
        <f>AVERAGE(Table1[[#This Row],[nips_rank]:[jmlr_rank]])</f>
        <v>615.66666666666663</v>
      </c>
      <c r="F359">
        <f>_xlfn.RANK.EQ(Table1[[#This Row],[nips]],Table1[nips],0)</f>
        <v>273</v>
      </c>
      <c r="G359">
        <f>_xlfn.RANK.EQ(Table1[[#This Row],[icml]],Table1[icml],0)</f>
        <v>1542</v>
      </c>
      <c r="H359">
        <f>_xlfn.RANK.EQ(Table1[[#This Row],[jmlr]],Table1[jmlr],0)</f>
        <v>32</v>
      </c>
      <c r="I359">
        <f>SUM(Table1[[#This Row],[nips2011]:[nips2015]])</f>
        <v>3</v>
      </c>
      <c r="J359">
        <f>SUM(Table1[[#This Row],[icml2011]:[icml2015]])</f>
        <v>0</v>
      </c>
      <c r="K359">
        <f>SUM(Table1[[#This Row],[jmlr12]:[jmlr16]])</f>
        <v>3</v>
      </c>
      <c r="L359">
        <f>SUM(Table1[[#This Row],[neco24]:[neco28]])</f>
        <v>0</v>
      </c>
      <c r="M359">
        <f>SUM(Table1[[#This Row],[pami34]:[pami38]])</f>
        <v>0</v>
      </c>
      <c r="N359">
        <f>SUM(Table1[[#This Row],[uai2011]:[uai2015]])</f>
        <v>0</v>
      </c>
      <c r="O359">
        <f>SUM(Table1[[#This Row],[aaai2011]:[aaai2015]])</f>
        <v>0</v>
      </c>
      <c r="P359">
        <v>1</v>
      </c>
      <c r="Q359">
        <v>1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x14ac:dyDescent="0.2">
      <c r="A360" t="s">
        <v>2278</v>
      </c>
      <c r="D360">
        <f>SUM(Table1[[#This Row],[nips]],Table1[[#This Row],[icml]],Table1[[#This Row],[jmlr]],Table1[[#This Row],[neco]])</f>
        <v>6</v>
      </c>
      <c r="E360" s="1">
        <f>AVERAGE(Table1[[#This Row],[nips_rank]:[jmlr_rank]])</f>
        <v>301.66666666666669</v>
      </c>
      <c r="F360">
        <f>_xlfn.RANK.EQ(Table1[[#This Row],[nips]],Table1[nips],0)</f>
        <v>500</v>
      </c>
      <c r="G360">
        <f>_xlfn.RANK.EQ(Table1[[#This Row],[icml]],Table1[icml],0)</f>
        <v>328</v>
      </c>
      <c r="H360">
        <f>_xlfn.RANK.EQ(Table1[[#This Row],[jmlr]],Table1[jmlr],0)</f>
        <v>77</v>
      </c>
      <c r="I360">
        <f>SUM(Table1[[#This Row],[nips2011]:[nips2015]])</f>
        <v>2</v>
      </c>
      <c r="J360">
        <f>SUM(Table1[[#This Row],[icml2011]:[icml2015]])</f>
        <v>2</v>
      </c>
      <c r="K360">
        <f>SUM(Table1[[#This Row],[jmlr12]:[jmlr16]])</f>
        <v>2</v>
      </c>
      <c r="L360">
        <f>SUM(Table1[[#This Row],[neco24]:[neco28]])</f>
        <v>0</v>
      </c>
      <c r="M360">
        <f>SUM(Table1[[#This Row],[pami34]:[pami38]])</f>
        <v>0</v>
      </c>
      <c r="N360">
        <f>SUM(Table1[[#This Row],[uai2011]:[uai2015]])</f>
        <v>0</v>
      </c>
      <c r="O360">
        <f>SUM(Table1[[#This Row],[aaai2011]:[aaai2015]])</f>
        <v>0</v>
      </c>
      <c r="P360">
        <v>1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2</v>
      </c>
      <c r="W360">
        <v>0</v>
      </c>
      <c r="X360">
        <v>0</v>
      </c>
      <c r="Y360">
        <v>0</v>
      </c>
      <c r="Z360">
        <v>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x14ac:dyDescent="0.2">
      <c r="A361" t="s">
        <v>2309</v>
      </c>
      <c r="D361">
        <f>SUM(Table1[[#This Row],[nips]],Table1[[#This Row],[icml]],Table1[[#This Row],[jmlr]],Table1[[#This Row],[neco]])</f>
        <v>6</v>
      </c>
      <c r="E361" s="1">
        <f>AVERAGE(Table1[[#This Row],[nips_rank]:[jmlr_rank]])</f>
        <v>465</v>
      </c>
      <c r="F361">
        <f>_xlfn.RANK.EQ(Table1[[#This Row],[nips]],Table1[nips],0)</f>
        <v>500</v>
      </c>
      <c r="G361">
        <f>_xlfn.RANK.EQ(Table1[[#This Row],[icml]],Table1[icml],0)</f>
        <v>174</v>
      </c>
      <c r="H361">
        <f>_xlfn.RANK.EQ(Table1[[#This Row],[jmlr]],Table1[jmlr],0)</f>
        <v>721</v>
      </c>
      <c r="I361">
        <f>SUM(Table1[[#This Row],[nips2011]:[nips2015]])</f>
        <v>2</v>
      </c>
      <c r="J361">
        <f>SUM(Table1[[#This Row],[icml2011]:[icml2015]])</f>
        <v>3</v>
      </c>
      <c r="K361">
        <f>SUM(Table1[[#This Row],[jmlr12]:[jmlr16]])</f>
        <v>0</v>
      </c>
      <c r="L361">
        <f>SUM(Table1[[#This Row],[neco24]:[neco28]])</f>
        <v>1</v>
      </c>
      <c r="M361">
        <f>SUM(Table1[[#This Row],[pami34]:[pami38]])</f>
        <v>0</v>
      </c>
      <c r="N361">
        <f>SUM(Table1[[#This Row],[uai2011]:[uai2015]])</f>
        <v>0</v>
      </c>
      <c r="O361">
        <f>SUM(Table1[[#This Row],[aaai2011]:[aaai2015]])</f>
        <v>0</v>
      </c>
      <c r="P361">
        <v>0</v>
      </c>
      <c r="Q361">
        <v>0</v>
      </c>
      <c r="R361">
        <v>1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x14ac:dyDescent="0.2">
      <c r="A362" t="s">
        <v>2171</v>
      </c>
      <c r="D362">
        <f>SUM(Table1[[#This Row],[nips]],Table1[[#This Row],[icml]],Table1[[#This Row],[jmlr]],Table1[[#This Row],[neco]])</f>
        <v>6</v>
      </c>
      <c r="E362" s="1">
        <f>AVERAGE(Table1[[#This Row],[nips_rank]:[jmlr_rank]])</f>
        <v>301.66666666666669</v>
      </c>
      <c r="F362">
        <f>_xlfn.RANK.EQ(Table1[[#This Row],[nips]],Table1[nips],0)</f>
        <v>500</v>
      </c>
      <c r="G362">
        <f>_xlfn.RANK.EQ(Table1[[#This Row],[icml]],Table1[icml],0)</f>
        <v>328</v>
      </c>
      <c r="H362">
        <f>_xlfn.RANK.EQ(Table1[[#This Row],[jmlr]],Table1[jmlr],0)</f>
        <v>77</v>
      </c>
      <c r="I362">
        <f>SUM(Table1[[#This Row],[nips2011]:[nips2015]])</f>
        <v>2</v>
      </c>
      <c r="J362">
        <f>SUM(Table1[[#This Row],[icml2011]:[icml2015]])</f>
        <v>2</v>
      </c>
      <c r="K362">
        <f>SUM(Table1[[#This Row],[jmlr12]:[jmlr16]])</f>
        <v>2</v>
      </c>
      <c r="L362">
        <f>SUM(Table1[[#This Row],[neco24]:[neco28]])</f>
        <v>0</v>
      </c>
      <c r="M362">
        <f>SUM(Table1[[#This Row],[pami34]:[pami38]])</f>
        <v>0</v>
      </c>
      <c r="N362">
        <f>SUM(Table1[[#This Row],[uai2011]:[uai2015]])</f>
        <v>0</v>
      </c>
      <c r="O362">
        <f>SUM(Table1[[#This Row],[aaai2011]:[aaai2015]])</f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1</v>
      </c>
      <c r="W362">
        <v>1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</row>
    <row r="363" spans="1:50" x14ac:dyDescent="0.2">
      <c r="A363" t="s">
        <v>2608</v>
      </c>
      <c r="D363">
        <f>SUM(Table1[[#This Row],[nips]],Table1[[#This Row],[icml]],Table1[[#This Row],[jmlr]],Table1[[#This Row],[neco]])</f>
        <v>6</v>
      </c>
      <c r="E363" s="1">
        <f>AVERAGE(Table1[[#This Row],[nips_rank]:[jmlr_rank]])</f>
        <v>301.66666666666669</v>
      </c>
      <c r="F363">
        <f>_xlfn.RANK.EQ(Table1[[#This Row],[nips]],Table1[nips],0)</f>
        <v>500</v>
      </c>
      <c r="G363">
        <f>_xlfn.RANK.EQ(Table1[[#This Row],[icml]],Table1[icml],0)</f>
        <v>328</v>
      </c>
      <c r="H363">
        <f>_xlfn.RANK.EQ(Table1[[#This Row],[jmlr]],Table1[jmlr],0)</f>
        <v>77</v>
      </c>
      <c r="I363">
        <f>SUM(Table1[[#This Row],[nips2011]:[nips2015]])</f>
        <v>2</v>
      </c>
      <c r="J363">
        <f>SUM(Table1[[#This Row],[icml2011]:[icml2015]])</f>
        <v>2</v>
      </c>
      <c r="K363">
        <f>SUM(Table1[[#This Row],[jmlr12]:[jmlr16]])</f>
        <v>2</v>
      </c>
      <c r="L363">
        <f>SUM(Table1[[#This Row],[neco24]:[neco28]])</f>
        <v>0</v>
      </c>
      <c r="M363">
        <f>SUM(Table1[[#This Row],[pami34]:[pami38]])</f>
        <v>0</v>
      </c>
      <c r="N363">
        <f>SUM(Table1[[#This Row],[uai2011]:[uai2015]])</f>
        <v>0</v>
      </c>
      <c r="O363">
        <f>SUM(Table1[[#This Row],[aaai2011]:[aaai2015]])</f>
        <v>0</v>
      </c>
      <c r="P363">
        <v>2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</row>
    <row r="364" spans="1:50" x14ac:dyDescent="0.2">
      <c r="A364" t="s">
        <v>1856</v>
      </c>
      <c r="D364">
        <f>SUM(Table1[[#This Row],[nips]],Table1[[#This Row],[icml]],Table1[[#This Row],[jmlr]],Table1[[#This Row],[neco]])</f>
        <v>6</v>
      </c>
      <c r="E364" s="1">
        <f>AVERAGE(Table1[[#This Row],[nips_rank]:[jmlr_rank]])</f>
        <v>303</v>
      </c>
      <c r="F364">
        <f>_xlfn.RANK.EQ(Table1[[#This Row],[nips]],Table1[nips],0)</f>
        <v>500</v>
      </c>
      <c r="G364">
        <f>_xlfn.RANK.EQ(Table1[[#This Row],[icml]],Table1[icml],0)</f>
        <v>174</v>
      </c>
      <c r="H364">
        <f>_xlfn.RANK.EQ(Table1[[#This Row],[jmlr]],Table1[jmlr],0)</f>
        <v>235</v>
      </c>
      <c r="I364">
        <f>SUM(Table1[[#This Row],[nips2011]:[nips2015]])</f>
        <v>2</v>
      </c>
      <c r="J364">
        <f>SUM(Table1[[#This Row],[icml2011]:[icml2015]])</f>
        <v>3</v>
      </c>
      <c r="K364">
        <f>SUM(Table1[[#This Row],[jmlr12]:[jmlr16]])</f>
        <v>1</v>
      </c>
      <c r="L364">
        <f>SUM(Table1[[#This Row],[neco24]:[neco28]])</f>
        <v>0</v>
      </c>
      <c r="M364">
        <f>SUM(Table1[[#This Row],[pami34]:[pami38]])</f>
        <v>0</v>
      </c>
      <c r="N364">
        <f>SUM(Table1[[#This Row],[uai2011]:[uai2015]])</f>
        <v>0</v>
      </c>
      <c r="O364">
        <f>SUM(Table1[[#This Row],[aaai2011]:[aaai2015]])</f>
        <v>0</v>
      </c>
      <c r="P364">
        <v>1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</row>
    <row r="365" spans="1:50" x14ac:dyDescent="0.2">
      <c r="A365" t="s">
        <v>94</v>
      </c>
      <c r="D365">
        <f>SUM(Table1[[#This Row],[nips]],Table1[[#This Row],[icml]],Table1[[#This Row],[jmlr]],Table1[[#This Row],[neco]])</f>
        <v>6</v>
      </c>
      <c r="E365" s="1">
        <f>AVERAGE(Table1[[#This Row],[nips_rank]:[jmlr_rank]])</f>
        <v>410</v>
      </c>
      <c r="F365">
        <f>_xlfn.RANK.EQ(Table1[[#This Row],[nips]],Table1[nips],0)</f>
        <v>500</v>
      </c>
      <c r="G365">
        <f>_xlfn.RANK.EQ(Table1[[#This Row],[icml]],Table1[icml],0)</f>
        <v>698</v>
      </c>
      <c r="H365">
        <f>_xlfn.RANK.EQ(Table1[[#This Row],[jmlr]],Table1[jmlr],0)</f>
        <v>32</v>
      </c>
      <c r="I365">
        <f>SUM(Table1[[#This Row],[nips2011]:[nips2015]])</f>
        <v>2</v>
      </c>
      <c r="J365">
        <f>SUM(Table1[[#This Row],[icml2011]:[icml2015]])</f>
        <v>1</v>
      </c>
      <c r="K365">
        <f>SUM(Table1[[#This Row],[jmlr12]:[jmlr16]])</f>
        <v>3</v>
      </c>
      <c r="L365">
        <f>SUM(Table1[[#This Row],[neco24]:[neco28]])</f>
        <v>0</v>
      </c>
      <c r="M365">
        <f>SUM(Table1[[#This Row],[pami34]:[pami38]])</f>
        <v>0</v>
      </c>
      <c r="N365">
        <f>SUM(Table1[[#This Row],[uai2011]:[uai2015]])</f>
        <v>0</v>
      </c>
      <c r="O365">
        <f>SUM(Table1[[#This Row],[aaai2011]:[aaai2015]])</f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1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x14ac:dyDescent="0.2">
      <c r="A366" t="s">
        <v>1914</v>
      </c>
      <c r="D366">
        <f>SUM(Table1[[#This Row],[nips]],Table1[[#This Row],[icml]],Table1[[#This Row],[jmlr]],Table1[[#This Row],[neco]])</f>
        <v>6</v>
      </c>
      <c r="E366" s="1">
        <f>AVERAGE(Table1[[#This Row],[nips_rank]:[jmlr_rank]])</f>
        <v>439.66666666666669</v>
      </c>
      <c r="F366">
        <f>_xlfn.RANK.EQ(Table1[[#This Row],[nips]],Table1[nips],0)</f>
        <v>500</v>
      </c>
      <c r="G366">
        <f>_xlfn.RANK.EQ(Table1[[#This Row],[icml]],Table1[icml],0)</f>
        <v>98</v>
      </c>
      <c r="H366">
        <f>_xlfn.RANK.EQ(Table1[[#This Row],[jmlr]],Table1[jmlr],0)</f>
        <v>721</v>
      </c>
      <c r="I366">
        <f>SUM(Table1[[#This Row],[nips2011]:[nips2015]])</f>
        <v>2</v>
      </c>
      <c r="J366">
        <f>SUM(Table1[[#This Row],[icml2011]:[icml2015]])</f>
        <v>4</v>
      </c>
      <c r="K366">
        <f>SUM(Table1[[#This Row],[jmlr12]:[jmlr16]])</f>
        <v>0</v>
      </c>
      <c r="L366">
        <f>SUM(Table1[[#This Row],[neco24]:[neco28]])</f>
        <v>0</v>
      </c>
      <c r="M366">
        <f>SUM(Table1[[#This Row],[pami34]:[pami38]])</f>
        <v>0</v>
      </c>
      <c r="N366">
        <f>SUM(Table1[[#This Row],[uai2011]:[uai2015]])</f>
        <v>0</v>
      </c>
      <c r="O366">
        <f>SUM(Table1[[#This Row],[aaai2011]:[aaai2015]])</f>
        <v>0</v>
      </c>
      <c r="P366">
        <v>0</v>
      </c>
      <c r="Q366">
        <v>0</v>
      </c>
      <c r="R366">
        <v>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3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x14ac:dyDescent="0.2">
      <c r="A367" t="s">
        <v>21</v>
      </c>
      <c r="D367">
        <f>SUM(Table1[[#This Row],[nips]],Table1[[#This Row],[icml]],Table1[[#This Row],[jmlr]],Table1[[#This Row],[neco]])</f>
        <v>6</v>
      </c>
      <c r="E367" s="1">
        <f>AVERAGE(Table1[[#This Row],[nips_rank]:[jmlr_rank]])</f>
        <v>439.66666666666669</v>
      </c>
      <c r="F367">
        <f>_xlfn.RANK.EQ(Table1[[#This Row],[nips]],Table1[nips],0)</f>
        <v>500</v>
      </c>
      <c r="G367">
        <f>_xlfn.RANK.EQ(Table1[[#This Row],[icml]],Table1[icml],0)</f>
        <v>98</v>
      </c>
      <c r="H367">
        <f>_xlfn.RANK.EQ(Table1[[#This Row],[jmlr]],Table1[jmlr],0)</f>
        <v>721</v>
      </c>
      <c r="I367">
        <f>SUM(Table1[[#This Row],[nips2011]:[nips2015]])</f>
        <v>2</v>
      </c>
      <c r="J367">
        <f>SUM(Table1[[#This Row],[icml2011]:[icml2015]])</f>
        <v>4</v>
      </c>
      <c r="K367">
        <f>SUM(Table1[[#This Row],[jmlr12]:[jmlr16]])</f>
        <v>0</v>
      </c>
      <c r="L367">
        <f>SUM(Table1[[#This Row],[neco24]:[neco28]])</f>
        <v>0</v>
      </c>
      <c r="M367">
        <f>SUM(Table1[[#This Row],[pami34]:[pami38]])</f>
        <v>0</v>
      </c>
      <c r="N367">
        <f>SUM(Table1[[#This Row],[uai2011]:[uai2015]])</f>
        <v>0</v>
      </c>
      <c r="O367">
        <f>SUM(Table1[[#This Row],[aaai2011]:[aaai2015]])</f>
        <v>0</v>
      </c>
      <c r="P367">
        <v>1</v>
      </c>
      <c r="Q367">
        <v>1</v>
      </c>
      <c r="R367">
        <v>0</v>
      </c>
      <c r="S367">
        <v>0</v>
      </c>
      <c r="T367">
        <v>0</v>
      </c>
      <c r="U367">
        <v>1</v>
      </c>
      <c r="V367">
        <v>2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x14ac:dyDescent="0.2">
      <c r="A368" t="s">
        <v>1190</v>
      </c>
      <c r="D368">
        <f>SUM(Table1[[#This Row],[nips]],Table1[[#This Row],[icml]],Table1[[#This Row],[jmlr]],Table1[[#This Row],[neco]])</f>
        <v>6</v>
      </c>
      <c r="E368" s="1">
        <f>AVERAGE(Table1[[#This Row],[nips_rank]:[jmlr_rank]])</f>
        <v>439.66666666666669</v>
      </c>
      <c r="F368">
        <f>_xlfn.RANK.EQ(Table1[[#This Row],[nips]],Table1[nips],0)</f>
        <v>500</v>
      </c>
      <c r="G368">
        <f>_xlfn.RANK.EQ(Table1[[#This Row],[icml]],Table1[icml],0)</f>
        <v>98</v>
      </c>
      <c r="H368">
        <f>_xlfn.RANK.EQ(Table1[[#This Row],[jmlr]],Table1[jmlr],0)</f>
        <v>721</v>
      </c>
      <c r="I368">
        <f>SUM(Table1[[#This Row],[nips2011]:[nips2015]])</f>
        <v>2</v>
      </c>
      <c r="J368">
        <f>SUM(Table1[[#This Row],[icml2011]:[icml2015]])</f>
        <v>4</v>
      </c>
      <c r="K368">
        <f>SUM(Table1[[#This Row],[jmlr12]:[jmlr16]])</f>
        <v>0</v>
      </c>
      <c r="L368">
        <f>SUM(Table1[[#This Row],[neco24]:[neco28]])</f>
        <v>0</v>
      </c>
      <c r="M368">
        <f>SUM(Table1[[#This Row],[pami34]:[pami38]])</f>
        <v>0</v>
      </c>
      <c r="N368">
        <f>SUM(Table1[[#This Row],[uai2011]:[uai2015]])</f>
        <v>0</v>
      </c>
      <c r="O368">
        <f>SUM(Table1[[#This Row],[aaai2011]:[aaai2015]])</f>
        <v>0</v>
      </c>
      <c r="P368">
        <v>0</v>
      </c>
      <c r="Q368">
        <v>0</v>
      </c>
      <c r="R368">
        <v>1</v>
      </c>
      <c r="S368">
        <v>1</v>
      </c>
      <c r="T368">
        <v>0</v>
      </c>
      <c r="U368">
        <v>0</v>
      </c>
      <c r="V368">
        <v>1</v>
      </c>
      <c r="W368">
        <v>1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x14ac:dyDescent="0.2">
      <c r="A369" t="s">
        <v>1412</v>
      </c>
      <c r="D369">
        <f>SUM(Table1[[#This Row],[nips]],Table1[[#This Row],[icml]],Table1[[#This Row],[jmlr]],Table1[[#This Row],[neco]])</f>
        <v>6</v>
      </c>
      <c r="E369" s="1">
        <f>AVERAGE(Table1[[#This Row],[nips_rank]:[jmlr_rank]])</f>
        <v>439.66666666666669</v>
      </c>
      <c r="F369">
        <f>_xlfn.RANK.EQ(Table1[[#This Row],[nips]],Table1[nips],0)</f>
        <v>500</v>
      </c>
      <c r="G369">
        <f>_xlfn.RANK.EQ(Table1[[#This Row],[icml]],Table1[icml],0)</f>
        <v>98</v>
      </c>
      <c r="H369">
        <f>_xlfn.RANK.EQ(Table1[[#This Row],[jmlr]],Table1[jmlr],0)</f>
        <v>721</v>
      </c>
      <c r="I369">
        <f>SUM(Table1[[#This Row],[nips2011]:[nips2015]])</f>
        <v>2</v>
      </c>
      <c r="J369">
        <f>SUM(Table1[[#This Row],[icml2011]:[icml2015]])</f>
        <v>4</v>
      </c>
      <c r="K369">
        <f>SUM(Table1[[#This Row],[jmlr12]:[jmlr16]])</f>
        <v>0</v>
      </c>
      <c r="L369">
        <f>SUM(Table1[[#This Row],[neco24]:[neco28]])</f>
        <v>0</v>
      </c>
      <c r="M369">
        <f>SUM(Table1[[#This Row],[pami34]:[pami38]])</f>
        <v>0</v>
      </c>
      <c r="N369">
        <f>SUM(Table1[[#This Row],[uai2011]:[uai2015]])</f>
        <v>0</v>
      </c>
      <c r="O369">
        <f>SUM(Table1[[#This Row],[aaai2011]:[aaai2015]])</f>
        <v>0</v>
      </c>
      <c r="P369">
        <v>0</v>
      </c>
      <c r="Q369">
        <v>1</v>
      </c>
      <c r="R369">
        <v>0</v>
      </c>
      <c r="S369">
        <v>0</v>
      </c>
      <c r="T369">
        <v>1</v>
      </c>
      <c r="U369">
        <v>1</v>
      </c>
      <c r="V369">
        <v>0</v>
      </c>
      <c r="W369">
        <v>0</v>
      </c>
      <c r="X369">
        <v>2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x14ac:dyDescent="0.2">
      <c r="A370" t="s">
        <v>3331</v>
      </c>
      <c r="D370">
        <f>SUM(Table1[[#This Row],[nips]],Table1[[#This Row],[icml]],Table1[[#This Row],[jmlr]],Table1[[#This Row],[neco]])</f>
        <v>6</v>
      </c>
      <c r="E370" s="1">
        <f>AVERAGE(Table1[[#This Row],[nips_rank]:[jmlr_rank]])</f>
        <v>457.66666666666669</v>
      </c>
      <c r="F370">
        <f>_xlfn.RANK.EQ(Table1[[#This Row],[nips]],Table1[nips],0)</f>
        <v>1040</v>
      </c>
      <c r="G370">
        <f>_xlfn.RANK.EQ(Table1[[#This Row],[icml]],Table1[icml],0)</f>
        <v>98</v>
      </c>
      <c r="H370">
        <f>_xlfn.RANK.EQ(Table1[[#This Row],[jmlr]],Table1[jmlr],0)</f>
        <v>235</v>
      </c>
      <c r="I370">
        <f>SUM(Table1[[#This Row],[nips2011]:[nips2015]])</f>
        <v>1</v>
      </c>
      <c r="J370">
        <f>SUM(Table1[[#This Row],[icml2011]:[icml2015]])</f>
        <v>4</v>
      </c>
      <c r="K370">
        <f>SUM(Table1[[#This Row],[jmlr12]:[jmlr16]])</f>
        <v>1</v>
      </c>
      <c r="L370">
        <f>SUM(Table1[[#This Row],[neco24]:[neco28]])</f>
        <v>0</v>
      </c>
      <c r="M370">
        <f>SUM(Table1[[#This Row],[pami34]:[pami38]])</f>
        <v>0</v>
      </c>
      <c r="N370">
        <f>SUM(Table1[[#This Row],[uai2011]:[uai2015]])</f>
        <v>0</v>
      </c>
      <c r="O370">
        <f>SUM(Table1[[#This Row],[aaai2011]:[aaai2015]])</f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1</v>
      </c>
      <c r="V370">
        <v>2</v>
      </c>
      <c r="W370">
        <v>1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x14ac:dyDescent="0.2">
      <c r="A371" t="s">
        <v>147</v>
      </c>
      <c r="D371">
        <f>SUM(Table1[[#This Row],[nips]],Table1[[#This Row],[icml]],Table1[[#This Row],[jmlr]],Table1[[#This Row],[neco]])</f>
        <v>6</v>
      </c>
      <c r="E371" s="1">
        <f>AVERAGE(Table1[[#This Row],[nips_rank]:[jmlr_rank]])</f>
        <v>457.66666666666669</v>
      </c>
      <c r="F371">
        <f>_xlfn.RANK.EQ(Table1[[#This Row],[nips]],Table1[nips],0)</f>
        <v>1040</v>
      </c>
      <c r="G371">
        <f>_xlfn.RANK.EQ(Table1[[#This Row],[icml]],Table1[icml],0)</f>
        <v>98</v>
      </c>
      <c r="H371">
        <f>_xlfn.RANK.EQ(Table1[[#This Row],[jmlr]],Table1[jmlr],0)</f>
        <v>235</v>
      </c>
      <c r="I371">
        <f>SUM(Table1[[#This Row],[nips2011]:[nips2015]])</f>
        <v>1</v>
      </c>
      <c r="J371">
        <f>SUM(Table1[[#This Row],[icml2011]:[icml2015]])</f>
        <v>4</v>
      </c>
      <c r="K371">
        <f>SUM(Table1[[#This Row],[jmlr12]:[jmlr16]])</f>
        <v>1</v>
      </c>
      <c r="L371">
        <f>SUM(Table1[[#This Row],[neco24]:[neco28]])</f>
        <v>0</v>
      </c>
      <c r="M371">
        <f>SUM(Table1[[#This Row],[pami34]:[pami38]])</f>
        <v>0</v>
      </c>
      <c r="N371">
        <f>SUM(Table1[[#This Row],[uai2011]:[uai2015]])</f>
        <v>0</v>
      </c>
      <c r="O371">
        <f>SUM(Table1[[#This Row],[aaai2011]:[aaai2015]])</f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3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x14ac:dyDescent="0.2">
      <c r="A372" t="s">
        <v>2442</v>
      </c>
      <c r="D372">
        <f>SUM(Table1[[#This Row],[nips]],Table1[[#This Row],[icml]],Table1[[#This Row],[jmlr]],Table1[[#This Row],[neco]])</f>
        <v>6</v>
      </c>
      <c r="E372" s="1">
        <f>AVERAGE(Table1[[#This Row],[nips_rank]:[jmlr_rank]])</f>
        <v>466.66666666666669</v>
      </c>
      <c r="F372">
        <f>_xlfn.RANK.EQ(Table1[[#This Row],[nips]],Table1[nips],0)</f>
        <v>1040</v>
      </c>
      <c r="G372">
        <f>_xlfn.RANK.EQ(Table1[[#This Row],[icml]],Table1[icml],0)</f>
        <v>328</v>
      </c>
      <c r="H372">
        <f>_xlfn.RANK.EQ(Table1[[#This Row],[jmlr]],Table1[jmlr],0)</f>
        <v>32</v>
      </c>
      <c r="I372">
        <f>SUM(Table1[[#This Row],[nips2011]:[nips2015]])</f>
        <v>1</v>
      </c>
      <c r="J372">
        <f>SUM(Table1[[#This Row],[icml2011]:[icml2015]])</f>
        <v>2</v>
      </c>
      <c r="K372">
        <f>SUM(Table1[[#This Row],[jmlr12]:[jmlr16]])</f>
        <v>3</v>
      </c>
      <c r="L372">
        <f>SUM(Table1[[#This Row],[neco24]:[neco28]])</f>
        <v>0</v>
      </c>
      <c r="M372">
        <f>SUM(Table1[[#This Row],[pami34]:[pami38]])</f>
        <v>0</v>
      </c>
      <c r="N372">
        <f>SUM(Table1[[#This Row],[uai2011]:[uai2015]])</f>
        <v>0</v>
      </c>
      <c r="O372">
        <f>SUM(Table1[[#This Row],[aaai2011]:[aaai2015]])</f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1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</row>
    <row r="373" spans="1:50" x14ac:dyDescent="0.2">
      <c r="A373" t="s">
        <v>1391</v>
      </c>
      <c r="D373">
        <f>SUM(Table1[[#This Row],[nips]],Table1[[#This Row],[icml]],Table1[[#This Row],[jmlr]],Table1[[#This Row],[neco]])</f>
        <v>6</v>
      </c>
      <c r="E373" s="1">
        <f>AVERAGE(Table1[[#This Row],[nips_rank]:[jmlr_rank]])</f>
        <v>611</v>
      </c>
      <c r="F373">
        <f>_xlfn.RANK.EQ(Table1[[#This Row],[nips]],Table1[nips],0)</f>
        <v>1040</v>
      </c>
      <c r="G373">
        <f>_xlfn.RANK.EQ(Table1[[#This Row],[icml]],Table1[icml],0)</f>
        <v>72</v>
      </c>
      <c r="H373">
        <f>_xlfn.RANK.EQ(Table1[[#This Row],[jmlr]],Table1[jmlr],0)</f>
        <v>721</v>
      </c>
      <c r="I373">
        <f>SUM(Table1[[#This Row],[nips2011]:[nips2015]])</f>
        <v>1</v>
      </c>
      <c r="J373">
        <f>SUM(Table1[[#This Row],[icml2011]:[icml2015]])</f>
        <v>5</v>
      </c>
      <c r="K373">
        <f>SUM(Table1[[#This Row],[jmlr12]:[jmlr16]])</f>
        <v>0</v>
      </c>
      <c r="L373">
        <f>SUM(Table1[[#This Row],[neco24]:[neco28]])</f>
        <v>0</v>
      </c>
      <c r="M373">
        <f>SUM(Table1[[#This Row],[pami34]:[pami38]])</f>
        <v>0</v>
      </c>
      <c r="N373">
        <f>SUM(Table1[[#This Row],[uai2011]:[uai2015]])</f>
        <v>0</v>
      </c>
      <c r="O373">
        <f>SUM(Table1[[#This Row],[aaai2011]:[aaai2015]])</f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2</v>
      </c>
      <c r="V373">
        <v>1</v>
      </c>
      <c r="W373">
        <v>1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</row>
    <row r="374" spans="1:50" x14ac:dyDescent="0.2">
      <c r="A374" t="s">
        <v>64</v>
      </c>
      <c r="D374">
        <f>SUM(Table1[[#This Row],[nips]],Table1[[#This Row],[icml]],Table1[[#This Row],[jmlr]],Table1[[#This Row],[neco]])</f>
        <v>6</v>
      </c>
      <c r="E374" s="1">
        <f>AVERAGE(Table1[[#This Row],[nips_rank]:[jmlr_rank]])</f>
        <v>605</v>
      </c>
      <c r="F374">
        <f>_xlfn.RANK.EQ(Table1[[#This Row],[nips]],Table1[nips],0)</f>
        <v>1040</v>
      </c>
      <c r="G374">
        <f>_xlfn.RANK.EQ(Table1[[#This Row],[icml]],Table1[icml],0)</f>
        <v>698</v>
      </c>
      <c r="H374">
        <f>_xlfn.RANK.EQ(Table1[[#This Row],[jmlr]],Table1[jmlr],0)</f>
        <v>77</v>
      </c>
      <c r="I374">
        <f>SUM(Table1[[#This Row],[nips2011]:[nips2015]])</f>
        <v>1</v>
      </c>
      <c r="J374">
        <f>SUM(Table1[[#This Row],[icml2011]:[icml2015]])</f>
        <v>1</v>
      </c>
      <c r="K374">
        <f>SUM(Table1[[#This Row],[jmlr12]:[jmlr16]])</f>
        <v>2</v>
      </c>
      <c r="L374">
        <f>SUM(Table1[[#This Row],[neco24]:[neco28]])</f>
        <v>2</v>
      </c>
      <c r="M374">
        <f>SUM(Table1[[#This Row],[pami34]:[pami38]])</f>
        <v>0</v>
      </c>
      <c r="N374">
        <f>SUM(Table1[[#This Row],[uai2011]:[uai2015]])</f>
        <v>0</v>
      </c>
      <c r="O374">
        <f>SUM(Table1[[#This Row],[aaai2011]:[aaai2015]])</f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1</v>
      </c>
      <c r="AE374">
        <v>0</v>
      </c>
      <c r="AF374">
        <v>1</v>
      </c>
      <c r="AG374">
        <v>1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</row>
    <row r="375" spans="1:50" x14ac:dyDescent="0.2">
      <c r="A375" t="s">
        <v>3</v>
      </c>
      <c r="D375">
        <f>SUM(Table1[[#This Row],[nips]],Table1[[#This Row],[icml]],Table1[[#This Row],[jmlr]],Table1[[#This Row],[neco]])</f>
        <v>6</v>
      </c>
      <c r="E375" s="1">
        <f>AVERAGE(Table1[[#This Row],[nips_rank]:[jmlr_rank]])</f>
        <v>871.33333333333337</v>
      </c>
      <c r="F375">
        <f>_xlfn.RANK.EQ(Table1[[#This Row],[nips]],Table1[nips],0)</f>
        <v>1040</v>
      </c>
      <c r="G375">
        <f>_xlfn.RANK.EQ(Table1[[#This Row],[icml]],Table1[icml],0)</f>
        <v>1542</v>
      </c>
      <c r="H375">
        <f>_xlfn.RANK.EQ(Table1[[#This Row],[jmlr]],Table1[jmlr],0)</f>
        <v>32</v>
      </c>
      <c r="I375">
        <f>SUM(Table1[[#This Row],[nips2011]:[nips2015]])</f>
        <v>1</v>
      </c>
      <c r="J375">
        <f>SUM(Table1[[#This Row],[icml2011]:[icml2015]])</f>
        <v>0</v>
      </c>
      <c r="K375">
        <f>SUM(Table1[[#This Row],[jmlr12]:[jmlr16]])</f>
        <v>3</v>
      </c>
      <c r="L375">
        <f>SUM(Table1[[#This Row],[neco24]:[neco28]])</f>
        <v>2</v>
      </c>
      <c r="M375">
        <f>SUM(Table1[[#This Row],[pami34]:[pami38]])</f>
        <v>0</v>
      </c>
      <c r="N375">
        <f>SUM(Table1[[#This Row],[uai2011]:[uai2015]])</f>
        <v>0</v>
      </c>
      <c r="O375">
        <f>SUM(Table1[[#This Row],[aaai2011]:[aaai2015]])</f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</row>
    <row r="376" spans="1:50" x14ac:dyDescent="0.2">
      <c r="A376" t="s">
        <v>400</v>
      </c>
      <c r="D376">
        <f>SUM(Table1[[#This Row],[nips]],Table1[[#This Row],[icml]],Table1[[#This Row],[jmlr]],Table1[[#This Row],[neco]])</f>
        <v>6</v>
      </c>
      <c r="E376" s="1">
        <f>AVERAGE(Table1[[#This Row],[nips_rank]:[jmlr_rank]])</f>
        <v>786</v>
      </c>
      <c r="F376">
        <f>_xlfn.RANK.EQ(Table1[[#This Row],[nips]],Table1[nips],0)</f>
        <v>2019</v>
      </c>
      <c r="G376">
        <f>_xlfn.RANK.EQ(Table1[[#This Row],[icml]],Table1[icml],0)</f>
        <v>328</v>
      </c>
      <c r="H376">
        <f>_xlfn.RANK.EQ(Table1[[#This Row],[jmlr]],Table1[jmlr],0)</f>
        <v>11</v>
      </c>
      <c r="I376">
        <f>SUM(Table1[[#This Row],[nips2011]:[nips2015]])</f>
        <v>0</v>
      </c>
      <c r="J376">
        <f>SUM(Table1[[#This Row],[icml2011]:[icml2015]])</f>
        <v>2</v>
      </c>
      <c r="K376">
        <f>SUM(Table1[[#This Row],[jmlr12]:[jmlr16]])</f>
        <v>4</v>
      </c>
      <c r="L376">
        <f>SUM(Table1[[#This Row],[neco24]:[neco28]])</f>
        <v>0</v>
      </c>
      <c r="M376">
        <f>SUM(Table1[[#This Row],[pami34]:[pami38]])</f>
        <v>0</v>
      </c>
      <c r="N376">
        <f>SUM(Table1[[#This Row],[uai2011]:[uai2015]])</f>
        <v>0</v>
      </c>
      <c r="O376">
        <f>SUM(Table1[[#This Row],[aaai2011]:[aaai2015]])</f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1</v>
      </c>
      <c r="AB376">
        <v>1</v>
      </c>
      <c r="AC376">
        <v>1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x14ac:dyDescent="0.2">
      <c r="A377" t="s">
        <v>497</v>
      </c>
      <c r="D377">
        <f>SUM(Table1[[#This Row],[nips]],Table1[[#This Row],[icml]],Table1[[#This Row],[jmlr]],Table1[[#This Row],[neco]])</f>
        <v>5</v>
      </c>
      <c r="E377" s="1">
        <f>AVERAGE(Table1[[#This Row],[nips_rank]:[jmlr_rank]])</f>
        <v>440.66666666666669</v>
      </c>
      <c r="F377">
        <f>_xlfn.RANK.EQ(Table1[[#This Row],[nips]],Table1[nips],0)</f>
        <v>273</v>
      </c>
      <c r="G377">
        <f>_xlfn.RANK.EQ(Table1[[#This Row],[icml]],Table1[icml],0)</f>
        <v>328</v>
      </c>
      <c r="H377">
        <f>_xlfn.RANK.EQ(Table1[[#This Row],[jmlr]],Table1[jmlr],0)</f>
        <v>721</v>
      </c>
      <c r="I377">
        <f>SUM(Table1[[#This Row],[nips2011]:[nips2015]])</f>
        <v>3</v>
      </c>
      <c r="J377">
        <f>SUM(Table1[[#This Row],[icml2011]:[icml2015]])</f>
        <v>2</v>
      </c>
      <c r="K377">
        <f>SUM(Table1[[#This Row],[jmlr12]:[jmlr16]])</f>
        <v>0</v>
      </c>
      <c r="L377">
        <f>SUM(Table1[[#This Row],[neco24]:[neco28]])</f>
        <v>0</v>
      </c>
      <c r="M377">
        <f>SUM(Table1[[#This Row],[pami34]:[pami38]])</f>
        <v>0</v>
      </c>
      <c r="N377">
        <f>SUM(Table1[[#This Row],[uai2011]:[uai2015]])</f>
        <v>2</v>
      </c>
      <c r="O377">
        <f>SUM(Table1[[#This Row],[aaai2011]:[aaai2015]])</f>
        <v>9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1</v>
      </c>
      <c r="AR377">
        <v>0</v>
      </c>
      <c r="AS377">
        <v>0</v>
      </c>
      <c r="AT377">
        <v>1</v>
      </c>
      <c r="AU377">
        <v>1</v>
      </c>
      <c r="AV377">
        <v>2</v>
      </c>
      <c r="AW377">
        <v>3</v>
      </c>
      <c r="AX377">
        <v>2</v>
      </c>
    </row>
    <row r="378" spans="1:50" x14ac:dyDescent="0.2">
      <c r="A378" t="s">
        <v>1684</v>
      </c>
      <c r="D378">
        <f>SUM(Table1[[#This Row],[nips]],Table1[[#This Row],[icml]],Table1[[#This Row],[jmlr]],Table1[[#This Row],[neco]])</f>
        <v>5</v>
      </c>
      <c r="E378" s="1">
        <f>AVERAGE(Table1[[#This Row],[nips_rank]:[jmlr_rank]])</f>
        <v>795.66666666666663</v>
      </c>
      <c r="F378">
        <f>_xlfn.RANK.EQ(Table1[[#This Row],[nips]],Table1[nips],0)</f>
        <v>124</v>
      </c>
      <c r="G378">
        <f>_xlfn.RANK.EQ(Table1[[#This Row],[icml]],Table1[icml],0)</f>
        <v>1542</v>
      </c>
      <c r="H378">
        <f>_xlfn.RANK.EQ(Table1[[#This Row],[jmlr]],Table1[jmlr],0)</f>
        <v>721</v>
      </c>
      <c r="I378">
        <f>SUM(Table1[[#This Row],[nips2011]:[nips2015]])</f>
        <v>5</v>
      </c>
      <c r="J378">
        <f>SUM(Table1[[#This Row],[icml2011]:[icml2015]])</f>
        <v>0</v>
      </c>
      <c r="K378">
        <f>SUM(Table1[[#This Row],[jmlr12]:[jmlr16]])</f>
        <v>0</v>
      </c>
      <c r="L378">
        <f>SUM(Table1[[#This Row],[neco24]:[neco28]])</f>
        <v>0</v>
      </c>
      <c r="M378">
        <f>SUM(Table1[[#This Row],[pami34]:[pami38]])</f>
        <v>0</v>
      </c>
      <c r="N378">
        <f>SUM(Table1[[#This Row],[uai2011]:[uai2015]])</f>
        <v>4</v>
      </c>
      <c r="O378">
        <f>SUM(Table1[[#This Row],[aaai2011]:[aaai2015]])</f>
        <v>6</v>
      </c>
      <c r="P378">
        <v>0</v>
      </c>
      <c r="Q378">
        <v>0</v>
      </c>
      <c r="R378">
        <v>2</v>
      </c>
      <c r="S378">
        <v>2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2</v>
      </c>
      <c r="AQ378">
        <v>0</v>
      </c>
      <c r="AR378">
        <v>0</v>
      </c>
      <c r="AS378">
        <v>2</v>
      </c>
      <c r="AT378">
        <v>2</v>
      </c>
      <c r="AU378">
        <v>1</v>
      </c>
      <c r="AV378">
        <v>1</v>
      </c>
      <c r="AW378">
        <v>2</v>
      </c>
      <c r="AX378">
        <v>0</v>
      </c>
    </row>
    <row r="379" spans="1:50" x14ac:dyDescent="0.2">
      <c r="A379" t="s">
        <v>1279</v>
      </c>
      <c r="D379">
        <f>SUM(Table1[[#This Row],[nips]],Table1[[#This Row],[icml]],Table1[[#This Row],[jmlr]],Table1[[#This Row],[neco]])</f>
        <v>5</v>
      </c>
      <c r="E379" s="1">
        <f>AVERAGE(Table1[[#This Row],[nips_rank]:[jmlr_rank]])</f>
        <v>440.66666666666669</v>
      </c>
      <c r="F379">
        <f>_xlfn.RANK.EQ(Table1[[#This Row],[nips]],Table1[nips],0)</f>
        <v>273</v>
      </c>
      <c r="G379">
        <f>_xlfn.RANK.EQ(Table1[[#This Row],[icml]],Table1[icml],0)</f>
        <v>328</v>
      </c>
      <c r="H379">
        <f>_xlfn.RANK.EQ(Table1[[#This Row],[jmlr]],Table1[jmlr],0)</f>
        <v>721</v>
      </c>
      <c r="I379">
        <f>SUM(Table1[[#This Row],[nips2011]:[nips2015]])</f>
        <v>3</v>
      </c>
      <c r="J379">
        <f>SUM(Table1[[#This Row],[icml2011]:[icml2015]])</f>
        <v>2</v>
      </c>
      <c r="K379">
        <f>SUM(Table1[[#This Row],[jmlr12]:[jmlr16]])</f>
        <v>0</v>
      </c>
      <c r="L379">
        <f>SUM(Table1[[#This Row],[neco24]:[neco28]])</f>
        <v>0</v>
      </c>
      <c r="M379">
        <f>SUM(Table1[[#This Row],[pami34]:[pami38]])</f>
        <v>2</v>
      </c>
      <c r="N379">
        <f>SUM(Table1[[#This Row],[uai2011]:[uai2015]])</f>
        <v>0</v>
      </c>
      <c r="O379">
        <f>SUM(Table1[[#This Row],[aaai2011]:[aaai2015]])</f>
        <v>7</v>
      </c>
      <c r="P379">
        <v>0</v>
      </c>
      <c r="Q379">
        <v>0</v>
      </c>
      <c r="R379">
        <v>1</v>
      </c>
      <c r="S379">
        <v>1</v>
      </c>
      <c r="T379">
        <v>1</v>
      </c>
      <c r="U379">
        <v>0</v>
      </c>
      <c r="V379">
        <v>0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</v>
      </c>
      <c r="AX379">
        <v>6</v>
      </c>
    </row>
    <row r="380" spans="1:50" x14ac:dyDescent="0.2">
      <c r="A380" t="s">
        <v>631</v>
      </c>
      <c r="D380">
        <f>SUM(Table1[[#This Row],[nips]],Table1[[#This Row],[icml]],Table1[[#This Row],[jmlr]],Table1[[#This Row],[neco]])</f>
        <v>5</v>
      </c>
      <c r="E380" s="1">
        <f>AVERAGE(Table1[[#This Row],[nips_rank]:[jmlr_rank]])</f>
        <v>354.33333333333331</v>
      </c>
      <c r="F380">
        <f>_xlfn.RANK.EQ(Table1[[#This Row],[nips]],Table1[nips],0)</f>
        <v>500</v>
      </c>
      <c r="G380">
        <f>_xlfn.RANK.EQ(Table1[[#This Row],[icml]],Table1[icml],0)</f>
        <v>328</v>
      </c>
      <c r="H380">
        <f>_xlfn.RANK.EQ(Table1[[#This Row],[jmlr]],Table1[jmlr],0)</f>
        <v>235</v>
      </c>
      <c r="I380">
        <f>SUM(Table1[[#This Row],[nips2011]:[nips2015]])</f>
        <v>2</v>
      </c>
      <c r="J380">
        <f>SUM(Table1[[#This Row],[icml2011]:[icml2015]])</f>
        <v>2</v>
      </c>
      <c r="K380">
        <f>SUM(Table1[[#This Row],[jmlr12]:[jmlr16]])</f>
        <v>1</v>
      </c>
      <c r="L380">
        <f>SUM(Table1[[#This Row],[neco24]:[neco28]])</f>
        <v>0</v>
      </c>
      <c r="M380">
        <f>SUM(Table1[[#This Row],[pami34]:[pami38]])</f>
        <v>8</v>
      </c>
      <c r="N380">
        <f>SUM(Table1[[#This Row],[uai2011]:[uai2015]])</f>
        <v>0</v>
      </c>
      <c r="O380">
        <f>SUM(Table1[[#This Row],[aaai2011]:[aaai2015]])</f>
        <v>1</v>
      </c>
      <c r="P380">
        <v>0</v>
      </c>
      <c r="Q380">
        <v>0</v>
      </c>
      <c r="R380">
        <v>0</v>
      </c>
      <c r="S380">
        <v>1</v>
      </c>
      <c r="T380">
        <v>1</v>
      </c>
      <c r="U380">
        <v>0</v>
      </c>
      <c r="V380">
        <v>1</v>
      </c>
      <c r="W380">
        <v>1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1</v>
      </c>
      <c r="AL380">
        <v>2</v>
      </c>
      <c r="AM380">
        <v>1</v>
      </c>
      <c r="AN380">
        <v>3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v>0</v>
      </c>
    </row>
    <row r="381" spans="1:50" x14ac:dyDescent="0.2">
      <c r="A381" t="s">
        <v>360</v>
      </c>
      <c r="D381">
        <f>SUM(Table1[[#This Row],[nips]],Table1[[#This Row],[icml]],Table1[[#This Row],[jmlr]],Table1[[#This Row],[neco]])</f>
        <v>5</v>
      </c>
      <c r="E381" s="1">
        <f>AVERAGE(Table1[[#This Row],[nips_rank]:[jmlr_rank]])</f>
        <v>440.66666666666669</v>
      </c>
      <c r="F381">
        <f>_xlfn.RANK.EQ(Table1[[#This Row],[nips]],Table1[nips],0)</f>
        <v>273</v>
      </c>
      <c r="G381">
        <f>_xlfn.RANK.EQ(Table1[[#This Row],[icml]],Table1[icml],0)</f>
        <v>328</v>
      </c>
      <c r="H381">
        <f>_xlfn.RANK.EQ(Table1[[#This Row],[jmlr]],Table1[jmlr],0)</f>
        <v>721</v>
      </c>
      <c r="I381">
        <f>SUM(Table1[[#This Row],[nips2011]:[nips2015]])</f>
        <v>3</v>
      </c>
      <c r="J381">
        <f>SUM(Table1[[#This Row],[icml2011]:[icml2015]])</f>
        <v>2</v>
      </c>
      <c r="K381">
        <f>SUM(Table1[[#This Row],[jmlr12]:[jmlr16]])</f>
        <v>0</v>
      </c>
      <c r="L381">
        <f>SUM(Table1[[#This Row],[neco24]:[neco28]])</f>
        <v>0</v>
      </c>
      <c r="M381">
        <f>SUM(Table1[[#This Row],[pami34]:[pami38]])</f>
        <v>0</v>
      </c>
      <c r="N381">
        <f>SUM(Table1[[#This Row],[uai2011]:[uai2015]])</f>
        <v>2</v>
      </c>
      <c r="O381">
        <f>SUM(Table1[[#This Row],[aaai2011]:[aaai2015]])</f>
        <v>6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2</v>
      </c>
      <c r="AV381">
        <v>0</v>
      </c>
      <c r="AW381">
        <v>3</v>
      </c>
      <c r="AX381">
        <v>1</v>
      </c>
    </row>
    <row r="382" spans="1:50" x14ac:dyDescent="0.2">
      <c r="A382" t="s">
        <v>3806</v>
      </c>
      <c r="D382">
        <f>SUM(Table1[[#This Row],[nips]],Table1[[#This Row],[icml]],Table1[[#This Row],[jmlr]],Table1[[#This Row],[neco]])</f>
        <v>5</v>
      </c>
      <c r="E382" s="1">
        <f>AVERAGE(Table1[[#This Row],[nips_rank]:[jmlr_rank]])</f>
        <v>465</v>
      </c>
      <c r="F382">
        <f>_xlfn.RANK.EQ(Table1[[#This Row],[nips]],Table1[nips],0)</f>
        <v>500</v>
      </c>
      <c r="G382">
        <f>_xlfn.RANK.EQ(Table1[[#This Row],[icml]],Table1[icml],0)</f>
        <v>174</v>
      </c>
      <c r="H382">
        <f>_xlfn.RANK.EQ(Table1[[#This Row],[jmlr]],Table1[jmlr],0)</f>
        <v>721</v>
      </c>
      <c r="I382">
        <f>SUM(Table1[[#This Row],[nips2011]:[nips2015]])</f>
        <v>2</v>
      </c>
      <c r="J382">
        <f>SUM(Table1[[#This Row],[icml2011]:[icml2015]])</f>
        <v>3</v>
      </c>
      <c r="K382">
        <f>SUM(Table1[[#This Row],[jmlr12]:[jmlr16]])</f>
        <v>0</v>
      </c>
      <c r="L382">
        <f>SUM(Table1[[#This Row],[neco24]:[neco28]])</f>
        <v>0</v>
      </c>
      <c r="M382">
        <f>SUM(Table1[[#This Row],[pami34]:[pami38]])</f>
        <v>1</v>
      </c>
      <c r="N382">
        <f>SUM(Table1[[#This Row],[uai2011]:[uai2015]])</f>
        <v>1</v>
      </c>
      <c r="O382">
        <f>SUM(Table1[[#This Row],[aaai2011]:[aaai2015]])</f>
        <v>6</v>
      </c>
      <c r="P382">
        <v>0</v>
      </c>
      <c r="Q382">
        <v>0</v>
      </c>
      <c r="R382">
        <v>2</v>
      </c>
      <c r="S382">
        <v>0</v>
      </c>
      <c r="T382">
        <v>0</v>
      </c>
      <c r="U382">
        <v>0</v>
      </c>
      <c r="V382">
        <v>1</v>
      </c>
      <c r="W382">
        <v>1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0</v>
      </c>
      <c r="AT382">
        <v>1</v>
      </c>
      <c r="AU382">
        <v>2</v>
      </c>
      <c r="AV382">
        <v>1</v>
      </c>
      <c r="AW382">
        <v>2</v>
      </c>
      <c r="AX382">
        <v>0</v>
      </c>
    </row>
    <row r="383" spans="1:50" x14ac:dyDescent="0.2">
      <c r="A383" t="s">
        <v>316</v>
      </c>
      <c r="D383">
        <f>SUM(Table1[[#This Row],[nips]],Table1[[#This Row],[icml]],Table1[[#This Row],[jmlr]],Table1[[#This Row],[neco]])</f>
        <v>5</v>
      </c>
      <c r="E383" s="1">
        <f>AVERAGE(Table1[[#This Row],[nips_rank]:[jmlr_rank]])</f>
        <v>440.66666666666669</v>
      </c>
      <c r="F383">
        <f>_xlfn.RANK.EQ(Table1[[#This Row],[nips]],Table1[nips],0)</f>
        <v>273</v>
      </c>
      <c r="G383">
        <f>_xlfn.RANK.EQ(Table1[[#This Row],[icml]],Table1[icml],0)</f>
        <v>328</v>
      </c>
      <c r="H383">
        <f>_xlfn.RANK.EQ(Table1[[#This Row],[jmlr]],Table1[jmlr],0)</f>
        <v>721</v>
      </c>
      <c r="I383">
        <f>SUM(Table1[[#This Row],[nips2011]:[nips2015]])</f>
        <v>3</v>
      </c>
      <c r="J383">
        <f>SUM(Table1[[#This Row],[icml2011]:[icml2015]])</f>
        <v>2</v>
      </c>
      <c r="K383">
        <f>SUM(Table1[[#This Row],[jmlr12]:[jmlr16]])</f>
        <v>0</v>
      </c>
      <c r="L383">
        <f>SUM(Table1[[#This Row],[neco24]:[neco28]])</f>
        <v>0</v>
      </c>
      <c r="M383">
        <f>SUM(Table1[[#This Row],[pami34]:[pami38]])</f>
        <v>0</v>
      </c>
      <c r="N383">
        <f>SUM(Table1[[#This Row],[uai2011]:[uai2015]])</f>
        <v>1</v>
      </c>
      <c r="O383">
        <f>SUM(Table1[[#This Row],[aaai2011]:[aaai2015]])</f>
        <v>5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1</v>
      </c>
      <c r="AU383">
        <v>0</v>
      </c>
      <c r="AV383">
        <v>2</v>
      </c>
      <c r="AW383">
        <v>2</v>
      </c>
      <c r="AX383">
        <v>0</v>
      </c>
    </row>
    <row r="384" spans="1:50" x14ac:dyDescent="0.2">
      <c r="A384" t="s">
        <v>269</v>
      </c>
      <c r="D384">
        <f>SUM(Table1[[#This Row],[nips]],Table1[[#This Row],[icml]],Table1[[#This Row],[jmlr]],Table1[[#This Row],[neco]])</f>
        <v>5</v>
      </c>
      <c r="E384" s="1">
        <f>AVERAGE(Table1[[#This Row],[nips_rank]:[jmlr_rank]])</f>
        <v>354.33333333333331</v>
      </c>
      <c r="F384">
        <f>_xlfn.RANK.EQ(Table1[[#This Row],[nips]],Table1[nips],0)</f>
        <v>500</v>
      </c>
      <c r="G384">
        <f>_xlfn.RANK.EQ(Table1[[#This Row],[icml]],Table1[icml],0)</f>
        <v>328</v>
      </c>
      <c r="H384">
        <f>_xlfn.RANK.EQ(Table1[[#This Row],[jmlr]],Table1[jmlr],0)</f>
        <v>235</v>
      </c>
      <c r="I384">
        <f>SUM(Table1[[#This Row],[nips2011]:[nips2015]])</f>
        <v>2</v>
      </c>
      <c r="J384">
        <f>SUM(Table1[[#This Row],[icml2011]:[icml2015]])</f>
        <v>2</v>
      </c>
      <c r="K384">
        <f>SUM(Table1[[#This Row],[jmlr12]:[jmlr16]])</f>
        <v>1</v>
      </c>
      <c r="L384">
        <f>SUM(Table1[[#This Row],[neco24]:[neco28]])</f>
        <v>0</v>
      </c>
      <c r="M384">
        <f>SUM(Table1[[#This Row],[pami34]:[pami38]])</f>
        <v>6</v>
      </c>
      <c r="N384">
        <f>SUM(Table1[[#This Row],[uai2011]:[uai2015]])</f>
        <v>0</v>
      </c>
      <c r="O384">
        <f>SUM(Table1[[#This Row],[aaai2011]:[aaai2015]])</f>
        <v>0</v>
      </c>
      <c r="P384">
        <v>0</v>
      </c>
      <c r="Q384">
        <v>0</v>
      </c>
      <c r="R384">
        <v>0</v>
      </c>
      <c r="S384">
        <v>1</v>
      </c>
      <c r="T384">
        <v>1</v>
      </c>
      <c r="U384">
        <v>0</v>
      </c>
      <c r="V384">
        <v>1</v>
      </c>
      <c r="W384">
        <v>1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1</v>
      </c>
      <c r="AL384">
        <v>1</v>
      </c>
      <c r="AM384">
        <v>2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</row>
    <row r="385" spans="1:50" x14ac:dyDescent="0.2">
      <c r="A385" t="s">
        <v>1293</v>
      </c>
      <c r="D385">
        <f>SUM(Table1[[#This Row],[nips]],Table1[[#This Row],[icml]],Table1[[#This Row],[jmlr]],Table1[[#This Row],[neco]])</f>
        <v>5</v>
      </c>
      <c r="E385" s="1">
        <f>AVERAGE(Table1[[#This Row],[nips_rank]:[jmlr_rank]])</f>
        <v>465</v>
      </c>
      <c r="F385">
        <f>_xlfn.RANK.EQ(Table1[[#This Row],[nips]],Table1[nips],0)</f>
        <v>500</v>
      </c>
      <c r="G385">
        <f>_xlfn.RANK.EQ(Table1[[#This Row],[icml]],Table1[icml],0)</f>
        <v>174</v>
      </c>
      <c r="H385">
        <f>_xlfn.RANK.EQ(Table1[[#This Row],[jmlr]],Table1[jmlr],0)</f>
        <v>721</v>
      </c>
      <c r="I385">
        <f>SUM(Table1[[#This Row],[nips2011]:[nips2015]])</f>
        <v>2</v>
      </c>
      <c r="J385">
        <f>SUM(Table1[[#This Row],[icml2011]:[icml2015]])</f>
        <v>3</v>
      </c>
      <c r="K385">
        <f>SUM(Table1[[#This Row],[jmlr12]:[jmlr16]])</f>
        <v>0</v>
      </c>
      <c r="L385">
        <f>SUM(Table1[[#This Row],[neco24]:[neco28]])</f>
        <v>0</v>
      </c>
      <c r="M385">
        <f>SUM(Table1[[#This Row],[pami34]:[pami38]])</f>
        <v>0</v>
      </c>
      <c r="N385">
        <f>SUM(Table1[[#This Row],[uai2011]:[uai2015]])</f>
        <v>0</v>
      </c>
      <c r="O385">
        <f>SUM(Table1[[#This Row],[aaai2011]:[aaai2015]])</f>
        <v>5</v>
      </c>
      <c r="P385">
        <v>1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2</v>
      </c>
      <c r="AX385">
        <v>2</v>
      </c>
    </row>
    <row r="386" spans="1:50" x14ac:dyDescent="0.2">
      <c r="A386" t="s">
        <v>2438</v>
      </c>
      <c r="D386">
        <f>SUM(Table1[[#This Row],[nips]],Table1[[#This Row],[icml]],Table1[[#This Row],[jmlr]],Table1[[#This Row],[neco]])</f>
        <v>5</v>
      </c>
      <c r="E386" s="1">
        <f>AVERAGE(Table1[[#This Row],[nips_rank]:[jmlr_rank]])</f>
        <v>481.66666666666669</v>
      </c>
      <c r="F386">
        <f>_xlfn.RANK.EQ(Table1[[#This Row],[nips]],Table1[nips],0)</f>
        <v>1040</v>
      </c>
      <c r="G386">
        <f>_xlfn.RANK.EQ(Table1[[#This Row],[icml]],Table1[icml],0)</f>
        <v>328</v>
      </c>
      <c r="H386">
        <f>_xlfn.RANK.EQ(Table1[[#This Row],[jmlr]],Table1[jmlr],0)</f>
        <v>77</v>
      </c>
      <c r="I386">
        <f>SUM(Table1[[#This Row],[nips2011]:[nips2015]])</f>
        <v>1</v>
      </c>
      <c r="J386">
        <f>SUM(Table1[[#This Row],[icml2011]:[icml2015]])</f>
        <v>2</v>
      </c>
      <c r="K386">
        <f>SUM(Table1[[#This Row],[jmlr12]:[jmlr16]])</f>
        <v>2</v>
      </c>
      <c r="L386">
        <f>SUM(Table1[[#This Row],[neco24]:[neco28]])</f>
        <v>0</v>
      </c>
      <c r="M386">
        <f>SUM(Table1[[#This Row],[pami34]:[pami38]])</f>
        <v>2</v>
      </c>
      <c r="N386">
        <f>SUM(Table1[[#This Row],[uai2011]:[uai2015]])</f>
        <v>0</v>
      </c>
      <c r="O386">
        <f>SUM(Table1[[#This Row],[aaai2011]:[aaai2015]])</f>
        <v>3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2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2</v>
      </c>
      <c r="AV386">
        <v>0</v>
      </c>
      <c r="AW386">
        <v>1</v>
      </c>
      <c r="AX386">
        <v>0</v>
      </c>
    </row>
    <row r="387" spans="1:50" x14ac:dyDescent="0.2">
      <c r="A387" t="s">
        <v>1079</v>
      </c>
      <c r="D387">
        <f>SUM(Table1[[#This Row],[nips]],Table1[[#This Row],[icml]],Table1[[#This Row],[jmlr]],Table1[[#This Row],[neco]])</f>
        <v>5</v>
      </c>
      <c r="E387" s="1">
        <f>AVERAGE(Table1[[#This Row],[nips_rank]:[jmlr_rank]])</f>
        <v>354.33333333333331</v>
      </c>
      <c r="F387">
        <f>_xlfn.RANK.EQ(Table1[[#This Row],[nips]],Table1[nips],0)</f>
        <v>500</v>
      </c>
      <c r="G387">
        <f>_xlfn.RANK.EQ(Table1[[#This Row],[icml]],Table1[icml],0)</f>
        <v>328</v>
      </c>
      <c r="H387">
        <f>_xlfn.RANK.EQ(Table1[[#This Row],[jmlr]],Table1[jmlr],0)</f>
        <v>235</v>
      </c>
      <c r="I387">
        <f>SUM(Table1[[#This Row],[nips2011]:[nips2015]])</f>
        <v>2</v>
      </c>
      <c r="J387">
        <f>SUM(Table1[[#This Row],[icml2011]:[icml2015]])</f>
        <v>2</v>
      </c>
      <c r="K387">
        <f>SUM(Table1[[#This Row],[jmlr12]:[jmlr16]])</f>
        <v>1</v>
      </c>
      <c r="L387">
        <f>SUM(Table1[[#This Row],[neco24]:[neco28]])</f>
        <v>0</v>
      </c>
      <c r="M387">
        <f>SUM(Table1[[#This Row],[pami34]:[pami38]])</f>
        <v>0</v>
      </c>
      <c r="N387">
        <f>SUM(Table1[[#This Row],[uai2011]:[uai2015]])</f>
        <v>0</v>
      </c>
      <c r="O387">
        <f>SUM(Table1[[#This Row],[aaai2011]:[aaai2015]])</f>
        <v>4</v>
      </c>
      <c r="P387">
        <v>1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1</v>
      </c>
      <c r="W387">
        <v>0</v>
      </c>
      <c r="X387">
        <v>1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2</v>
      </c>
      <c r="AU387">
        <v>0</v>
      </c>
      <c r="AV387">
        <v>0</v>
      </c>
      <c r="AW387">
        <v>2</v>
      </c>
      <c r="AX387">
        <v>0</v>
      </c>
    </row>
    <row r="388" spans="1:50" x14ac:dyDescent="0.2">
      <c r="A388" t="s">
        <v>1465</v>
      </c>
      <c r="D388">
        <f>SUM(Table1[[#This Row],[nips]],Table1[[#This Row],[icml]],Table1[[#This Row],[jmlr]],Table1[[#This Row],[neco]])</f>
        <v>5</v>
      </c>
      <c r="E388" s="1">
        <f>AVERAGE(Table1[[#This Row],[nips_rank]:[jmlr_rank]])</f>
        <v>354.33333333333331</v>
      </c>
      <c r="F388">
        <f>_xlfn.RANK.EQ(Table1[[#This Row],[nips]],Table1[nips],0)</f>
        <v>500</v>
      </c>
      <c r="G388">
        <f>_xlfn.RANK.EQ(Table1[[#This Row],[icml]],Table1[icml],0)</f>
        <v>328</v>
      </c>
      <c r="H388">
        <f>_xlfn.RANK.EQ(Table1[[#This Row],[jmlr]],Table1[jmlr],0)</f>
        <v>235</v>
      </c>
      <c r="I388">
        <f>SUM(Table1[[#This Row],[nips2011]:[nips2015]])</f>
        <v>2</v>
      </c>
      <c r="J388">
        <f>SUM(Table1[[#This Row],[icml2011]:[icml2015]])</f>
        <v>2</v>
      </c>
      <c r="K388">
        <f>SUM(Table1[[#This Row],[jmlr12]:[jmlr16]])</f>
        <v>1</v>
      </c>
      <c r="L388">
        <f>SUM(Table1[[#This Row],[neco24]:[neco28]])</f>
        <v>0</v>
      </c>
      <c r="M388">
        <f>SUM(Table1[[#This Row],[pami34]:[pami38]])</f>
        <v>0</v>
      </c>
      <c r="N388">
        <f>SUM(Table1[[#This Row],[uai2011]:[uai2015]])</f>
        <v>1</v>
      </c>
      <c r="O388">
        <f>SUM(Table1[[#This Row],[aaai2011]:[aaai2015]])</f>
        <v>3</v>
      </c>
      <c r="P388">
        <v>0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2</v>
      </c>
      <c r="AV388">
        <v>0</v>
      </c>
      <c r="AW388">
        <v>0</v>
      </c>
      <c r="AX388">
        <v>1</v>
      </c>
    </row>
    <row r="389" spans="1:50" x14ac:dyDescent="0.2">
      <c r="A389" t="s">
        <v>2701</v>
      </c>
      <c r="D389">
        <f>SUM(Table1[[#This Row],[nips]],Table1[[#This Row],[icml]],Table1[[#This Row],[jmlr]],Table1[[#This Row],[neco]])</f>
        <v>5</v>
      </c>
      <c r="E389" s="1">
        <f>AVERAGE(Table1[[#This Row],[nips_rank]:[jmlr_rank]])</f>
        <v>530</v>
      </c>
      <c r="F389">
        <f>_xlfn.RANK.EQ(Table1[[#This Row],[nips]],Table1[nips],0)</f>
        <v>171</v>
      </c>
      <c r="G389">
        <f>_xlfn.RANK.EQ(Table1[[#This Row],[icml]],Table1[icml],0)</f>
        <v>698</v>
      </c>
      <c r="H389">
        <f>_xlfn.RANK.EQ(Table1[[#This Row],[jmlr]],Table1[jmlr],0)</f>
        <v>721</v>
      </c>
      <c r="I389">
        <f>SUM(Table1[[#This Row],[nips2011]:[nips2015]])</f>
        <v>4</v>
      </c>
      <c r="J389">
        <f>SUM(Table1[[#This Row],[icml2011]:[icml2015]])</f>
        <v>1</v>
      </c>
      <c r="K389">
        <f>SUM(Table1[[#This Row],[jmlr12]:[jmlr16]])</f>
        <v>0</v>
      </c>
      <c r="L389">
        <f>SUM(Table1[[#This Row],[neco24]:[neco28]])</f>
        <v>0</v>
      </c>
      <c r="M389">
        <f>SUM(Table1[[#This Row],[pami34]:[pami38]])</f>
        <v>0</v>
      </c>
      <c r="N389">
        <f>SUM(Table1[[#This Row],[uai2011]:[uai2015]])</f>
        <v>2</v>
      </c>
      <c r="O389">
        <f>SUM(Table1[[#This Row],[aaai2011]:[aaai2015]])</f>
        <v>1</v>
      </c>
      <c r="P389">
        <v>0</v>
      </c>
      <c r="Q389">
        <v>1</v>
      </c>
      <c r="R389">
        <v>0</v>
      </c>
      <c r="S389">
        <v>2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1</v>
      </c>
      <c r="AS389">
        <v>0</v>
      </c>
      <c r="AT389">
        <v>1</v>
      </c>
      <c r="AU389">
        <v>0</v>
      </c>
      <c r="AV389">
        <v>0</v>
      </c>
      <c r="AW389">
        <v>0</v>
      </c>
      <c r="AX389">
        <v>0</v>
      </c>
    </row>
    <row r="390" spans="1:50" x14ac:dyDescent="0.2">
      <c r="A390" t="s">
        <v>2299</v>
      </c>
      <c r="D390">
        <f>SUM(Table1[[#This Row],[nips]],Table1[[#This Row],[icml]],Table1[[#This Row],[jmlr]],Table1[[#This Row],[neco]])</f>
        <v>5</v>
      </c>
      <c r="E390" s="1">
        <f>AVERAGE(Table1[[#This Row],[nips_rank]:[jmlr_rank]])</f>
        <v>440.66666666666669</v>
      </c>
      <c r="F390">
        <f>_xlfn.RANK.EQ(Table1[[#This Row],[nips]],Table1[nips],0)</f>
        <v>273</v>
      </c>
      <c r="G390">
        <f>_xlfn.RANK.EQ(Table1[[#This Row],[icml]],Table1[icml],0)</f>
        <v>328</v>
      </c>
      <c r="H390">
        <f>_xlfn.RANK.EQ(Table1[[#This Row],[jmlr]],Table1[jmlr],0)</f>
        <v>721</v>
      </c>
      <c r="I390">
        <f>SUM(Table1[[#This Row],[nips2011]:[nips2015]])</f>
        <v>3</v>
      </c>
      <c r="J390">
        <f>SUM(Table1[[#This Row],[icml2011]:[icml2015]])</f>
        <v>2</v>
      </c>
      <c r="K390">
        <f>SUM(Table1[[#This Row],[jmlr12]:[jmlr16]])</f>
        <v>0</v>
      </c>
      <c r="L390">
        <f>SUM(Table1[[#This Row],[neco24]:[neco28]])</f>
        <v>0</v>
      </c>
      <c r="M390">
        <f>SUM(Table1[[#This Row],[pami34]:[pami38]])</f>
        <v>2</v>
      </c>
      <c r="N390">
        <f>SUM(Table1[[#This Row],[uai2011]:[uai2015]])</f>
        <v>1</v>
      </c>
      <c r="O390">
        <f>SUM(Table1[[#This Row],[aaai2011]:[aaai2015]])</f>
        <v>0</v>
      </c>
      <c r="P390">
        <v>0</v>
      </c>
      <c r="Q390">
        <v>1</v>
      </c>
      <c r="R390">
        <v>0</v>
      </c>
      <c r="S390">
        <v>1</v>
      </c>
      <c r="T390">
        <v>1</v>
      </c>
      <c r="U390">
        <v>1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2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x14ac:dyDescent="0.2">
      <c r="A391" t="s">
        <v>2840</v>
      </c>
      <c r="D391">
        <f>SUM(Table1[[#This Row],[nips]],Table1[[#This Row],[icml]],Table1[[#This Row],[jmlr]],Table1[[#This Row],[neco]])</f>
        <v>5</v>
      </c>
      <c r="E391" s="1">
        <f>AVERAGE(Table1[[#This Row],[nips_rank]:[jmlr_rank]])</f>
        <v>440.66666666666669</v>
      </c>
      <c r="F391">
        <f>_xlfn.RANK.EQ(Table1[[#This Row],[nips]],Table1[nips],0)</f>
        <v>273</v>
      </c>
      <c r="G391">
        <f>_xlfn.RANK.EQ(Table1[[#This Row],[icml]],Table1[icml],0)</f>
        <v>328</v>
      </c>
      <c r="H391">
        <f>_xlfn.RANK.EQ(Table1[[#This Row],[jmlr]],Table1[jmlr],0)</f>
        <v>721</v>
      </c>
      <c r="I391">
        <f>SUM(Table1[[#This Row],[nips2011]:[nips2015]])</f>
        <v>3</v>
      </c>
      <c r="J391">
        <f>SUM(Table1[[#This Row],[icml2011]:[icml2015]])</f>
        <v>2</v>
      </c>
      <c r="K391">
        <f>SUM(Table1[[#This Row],[jmlr12]:[jmlr16]])</f>
        <v>0</v>
      </c>
      <c r="L391">
        <f>SUM(Table1[[#This Row],[neco24]:[neco28]])</f>
        <v>0</v>
      </c>
      <c r="M391">
        <f>SUM(Table1[[#This Row],[pami34]:[pami38]])</f>
        <v>3</v>
      </c>
      <c r="N391">
        <f>SUM(Table1[[#This Row],[uai2011]:[uai2015]])</f>
        <v>0</v>
      </c>
      <c r="O391">
        <f>SUM(Table1[[#This Row],[aaai2011]:[aaai2015]])</f>
        <v>0</v>
      </c>
      <c r="P391">
        <v>1</v>
      </c>
      <c r="Q391">
        <v>0</v>
      </c>
      <c r="R391">
        <v>0</v>
      </c>
      <c r="S391">
        <v>1</v>
      </c>
      <c r="T391">
        <v>1</v>
      </c>
      <c r="U391">
        <v>0</v>
      </c>
      <c r="V391">
        <v>0</v>
      </c>
      <c r="W391">
        <v>1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1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x14ac:dyDescent="0.2">
      <c r="A392" t="s">
        <v>318</v>
      </c>
      <c r="D392">
        <f>SUM(Table1[[#This Row],[nips]],Table1[[#This Row],[icml]],Table1[[#This Row],[jmlr]],Table1[[#This Row],[neco]])</f>
        <v>5</v>
      </c>
      <c r="E392" s="1">
        <f>AVERAGE(Table1[[#This Row],[nips_rank]:[jmlr_rank]])</f>
        <v>440.66666666666669</v>
      </c>
      <c r="F392">
        <f>_xlfn.RANK.EQ(Table1[[#This Row],[nips]],Table1[nips],0)</f>
        <v>273</v>
      </c>
      <c r="G392">
        <f>_xlfn.RANK.EQ(Table1[[#This Row],[icml]],Table1[icml],0)</f>
        <v>328</v>
      </c>
      <c r="H392">
        <f>_xlfn.RANK.EQ(Table1[[#This Row],[jmlr]],Table1[jmlr],0)</f>
        <v>721</v>
      </c>
      <c r="I392">
        <f>SUM(Table1[[#This Row],[nips2011]:[nips2015]])</f>
        <v>3</v>
      </c>
      <c r="J392">
        <f>SUM(Table1[[#This Row],[icml2011]:[icml2015]])</f>
        <v>2</v>
      </c>
      <c r="K392">
        <f>SUM(Table1[[#This Row],[jmlr12]:[jmlr16]])</f>
        <v>0</v>
      </c>
      <c r="L392">
        <f>SUM(Table1[[#This Row],[neco24]:[neco28]])</f>
        <v>0</v>
      </c>
      <c r="M392">
        <f>SUM(Table1[[#This Row],[pami34]:[pami38]])</f>
        <v>3</v>
      </c>
      <c r="N392">
        <f>SUM(Table1[[#This Row],[uai2011]:[uai2015]])</f>
        <v>0</v>
      </c>
      <c r="O392">
        <f>SUM(Table1[[#This Row],[aaai2011]:[aaai2015]])</f>
        <v>0</v>
      </c>
      <c r="P392">
        <v>2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x14ac:dyDescent="0.2">
      <c r="A393" t="s">
        <v>2607</v>
      </c>
      <c r="D393">
        <f>SUM(Table1[[#This Row],[nips]],Table1[[#This Row],[icml]],Table1[[#This Row],[jmlr]],Table1[[#This Row],[neco]])</f>
        <v>5</v>
      </c>
      <c r="E393" s="1">
        <f>AVERAGE(Table1[[#This Row],[nips_rank]:[jmlr_rank]])</f>
        <v>354.33333333333331</v>
      </c>
      <c r="F393">
        <f>_xlfn.RANK.EQ(Table1[[#This Row],[nips]],Table1[nips],0)</f>
        <v>500</v>
      </c>
      <c r="G393">
        <f>_xlfn.RANK.EQ(Table1[[#This Row],[icml]],Table1[icml],0)</f>
        <v>328</v>
      </c>
      <c r="H393">
        <f>_xlfn.RANK.EQ(Table1[[#This Row],[jmlr]],Table1[jmlr],0)</f>
        <v>235</v>
      </c>
      <c r="I393">
        <f>SUM(Table1[[#This Row],[nips2011]:[nips2015]])</f>
        <v>2</v>
      </c>
      <c r="J393">
        <f>SUM(Table1[[#This Row],[icml2011]:[icml2015]])</f>
        <v>2</v>
      </c>
      <c r="K393">
        <f>SUM(Table1[[#This Row],[jmlr12]:[jmlr16]])</f>
        <v>1</v>
      </c>
      <c r="L393">
        <f>SUM(Table1[[#This Row],[neco24]:[neco28]])</f>
        <v>0</v>
      </c>
      <c r="M393">
        <f>SUM(Table1[[#This Row],[pami34]:[pami38]])</f>
        <v>3</v>
      </c>
      <c r="N393">
        <f>SUM(Table1[[#This Row],[uai2011]:[uai2015]])</f>
        <v>0</v>
      </c>
      <c r="O393">
        <f>SUM(Table1[[#This Row],[aaai2011]:[aaai2015]])</f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1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1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x14ac:dyDescent="0.2">
      <c r="A394" t="s">
        <v>2743</v>
      </c>
      <c r="D394">
        <f>SUM(Table1[[#This Row],[nips]],Table1[[#This Row],[icml]],Table1[[#This Row],[jmlr]],Table1[[#This Row],[neco]])</f>
        <v>5</v>
      </c>
      <c r="E394" s="1">
        <f>AVERAGE(Table1[[#This Row],[nips_rank]:[jmlr_rank]])</f>
        <v>465</v>
      </c>
      <c r="F394">
        <f>_xlfn.RANK.EQ(Table1[[#This Row],[nips]],Table1[nips],0)</f>
        <v>500</v>
      </c>
      <c r="G394">
        <f>_xlfn.RANK.EQ(Table1[[#This Row],[icml]],Table1[icml],0)</f>
        <v>174</v>
      </c>
      <c r="H394">
        <f>_xlfn.RANK.EQ(Table1[[#This Row],[jmlr]],Table1[jmlr],0)</f>
        <v>721</v>
      </c>
      <c r="I394">
        <f>SUM(Table1[[#This Row],[nips2011]:[nips2015]])</f>
        <v>2</v>
      </c>
      <c r="J394">
        <f>SUM(Table1[[#This Row],[icml2011]:[icml2015]])</f>
        <v>3</v>
      </c>
      <c r="K394">
        <f>SUM(Table1[[#This Row],[jmlr12]:[jmlr16]])</f>
        <v>0</v>
      </c>
      <c r="L394">
        <f>SUM(Table1[[#This Row],[neco24]:[neco28]])</f>
        <v>0</v>
      </c>
      <c r="M394">
        <f>SUM(Table1[[#This Row],[pami34]:[pami38]])</f>
        <v>3</v>
      </c>
      <c r="N394">
        <f>SUM(Table1[[#This Row],[uai2011]:[uai2015]])</f>
        <v>0</v>
      </c>
      <c r="O394">
        <f>SUM(Table1[[#This Row],[aaai2011]:[aaai2015]])</f>
        <v>0</v>
      </c>
      <c r="P394">
        <v>1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2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x14ac:dyDescent="0.2">
      <c r="A395" t="s">
        <v>218</v>
      </c>
      <c r="D395">
        <f>SUM(Table1[[#This Row],[nips]],Table1[[#This Row],[icml]],Table1[[#This Row],[jmlr]],Table1[[#This Row],[neco]])</f>
        <v>5</v>
      </c>
      <c r="E395" s="1">
        <f>AVERAGE(Table1[[#This Row],[nips_rank]:[jmlr_rank]])</f>
        <v>483</v>
      </c>
      <c r="F395">
        <f>_xlfn.RANK.EQ(Table1[[#This Row],[nips]],Table1[nips],0)</f>
        <v>1040</v>
      </c>
      <c r="G395">
        <f>_xlfn.RANK.EQ(Table1[[#This Row],[icml]],Table1[icml],0)</f>
        <v>174</v>
      </c>
      <c r="H395">
        <f>_xlfn.RANK.EQ(Table1[[#This Row],[jmlr]],Table1[jmlr],0)</f>
        <v>235</v>
      </c>
      <c r="I395">
        <f>SUM(Table1[[#This Row],[nips2011]:[nips2015]])</f>
        <v>1</v>
      </c>
      <c r="J395">
        <f>SUM(Table1[[#This Row],[icml2011]:[icml2015]])</f>
        <v>3</v>
      </c>
      <c r="K395">
        <f>SUM(Table1[[#This Row],[jmlr12]:[jmlr16]])</f>
        <v>1</v>
      </c>
      <c r="L395">
        <f>SUM(Table1[[#This Row],[neco24]:[neco28]])</f>
        <v>0</v>
      </c>
      <c r="M395">
        <f>SUM(Table1[[#This Row],[pami34]:[pami38]])</f>
        <v>0</v>
      </c>
      <c r="N395">
        <f>SUM(Table1[[#This Row],[uai2011]:[uai2015]])</f>
        <v>0</v>
      </c>
      <c r="O395">
        <f>SUM(Table1[[#This Row],[aaai2011]:[aaai2015]])</f>
        <v>3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1</v>
      </c>
      <c r="W395">
        <v>0</v>
      </c>
      <c r="X395">
        <v>1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2</v>
      </c>
      <c r="AV395">
        <v>0</v>
      </c>
      <c r="AW395">
        <v>0</v>
      </c>
      <c r="AX395">
        <v>0</v>
      </c>
    </row>
    <row r="396" spans="1:50" x14ac:dyDescent="0.2">
      <c r="A396" t="s">
        <v>1580</v>
      </c>
      <c r="D396">
        <f>SUM(Table1[[#This Row],[nips]],Table1[[#This Row],[icml]],Table1[[#This Row],[jmlr]],Table1[[#This Row],[neco]])</f>
        <v>5</v>
      </c>
      <c r="E396" s="1">
        <f>AVERAGE(Table1[[#This Row],[nips_rank]:[jmlr_rank]])</f>
        <v>1189</v>
      </c>
      <c r="F396">
        <f>_xlfn.RANK.EQ(Table1[[#This Row],[nips]],Table1[nips],0)</f>
        <v>2019</v>
      </c>
      <c r="G396">
        <f>_xlfn.RANK.EQ(Table1[[#This Row],[icml]],Table1[icml],0)</f>
        <v>1542</v>
      </c>
      <c r="H396">
        <f>_xlfn.RANK.EQ(Table1[[#This Row],[jmlr]],Table1[jmlr],0)</f>
        <v>6</v>
      </c>
      <c r="I396">
        <f>SUM(Table1[[#This Row],[nips2011]:[nips2015]])</f>
        <v>0</v>
      </c>
      <c r="J396">
        <f>SUM(Table1[[#This Row],[icml2011]:[icml2015]])</f>
        <v>0</v>
      </c>
      <c r="K396">
        <f>SUM(Table1[[#This Row],[jmlr12]:[jmlr16]])</f>
        <v>5</v>
      </c>
      <c r="L396">
        <f>SUM(Table1[[#This Row],[neco24]:[neco28]])</f>
        <v>0</v>
      </c>
      <c r="M396">
        <f>SUM(Table1[[#This Row],[pami34]:[pami38]])</f>
        <v>3</v>
      </c>
      <c r="N396">
        <f>SUM(Table1[[#This Row],[uai2011]:[uai2015]])</f>
        <v>0</v>
      </c>
      <c r="O396">
        <f>SUM(Table1[[#This Row],[aaai2011]:[aaai2015]])</f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2</v>
      </c>
      <c r="AA396">
        <v>0</v>
      </c>
      <c r="AB396">
        <v>0</v>
      </c>
      <c r="AC396">
        <v>2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x14ac:dyDescent="0.2">
      <c r="A397" t="s">
        <v>1608</v>
      </c>
      <c r="D397">
        <f>SUM(Table1[[#This Row],[nips]],Table1[[#This Row],[icml]],Table1[[#This Row],[jmlr]],Table1[[#This Row],[neco]])</f>
        <v>5</v>
      </c>
      <c r="E397" s="1">
        <f>AVERAGE(Table1[[#This Row],[nips_rank]:[jmlr_rank]])</f>
        <v>795.66666666666663</v>
      </c>
      <c r="F397">
        <f>_xlfn.RANK.EQ(Table1[[#This Row],[nips]],Table1[nips],0)</f>
        <v>124</v>
      </c>
      <c r="G397">
        <f>_xlfn.RANK.EQ(Table1[[#This Row],[icml]],Table1[icml],0)</f>
        <v>1542</v>
      </c>
      <c r="H397">
        <f>_xlfn.RANK.EQ(Table1[[#This Row],[jmlr]],Table1[jmlr],0)</f>
        <v>721</v>
      </c>
      <c r="I397">
        <f>SUM(Table1[[#This Row],[nips2011]:[nips2015]])</f>
        <v>5</v>
      </c>
      <c r="J397">
        <f>SUM(Table1[[#This Row],[icml2011]:[icml2015]])</f>
        <v>0</v>
      </c>
      <c r="K397">
        <f>SUM(Table1[[#This Row],[jmlr12]:[jmlr16]])</f>
        <v>0</v>
      </c>
      <c r="L397">
        <f>SUM(Table1[[#This Row],[neco24]:[neco28]])</f>
        <v>0</v>
      </c>
      <c r="M397">
        <f>SUM(Table1[[#This Row],[pami34]:[pami38]])</f>
        <v>0</v>
      </c>
      <c r="N397">
        <f>SUM(Table1[[#This Row],[uai2011]:[uai2015]])</f>
        <v>1</v>
      </c>
      <c r="O397">
        <f>SUM(Table1[[#This Row],[aaai2011]:[aaai2015]])</f>
        <v>1</v>
      </c>
      <c r="P397">
        <v>0</v>
      </c>
      <c r="Q397">
        <v>0</v>
      </c>
      <c r="R397">
        <v>1</v>
      </c>
      <c r="S397">
        <v>2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  <c r="AW397">
        <v>0</v>
      </c>
      <c r="AX397">
        <v>1</v>
      </c>
    </row>
    <row r="398" spans="1:50" x14ac:dyDescent="0.2">
      <c r="A398" t="s">
        <v>2507</v>
      </c>
      <c r="D398">
        <f>SUM(Table1[[#This Row],[nips]],Table1[[#This Row],[icml]],Table1[[#This Row],[jmlr]],Table1[[#This Row],[neco]])</f>
        <v>5</v>
      </c>
      <c r="E398" s="1">
        <f>AVERAGE(Table1[[#This Row],[nips_rank]:[jmlr_rank]])</f>
        <v>795.66666666666663</v>
      </c>
      <c r="F398">
        <f>_xlfn.RANK.EQ(Table1[[#This Row],[nips]],Table1[nips],0)</f>
        <v>124</v>
      </c>
      <c r="G398">
        <f>_xlfn.RANK.EQ(Table1[[#This Row],[icml]],Table1[icml],0)</f>
        <v>1542</v>
      </c>
      <c r="H398">
        <f>_xlfn.RANK.EQ(Table1[[#This Row],[jmlr]],Table1[jmlr],0)</f>
        <v>721</v>
      </c>
      <c r="I398">
        <f>SUM(Table1[[#This Row],[nips2011]:[nips2015]])</f>
        <v>5</v>
      </c>
      <c r="J398">
        <f>SUM(Table1[[#This Row],[icml2011]:[icml2015]])</f>
        <v>0</v>
      </c>
      <c r="K398">
        <f>SUM(Table1[[#This Row],[jmlr12]:[jmlr16]])</f>
        <v>0</v>
      </c>
      <c r="L398">
        <f>SUM(Table1[[#This Row],[neco24]:[neco28]])</f>
        <v>0</v>
      </c>
      <c r="M398">
        <f>SUM(Table1[[#This Row],[pami34]:[pami38]])</f>
        <v>0</v>
      </c>
      <c r="N398">
        <f>SUM(Table1[[#This Row],[uai2011]:[uai2015]])</f>
        <v>0</v>
      </c>
      <c r="O398">
        <f>SUM(Table1[[#This Row],[aaai2011]:[aaai2015]])</f>
        <v>2</v>
      </c>
      <c r="P398">
        <v>0</v>
      </c>
      <c r="Q398">
        <v>0</v>
      </c>
      <c r="R398">
        <v>0</v>
      </c>
      <c r="S398">
        <v>2</v>
      </c>
      <c r="T398">
        <v>3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1</v>
      </c>
      <c r="AX398">
        <v>0</v>
      </c>
    </row>
    <row r="399" spans="1:50" x14ac:dyDescent="0.2">
      <c r="A399" t="s">
        <v>985</v>
      </c>
      <c r="D399">
        <f>SUM(Table1[[#This Row],[nips]],Table1[[#This Row],[icml]],Table1[[#This Row],[jmlr]],Table1[[#This Row],[neco]])</f>
        <v>5</v>
      </c>
      <c r="E399" s="1">
        <f>AVERAGE(Table1[[#This Row],[nips_rank]:[jmlr_rank]])</f>
        <v>530</v>
      </c>
      <c r="F399">
        <f>_xlfn.RANK.EQ(Table1[[#This Row],[nips]],Table1[nips],0)</f>
        <v>171</v>
      </c>
      <c r="G399">
        <f>_xlfn.RANK.EQ(Table1[[#This Row],[icml]],Table1[icml],0)</f>
        <v>698</v>
      </c>
      <c r="H399">
        <f>_xlfn.RANK.EQ(Table1[[#This Row],[jmlr]],Table1[jmlr],0)</f>
        <v>721</v>
      </c>
      <c r="I399">
        <f>SUM(Table1[[#This Row],[nips2011]:[nips2015]])</f>
        <v>4</v>
      </c>
      <c r="J399">
        <f>SUM(Table1[[#This Row],[icml2011]:[icml2015]])</f>
        <v>1</v>
      </c>
      <c r="K399">
        <f>SUM(Table1[[#This Row],[jmlr12]:[jmlr16]])</f>
        <v>0</v>
      </c>
      <c r="L399">
        <f>SUM(Table1[[#This Row],[neco24]:[neco28]])</f>
        <v>0</v>
      </c>
      <c r="M399">
        <f>SUM(Table1[[#This Row],[pami34]:[pami38]])</f>
        <v>2</v>
      </c>
      <c r="N399">
        <f>SUM(Table1[[#This Row],[uai2011]:[uai2015]])</f>
        <v>0</v>
      </c>
      <c r="O399">
        <f>SUM(Table1[[#This Row],[aaai2011]:[aaai2015]])</f>
        <v>0</v>
      </c>
      <c r="P399">
        <v>2</v>
      </c>
      <c r="Q399">
        <v>1</v>
      </c>
      <c r="R399">
        <v>0</v>
      </c>
      <c r="S399">
        <v>1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</row>
    <row r="400" spans="1:50" x14ac:dyDescent="0.2">
      <c r="A400" t="s">
        <v>1698</v>
      </c>
      <c r="D400">
        <f>SUM(Table1[[#This Row],[nips]],Table1[[#This Row],[icml]],Table1[[#This Row],[jmlr]],Table1[[#This Row],[neco]])</f>
        <v>5</v>
      </c>
      <c r="E400" s="1">
        <f>AVERAGE(Table1[[#This Row],[nips_rank]:[jmlr_rank]])</f>
        <v>440.66666666666669</v>
      </c>
      <c r="F400">
        <f>_xlfn.RANK.EQ(Table1[[#This Row],[nips]],Table1[nips],0)</f>
        <v>273</v>
      </c>
      <c r="G400">
        <f>_xlfn.RANK.EQ(Table1[[#This Row],[icml]],Table1[icml],0)</f>
        <v>328</v>
      </c>
      <c r="H400">
        <f>_xlfn.RANK.EQ(Table1[[#This Row],[jmlr]],Table1[jmlr],0)</f>
        <v>721</v>
      </c>
      <c r="I400">
        <f>SUM(Table1[[#This Row],[nips2011]:[nips2015]])</f>
        <v>3</v>
      </c>
      <c r="J400">
        <f>SUM(Table1[[#This Row],[icml2011]:[icml2015]])</f>
        <v>2</v>
      </c>
      <c r="K400">
        <f>SUM(Table1[[#This Row],[jmlr12]:[jmlr16]])</f>
        <v>0</v>
      </c>
      <c r="L400">
        <f>SUM(Table1[[#This Row],[neco24]:[neco28]])</f>
        <v>0</v>
      </c>
      <c r="M400">
        <f>SUM(Table1[[#This Row],[pami34]:[pami38]])</f>
        <v>2</v>
      </c>
      <c r="N400">
        <f>SUM(Table1[[#This Row],[uai2011]:[uai2015]])</f>
        <v>0</v>
      </c>
      <c r="O400">
        <f>SUM(Table1[[#This Row],[aaai2011]:[aaai2015]])</f>
        <v>0</v>
      </c>
      <c r="P400">
        <v>2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</row>
    <row r="401" spans="1:50" x14ac:dyDescent="0.2">
      <c r="A401" t="s">
        <v>1033</v>
      </c>
      <c r="D401">
        <f>SUM(Table1[[#This Row],[nips]],Table1[[#This Row],[icml]],Table1[[#This Row],[jmlr]],Table1[[#This Row],[neco]])</f>
        <v>5</v>
      </c>
      <c r="E401" s="1">
        <f>AVERAGE(Table1[[#This Row],[nips_rank]:[jmlr_rank]])</f>
        <v>402</v>
      </c>
      <c r="F401">
        <f>_xlfn.RANK.EQ(Table1[[#This Row],[nips]],Table1[nips],0)</f>
        <v>273</v>
      </c>
      <c r="G401">
        <f>_xlfn.RANK.EQ(Table1[[#This Row],[icml]],Table1[icml],0)</f>
        <v>698</v>
      </c>
      <c r="H401">
        <f>_xlfn.RANK.EQ(Table1[[#This Row],[jmlr]],Table1[jmlr],0)</f>
        <v>235</v>
      </c>
      <c r="I401">
        <f>SUM(Table1[[#This Row],[nips2011]:[nips2015]])</f>
        <v>3</v>
      </c>
      <c r="J401">
        <f>SUM(Table1[[#This Row],[icml2011]:[icml2015]])</f>
        <v>1</v>
      </c>
      <c r="K401">
        <f>SUM(Table1[[#This Row],[jmlr12]:[jmlr16]])</f>
        <v>1</v>
      </c>
      <c r="L401">
        <f>SUM(Table1[[#This Row],[neco24]:[neco28]])</f>
        <v>0</v>
      </c>
      <c r="M401">
        <f>SUM(Table1[[#This Row],[pami34]:[pami38]])</f>
        <v>2</v>
      </c>
      <c r="N401">
        <f>SUM(Table1[[#This Row],[uai2011]:[uai2015]])</f>
        <v>0</v>
      </c>
      <c r="O401">
        <f>SUM(Table1[[#This Row],[aaai2011]:[aaai2015]])</f>
        <v>0</v>
      </c>
      <c r="P401">
        <v>1</v>
      </c>
      <c r="Q401">
        <v>0</v>
      </c>
      <c r="R401">
        <v>1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x14ac:dyDescent="0.2">
      <c r="A402" t="s">
        <v>2022</v>
      </c>
      <c r="D402">
        <f>SUM(Table1[[#This Row],[nips]],Table1[[#This Row],[icml]],Table1[[#This Row],[jmlr]],Table1[[#This Row],[neco]])</f>
        <v>5</v>
      </c>
      <c r="E402" s="1">
        <f>AVERAGE(Table1[[#This Row],[nips_rank]:[jmlr_rank]])</f>
        <v>402</v>
      </c>
      <c r="F402">
        <f>_xlfn.RANK.EQ(Table1[[#This Row],[nips]],Table1[nips],0)</f>
        <v>273</v>
      </c>
      <c r="G402">
        <f>_xlfn.RANK.EQ(Table1[[#This Row],[icml]],Table1[icml],0)</f>
        <v>698</v>
      </c>
      <c r="H402">
        <f>_xlfn.RANK.EQ(Table1[[#This Row],[jmlr]],Table1[jmlr],0)</f>
        <v>235</v>
      </c>
      <c r="I402">
        <f>SUM(Table1[[#This Row],[nips2011]:[nips2015]])</f>
        <v>3</v>
      </c>
      <c r="J402">
        <f>SUM(Table1[[#This Row],[icml2011]:[icml2015]])</f>
        <v>1</v>
      </c>
      <c r="K402">
        <f>SUM(Table1[[#This Row],[jmlr12]:[jmlr16]])</f>
        <v>1</v>
      </c>
      <c r="L402">
        <f>SUM(Table1[[#This Row],[neco24]:[neco28]])</f>
        <v>0</v>
      </c>
      <c r="M402">
        <f>SUM(Table1[[#This Row],[pami34]:[pami38]])</f>
        <v>0</v>
      </c>
      <c r="N402">
        <f>SUM(Table1[[#This Row],[uai2011]:[uai2015]])</f>
        <v>1</v>
      </c>
      <c r="O402">
        <f>SUM(Table1[[#This Row],[aaai2011]:[aaai2015]])</f>
        <v>1</v>
      </c>
      <c r="P402">
        <v>1</v>
      </c>
      <c r="Q402">
        <v>0</v>
      </c>
      <c r="R402">
        <v>0</v>
      </c>
      <c r="S402">
        <v>0</v>
      </c>
      <c r="T402">
        <v>2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0</v>
      </c>
    </row>
    <row r="403" spans="1:50" x14ac:dyDescent="0.2">
      <c r="A403" t="s">
        <v>412</v>
      </c>
      <c r="D403">
        <f>SUM(Table1[[#This Row],[nips]],Table1[[#This Row],[icml]],Table1[[#This Row],[jmlr]],Table1[[#This Row],[neco]])</f>
        <v>5</v>
      </c>
      <c r="E403" s="1">
        <f>AVERAGE(Table1[[#This Row],[nips_rank]:[jmlr_rank]])</f>
        <v>440.66666666666669</v>
      </c>
      <c r="F403">
        <f>_xlfn.RANK.EQ(Table1[[#This Row],[nips]],Table1[nips],0)</f>
        <v>273</v>
      </c>
      <c r="G403">
        <f>_xlfn.RANK.EQ(Table1[[#This Row],[icml]],Table1[icml],0)</f>
        <v>328</v>
      </c>
      <c r="H403">
        <f>_xlfn.RANK.EQ(Table1[[#This Row],[jmlr]],Table1[jmlr],0)</f>
        <v>721</v>
      </c>
      <c r="I403">
        <f>SUM(Table1[[#This Row],[nips2011]:[nips2015]])</f>
        <v>3</v>
      </c>
      <c r="J403">
        <f>SUM(Table1[[#This Row],[icml2011]:[icml2015]])</f>
        <v>2</v>
      </c>
      <c r="K403">
        <f>SUM(Table1[[#This Row],[jmlr12]:[jmlr16]])</f>
        <v>0</v>
      </c>
      <c r="L403">
        <f>SUM(Table1[[#This Row],[neco24]:[neco28]])</f>
        <v>0</v>
      </c>
      <c r="M403">
        <f>SUM(Table1[[#This Row],[pami34]:[pami38]])</f>
        <v>2</v>
      </c>
      <c r="N403">
        <f>SUM(Table1[[#This Row],[uai2011]:[uai2015]])</f>
        <v>0</v>
      </c>
      <c r="O403">
        <f>SUM(Table1[[#This Row],[aaai2011]:[aaai2015]])</f>
        <v>0</v>
      </c>
      <c r="P403">
        <v>2</v>
      </c>
      <c r="Q403">
        <v>0</v>
      </c>
      <c r="R403">
        <v>0</v>
      </c>
      <c r="S403">
        <v>0</v>
      </c>
      <c r="T403">
        <v>1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2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</row>
    <row r="404" spans="1:50" x14ac:dyDescent="0.2">
      <c r="A404" t="s">
        <v>260</v>
      </c>
      <c r="D404">
        <f>SUM(Table1[[#This Row],[nips]],Table1[[#This Row],[icml]],Table1[[#This Row],[jmlr]],Table1[[#This Row],[neco]])</f>
        <v>5</v>
      </c>
      <c r="E404" s="1">
        <f>AVERAGE(Table1[[#This Row],[nips_rank]:[jmlr_rank]])</f>
        <v>440.66666666666669</v>
      </c>
      <c r="F404">
        <f>_xlfn.RANK.EQ(Table1[[#This Row],[nips]],Table1[nips],0)</f>
        <v>273</v>
      </c>
      <c r="G404">
        <f>_xlfn.RANK.EQ(Table1[[#This Row],[icml]],Table1[icml],0)</f>
        <v>328</v>
      </c>
      <c r="H404">
        <f>_xlfn.RANK.EQ(Table1[[#This Row],[jmlr]],Table1[jmlr],0)</f>
        <v>721</v>
      </c>
      <c r="I404">
        <f>SUM(Table1[[#This Row],[nips2011]:[nips2015]])</f>
        <v>3</v>
      </c>
      <c r="J404">
        <f>SUM(Table1[[#This Row],[icml2011]:[icml2015]])</f>
        <v>2</v>
      </c>
      <c r="K404">
        <f>SUM(Table1[[#This Row],[jmlr12]:[jmlr16]])</f>
        <v>0</v>
      </c>
      <c r="L404">
        <f>SUM(Table1[[#This Row],[neco24]:[neco28]])</f>
        <v>0</v>
      </c>
      <c r="M404">
        <f>SUM(Table1[[#This Row],[pami34]:[pami38]])</f>
        <v>0</v>
      </c>
      <c r="N404">
        <f>SUM(Table1[[#This Row],[uai2011]:[uai2015]])</f>
        <v>2</v>
      </c>
      <c r="O404">
        <f>SUM(Table1[[#This Row],[aaai2011]:[aaai2015]])</f>
        <v>0</v>
      </c>
      <c r="P404">
        <v>1</v>
      </c>
      <c r="Q404">
        <v>0</v>
      </c>
      <c r="R404">
        <v>1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</row>
    <row r="405" spans="1:50" x14ac:dyDescent="0.2">
      <c r="A405" t="s">
        <v>744</v>
      </c>
      <c r="D405">
        <f>SUM(Table1[[#This Row],[nips]],Table1[[#This Row],[icml]],Table1[[#This Row],[jmlr]],Table1[[#This Row],[neco]])</f>
        <v>5</v>
      </c>
      <c r="E405" s="1">
        <f>AVERAGE(Table1[[#This Row],[nips_rank]:[jmlr_rank]])</f>
        <v>440.66666666666669</v>
      </c>
      <c r="F405">
        <f>_xlfn.RANK.EQ(Table1[[#This Row],[nips]],Table1[nips],0)</f>
        <v>273</v>
      </c>
      <c r="G405">
        <f>_xlfn.RANK.EQ(Table1[[#This Row],[icml]],Table1[icml],0)</f>
        <v>328</v>
      </c>
      <c r="H405">
        <f>_xlfn.RANK.EQ(Table1[[#This Row],[jmlr]],Table1[jmlr],0)</f>
        <v>721</v>
      </c>
      <c r="I405">
        <f>SUM(Table1[[#This Row],[nips2011]:[nips2015]])</f>
        <v>3</v>
      </c>
      <c r="J405">
        <f>SUM(Table1[[#This Row],[icml2011]:[icml2015]])</f>
        <v>2</v>
      </c>
      <c r="K405">
        <f>SUM(Table1[[#This Row],[jmlr12]:[jmlr16]])</f>
        <v>0</v>
      </c>
      <c r="L405">
        <f>SUM(Table1[[#This Row],[neco24]:[neco28]])</f>
        <v>0</v>
      </c>
      <c r="M405">
        <f>SUM(Table1[[#This Row],[pami34]:[pami38]])</f>
        <v>0</v>
      </c>
      <c r="N405">
        <f>SUM(Table1[[#This Row],[uai2011]:[uai2015]])</f>
        <v>1</v>
      </c>
      <c r="O405">
        <f>SUM(Table1[[#This Row],[aaai2011]:[aaai2015]])</f>
        <v>1</v>
      </c>
      <c r="P405">
        <v>0</v>
      </c>
      <c r="Q405">
        <v>2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</v>
      </c>
      <c r="AU405">
        <v>0</v>
      </c>
      <c r="AV405">
        <v>0</v>
      </c>
      <c r="AW405">
        <v>0</v>
      </c>
      <c r="AX405">
        <v>1</v>
      </c>
    </row>
    <row r="406" spans="1:50" x14ac:dyDescent="0.2">
      <c r="A406" t="s">
        <v>2997</v>
      </c>
      <c r="D406">
        <f>SUM(Table1[[#This Row],[nips]],Table1[[#This Row],[icml]],Table1[[#This Row],[jmlr]],Table1[[#This Row],[neco]])</f>
        <v>5</v>
      </c>
      <c r="E406" s="1">
        <f>AVERAGE(Table1[[#This Row],[nips_rank]:[jmlr_rank]])</f>
        <v>465</v>
      </c>
      <c r="F406">
        <f>_xlfn.RANK.EQ(Table1[[#This Row],[nips]],Table1[nips],0)</f>
        <v>500</v>
      </c>
      <c r="G406">
        <f>_xlfn.RANK.EQ(Table1[[#This Row],[icml]],Table1[icml],0)</f>
        <v>174</v>
      </c>
      <c r="H406">
        <f>_xlfn.RANK.EQ(Table1[[#This Row],[jmlr]],Table1[jmlr],0)</f>
        <v>721</v>
      </c>
      <c r="I406">
        <f>SUM(Table1[[#This Row],[nips2011]:[nips2015]])</f>
        <v>2</v>
      </c>
      <c r="J406">
        <f>SUM(Table1[[#This Row],[icml2011]:[icml2015]])</f>
        <v>3</v>
      </c>
      <c r="K406">
        <f>SUM(Table1[[#This Row],[jmlr12]:[jmlr16]])</f>
        <v>0</v>
      </c>
      <c r="L406">
        <f>SUM(Table1[[#This Row],[neco24]:[neco28]])</f>
        <v>0</v>
      </c>
      <c r="M406">
        <f>SUM(Table1[[#This Row],[pami34]:[pami38]])</f>
        <v>1</v>
      </c>
      <c r="N406">
        <f>SUM(Table1[[#This Row],[uai2011]:[uai2015]])</f>
        <v>0</v>
      </c>
      <c r="O406">
        <f>SUM(Table1[[#This Row],[aaai2011]:[aaai2015]])</f>
        <v>1</v>
      </c>
      <c r="P406">
        <v>0</v>
      </c>
      <c r="Q406">
        <v>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2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1</v>
      </c>
    </row>
    <row r="407" spans="1:50" x14ac:dyDescent="0.2">
      <c r="A407" t="s">
        <v>2935</v>
      </c>
      <c r="D407">
        <f>SUM(Table1[[#This Row],[nips]],Table1[[#This Row],[icml]],Table1[[#This Row],[jmlr]],Table1[[#This Row],[neco]])</f>
        <v>5</v>
      </c>
      <c r="E407" s="1">
        <f>AVERAGE(Table1[[#This Row],[nips_rank]:[jmlr_rank]])</f>
        <v>465</v>
      </c>
      <c r="F407">
        <f>_xlfn.RANK.EQ(Table1[[#This Row],[nips]],Table1[nips],0)</f>
        <v>500</v>
      </c>
      <c r="G407">
        <f>_xlfn.RANK.EQ(Table1[[#This Row],[icml]],Table1[icml],0)</f>
        <v>174</v>
      </c>
      <c r="H407">
        <f>_xlfn.RANK.EQ(Table1[[#This Row],[jmlr]],Table1[jmlr],0)</f>
        <v>721</v>
      </c>
      <c r="I407">
        <f>SUM(Table1[[#This Row],[nips2011]:[nips2015]])</f>
        <v>2</v>
      </c>
      <c r="J407">
        <f>SUM(Table1[[#This Row],[icml2011]:[icml2015]])</f>
        <v>3</v>
      </c>
      <c r="K407">
        <f>SUM(Table1[[#This Row],[jmlr12]:[jmlr16]])</f>
        <v>0</v>
      </c>
      <c r="L407">
        <f>SUM(Table1[[#This Row],[neco24]:[neco28]])</f>
        <v>0</v>
      </c>
      <c r="M407">
        <f>SUM(Table1[[#This Row],[pami34]:[pami38]])</f>
        <v>2</v>
      </c>
      <c r="N407">
        <f>SUM(Table1[[#This Row],[uai2011]:[uai2015]])</f>
        <v>0</v>
      </c>
      <c r="O407">
        <f>SUM(Table1[[#This Row],[aaai2011]:[aaai2015]])</f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1</v>
      </c>
      <c r="W407">
        <v>1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x14ac:dyDescent="0.2">
      <c r="A408" t="s">
        <v>776</v>
      </c>
      <c r="D408">
        <f>SUM(Table1[[#This Row],[nips]],Table1[[#This Row],[icml]],Table1[[#This Row],[jmlr]],Table1[[#This Row],[neco]])</f>
        <v>5</v>
      </c>
      <c r="E408" s="1">
        <f>AVERAGE(Table1[[#This Row],[nips_rank]:[jmlr_rank]])</f>
        <v>465</v>
      </c>
      <c r="F408">
        <f>_xlfn.RANK.EQ(Table1[[#This Row],[nips]],Table1[nips],0)</f>
        <v>500</v>
      </c>
      <c r="G408">
        <f>_xlfn.RANK.EQ(Table1[[#This Row],[icml]],Table1[icml],0)</f>
        <v>174</v>
      </c>
      <c r="H408">
        <f>_xlfn.RANK.EQ(Table1[[#This Row],[jmlr]],Table1[jmlr],0)</f>
        <v>721</v>
      </c>
      <c r="I408">
        <f>SUM(Table1[[#This Row],[nips2011]:[nips2015]])</f>
        <v>2</v>
      </c>
      <c r="J408">
        <f>SUM(Table1[[#This Row],[icml2011]:[icml2015]])</f>
        <v>3</v>
      </c>
      <c r="K408">
        <f>SUM(Table1[[#This Row],[jmlr12]:[jmlr16]])</f>
        <v>0</v>
      </c>
      <c r="L408">
        <f>SUM(Table1[[#This Row],[neco24]:[neco28]])</f>
        <v>0</v>
      </c>
      <c r="M408">
        <f>SUM(Table1[[#This Row],[pami34]:[pami38]])</f>
        <v>0</v>
      </c>
      <c r="N408">
        <f>SUM(Table1[[#This Row],[uai2011]:[uai2015]])</f>
        <v>1</v>
      </c>
      <c r="O408">
        <f>SUM(Table1[[#This Row],[aaai2011]:[aaai2015]])</f>
        <v>1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2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</row>
    <row r="409" spans="1:50" x14ac:dyDescent="0.2">
      <c r="A409" t="s">
        <v>2811</v>
      </c>
      <c r="D409">
        <f>SUM(Table1[[#This Row],[nips]],Table1[[#This Row],[icml]],Table1[[#This Row],[jmlr]],Table1[[#This Row],[neco]])</f>
        <v>5</v>
      </c>
      <c r="E409" s="1">
        <f>AVERAGE(Table1[[#This Row],[nips_rank]:[jmlr_rank]])</f>
        <v>465</v>
      </c>
      <c r="F409">
        <f>_xlfn.RANK.EQ(Table1[[#This Row],[nips]],Table1[nips],0)</f>
        <v>500</v>
      </c>
      <c r="G409">
        <f>_xlfn.RANK.EQ(Table1[[#This Row],[icml]],Table1[icml],0)</f>
        <v>174</v>
      </c>
      <c r="H409">
        <f>_xlfn.RANK.EQ(Table1[[#This Row],[jmlr]],Table1[jmlr],0)</f>
        <v>721</v>
      </c>
      <c r="I409">
        <f>SUM(Table1[[#This Row],[nips2011]:[nips2015]])</f>
        <v>2</v>
      </c>
      <c r="J409">
        <f>SUM(Table1[[#This Row],[icml2011]:[icml2015]])</f>
        <v>3</v>
      </c>
      <c r="K409">
        <f>SUM(Table1[[#This Row],[jmlr12]:[jmlr16]])</f>
        <v>0</v>
      </c>
      <c r="L409">
        <f>SUM(Table1[[#This Row],[neco24]:[neco28]])</f>
        <v>0</v>
      </c>
      <c r="M409">
        <f>SUM(Table1[[#This Row],[pami34]:[pami38]])</f>
        <v>0</v>
      </c>
      <c r="N409">
        <f>SUM(Table1[[#This Row],[uai2011]:[uai2015]])</f>
        <v>1</v>
      </c>
      <c r="O409">
        <f>SUM(Table1[[#This Row],[aaai2011]:[aaai2015]])</f>
        <v>1</v>
      </c>
      <c r="P409">
        <v>0</v>
      </c>
      <c r="Q409">
        <v>0</v>
      </c>
      <c r="R409">
        <v>1</v>
      </c>
      <c r="S409">
        <v>0</v>
      </c>
      <c r="T409">
        <v>1</v>
      </c>
      <c r="U409">
        <v>0</v>
      </c>
      <c r="V409">
        <v>0</v>
      </c>
      <c r="W409">
        <v>1</v>
      </c>
      <c r="X409">
        <v>0</v>
      </c>
      <c r="Y409">
        <v>2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</row>
    <row r="410" spans="1:50" x14ac:dyDescent="0.2">
      <c r="A410" t="s">
        <v>1254</v>
      </c>
      <c r="D410">
        <f>SUM(Table1[[#This Row],[nips]],Table1[[#This Row],[icml]],Table1[[#This Row],[jmlr]],Table1[[#This Row],[neco]])</f>
        <v>5</v>
      </c>
      <c r="E410" s="1">
        <f>AVERAGE(Table1[[#This Row],[nips_rank]:[jmlr_rank]])</f>
        <v>619.66666666666663</v>
      </c>
      <c r="F410">
        <f>_xlfn.RANK.EQ(Table1[[#This Row],[nips]],Table1[nips],0)</f>
        <v>1040</v>
      </c>
      <c r="G410">
        <f>_xlfn.RANK.EQ(Table1[[#This Row],[icml]],Table1[icml],0)</f>
        <v>98</v>
      </c>
      <c r="H410">
        <f>_xlfn.RANK.EQ(Table1[[#This Row],[jmlr]],Table1[jmlr],0)</f>
        <v>721</v>
      </c>
      <c r="I410">
        <f>SUM(Table1[[#This Row],[nips2011]:[nips2015]])</f>
        <v>1</v>
      </c>
      <c r="J410">
        <f>SUM(Table1[[#This Row],[icml2011]:[icml2015]])</f>
        <v>4</v>
      </c>
      <c r="K410">
        <f>SUM(Table1[[#This Row],[jmlr12]:[jmlr16]])</f>
        <v>0</v>
      </c>
      <c r="L410">
        <f>SUM(Table1[[#This Row],[neco24]:[neco28]])</f>
        <v>0</v>
      </c>
      <c r="M410">
        <f>SUM(Table1[[#This Row],[pami34]:[pami38]])</f>
        <v>0</v>
      </c>
      <c r="N410">
        <f>SUM(Table1[[#This Row],[uai2011]:[uai2015]])</f>
        <v>0</v>
      </c>
      <c r="O410">
        <f>SUM(Table1[[#This Row],[aaai2011]:[aaai2015]])</f>
        <v>2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1</v>
      </c>
      <c r="W410">
        <v>0</v>
      </c>
      <c r="X410">
        <v>2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</v>
      </c>
      <c r="AX410">
        <v>1</v>
      </c>
    </row>
    <row r="411" spans="1:50" x14ac:dyDescent="0.2">
      <c r="A411" t="s">
        <v>2450</v>
      </c>
      <c r="D411">
        <f>SUM(Table1[[#This Row],[nips]],Table1[[#This Row],[icml]],Table1[[#This Row],[jmlr]],Table1[[#This Row],[neco]])</f>
        <v>5</v>
      </c>
      <c r="E411" s="1">
        <f>AVERAGE(Table1[[#This Row],[nips_rank]:[jmlr_rank]])</f>
        <v>483</v>
      </c>
      <c r="F411">
        <f>_xlfn.RANK.EQ(Table1[[#This Row],[nips]],Table1[nips],0)</f>
        <v>1040</v>
      </c>
      <c r="G411">
        <f>_xlfn.RANK.EQ(Table1[[#This Row],[icml]],Table1[icml],0)</f>
        <v>174</v>
      </c>
      <c r="H411">
        <f>_xlfn.RANK.EQ(Table1[[#This Row],[jmlr]],Table1[jmlr],0)</f>
        <v>235</v>
      </c>
      <c r="I411">
        <f>SUM(Table1[[#This Row],[nips2011]:[nips2015]])</f>
        <v>1</v>
      </c>
      <c r="J411">
        <f>SUM(Table1[[#This Row],[icml2011]:[icml2015]])</f>
        <v>3</v>
      </c>
      <c r="K411">
        <f>SUM(Table1[[#This Row],[jmlr12]:[jmlr16]])</f>
        <v>1</v>
      </c>
      <c r="L411">
        <f>SUM(Table1[[#This Row],[neco24]:[neco28]])</f>
        <v>0</v>
      </c>
      <c r="M411">
        <f>SUM(Table1[[#This Row],[pami34]:[pami38]])</f>
        <v>0</v>
      </c>
      <c r="N411">
        <f>SUM(Table1[[#This Row],[uai2011]:[uai2015]])</f>
        <v>0</v>
      </c>
      <c r="O411">
        <f>SUM(Table1[[#This Row],[aaai2011]:[aaai2015]])</f>
        <v>2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1</v>
      </c>
      <c r="V411">
        <v>0</v>
      </c>
      <c r="W411">
        <v>0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2</v>
      </c>
    </row>
    <row r="412" spans="1:50" x14ac:dyDescent="0.2">
      <c r="A412" t="s">
        <v>2900</v>
      </c>
      <c r="D412">
        <f>SUM(Table1[[#This Row],[nips]],Table1[[#This Row],[icml]],Table1[[#This Row],[jmlr]],Table1[[#This Row],[neco]])</f>
        <v>5</v>
      </c>
      <c r="E412" s="1">
        <f>AVERAGE(Table1[[#This Row],[nips_rank]:[jmlr_rank]])</f>
        <v>784</v>
      </c>
      <c r="F412">
        <f>_xlfn.RANK.EQ(Table1[[#This Row],[nips]],Table1[nips],0)</f>
        <v>2019</v>
      </c>
      <c r="G412">
        <f>_xlfn.RANK.EQ(Table1[[#This Row],[icml]],Table1[icml],0)</f>
        <v>98</v>
      </c>
      <c r="H412">
        <f>_xlfn.RANK.EQ(Table1[[#This Row],[jmlr]],Table1[jmlr],0)</f>
        <v>235</v>
      </c>
      <c r="I412">
        <f>SUM(Table1[[#This Row],[nips2011]:[nips2015]])</f>
        <v>0</v>
      </c>
      <c r="J412">
        <f>SUM(Table1[[#This Row],[icml2011]:[icml2015]])</f>
        <v>4</v>
      </c>
      <c r="K412">
        <f>SUM(Table1[[#This Row],[jmlr12]:[jmlr16]])</f>
        <v>1</v>
      </c>
      <c r="L412">
        <f>SUM(Table1[[#This Row],[neco24]:[neco28]])</f>
        <v>0</v>
      </c>
      <c r="M412">
        <f>SUM(Table1[[#This Row],[pami34]:[pami38]])</f>
        <v>1</v>
      </c>
      <c r="N412">
        <f>SUM(Table1[[#This Row],[uai2011]:[uai2015]])</f>
        <v>0</v>
      </c>
      <c r="O412">
        <f>SUM(Table1[[#This Row],[aaai2011]:[aaai2015]])</f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2</v>
      </c>
      <c r="X412">
        <v>1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</v>
      </c>
      <c r="AX412">
        <v>0</v>
      </c>
    </row>
    <row r="413" spans="1:50" x14ac:dyDescent="0.2">
      <c r="A413" t="s">
        <v>1294</v>
      </c>
      <c r="D413">
        <f>SUM(Table1[[#This Row],[nips]],Table1[[#This Row],[icml]],Table1[[#This Row],[jmlr]],Table1[[#This Row],[neco]])</f>
        <v>5</v>
      </c>
      <c r="E413" s="1">
        <f>AVERAGE(Table1[[#This Row],[nips_rank]:[jmlr_rank]])</f>
        <v>530</v>
      </c>
      <c r="F413">
        <f>_xlfn.RANK.EQ(Table1[[#This Row],[nips]],Table1[nips],0)</f>
        <v>171</v>
      </c>
      <c r="G413">
        <f>_xlfn.RANK.EQ(Table1[[#This Row],[icml]],Table1[icml],0)</f>
        <v>698</v>
      </c>
      <c r="H413">
        <f>_xlfn.RANK.EQ(Table1[[#This Row],[jmlr]],Table1[jmlr],0)</f>
        <v>721</v>
      </c>
      <c r="I413">
        <f>SUM(Table1[[#This Row],[nips2011]:[nips2015]])</f>
        <v>4</v>
      </c>
      <c r="J413">
        <f>SUM(Table1[[#This Row],[icml2011]:[icml2015]])</f>
        <v>1</v>
      </c>
      <c r="K413">
        <f>SUM(Table1[[#This Row],[jmlr12]:[jmlr16]])</f>
        <v>0</v>
      </c>
      <c r="L413">
        <f>SUM(Table1[[#This Row],[neco24]:[neco28]])</f>
        <v>0</v>
      </c>
      <c r="M413">
        <f>SUM(Table1[[#This Row],[pami34]:[pami38]])</f>
        <v>0</v>
      </c>
      <c r="N413">
        <f>SUM(Table1[[#This Row],[uai2011]:[uai2015]])</f>
        <v>1</v>
      </c>
      <c r="O413">
        <f>SUM(Table1[[#This Row],[aaai2011]:[aaai2015]])</f>
        <v>0</v>
      </c>
      <c r="P413">
        <v>0</v>
      </c>
      <c r="Q413">
        <v>1</v>
      </c>
      <c r="R413">
        <v>1</v>
      </c>
      <c r="S413">
        <v>2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</row>
    <row r="414" spans="1:50" x14ac:dyDescent="0.2">
      <c r="A414" t="s">
        <v>170</v>
      </c>
      <c r="D414">
        <f>SUM(Table1[[#This Row],[nips]],Table1[[#This Row],[icml]],Table1[[#This Row],[jmlr]],Table1[[#This Row],[neco]])</f>
        <v>5</v>
      </c>
      <c r="E414" s="1">
        <f>AVERAGE(Table1[[#This Row],[nips_rank]:[jmlr_rank]])</f>
        <v>530</v>
      </c>
      <c r="F414">
        <f>_xlfn.RANK.EQ(Table1[[#This Row],[nips]],Table1[nips],0)</f>
        <v>171</v>
      </c>
      <c r="G414">
        <f>_xlfn.RANK.EQ(Table1[[#This Row],[icml]],Table1[icml],0)</f>
        <v>698</v>
      </c>
      <c r="H414">
        <f>_xlfn.RANK.EQ(Table1[[#This Row],[jmlr]],Table1[jmlr],0)</f>
        <v>721</v>
      </c>
      <c r="I414">
        <f>SUM(Table1[[#This Row],[nips2011]:[nips2015]])</f>
        <v>4</v>
      </c>
      <c r="J414">
        <f>SUM(Table1[[#This Row],[icml2011]:[icml2015]])</f>
        <v>1</v>
      </c>
      <c r="K414">
        <f>SUM(Table1[[#This Row],[jmlr12]:[jmlr16]])</f>
        <v>0</v>
      </c>
      <c r="L414">
        <f>SUM(Table1[[#This Row],[neco24]:[neco28]])</f>
        <v>0</v>
      </c>
      <c r="M414">
        <f>SUM(Table1[[#This Row],[pami34]:[pami38]])</f>
        <v>0</v>
      </c>
      <c r="N414">
        <f>SUM(Table1[[#This Row],[uai2011]:[uai2015]])</f>
        <v>0</v>
      </c>
      <c r="O414">
        <f>SUM(Table1[[#This Row],[aaai2011]:[aaai2015]])</f>
        <v>1</v>
      </c>
      <c r="P414">
        <v>1</v>
      </c>
      <c r="Q414">
        <v>1</v>
      </c>
      <c r="R414">
        <v>2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1</v>
      </c>
    </row>
    <row r="415" spans="1:50" x14ac:dyDescent="0.2">
      <c r="A415" t="s">
        <v>1284</v>
      </c>
      <c r="D415">
        <f>SUM(Table1[[#This Row],[nips]],Table1[[#This Row],[icml]],Table1[[#This Row],[jmlr]],Table1[[#This Row],[neco]])</f>
        <v>5</v>
      </c>
      <c r="E415" s="1">
        <f>AVERAGE(Table1[[#This Row],[nips_rank]:[jmlr_rank]])</f>
        <v>530</v>
      </c>
      <c r="F415">
        <f>_xlfn.RANK.EQ(Table1[[#This Row],[nips]],Table1[nips],0)</f>
        <v>171</v>
      </c>
      <c r="G415">
        <f>_xlfn.RANK.EQ(Table1[[#This Row],[icml]],Table1[icml],0)</f>
        <v>698</v>
      </c>
      <c r="H415">
        <f>_xlfn.RANK.EQ(Table1[[#This Row],[jmlr]],Table1[jmlr],0)</f>
        <v>721</v>
      </c>
      <c r="I415">
        <f>SUM(Table1[[#This Row],[nips2011]:[nips2015]])</f>
        <v>4</v>
      </c>
      <c r="J415">
        <f>SUM(Table1[[#This Row],[icml2011]:[icml2015]])</f>
        <v>1</v>
      </c>
      <c r="K415">
        <f>SUM(Table1[[#This Row],[jmlr12]:[jmlr16]])</f>
        <v>0</v>
      </c>
      <c r="L415">
        <f>SUM(Table1[[#This Row],[neco24]:[neco28]])</f>
        <v>0</v>
      </c>
      <c r="M415">
        <f>SUM(Table1[[#This Row],[pami34]:[pami38]])</f>
        <v>0</v>
      </c>
      <c r="N415">
        <f>SUM(Table1[[#This Row],[uai2011]:[uai2015]])</f>
        <v>1</v>
      </c>
      <c r="O415">
        <f>SUM(Table1[[#This Row],[aaai2011]:[aaai2015]])</f>
        <v>0</v>
      </c>
      <c r="P415">
        <v>0</v>
      </c>
      <c r="Q415">
        <v>1</v>
      </c>
      <c r="R415">
        <v>2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</row>
    <row r="416" spans="1:50" x14ac:dyDescent="0.2">
      <c r="A416" t="s">
        <v>2677</v>
      </c>
      <c r="D416">
        <f>SUM(Table1[[#This Row],[nips]],Table1[[#This Row],[icml]],Table1[[#This Row],[jmlr]],Table1[[#This Row],[neco]])</f>
        <v>5</v>
      </c>
      <c r="E416" s="1">
        <f>AVERAGE(Table1[[#This Row],[nips_rank]:[jmlr_rank]])</f>
        <v>649.33333333333337</v>
      </c>
      <c r="F416">
        <f>_xlfn.RANK.EQ(Table1[[#This Row],[nips]],Table1[nips],0)</f>
        <v>171</v>
      </c>
      <c r="G416">
        <f>_xlfn.RANK.EQ(Table1[[#This Row],[icml]],Table1[icml],0)</f>
        <v>1542</v>
      </c>
      <c r="H416">
        <f>_xlfn.RANK.EQ(Table1[[#This Row],[jmlr]],Table1[jmlr],0)</f>
        <v>235</v>
      </c>
      <c r="I416">
        <f>SUM(Table1[[#This Row],[nips2011]:[nips2015]])</f>
        <v>4</v>
      </c>
      <c r="J416">
        <f>SUM(Table1[[#This Row],[icml2011]:[icml2015]])</f>
        <v>0</v>
      </c>
      <c r="K416">
        <f>SUM(Table1[[#This Row],[jmlr12]:[jmlr16]])</f>
        <v>1</v>
      </c>
      <c r="L416">
        <f>SUM(Table1[[#This Row],[neco24]:[neco28]])</f>
        <v>0</v>
      </c>
      <c r="M416">
        <f>SUM(Table1[[#This Row],[pami34]:[pami38]])</f>
        <v>1</v>
      </c>
      <c r="N416">
        <f>SUM(Table1[[#This Row],[uai2011]:[uai2015]])</f>
        <v>0</v>
      </c>
      <c r="O416">
        <f>SUM(Table1[[#This Row],[aaai2011]:[aaai2015]])</f>
        <v>0</v>
      </c>
      <c r="P416">
        <v>1</v>
      </c>
      <c r="Q416">
        <v>1</v>
      </c>
      <c r="R416">
        <v>0</v>
      </c>
      <c r="S416">
        <v>1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x14ac:dyDescent="0.2">
      <c r="A417" t="s">
        <v>2883</v>
      </c>
      <c r="D417">
        <f>SUM(Table1[[#This Row],[nips]],Table1[[#This Row],[icml]],Table1[[#This Row],[jmlr]],Table1[[#This Row],[neco]])</f>
        <v>5</v>
      </c>
      <c r="E417" s="1">
        <f>AVERAGE(Table1[[#This Row],[nips_rank]:[jmlr_rank]])</f>
        <v>402</v>
      </c>
      <c r="F417">
        <f>_xlfn.RANK.EQ(Table1[[#This Row],[nips]],Table1[nips],0)</f>
        <v>273</v>
      </c>
      <c r="G417">
        <f>_xlfn.RANK.EQ(Table1[[#This Row],[icml]],Table1[icml],0)</f>
        <v>698</v>
      </c>
      <c r="H417">
        <f>_xlfn.RANK.EQ(Table1[[#This Row],[jmlr]],Table1[jmlr],0)</f>
        <v>235</v>
      </c>
      <c r="I417">
        <f>SUM(Table1[[#This Row],[nips2011]:[nips2015]])</f>
        <v>3</v>
      </c>
      <c r="J417">
        <f>SUM(Table1[[#This Row],[icml2011]:[icml2015]])</f>
        <v>1</v>
      </c>
      <c r="K417">
        <f>SUM(Table1[[#This Row],[jmlr12]:[jmlr16]])</f>
        <v>1</v>
      </c>
      <c r="L417">
        <f>SUM(Table1[[#This Row],[neco24]:[neco28]])</f>
        <v>0</v>
      </c>
      <c r="M417">
        <f>SUM(Table1[[#This Row],[pami34]:[pami38]])</f>
        <v>0</v>
      </c>
      <c r="N417">
        <f>SUM(Table1[[#This Row],[uai2011]:[uai2015]])</f>
        <v>1</v>
      </c>
      <c r="O417">
        <f>SUM(Table1[[#This Row],[aaai2011]:[aaai2015]])</f>
        <v>0</v>
      </c>
      <c r="P417">
        <v>1</v>
      </c>
      <c r="Q417">
        <v>0</v>
      </c>
      <c r="R417">
        <v>0</v>
      </c>
      <c r="S417">
        <v>1</v>
      </c>
      <c r="T417">
        <v>1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x14ac:dyDescent="0.2">
      <c r="A418" t="s">
        <v>2049</v>
      </c>
      <c r="D418">
        <f>SUM(Table1[[#This Row],[nips]],Table1[[#This Row],[icml]],Table1[[#This Row],[jmlr]],Table1[[#This Row],[neco]])</f>
        <v>5</v>
      </c>
      <c r="E418" s="1">
        <f>AVERAGE(Table1[[#This Row],[nips_rank]:[jmlr_rank]])</f>
        <v>440.66666666666669</v>
      </c>
      <c r="F418">
        <f>_xlfn.RANK.EQ(Table1[[#This Row],[nips]],Table1[nips],0)</f>
        <v>273</v>
      </c>
      <c r="G418">
        <f>_xlfn.RANK.EQ(Table1[[#This Row],[icml]],Table1[icml],0)</f>
        <v>328</v>
      </c>
      <c r="H418">
        <f>_xlfn.RANK.EQ(Table1[[#This Row],[jmlr]],Table1[jmlr],0)</f>
        <v>721</v>
      </c>
      <c r="I418">
        <f>SUM(Table1[[#This Row],[nips2011]:[nips2015]])</f>
        <v>3</v>
      </c>
      <c r="J418">
        <f>SUM(Table1[[#This Row],[icml2011]:[icml2015]])</f>
        <v>2</v>
      </c>
      <c r="K418">
        <f>SUM(Table1[[#This Row],[jmlr12]:[jmlr16]])</f>
        <v>0</v>
      </c>
      <c r="L418">
        <f>SUM(Table1[[#This Row],[neco24]:[neco28]])</f>
        <v>0</v>
      </c>
      <c r="M418">
        <f>SUM(Table1[[#This Row],[pami34]:[pami38]])</f>
        <v>1</v>
      </c>
      <c r="N418">
        <f>SUM(Table1[[#This Row],[uai2011]:[uai2015]])</f>
        <v>0</v>
      </c>
      <c r="O418">
        <f>SUM(Table1[[#This Row],[aaai2011]:[aaai2015]])</f>
        <v>0</v>
      </c>
      <c r="P418">
        <v>0</v>
      </c>
      <c r="Q418">
        <v>1</v>
      </c>
      <c r="R418">
        <v>2</v>
      </c>
      <c r="S418">
        <v>0</v>
      </c>
      <c r="T418">
        <v>0</v>
      </c>
      <c r="U418">
        <v>1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x14ac:dyDescent="0.2">
      <c r="A419" t="s">
        <v>3674</v>
      </c>
      <c r="D419">
        <f>SUM(Table1[[#This Row],[nips]],Table1[[#This Row],[icml]],Table1[[#This Row],[jmlr]],Table1[[#This Row],[neco]])</f>
        <v>5</v>
      </c>
      <c r="E419" s="1">
        <f>AVERAGE(Table1[[#This Row],[nips_rank]:[jmlr_rank]])</f>
        <v>440.66666666666669</v>
      </c>
      <c r="F419">
        <f>_xlfn.RANK.EQ(Table1[[#This Row],[nips]],Table1[nips],0)</f>
        <v>273</v>
      </c>
      <c r="G419">
        <f>_xlfn.RANK.EQ(Table1[[#This Row],[icml]],Table1[icml],0)</f>
        <v>328</v>
      </c>
      <c r="H419">
        <f>_xlfn.RANK.EQ(Table1[[#This Row],[jmlr]],Table1[jmlr],0)</f>
        <v>721</v>
      </c>
      <c r="I419">
        <f>SUM(Table1[[#This Row],[nips2011]:[nips2015]])</f>
        <v>3</v>
      </c>
      <c r="J419">
        <f>SUM(Table1[[#This Row],[icml2011]:[icml2015]])</f>
        <v>2</v>
      </c>
      <c r="K419">
        <f>SUM(Table1[[#This Row],[jmlr12]:[jmlr16]])</f>
        <v>0</v>
      </c>
      <c r="L419">
        <f>SUM(Table1[[#This Row],[neco24]:[neco28]])</f>
        <v>0</v>
      </c>
      <c r="M419">
        <f>SUM(Table1[[#This Row],[pami34]:[pami38]])</f>
        <v>0</v>
      </c>
      <c r="N419">
        <f>SUM(Table1[[#This Row],[uai2011]:[uai2015]])</f>
        <v>1</v>
      </c>
      <c r="O419">
        <f>SUM(Table1[[#This Row],[aaai2011]:[aaai2015]])</f>
        <v>0</v>
      </c>
      <c r="P419">
        <v>1</v>
      </c>
      <c r="Q419">
        <v>1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x14ac:dyDescent="0.2">
      <c r="A420" t="s">
        <v>2042</v>
      </c>
      <c r="D420">
        <f>SUM(Table1[[#This Row],[nips]],Table1[[#This Row],[icml]],Table1[[#This Row],[jmlr]],Table1[[#This Row],[neco]])</f>
        <v>5</v>
      </c>
      <c r="E420" s="1">
        <f>AVERAGE(Table1[[#This Row],[nips_rank]:[jmlr_rank]])</f>
        <v>440.66666666666669</v>
      </c>
      <c r="F420">
        <f>_xlfn.RANK.EQ(Table1[[#This Row],[nips]],Table1[nips],0)</f>
        <v>273</v>
      </c>
      <c r="G420">
        <f>_xlfn.RANK.EQ(Table1[[#This Row],[icml]],Table1[icml],0)</f>
        <v>328</v>
      </c>
      <c r="H420">
        <f>_xlfn.RANK.EQ(Table1[[#This Row],[jmlr]],Table1[jmlr],0)</f>
        <v>721</v>
      </c>
      <c r="I420">
        <f>SUM(Table1[[#This Row],[nips2011]:[nips2015]])</f>
        <v>3</v>
      </c>
      <c r="J420">
        <f>SUM(Table1[[#This Row],[icml2011]:[icml2015]])</f>
        <v>2</v>
      </c>
      <c r="K420">
        <f>SUM(Table1[[#This Row],[jmlr12]:[jmlr16]])</f>
        <v>0</v>
      </c>
      <c r="L420">
        <f>SUM(Table1[[#This Row],[neco24]:[neco28]])</f>
        <v>0</v>
      </c>
      <c r="M420">
        <f>SUM(Table1[[#This Row],[pami34]:[pami38]])</f>
        <v>0</v>
      </c>
      <c r="N420">
        <f>SUM(Table1[[#This Row],[uai2011]:[uai2015]])</f>
        <v>0</v>
      </c>
      <c r="O420">
        <f>SUM(Table1[[#This Row],[aaai2011]:[aaai2015]])</f>
        <v>1</v>
      </c>
      <c r="P420">
        <v>1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0</v>
      </c>
    </row>
    <row r="421" spans="1:50" x14ac:dyDescent="0.2">
      <c r="A421" t="s">
        <v>3386</v>
      </c>
      <c r="D421">
        <f>SUM(Table1[[#This Row],[nips]],Table1[[#This Row],[icml]],Table1[[#This Row],[jmlr]],Table1[[#This Row],[neco]])</f>
        <v>5</v>
      </c>
      <c r="E421" s="1">
        <f>AVERAGE(Table1[[#This Row],[nips_rank]:[jmlr_rank]])</f>
        <v>440.66666666666669</v>
      </c>
      <c r="F421">
        <f>_xlfn.RANK.EQ(Table1[[#This Row],[nips]],Table1[nips],0)</f>
        <v>273</v>
      </c>
      <c r="G421">
        <f>_xlfn.RANK.EQ(Table1[[#This Row],[icml]],Table1[icml],0)</f>
        <v>328</v>
      </c>
      <c r="H421">
        <f>_xlfn.RANK.EQ(Table1[[#This Row],[jmlr]],Table1[jmlr],0)</f>
        <v>721</v>
      </c>
      <c r="I421">
        <f>SUM(Table1[[#This Row],[nips2011]:[nips2015]])</f>
        <v>3</v>
      </c>
      <c r="J421">
        <f>SUM(Table1[[#This Row],[icml2011]:[icml2015]])</f>
        <v>2</v>
      </c>
      <c r="K421">
        <f>SUM(Table1[[#This Row],[jmlr12]:[jmlr16]])</f>
        <v>0</v>
      </c>
      <c r="L421">
        <f>SUM(Table1[[#This Row],[neco24]:[neco28]])</f>
        <v>0</v>
      </c>
      <c r="M421">
        <f>SUM(Table1[[#This Row],[pami34]:[pami38]])</f>
        <v>0</v>
      </c>
      <c r="N421">
        <f>SUM(Table1[[#This Row],[uai2011]:[uai2015]])</f>
        <v>1</v>
      </c>
      <c r="O421">
        <f>SUM(Table1[[#This Row],[aaai2011]:[aaai2015]])</f>
        <v>0</v>
      </c>
      <c r="P421">
        <v>1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0</v>
      </c>
      <c r="W421">
        <v>1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x14ac:dyDescent="0.2">
      <c r="A422" t="s">
        <v>3390</v>
      </c>
      <c r="D422">
        <f>SUM(Table1[[#This Row],[nips]],Table1[[#This Row],[icml]],Table1[[#This Row],[jmlr]],Table1[[#This Row],[neco]])</f>
        <v>5</v>
      </c>
      <c r="E422" s="1">
        <f>AVERAGE(Table1[[#This Row],[nips_rank]:[jmlr_rank]])</f>
        <v>440.66666666666669</v>
      </c>
      <c r="F422">
        <f>_xlfn.RANK.EQ(Table1[[#This Row],[nips]],Table1[nips],0)</f>
        <v>273</v>
      </c>
      <c r="G422">
        <f>_xlfn.RANK.EQ(Table1[[#This Row],[icml]],Table1[icml],0)</f>
        <v>328</v>
      </c>
      <c r="H422">
        <f>_xlfn.RANK.EQ(Table1[[#This Row],[jmlr]],Table1[jmlr],0)</f>
        <v>721</v>
      </c>
      <c r="I422">
        <f>SUM(Table1[[#This Row],[nips2011]:[nips2015]])</f>
        <v>3</v>
      </c>
      <c r="J422">
        <f>SUM(Table1[[#This Row],[icml2011]:[icml2015]])</f>
        <v>2</v>
      </c>
      <c r="K422">
        <f>SUM(Table1[[#This Row],[jmlr12]:[jmlr16]])</f>
        <v>0</v>
      </c>
      <c r="L422">
        <f>SUM(Table1[[#This Row],[neco24]:[neco28]])</f>
        <v>0</v>
      </c>
      <c r="M422">
        <f>SUM(Table1[[#This Row],[pami34]:[pami38]])</f>
        <v>0</v>
      </c>
      <c r="N422">
        <f>SUM(Table1[[#This Row],[uai2011]:[uai2015]])</f>
        <v>1</v>
      </c>
      <c r="O422">
        <f>SUM(Table1[[#This Row],[aaai2011]:[aaai2015]])</f>
        <v>0</v>
      </c>
      <c r="P422">
        <v>0</v>
      </c>
      <c r="Q422">
        <v>0</v>
      </c>
      <c r="R422">
        <v>1</v>
      </c>
      <c r="S422">
        <v>2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x14ac:dyDescent="0.2">
      <c r="A423" t="s">
        <v>3705</v>
      </c>
      <c r="D423">
        <f>SUM(Table1[[#This Row],[nips]],Table1[[#This Row],[icml]],Table1[[#This Row],[jmlr]],Table1[[#This Row],[neco]])</f>
        <v>5</v>
      </c>
      <c r="E423" s="1">
        <f>AVERAGE(Table1[[#This Row],[nips_rank]:[jmlr_rank]])</f>
        <v>440.66666666666669</v>
      </c>
      <c r="F423">
        <f>_xlfn.RANK.EQ(Table1[[#This Row],[nips]],Table1[nips],0)</f>
        <v>273</v>
      </c>
      <c r="G423">
        <f>_xlfn.RANK.EQ(Table1[[#This Row],[icml]],Table1[icml],0)</f>
        <v>328</v>
      </c>
      <c r="H423">
        <f>_xlfn.RANK.EQ(Table1[[#This Row],[jmlr]],Table1[jmlr],0)</f>
        <v>721</v>
      </c>
      <c r="I423">
        <f>SUM(Table1[[#This Row],[nips2011]:[nips2015]])</f>
        <v>3</v>
      </c>
      <c r="J423">
        <f>SUM(Table1[[#This Row],[icml2011]:[icml2015]])</f>
        <v>2</v>
      </c>
      <c r="K423">
        <f>SUM(Table1[[#This Row],[jmlr12]:[jmlr16]])</f>
        <v>0</v>
      </c>
      <c r="L423">
        <f>SUM(Table1[[#This Row],[neco24]:[neco28]])</f>
        <v>0</v>
      </c>
      <c r="M423">
        <f>SUM(Table1[[#This Row],[pami34]:[pami38]])</f>
        <v>0</v>
      </c>
      <c r="N423">
        <f>SUM(Table1[[#This Row],[uai2011]:[uai2015]])</f>
        <v>1</v>
      </c>
      <c r="O423">
        <f>SUM(Table1[[#This Row],[aaai2011]:[aaai2015]])</f>
        <v>0</v>
      </c>
      <c r="P423">
        <v>1</v>
      </c>
      <c r="Q423">
        <v>0</v>
      </c>
      <c r="R423">
        <v>2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</row>
    <row r="424" spans="1:50" x14ac:dyDescent="0.2">
      <c r="A424" t="s">
        <v>3741</v>
      </c>
      <c r="D424">
        <f>SUM(Table1[[#This Row],[nips]],Table1[[#This Row],[icml]],Table1[[#This Row],[jmlr]],Table1[[#This Row],[neco]])</f>
        <v>5</v>
      </c>
      <c r="E424" s="1">
        <f>AVERAGE(Table1[[#This Row],[nips_rank]:[jmlr_rank]])</f>
        <v>440.66666666666669</v>
      </c>
      <c r="F424">
        <f>_xlfn.RANK.EQ(Table1[[#This Row],[nips]],Table1[nips],0)</f>
        <v>273</v>
      </c>
      <c r="G424">
        <f>_xlfn.RANK.EQ(Table1[[#This Row],[icml]],Table1[icml],0)</f>
        <v>328</v>
      </c>
      <c r="H424">
        <f>_xlfn.RANK.EQ(Table1[[#This Row],[jmlr]],Table1[jmlr],0)</f>
        <v>721</v>
      </c>
      <c r="I424">
        <f>SUM(Table1[[#This Row],[nips2011]:[nips2015]])</f>
        <v>3</v>
      </c>
      <c r="J424">
        <f>SUM(Table1[[#This Row],[icml2011]:[icml2015]])</f>
        <v>2</v>
      </c>
      <c r="K424">
        <f>SUM(Table1[[#This Row],[jmlr12]:[jmlr16]])</f>
        <v>0</v>
      </c>
      <c r="L424">
        <f>SUM(Table1[[#This Row],[neco24]:[neco28]])</f>
        <v>0</v>
      </c>
      <c r="M424">
        <f>SUM(Table1[[#This Row],[pami34]:[pami38]])</f>
        <v>0</v>
      </c>
      <c r="N424">
        <f>SUM(Table1[[#This Row],[uai2011]:[uai2015]])</f>
        <v>0</v>
      </c>
      <c r="O424">
        <f>SUM(Table1[[#This Row],[aaai2011]:[aaai2015]])</f>
        <v>1</v>
      </c>
      <c r="P424">
        <v>0</v>
      </c>
      <c r="Q424">
        <v>0</v>
      </c>
      <c r="R424">
        <v>0</v>
      </c>
      <c r="S424">
        <v>1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2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</v>
      </c>
      <c r="AX424">
        <v>0</v>
      </c>
    </row>
    <row r="425" spans="1:50" x14ac:dyDescent="0.2">
      <c r="A425" t="s">
        <v>1731</v>
      </c>
      <c r="D425">
        <f>SUM(Table1[[#This Row],[nips]],Table1[[#This Row],[icml]],Table1[[#This Row],[jmlr]],Table1[[#This Row],[neco]])</f>
        <v>5</v>
      </c>
      <c r="E425" s="1">
        <f>AVERAGE(Table1[[#This Row],[nips_rank]:[jmlr_rank]])</f>
        <v>630.66666666666663</v>
      </c>
      <c r="F425">
        <f>_xlfn.RANK.EQ(Table1[[#This Row],[nips]],Table1[nips],0)</f>
        <v>273</v>
      </c>
      <c r="G425">
        <f>_xlfn.RANK.EQ(Table1[[#This Row],[icml]],Table1[icml],0)</f>
        <v>1542</v>
      </c>
      <c r="H425">
        <f>_xlfn.RANK.EQ(Table1[[#This Row],[jmlr]],Table1[jmlr],0)</f>
        <v>77</v>
      </c>
      <c r="I425">
        <f>SUM(Table1[[#This Row],[nips2011]:[nips2015]])</f>
        <v>3</v>
      </c>
      <c r="J425">
        <f>SUM(Table1[[#This Row],[icml2011]:[icml2015]])</f>
        <v>0</v>
      </c>
      <c r="K425">
        <f>SUM(Table1[[#This Row],[jmlr12]:[jmlr16]])</f>
        <v>2</v>
      </c>
      <c r="L425">
        <f>SUM(Table1[[#This Row],[neco24]:[neco28]])</f>
        <v>0</v>
      </c>
      <c r="M425">
        <f>SUM(Table1[[#This Row],[pami34]:[pami38]])</f>
        <v>1</v>
      </c>
      <c r="N425">
        <f>SUM(Table1[[#This Row],[uai2011]:[uai2015]])</f>
        <v>0</v>
      </c>
      <c r="O425">
        <f>SUM(Table1[[#This Row],[aaai2011]:[aaai2015]])</f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</row>
    <row r="426" spans="1:50" x14ac:dyDescent="0.2">
      <c r="A426" t="s">
        <v>2636</v>
      </c>
      <c r="D426">
        <f>SUM(Table1[[#This Row],[nips]],Table1[[#This Row],[icml]],Table1[[#This Row],[jmlr]],Table1[[#This Row],[neco]])</f>
        <v>5</v>
      </c>
      <c r="E426" s="1">
        <f>AVERAGE(Table1[[#This Row],[nips_rank]:[jmlr_rank]])</f>
        <v>354.33333333333331</v>
      </c>
      <c r="F426">
        <f>_xlfn.RANK.EQ(Table1[[#This Row],[nips]],Table1[nips],0)</f>
        <v>500</v>
      </c>
      <c r="G426">
        <f>_xlfn.RANK.EQ(Table1[[#This Row],[icml]],Table1[icml],0)</f>
        <v>328</v>
      </c>
      <c r="H426">
        <f>_xlfn.RANK.EQ(Table1[[#This Row],[jmlr]],Table1[jmlr],0)</f>
        <v>235</v>
      </c>
      <c r="I426">
        <f>SUM(Table1[[#This Row],[nips2011]:[nips2015]])</f>
        <v>2</v>
      </c>
      <c r="J426">
        <f>SUM(Table1[[#This Row],[icml2011]:[icml2015]])</f>
        <v>2</v>
      </c>
      <c r="K426">
        <f>SUM(Table1[[#This Row],[jmlr12]:[jmlr16]])</f>
        <v>1</v>
      </c>
      <c r="L426">
        <f>SUM(Table1[[#This Row],[neco24]:[neco28]])</f>
        <v>0</v>
      </c>
      <c r="M426">
        <f>SUM(Table1[[#This Row],[pami34]:[pami38]])</f>
        <v>0</v>
      </c>
      <c r="N426">
        <f>SUM(Table1[[#This Row],[uai2011]:[uai2015]])</f>
        <v>0</v>
      </c>
      <c r="O426">
        <f>SUM(Table1[[#This Row],[aaai2011]:[aaai2015]])</f>
        <v>1</v>
      </c>
      <c r="P426">
        <v>0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1</v>
      </c>
      <c r="X426">
        <v>0</v>
      </c>
      <c r="Y426">
        <v>1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0</v>
      </c>
      <c r="AX426">
        <v>0</v>
      </c>
    </row>
    <row r="427" spans="1:50" x14ac:dyDescent="0.2">
      <c r="A427" t="s">
        <v>3745</v>
      </c>
      <c r="D427">
        <f>SUM(Table1[[#This Row],[nips]],Table1[[#This Row],[icml]],Table1[[#This Row],[jmlr]],Table1[[#This Row],[neco]])</f>
        <v>5</v>
      </c>
      <c r="E427" s="1">
        <f>AVERAGE(Table1[[#This Row],[nips_rank]:[jmlr_rank]])</f>
        <v>465</v>
      </c>
      <c r="F427">
        <f>_xlfn.RANK.EQ(Table1[[#This Row],[nips]],Table1[nips],0)</f>
        <v>500</v>
      </c>
      <c r="G427">
        <f>_xlfn.RANK.EQ(Table1[[#This Row],[icml]],Table1[icml],0)</f>
        <v>174</v>
      </c>
      <c r="H427">
        <f>_xlfn.RANK.EQ(Table1[[#This Row],[jmlr]],Table1[jmlr],0)</f>
        <v>721</v>
      </c>
      <c r="I427">
        <f>SUM(Table1[[#This Row],[nips2011]:[nips2015]])</f>
        <v>2</v>
      </c>
      <c r="J427">
        <f>SUM(Table1[[#This Row],[icml2011]:[icml2015]])</f>
        <v>3</v>
      </c>
      <c r="K427">
        <f>SUM(Table1[[#This Row],[jmlr12]:[jmlr16]])</f>
        <v>0</v>
      </c>
      <c r="L427">
        <f>SUM(Table1[[#This Row],[neco24]:[neco28]])</f>
        <v>0</v>
      </c>
      <c r="M427">
        <f>SUM(Table1[[#This Row],[pami34]:[pami38]])</f>
        <v>0</v>
      </c>
      <c r="N427">
        <f>SUM(Table1[[#This Row],[uai2011]:[uai2015]])</f>
        <v>0</v>
      </c>
      <c r="O427">
        <f>SUM(Table1[[#This Row],[aaai2011]:[aaai2015]])</f>
        <v>1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1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</row>
    <row r="428" spans="1:50" x14ac:dyDescent="0.2">
      <c r="A428" t="s">
        <v>2690</v>
      </c>
      <c r="D428">
        <f>SUM(Table1[[#This Row],[nips]],Table1[[#This Row],[icml]],Table1[[#This Row],[jmlr]],Table1[[#This Row],[neco]])</f>
        <v>5</v>
      </c>
      <c r="E428" s="1">
        <f>AVERAGE(Table1[[#This Row],[nips_rank]:[jmlr_rank]])</f>
        <v>354.33333333333331</v>
      </c>
      <c r="F428">
        <f>_xlfn.RANK.EQ(Table1[[#This Row],[nips]],Table1[nips],0)</f>
        <v>500</v>
      </c>
      <c r="G428">
        <f>_xlfn.RANK.EQ(Table1[[#This Row],[icml]],Table1[icml],0)</f>
        <v>328</v>
      </c>
      <c r="H428">
        <f>_xlfn.RANK.EQ(Table1[[#This Row],[jmlr]],Table1[jmlr],0)</f>
        <v>235</v>
      </c>
      <c r="I428">
        <f>SUM(Table1[[#This Row],[nips2011]:[nips2015]])</f>
        <v>2</v>
      </c>
      <c r="J428">
        <f>SUM(Table1[[#This Row],[icml2011]:[icml2015]])</f>
        <v>2</v>
      </c>
      <c r="K428">
        <f>SUM(Table1[[#This Row],[jmlr12]:[jmlr16]])</f>
        <v>1</v>
      </c>
      <c r="L428">
        <f>SUM(Table1[[#This Row],[neco24]:[neco28]])</f>
        <v>0</v>
      </c>
      <c r="M428">
        <f>SUM(Table1[[#This Row],[pami34]:[pami38]])</f>
        <v>0</v>
      </c>
      <c r="N428">
        <f>SUM(Table1[[#This Row],[uai2011]:[uai2015]])</f>
        <v>1</v>
      </c>
      <c r="O428">
        <f>SUM(Table1[[#This Row],[aaai2011]:[aaai2015]])</f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1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x14ac:dyDescent="0.2">
      <c r="A429" t="s">
        <v>1202</v>
      </c>
      <c r="D429">
        <f>SUM(Table1[[#This Row],[nips]],Table1[[#This Row],[icml]],Table1[[#This Row],[jmlr]],Table1[[#This Row],[neco]])</f>
        <v>5</v>
      </c>
      <c r="E429" s="1">
        <f>AVERAGE(Table1[[#This Row],[nips_rank]:[jmlr_rank]])</f>
        <v>425</v>
      </c>
      <c r="F429">
        <f>_xlfn.RANK.EQ(Table1[[#This Row],[nips]],Table1[nips],0)</f>
        <v>500</v>
      </c>
      <c r="G429">
        <f>_xlfn.RANK.EQ(Table1[[#This Row],[icml]],Table1[icml],0)</f>
        <v>698</v>
      </c>
      <c r="H429">
        <f>_xlfn.RANK.EQ(Table1[[#This Row],[jmlr]],Table1[jmlr],0)</f>
        <v>77</v>
      </c>
      <c r="I429">
        <f>SUM(Table1[[#This Row],[nips2011]:[nips2015]])</f>
        <v>2</v>
      </c>
      <c r="J429">
        <f>SUM(Table1[[#This Row],[icml2011]:[icml2015]])</f>
        <v>1</v>
      </c>
      <c r="K429">
        <f>SUM(Table1[[#This Row],[jmlr12]:[jmlr16]])</f>
        <v>2</v>
      </c>
      <c r="L429">
        <f>SUM(Table1[[#This Row],[neco24]:[neco28]])</f>
        <v>0</v>
      </c>
      <c r="M429">
        <f>SUM(Table1[[#This Row],[pami34]:[pami38]])</f>
        <v>0</v>
      </c>
      <c r="N429">
        <f>SUM(Table1[[#This Row],[uai2011]:[uai2015]])</f>
        <v>0</v>
      </c>
      <c r="O429">
        <f>SUM(Table1[[#This Row],[aaai2011]:[aaai2015]])</f>
        <v>1</v>
      </c>
      <c r="P429">
        <v>0</v>
      </c>
      <c r="Q429">
        <v>0</v>
      </c>
      <c r="R429">
        <v>1</v>
      </c>
      <c r="S429">
        <v>1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0</v>
      </c>
      <c r="AV429">
        <v>0</v>
      </c>
      <c r="AW429">
        <v>0</v>
      </c>
      <c r="AX429">
        <v>0</v>
      </c>
    </row>
    <row r="430" spans="1:50" x14ac:dyDescent="0.2">
      <c r="A430" t="s">
        <v>745</v>
      </c>
      <c r="D430">
        <f>SUM(Table1[[#This Row],[nips]],Table1[[#This Row],[icml]],Table1[[#This Row],[jmlr]],Table1[[#This Row],[neco]])</f>
        <v>5</v>
      </c>
      <c r="E430" s="1">
        <f>AVERAGE(Table1[[#This Row],[nips_rank]:[jmlr_rank]])</f>
        <v>354.33333333333331</v>
      </c>
      <c r="F430">
        <f>_xlfn.RANK.EQ(Table1[[#This Row],[nips]],Table1[nips],0)</f>
        <v>500</v>
      </c>
      <c r="G430">
        <f>_xlfn.RANK.EQ(Table1[[#This Row],[icml]],Table1[icml],0)</f>
        <v>328</v>
      </c>
      <c r="H430">
        <f>_xlfn.RANK.EQ(Table1[[#This Row],[jmlr]],Table1[jmlr],0)</f>
        <v>235</v>
      </c>
      <c r="I430">
        <f>SUM(Table1[[#This Row],[nips2011]:[nips2015]])</f>
        <v>2</v>
      </c>
      <c r="J430">
        <f>SUM(Table1[[#This Row],[icml2011]:[icml2015]])</f>
        <v>2</v>
      </c>
      <c r="K430">
        <f>SUM(Table1[[#This Row],[jmlr12]:[jmlr16]])</f>
        <v>1</v>
      </c>
      <c r="L430">
        <f>SUM(Table1[[#This Row],[neco24]:[neco28]])</f>
        <v>0</v>
      </c>
      <c r="M430">
        <f>SUM(Table1[[#This Row],[pami34]:[pami38]])</f>
        <v>0</v>
      </c>
      <c r="N430">
        <f>SUM(Table1[[#This Row],[uai2011]:[uai2015]])</f>
        <v>1</v>
      </c>
      <c r="O430">
        <f>SUM(Table1[[#This Row],[aaai2011]:[aaai2015]])</f>
        <v>0</v>
      </c>
      <c r="P430">
        <v>0</v>
      </c>
      <c r="Q430">
        <v>2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x14ac:dyDescent="0.2">
      <c r="A431" t="s">
        <v>1572</v>
      </c>
      <c r="D431">
        <f>SUM(Table1[[#This Row],[nips]],Table1[[#This Row],[icml]],Table1[[#This Row],[jmlr]],Table1[[#This Row],[neco]])</f>
        <v>5</v>
      </c>
      <c r="E431" s="1">
        <f>AVERAGE(Table1[[#This Row],[nips_rank]:[jmlr_rank]])</f>
        <v>425</v>
      </c>
      <c r="F431">
        <f>_xlfn.RANK.EQ(Table1[[#This Row],[nips]],Table1[nips],0)</f>
        <v>500</v>
      </c>
      <c r="G431">
        <f>_xlfn.RANK.EQ(Table1[[#This Row],[icml]],Table1[icml],0)</f>
        <v>698</v>
      </c>
      <c r="H431">
        <f>_xlfn.RANK.EQ(Table1[[#This Row],[jmlr]],Table1[jmlr],0)</f>
        <v>77</v>
      </c>
      <c r="I431">
        <f>SUM(Table1[[#This Row],[nips2011]:[nips2015]])</f>
        <v>2</v>
      </c>
      <c r="J431">
        <f>SUM(Table1[[#This Row],[icml2011]:[icml2015]])</f>
        <v>1</v>
      </c>
      <c r="K431">
        <f>SUM(Table1[[#This Row],[jmlr12]:[jmlr16]])</f>
        <v>2</v>
      </c>
      <c r="L431">
        <f>SUM(Table1[[#This Row],[neco24]:[neco28]])</f>
        <v>0</v>
      </c>
      <c r="M431">
        <f>SUM(Table1[[#This Row],[pami34]:[pami38]])</f>
        <v>0</v>
      </c>
      <c r="N431">
        <f>SUM(Table1[[#This Row],[uai2011]:[uai2015]])</f>
        <v>0</v>
      </c>
      <c r="O431">
        <f>SUM(Table1[[#This Row],[aaai2011]:[aaai2015]])</f>
        <v>1</v>
      </c>
      <c r="P431">
        <v>0</v>
      </c>
      <c r="Q431">
        <v>0</v>
      </c>
      <c r="R431">
        <v>1</v>
      </c>
      <c r="S431">
        <v>1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2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</v>
      </c>
    </row>
    <row r="432" spans="1:50" x14ac:dyDescent="0.2">
      <c r="A432" t="s">
        <v>2606</v>
      </c>
      <c r="D432">
        <f>SUM(Table1[[#This Row],[nips]],Table1[[#This Row],[icml]],Table1[[#This Row],[jmlr]],Table1[[#This Row],[neco]])</f>
        <v>5</v>
      </c>
      <c r="E432" s="1">
        <f>AVERAGE(Table1[[#This Row],[nips_rank]:[jmlr_rank]])</f>
        <v>465</v>
      </c>
      <c r="F432">
        <f>_xlfn.RANK.EQ(Table1[[#This Row],[nips]],Table1[nips],0)</f>
        <v>500</v>
      </c>
      <c r="G432">
        <f>_xlfn.RANK.EQ(Table1[[#This Row],[icml]],Table1[icml],0)</f>
        <v>174</v>
      </c>
      <c r="H432">
        <f>_xlfn.RANK.EQ(Table1[[#This Row],[jmlr]],Table1[jmlr],0)</f>
        <v>721</v>
      </c>
      <c r="I432">
        <f>SUM(Table1[[#This Row],[nips2011]:[nips2015]])</f>
        <v>2</v>
      </c>
      <c r="J432">
        <f>SUM(Table1[[#This Row],[icml2011]:[icml2015]])</f>
        <v>3</v>
      </c>
      <c r="K432">
        <f>SUM(Table1[[#This Row],[jmlr12]:[jmlr16]])</f>
        <v>0</v>
      </c>
      <c r="L432">
        <f>SUM(Table1[[#This Row],[neco24]:[neco28]])</f>
        <v>0</v>
      </c>
      <c r="M432">
        <f>SUM(Table1[[#This Row],[pami34]:[pami38]])</f>
        <v>0</v>
      </c>
      <c r="N432">
        <f>SUM(Table1[[#This Row],[uai2011]:[uai2015]])</f>
        <v>0</v>
      </c>
      <c r="O432">
        <f>SUM(Table1[[#This Row],[aaai2011]:[aaai2015]])</f>
        <v>1</v>
      </c>
      <c r="P432">
        <v>0</v>
      </c>
      <c r="Q432">
        <v>0</v>
      </c>
      <c r="R432">
        <v>0</v>
      </c>
      <c r="S432">
        <v>1</v>
      </c>
      <c r="T432">
        <v>1</v>
      </c>
      <c r="U432">
        <v>0</v>
      </c>
      <c r="V432">
        <v>1</v>
      </c>
      <c r="W432">
        <v>0</v>
      </c>
      <c r="X432">
        <v>1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</v>
      </c>
      <c r="AU432">
        <v>0</v>
      </c>
      <c r="AV432">
        <v>0</v>
      </c>
      <c r="AW432">
        <v>0</v>
      </c>
      <c r="AX432">
        <v>0</v>
      </c>
    </row>
    <row r="433" spans="1:50" x14ac:dyDescent="0.2">
      <c r="A433" t="s">
        <v>3743</v>
      </c>
      <c r="D433">
        <f>SUM(Table1[[#This Row],[nips]],Table1[[#This Row],[icml]],Table1[[#This Row],[jmlr]],Table1[[#This Row],[neco]])</f>
        <v>5</v>
      </c>
      <c r="E433" s="1">
        <f>AVERAGE(Table1[[#This Row],[nips_rank]:[jmlr_rank]])</f>
        <v>465</v>
      </c>
      <c r="F433">
        <f>_xlfn.RANK.EQ(Table1[[#This Row],[nips]],Table1[nips],0)</f>
        <v>500</v>
      </c>
      <c r="G433">
        <f>_xlfn.RANK.EQ(Table1[[#This Row],[icml]],Table1[icml],0)</f>
        <v>174</v>
      </c>
      <c r="H433">
        <f>_xlfn.RANK.EQ(Table1[[#This Row],[jmlr]],Table1[jmlr],0)</f>
        <v>721</v>
      </c>
      <c r="I433">
        <f>SUM(Table1[[#This Row],[nips2011]:[nips2015]])</f>
        <v>2</v>
      </c>
      <c r="J433">
        <f>SUM(Table1[[#This Row],[icml2011]:[icml2015]])</f>
        <v>3</v>
      </c>
      <c r="K433">
        <f>SUM(Table1[[#This Row],[jmlr12]:[jmlr16]])</f>
        <v>0</v>
      </c>
      <c r="L433">
        <f>SUM(Table1[[#This Row],[neco24]:[neco28]])</f>
        <v>0</v>
      </c>
      <c r="M433">
        <f>SUM(Table1[[#This Row],[pami34]:[pami38]])</f>
        <v>0</v>
      </c>
      <c r="N433">
        <f>SUM(Table1[[#This Row],[uai2011]:[uai2015]])</f>
        <v>0</v>
      </c>
      <c r="O433">
        <f>SUM(Table1[[#This Row],[aaai2011]:[aaai2015]])</f>
        <v>1</v>
      </c>
      <c r="P433">
        <v>0</v>
      </c>
      <c r="Q433">
        <v>1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1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</v>
      </c>
    </row>
    <row r="434" spans="1:50" x14ac:dyDescent="0.2">
      <c r="A434" t="s">
        <v>189</v>
      </c>
      <c r="D434">
        <f>SUM(Table1[[#This Row],[nips]],Table1[[#This Row],[icml]],Table1[[#This Row],[jmlr]],Table1[[#This Row],[neco]])</f>
        <v>5</v>
      </c>
      <c r="E434" s="1">
        <f>AVERAGE(Table1[[#This Row],[nips_rank]:[jmlr_rank]])</f>
        <v>483</v>
      </c>
      <c r="F434">
        <f>_xlfn.RANK.EQ(Table1[[#This Row],[nips]],Table1[nips],0)</f>
        <v>1040</v>
      </c>
      <c r="G434">
        <f>_xlfn.RANK.EQ(Table1[[#This Row],[icml]],Table1[icml],0)</f>
        <v>174</v>
      </c>
      <c r="H434">
        <f>_xlfn.RANK.EQ(Table1[[#This Row],[jmlr]],Table1[jmlr],0)</f>
        <v>235</v>
      </c>
      <c r="I434">
        <f>SUM(Table1[[#This Row],[nips2011]:[nips2015]])</f>
        <v>1</v>
      </c>
      <c r="J434">
        <f>SUM(Table1[[#This Row],[icml2011]:[icml2015]])</f>
        <v>3</v>
      </c>
      <c r="K434">
        <f>SUM(Table1[[#This Row],[jmlr12]:[jmlr16]])</f>
        <v>1</v>
      </c>
      <c r="L434">
        <f>SUM(Table1[[#This Row],[neco24]:[neco28]])</f>
        <v>0</v>
      </c>
      <c r="M434">
        <f>SUM(Table1[[#This Row],[pami34]:[pami38]])</f>
        <v>0</v>
      </c>
      <c r="N434">
        <f>SUM(Table1[[#This Row],[uai2011]:[uai2015]])</f>
        <v>0</v>
      </c>
      <c r="O434">
        <f>SUM(Table1[[#This Row],[aaai2011]:[aaai2015]])</f>
        <v>1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2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</row>
    <row r="435" spans="1:50" x14ac:dyDescent="0.2">
      <c r="A435" t="s">
        <v>550</v>
      </c>
      <c r="D435">
        <f>SUM(Table1[[#This Row],[nips]],Table1[[#This Row],[icml]],Table1[[#This Row],[jmlr]],Table1[[#This Row],[neco]])</f>
        <v>5</v>
      </c>
      <c r="E435" s="1">
        <f>AVERAGE(Table1[[#This Row],[nips_rank]:[jmlr_rank]])</f>
        <v>483</v>
      </c>
      <c r="F435">
        <f>_xlfn.RANK.EQ(Table1[[#This Row],[nips]],Table1[nips],0)</f>
        <v>1040</v>
      </c>
      <c r="G435">
        <f>_xlfn.RANK.EQ(Table1[[#This Row],[icml]],Table1[icml],0)</f>
        <v>174</v>
      </c>
      <c r="H435">
        <f>_xlfn.RANK.EQ(Table1[[#This Row],[jmlr]],Table1[jmlr],0)</f>
        <v>235</v>
      </c>
      <c r="I435">
        <f>SUM(Table1[[#This Row],[nips2011]:[nips2015]])</f>
        <v>1</v>
      </c>
      <c r="J435">
        <f>SUM(Table1[[#This Row],[icml2011]:[icml2015]])</f>
        <v>3</v>
      </c>
      <c r="K435">
        <f>SUM(Table1[[#This Row],[jmlr12]:[jmlr16]])</f>
        <v>1</v>
      </c>
      <c r="L435">
        <f>SUM(Table1[[#This Row],[neco24]:[neco28]])</f>
        <v>0</v>
      </c>
      <c r="M435">
        <f>SUM(Table1[[#This Row],[pami34]:[pami38]])</f>
        <v>1</v>
      </c>
      <c r="N435">
        <f>SUM(Table1[[#This Row],[uai2011]:[uai2015]])</f>
        <v>0</v>
      </c>
      <c r="O435">
        <f>SUM(Table1[[#This Row],[aaai2011]:[aaai2015]])</f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1</v>
      </c>
      <c r="X435">
        <v>0</v>
      </c>
      <c r="Y435">
        <v>1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</row>
    <row r="436" spans="1:50" x14ac:dyDescent="0.2">
      <c r="A436" t="s">
        <v>3828</v>
      </c>
      <c r="D436">
        <f>SUM(Table1[[#This Row],[nips]],Table1[[#This Row],[icml]],Table1[[#This Row],[jmlr]],Table1[[#This Row],[neco]])</f>
        <v>5</v>
      </c>
      <c r="E436" s="1">
        <f>AVERAGE(Table1[[#This Row],[nips_rank]:[jmlr_rank]])</f>
        <v>645</v>
      </c>
      <c r="F436">
        <f>_xlfn.RANK.EQ(Table1[[#This Row],[nips]],Table1[nips],0)</f>
        <v>1040</v>
      </c>
      <c r="G436">
        <f>_xlfn.RANK.EQ(Table1[[#This Row],[icml]],Table1[icml],0)</f>
        <v>174</v>
      </c>
      <c r="H436">
        <f>_xlfn.RANK.EQ(Table1[[#This Row],[jmlr]],Table1[jmlr],0)</f>
        <v>721</v>
      </c>
      <c r="I436">
        <f>SUM(Table1[[#This Row],[nips2011]:[nips2015]])</f>
        <v>1</v>
      </c>
      <c r="J436">
        <f>SUM(Table1[[#This Row],[icml2011]:[icml2015]])</f>
        <v>3</v>
      </c>
      <c r="K436">
        <f>SUM(Table1[[#This Row],[jmlr12]:[jmlr16]])</f>
        <v>0</v>
      </c>
      <c r="L436">
        <f>SUM(Table1[[#This Row],[neco24]:[neco28]])</f>
        <v>1</v>
      </c>
      <c r="M436">
        <f>SUM(Table1[[#This Row],[pami34]:[pami38]])</f>
        <v>0</v>
      </c>
      <c r="N436">
        <f>SUM(Table1[[#This Row],[uai2011]:[uai2015]])</f>
        <v>1</v>
      </c>
      <c r="O436">
        <f>SUM(Table1[[#This Row],[aaai2011]:[aaai2015]])</f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2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</row>
    <row r="437" spans="1:50" x14ac:dyDescent="0.2">
      <c r="A437" t="s">
        <v>2089</v>
      </c>
      <c r="D437">
        <f>SUM(Table1[[#This Row],[nips]],Table1[[#This Row],[icml]],Table1[[#This Row],[jmlr]],Table1[[#This Row],[neco]])</f>
        <v>5</v>
      </c>
      <c r="E437" s="1">
        <f>AVERAGE(Table1[[#This Row],[nips_rank]:[jmlr_rank]])</f>
        <v>696.33333333333337</v>
      </c>
      <c r="F437">
        <f>_xlfn.RANK.EQ(Table1[[#This Row],[nips]],Table1[nips],0)</f>
        <v>1040</v>
      </c>
      <c r="G437">
        <f>_xlfn.RANK.EQ(Table1[[#This Row],[icml]],Table1[icml],0)</f>
        <v>328</v>
      </c>
      <c r="H437">
        <f>_xlfn.RANK.EQ(Table1[[#This Row],[jmlr]],Table1[jmlr],0)</f>
        <v>721</v>
      </c>
      <c r="I437">
        <f>SUM(Table1[[#This Row],[nips2011]:[nips2015]])</f>
        <v>1</v>
      </c>
      <c r="J437">
        <f>SUM(Table1[[#This Row],[icml2011]:[icml2015]])</f>
        <v>2</v>
      </c>
      <c r="K437">
        <f>SUM(Table1[[#This Row],[jmlr12]:[jmlr16]])</f>
        <v>0</v>
      </c>
      <c r="L437">
        <f>SUM(Table1[[#This Row],[neco24]:[neco28]])</f>
        <v>2</v>
      </c>
      <c r="M437">
        <f>SUM(Table1[[#This Row],[pami34]:[pami38]])</f>
        <v>1</v>
      </c>
      <c r="N437">
        <f>SUM(Table1[[#This Row],[uai2011]:[uai2015]])</f>
        <v>0</v>
      </c>
      <c r="O437">
        <f>SUM(Table1[[#This Row],[aaai2011]:[aaai2015]])</f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1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</v>
      </c>
      <c r="AF437">
        <v>1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1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</row>
    <row r="438" spans="1:50" x14ac:dyDescent="0.2">
      <c r="A438" t="s">
        <v>2899</v>
      </c>
      <c r="D438">
        <f>SUM(Table1[[#This Row],[nips]],Table1[[#This Row],[icml]],Table1[[#This Row],[jmlr]],Table1[[#This Row],[neco]])</f>
        <v>5</v>
      </c>
      <c r="E438" s="1">
        <f>AVERAGE(Table1[[#This Row],[nips_rank]:[jmlr_rank]])</f>
        <v>819.66666666666663</v>
      </c>
      <c r="F438">
        <f>_xlfn.RANK.EQ(Table1[[#This Row],[nips]],Table1[nips],0)</f>
        <v>1040</v>
      </c>
      <c r="G438">
        <f>_xlfn.RANK.EQ(Table1[[#This Row],[icml]],Table1[icml],0)</f>
        <v>698</v>
      </c>
      <c r="H438">
        <f>_xlfn.RANK.EQ(Table1[[#This Row],[jmlr]],Table1[jmlr],0)</f>
        <v>721</v>
      </c>
      <c r="I438">
        <f>SUM(Table1[[#This Row],[nips2011]:[nips2015]])</f>
        <v>1</v>
      </c>
      <c r="J438">
        <f>SUM(Table1[[#This Row],[icml2011]:[icml2015]])</f>
        <v>1</v>
      </c>
      <c r="K438">
        <f>SUM(Table1[[#This Row],[jmlr12]:[jmlr16]])</f>
        <v>0</v>
      </c>
      <c r="L438">
        <f>SUM(Table1[[#This Row],[neco24]:[neco28]])</f>
        <v>3</v>
      </c>
      <c r="M438">
        <f>SUM(Table1[[#This Row],[pami34]:[pami38]])</f>
        <v>1</v>
      </c>
      <c r="N438">
        <f>SUM(Table1[[#This Row],[uai2011]:[uai2015]])</f>
        <v>0</v>
      </c>
      <c r="O438">
        <f>SUM(Table1[[#This Row],[aaai2011]:[aaai2015]])</f>
        <v>0</v>
      </c>
      <c r="P438">
        <v>0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2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</row>
    <row r="439" spans="1:50" x14ac:dyDescent="0.2">
      <c r="A439" t="s">
        <v>2569</v>
      </c>
      <c r="D439">
        <f>SUM(Table1[[#This Row],[nips]],Table1[[#This Row],[icml]],Table1[[#This Row],[jmlr]],Table1[[#This Row],[neco]])</f>
        <v>5</v>
      </c>
      <c r="E439" s="1">
        <f>AVERAGE(Table1[[#This Row],[nips_rank]:[jmlr_rank]])</f>
        <v>1190.6666666666667</v>
      </c>
      <c r="F439">
        <f>_xlfn.RANK.EQ(Table1[[#This Row],[nips]],Table1[nips],0)</f>
        <v>2019</v>
      </c>
      <c r="G439">
        <f>_xlfn.RANK.EQ(Table1[[#This Row],[icml]],Table1[icml],0)</f>
        <v>1542</v>
      </c>
      <c r="H439">
        <f>_xlfn.RANK.EQ(Table1[[#This Row],[jmlr]],Table1[jmlr],0)</f>
        <v>11</v>
      </c>
      <c r="I439">
        <f>SUM(Table1[[#This Row],[nips2011]:[nips2015]])</f>
        <v>0</v>
      </c>
      <c r="J439">
        <f>SUM(Table1[[#This Row],[icml2011]:[icml2015]])</f>
        <v>0</v>
      </c>
      <c r="K439">
        <f>SUM(Table1[[#This Row],[jmlr12]:[jmlr16]])</f>
        <v>4</v>
      </c>
      <c r="L439">
        <f>SUM(Table1[[#This Row],[neco24]:[neco28]])</f>
        <v>1</v>
      </c>
      <c r="M439">
        <f>SUM(Table1[[#This Row],[pami34]:[pami38]])</f>
        <v>0</v>
      </c>
      <c r="N439">
        <f>SUM(Table1[[#This Row],[uai2011]:[uai2015]])</f>
        <v>1</v>
      </c>
      <c r="O439">
        <f>SUM(Table1[[#This Row],[aaai2011]:[aaai2015]])</f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1</v>
      </c>
      <c r="AB439">
        <v>0</v>
      </c>
      <c r="AC439">
        <v>2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x14ac:dyDescent="0.2">
      <c r="A440" t="s">
        <v>586</v>
      </c>
      <c r="D440">
        <f>SUM(Table1[[#This Row],[nips]],Table1[[#This Row],[icml]],Table1[[#This Row],[jmlr]],Table1[[#This Row],[neco]])</f>
        <v>5</v>
      </c>
      <c r="E440" s="1">
        <f>AVERAGE(Table1[[#This Row],[nips_rank]:[jmlr_rank]])</f>
        <v>795.66666666666663</v>
      </c>
      <c r="F440">
        <f>_xlfn.RANK.EQ(Table1[[#This Row],[nips]],Table1[nips],0)</f>
        <v>124</v>
      </c>
      <c r="G440">
        <f>_xlfn.RANK.EQ(Table1[[#This Row],[icml]],Table1[icml],0)</f>
        <v>1542</v>
      </c>
      <c r="H440">
        <f>_xlfn.RANK.EQ(Table1[[#This Row],[jmlr]],Table1[jmlr],0)</f>
        <v>721</v>
      </c>
      <c r="I440">
        <f>SUM(Table1[[#This Row],[nips2011]:[nips2015]])</f>
        <v>5</v>
      </c>
      <c r="J440">
        <f>SUM(Table1[[#This Row],[icml2011]:[icml2015]])</f>
        <v>0</v>
      </c>
      <c r="K440">
        <f>SUM(Table1[[#This Row],[jmlr12]:[jmlr16]])</f>
        <v>0</v>
      </c>
      <c r="L440">
        <f>SUM(Table1[[#This Row],[neco24]:[neco28]])</f>
        <v>0</v>
      </c>
      <c r="M440">
        <f>SUM(Table1[[#This Row],[pami34]:[pami38]])</f>
        <v>0</v>
      </c>
      <c r="N440">
        <f>SUM(Table1[[#This Row],[uai2011]:[uai2015]])</f>
        <v>0</v>
      </c>
      <c r="O440">
        <f>SUM(Table1[[#This Row],[aaai2011]:[aaai2015]])</f>
        <v>0</v>
      </c>
      <c r="P440">
        <v>1</v>
      </c>
      <c r="Q440">
        <v>1</v>
      </c>
      <c r="R440">
        <v>1</v>
      </c>
      <c r="S440">
        <v>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x14ac:dyDescent="0.2">
      <c r="A441" t="s">
        <v>1089</v>
      </c>
      <c r="D441">
        <f>SUM(Table1[[#This Row],[nips]],Table1[[#This Row],[icml]],Table1[[#This Row],[jmlr]],Table1[[#This Row],[neco]])</f>
        <v>5</v>
      </c>
      <c r="E441" s="1">
        <f>AVERAGE(Table1[[#This Row],[nips_rank]:[jmlr_rank]])</f>
        <v>795.66666666666663</v>
      </c>
      <c r="F441">
        <f>_xlfn.RANK.EQ(Table1[[#This Row],[nips]],Table1[nips],0)</f>
        <v>124</v>
      </c>
      <c r="G441">
        <f>_xlfn.RANK.EQ(Table1[[#This Row],[icml]],Table1[icml],0)</f>
        <v>1542</v>
      </c>
      <c r="H441">
        <f>_xlfn.RANK.EQ(Table1[[#This Row],[jmlr]],Table1[jmlr],0)</f>
        <v>721</v>
      </c>
      <c r="I441">
        <f>SUM(Table1[[#This Row],[nips2011]:[nips2015]])</f>
        <v>5</v>
      </c>
      <c r="J441">
        <f>SUM(Table1[[#This Row],[icml2011]:[icml2015]])</f>
        <v>0</v>
      </c>
      <c r="K441">
        <f>SUM(Table1[[#This Row],[jmlr12]:[jmlr16]])</f>
        <v>0</v>
      </c>
      <c r="L441">
        <f>SUM(Table1[[#This Row],[neco24]:[neco28]])</f>
        <v>0</v>
      </c>
      <c r="M441">
        <f>SUM(Table1[[#This Row],[pami34]:[pami38]])</f>
        <v>0</v>
      </c>
      <c r="N441">
        <f>SUM(Table1[[#This Row],[uai2011]:[uai2015]])</f>
        <v>0</v>
      </c>
      <c r="O441">
        <f>SUM(Table1[[#This Row],[aaai2011]:[aaai2015]])</f>
        <v>0</v>
      </c>
      <c r="P441">
        <v>0</v>
      </c>
      <c r="Q441">
        <v>0</v>
      </c>
      <c r="R441">
        <v>1</v>
      </c>
      <c r="S441">
        <v>3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x14ac:dyDescent="0.2">
      <c r="A442" t="s">
        <v>1169</v>
      </c>
      <c r="D442">
        <f>SUM(Table1[[#This Row],[nips]],Table1[[#This Row],[icml]],Table1[[#This Row],[jmlr]],Table1[[#This Row],[neco]])</f>
        <v>5</v>
      </c>
      <c r="E442" s="1">
        <f>AVERAGE(Table1[[#This Row],[nips_rank]:[jmlr_rank]])</f>
        <v>530</v>
      </c>
      <c r="F442">
        <f>_xlfn.RANK.EQ(Table1[[#This Row],[nips]],Table1[nips],0)</f>
        <v>171</v>
      </c>
      <c r="G442">
        <f>_xlfn.RANK.EQ(Table1[[#This Row],[icml]],Table1[icml],0)</f>
        <v>698</v>
      </c>
      <c r="H442">
        <f>_xlfn.RANK.EQ(Table1[[#This Row],[jmlr]],Table1[jmlr],0)</f>
        <v>721</v>
      </c>
      <c r="I442">
        <f>SUM(Table1[[#This Row],[nips2011]:[nips2015]])</f>
        <v>4</v>
      </c>
      <c r="J442">
        <f>SUM(Table1[[#This Row],[icml2011]:[icml2015]])</f>
        <v>1</v>
      </c>
      <c r="K442">
        <f>SUM(Table1[[#This Row],[jmlr12]:[jmlr16]])</f>
        <v>0</v>
      </c>
      <c r="L442">
        <f>SUM(Table1[[#This Row],[neco24]:[neco28]])</f>
        <v>0</v>
      </c>
      <c r="M442">
        <f>SUM(Table1[[#This Row],[pami34]:[pami38]])</f>
        <v>0</v>
      </c>
      <c r="N442">
        <f>SUM(Table1[[#This Row],[uai2011]:[uai2015]])</f>
        <v>0</v>
      </c>
      <c r="O442">
        <f>SUM(Table1[[#This Row],[aaai2011]:[aaai2015]])</f>
        <v>0</v>
      </c>
      <c r="P442">
        <v>0</v>
      </c>
      <c r="Q442">
        <v>1</v>
      </c>
      <c r="R442">
        <v>2</v>
      </c>
      <c r="S442">
        <v>1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x14ac:dyDescent="0.2">
      <c r="A443" t="s">
        <v>2416</v>
      </c>
      <c r="D443">
        <f>SUM(Table1[[#This Row],[nips]],Table1[[#This Row],[icml]],Table1[[#This Row],[jmlr]],Table1[[#This Row],[neco]])</f>
        <v>5</v>
      </c>
      <c r="E443" s="1">
        <f>AVERAGE(Table1[[#This Row],[nips_rank]:[jmlr_rank]])</f>
        <v>530</v>
      </c>
      <c r="F443">
        <f>_xlfn.RANK.EQ(Table1[[#This Row],[nips]],Table1[nips],0)</f>
        <v>171</v>
      </c>
      <c r="G443">
        <f>_xlfn.RANK.EQ(Table1[[#This Row],[icml]],Table1[icml],0)</f>
        <v>698</v>
      </c>
      <c r="H443">
        <f>_xlfn.RANK.EQ(Table1[[#This Row],[jmlr]],Table1[jmlr],0)</f>
        <v>721</v>
      </c>
      <c r="I443">
        <f>SUM(Table1[[#This Row],[nips2011]:[nips2015]])</f>
        <v>4</v>
      </c>
      <c r="J443">
        <f>SUM(Table1[[#This Row],[icml2011]:[icml2015]])</f>
        <v>1</v>
      </c>
      <c r="K443">
        <f>SUM(Table1[[#This Row],[jmlr12]:[jmlr16]])</f>
        <v>0</v>
      </c>
      <c r="L443">
        <f>SUM(Table1[[#This Row],[neco24]:[neco28]])</f>
        <v>0</v>
      </c>
      <c r="M443">
        <f>SUM(Table1[[#This Row],[pami34]:[pami38]])</f>
        <v>0</v>
      </c>
      <c r="N443">
        <f>SUM(Table1[[#This Row],[uai2011]:[uai2015]])</f>
        <v>0</v>
      </c>
      <c r="O443">
        <f>SUM(Table1[[#This Row],[aaai2011]:[aaai2015]])</f>
        <v>0</v>
      </c>
      <c r="P443">
        <v>0</v>
      </c>
      <c r="Q443">
        <v>1</v>
      </c>
      <c r="R443">
        <v>2</v>
      </c>
      <c r="S443">
        <v>1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x14ac:dyDescent="0.2">
      <c r="A444" t="s">
        <v>135</v>
      </c>
      <c r="D444">
        <f>SUM(Table1[[#This Row],[nips]],Table1[[#This Row],[icml]],Table1[[#This Row],[jmlr]],Table1[[#This Row],[neco]])</f>
        <v>5</v>
      </c>
      <c r="E444" s="1">
        <f>AVERAGE(Table1[[#This Row],[nips_rank]:[jmlr_rank]])</f>
        <v>530</v>
      </c>
      <c r="F444">
        <f>_xlfn.RANK.EQ(Table1[[#This Row],[nips]],Table1[nips],0)</f>
        <v>171</v>
      </c>
      <c r="G444">
        <f>_xlfn.RANK.EQ(Table1[[#This Row],[icml]],Table1[icml],0)</f>
        <v>698</v>
      </c>
      <c r="H444">
        <f>_xlfn.RANK.EQ(Table1[[#This Row],[jmlr]],Table1[jmlr],0)</f>
        <v>721</v>
      </c>
      <c r="I444">
        <f>SUM(Table1[[#This Row],[nips2011]:[nips2015]])</f>
        <v>4</v>
      </c>
      <c r="J444">
        <f>SUM(Table1[[#This Row],[icml2011]:[icml2015]])</f>
        <v>1</v>
      </c>
      <c r="K444">
        <f>SUM(Table1[[#This Row],[jmlr12]:[jmlr16]])</f>
        <v>0</v>
      </c>
      <c r="L444">
        <f>SUM(Table1[[#This Row],[neco24]:[neco28]])</f>
        <v>0</v>
      </c>
      <c r="M444">
        <f>SUM(Table1[[#This Row],[pami34]:[pami38]])</f>
        <v>0</v>
      </c>
      <c r="N444">
        <f>SUM(Table1[[#This Row],[uai2011]:[uai2015]])</f>
        <v>0</v>
      </c>
      <c r="O444">
        <f>SUM(Table1[[#This Row],[aaai2011]:[aaai2015]])</f>
        <v>0</v>
      </c>
      <c r="P444">
        <v>0</v>
      </c>
      <c r="Q444">
        <v>0</v>
      </c>
      <c r="R444">
        <v>1</v>
      </c>
      <c r="S444">
        <v>1</v>
      </c>
      <c r="T444">
        <v>2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x14ac:dyDescent="0.2">
      <c r="A445" t="s">
        <v>142</v>
      </c>
      <c r="D445">
        <f>SUM(Table1[[#This Row],[nips]],Table1[[#This Row],[icml]],Table1[[#This Row],[jmlr]],Table1[[#This Row],[neco]])</f>
        <v>5</v>
      </c>
      <c r="E445" s="1">
        <f>AVERAGE(Table1[[#This Row],[nips_rank]:[jmlr_rank]])</f>
        <v>530</v>
      </c>
      <c r="F445">
        <f>_xlfn.RANK.EQ(Table1[[#This Row],[nips]],Table1[nips],0)</f>
        <v>171</v>
      </c>
      <c r="G445">
        <f>_xlfn.RANK.EQ(Table1[[#This Row],[icml]],Table1[icml],0)</f>
        <v>698</v>
      </c>
      <c r="H445">
        <f>_xlfn.RANK.EQ(Table1[[#This Row],[jmlr]],Table1[jmlr],0)</f>
        <v>721</v>
      </c>
      <c r="I445">
        <f>SUM(Table1[[#This Row],[nips2011]:[nips2015]])</f>
        <v>4</v>
      </c>
      <c r="J445">
        <f>SUM(Table1[[#This Row],[icml2011]:[icml2015]])</f>
        <v>1</v>
      </c>
      <c r="K445">
        <f>SUM(Table1[[#This Row],[jmlr12]:[jmlr16]])</f>
        <v>0</v>
      </c>
      <c r="L445">
        <f>SUM(Table1[[#This Row],[neco24]:[neco28]])</f>
        <v>0</v>
      </c>
      <c r="M445">
        <f>SUM(Table1[[#This Row],[pami34]:[pami38]])</f>
        <v>0</v>
      </c>
      <c r="N445">
        <f>SUM(Table1[[#This Row],[uai2011]:[uai2015]])</f>
        <v>0</v>
      </c>
      <c r="O445">
        <f>SUM(Table1[[#This Row],[aaai2011]:[aaai2015]])</f>
        <v>0</v>
      </c>
      <c r="P445">
        <v>1</v>
      </c>
      <c r="Q445">
        <v>2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x14ac:dyDescent="0.2">
      <c r="A446" t="s">
        <v>1009</v>
      </c>
      <c r="D446">
        <f>SUM(Table1[[#This Row],[nips]],Table1[[#This Row],[icml]],Table1[[#This Row],[jmlr]],Table1[[#This Row],[neco]])</f>
        <v>5</v>
      </c>
      <c r="E446" s="1">
        <f>AVERAGE(Table1[[#This Row],[nips_rank]:[jmlr_rank]])</f>
        <v>530</v>
      </c>
      <c r="F446">
        <f>_xlfn.RANK.EQ(Table1[[#This Row],[nips]],Table1[nips],0)</f>
        <v>171</v>
      </c>
      <c r="G446">
        <f>_xlfn.RANK.EQ(Table1[[#This Row],[icml]],Table1[icml],0)</f>
        <v>698</v>
      </c>
      <c r="H446">
        <f>_xlfn.RANK.EQ(Table1[[#This Row],[jmlr]],Table1[jmlr],0)</f>
        <v>721</v>
      </c>
      <c r="I446">
        <f>SUM(Table1[[#This Row],[nips2011]:[nips2015]])</f>
        <v>4</v>
      </c>
      <c r="J446">
        <f>SUM(Table1[[#This Row],[icml2011]:[icml2015]])</f>
        <v>1</v>
      </c>
      <c r="K446">
        <f>SUM(Table1[[#This Row],[jmlr12]:[jmlr16]])</f>
        <v>0</v>
      </c>
      <c r="L446">
        <f>SUM(Table1[[#This Row],[neco24]:[neco28]])</f>
        <v>0</v>
      </c>
      <c r="M446">
        <f>SUM(Table1[[#This Row],[pami34]:[pami38]])</f>
        <v>0</v>
      </c>
      <c r="N446">
        <f>SUM(Table1[[#This Row],[uai2011]:[uai2015]])</f>
        <v>0</v>
      </c>
      <c r="O446">
        <f>SUM(Table1[[#This Row],[aaai2011]:[aaai2015]])</f>
        <v>0</v>
      </c>
      <c r="P446">
        <v>0</v>
      </c>
      <c r="Q446">
        <v>0</v>
      </c>
      <c r="R446">
        <v>1</v>
      </c>
      <c r="S446">
        <v>1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x14ac:dyDescent="0.2">
      <c r="A447" t="s">
        <v>1367</v>
      </c>
      <c r="D447">
        <f>SUM(Table1[[#This Row],[nips]],Table1[[#This Row],[icml]],Table1[[#This Row],[jmlr]],Table1[[#This Row],[neco]])</f>
        <v>5</v>
      </c>
      <c r="E447" s="1">
        <f>AVERAGE(Table1[[#This Row],[nips_rank]:[jmlr_rank]])</f>
        <v>530</v>
      </c>
      <c r="F447">
        <f>_xlfn.RANK.EQ(Table1[[#This Row],[nips]],Table1[nips],0)</f>
        <v>171</v>
      </c>
      <c r="G447">
        <f>_xlfn.RANK.EQ(Table1[[#This Row],[icml]],Table1[icml],0)</f>
        <v>698</v>
      </c>
      <c r="H447">
        <f>_xlfn.RANK.EQ(Table1[[#This Row],[jmlr]],Table1[jmlr],0)</f>
        <v>721</v>
      </c>
      <c r="I447">
        <f>SUM(Table1[[#This Row],[nips2011]:[nips2015]])</f>
        <v>4</v>
      </c>
      <c r="J447">
        <f>SUM(Table1[[#This Row],[icml2011]:[icml2015]])</f>
        <v>1</v>
      </c>
      <c r="K447">
        <f>SUM(Table1[[#This Row],[jmlr12]:[jmlr16]])</f>
        <v>0</v>
      </c>
      <c r="L447">
        <f>SUM(Table1[[#This Row],[neco24]:[neco28]])</f>
        <v>0</v>
      </c>
      <c r="M447">
        <f>SUM(Table1[[#This Row],[pami34]:[pami38]])</f>
        <v>0</v>
      </c>
      <c r="N447">
        <f>SUM(Table1[[#This Row],[uai2011]:[uai2015]])</f>
        <v>0</v>
      </c>
      <c r="O447">
        <f>SUM(Table1[[#This Row],[aaai2011]:[aaai2015]])</f>
        <v>0</v>
      </c>
      <c r="P447">
        <v>1</v>
      </c>
      <c r="Q447">
        <v>0</v>
      </c>
      <c r="R447">
        <v>3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</row>
    <row r="448" spans="1:50" x14ac:dyDescent="0.2">
      <c r="A448" t="s">
        <v>2331</v>
      </c>
      <c r="D448">
        <f>SUM(Table1[[#This Row],[nips]],Table1[[#This Row],[icml]],Table1[[#This Row],[jmlr]],Table1[[#This Row],[neco]])</f>
        <v>5</v>
      </c>
      <c r="E448" s="1">
        <f>AVERAGE(Table1[[#This Row],[nips_rank]:[jmlr_rank]])</f>
        <v>530</v>
      </c>
      <c r="F448">
        <f>_xlfn.RANK.EQ(Table1[[#This Row],[nips]],Table1[nips],0)</f>
        <v>171</v>
      </c>
      <c r="G448">
        <f>_xlfn.RANK.EQ(Table1[[#This Row],[icml]],Table1[icml],0)</f>
        <v>698</v>
      </c>
      <c r="H448">
        <f>_xlfn.RANK.EQ(Table1[[#This Row],[jmlr]],Table1[jmlr],0)</f>
        <v>721</v>
      </c>
      <c r="I448">
        <f>SUM(Table1[[#This Row],[nips2011]:[nips2015]])</f>
        <v>4</v>
      </c>
      <c r="J448">
        <f>SUM(Table1[[#This Row],[icml2011]:[icml2015]])</f>
        <v>1</v>
      </c>
      <c r="K448">
        <f>SUM(Table1[[#This Row],[jmlr12]:[jmlr16]])</f>
        <v>0</v>
      </c>
      <c r="L448">
        <f>SUM(Table1[[#This Row],[neco24]:[neco28]])</f>
        <v>0</v>
      </c>
      <c r="M448">
        <f>SUM(Table1[[#This Row],[pami34]:[pami38]])</f>
        <v>0</v>
      </c>
      <c r="N448">
        <f>SUM(Table1[[#This Row],[uai2011]:[uai2015]])</f>
        <v>0</v>
      </c>
      <c r="O448">
        <f>SUM(Table1[[#This Row],[aaai2011]:[aaai2015]])</f>
        <v>0</v>
      </c>
      <c r="P448">
        <v>0</v>
      </c>
      <c r="Q448">
        <v>1</v>
      </c>
      <c r="R448">
        <v>0</v>
      </c>
      <c r="S448">
        <v>1</v>
      </c>
      <c r="T448">
        <v>2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</row>
    <row r="449" spans="1:50" x14ac:dyDescent="0.2">
      <c r="A449" t="s">
        <v>3052</v>
      </c>
      <c r="D449">
        <f>SUM(Table1[[#This Row],[nips]],Table1[[#This Row],[icml]],Table1[[#This Row],[jmlr]],Table1[[#This Row],[neco]])</f>
        <v>5</v>
      </c>
      <c r="E449" s="1">
        <f>AVERAGE(Table1[[#This Row],[nips_rank]:[jmlr_rank]])</f>
        <v>530</v>
      </c>
      <c r="F449">
        <f>_xlfn.RANK.EQ(Table1[[#This Row],[nips]],Table1[nips],0)</f>
        <v>171</v>
      </c>
      <c r="G449">
        <f>_xlfn.RANK.EQ(Table1[[#This Row],[icml]],Table1[icml],0)</f>
        <v>698</v>
      </c>
      <c r="H449">
        <f>_xlfn.RANK.EQ(Table1[[#This Row],[jmlr]],Table1[jmlr],0)</f>
        <v>721</v>
      </c>
      <c r="I449">
        <f>SUM(Table1[[#This Row],[nips2011]:[nips2015]])</f>
        <v>4</v>
      </c>
      <c r="J449">
        <f>SUM(Table1[[#This Row],[icml2011]:[icml2015]])</f>
        <v>1</v>
      </c>
      <c r="K449">
        <f>SUM(Table1[[#This Row],[jmlr12]:[jmlr16]])</f>
        <v>0</v>
      </c>
      <c r="L449">
        <f>SUM(Table1[[#This Row],[neco24]:[neco28]])</f>
        <v>0</v>
      </c>
      <c r="M449">
        <f>SUM(Table1[[#This Row],[pami34]:[pami38]])</f>
        <v>0</v>
      </c>
      <c r="N449">
        <f>SUM(Table1[[#This Row],[uai2011]:[uai2015]])</f>
        <v>0</v>
      </c>
      <c r="O449">
        <f>SUM(Table1[[#This Row],[aaai2011]:[aaai2015]])</f>
        <v>0</v>
      </c>
      <c r="P449">
        <v>0</v>
      </c>
      <c r="Q449">
        <v>0</v>
      </c>
      <c r="R449">
        <v>1</v>
      </c>
      <c r="S449">
        <v>2</v>
      </c>
      <c r="T449">
        <v>1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</row>
    <row r="450" spans="1:50" x14ac:dyDescent="0.2">
      <c r="A450" t="s">
        <v>951</v>
      </c>
      <c r="D450">
        <f>SUM(Table1[[#This Row],[nips]],Table1[[#This Row],[icml]],Table1[[#This Row],[jmlr]],Table1[[#This Row],[neco]])</f>
        <v>5</v>
      </c>
      <c r="E450" s="1">
        <f>AVERAGE(Table1[[#This Row],[nips_rank]:[jmlr_rank]])</f>
        <v>649.33333333333337</v>
      </c>
      <c r="F450">
        <f>_xlfn.RANK.EQ(Table1[[#This Row],[nips]],Table1[nips],0)</f>
        <v>171</v>
      </c>
      <c r="G450">
        <f>_xlfn.RANK.EQ(Table1[[#This Row],[icml]],Table1[icml],0)</f>
        <v>1542</v>
      </c>
      <c r="H450">
        <f>_xlfn.RANK.EQ(Table1[[#This Row],[jmlr]],Table1[jmlr],0)</f>
        <v>235</v>
      </c>
      <c r="I450">
        <f>SUM(Table1[[#This Row],[nips2011]:[nips2015]])</f>
        <v>4</v>
      </c>
      <c r="J450">
        <f>SUM(Table1[[#This Row],[icml2011]:[icml2015]])</f>
        <v>0</v>
      </c>
      <c r="K450">
        <f>SUM(Table1[[#This Row],[jmlr12]:[jmlr16]])</f>
        <v>1</v>
      </c>
      <c r="L450">
        <f>SUM(Table1[[#This Row],[neco24]:[neco28]])</f>
        <v>0</v>
      </c>
      <c r="M450">
        <f>SUM(Table1[[#This Row],[pami34]:[pami38]])</f>
        <v>0</v>
      </c>
      <c r="N450">
        <f>SUM(Table1[[#This Row],[uai2011]:[uai2015]])</f>
        <v>0</v>
      </c>
      <c r="O450">
        <f>SUM(Table1[[#This Row],[aaai2011]:[aaai2015]])</f>
        <v>0</v>
      </c>
      <c r="P450">
        <v>0</v>
      </c>
      <c r="Q450">
        <v>1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</row>
    <row r="451" spans="1:50" x14ac:dyDescent="0.2">
      <c r="A451" t="s">
        <v>1349</v>
      </c>
      <c r="D451">
        <f>SUM(Table1[[#This Row],[nips]],Table1[[#This Row],[icml]],Table1[[#This Row],[jmlr]],Table1[[#This Row],[neco]])</f>
        <v>5</v>
      </c>
      <c r="E451" s="1">
        <f>AVERAGE(Table1[[#This Row],[nips_rank]:[jmlr_rank]])</f>
        <v>649.33333333333337</v>
      </c>
      <c r="F451">
        <f>_xlfn.RANK.EQ(Table1[[#This Row],[nips]],Table1[nips],0)</f>
        <v>171</v>
      </c>
      <c r="G451">
        <f>_xlfn.RANK.EQ(Table1[[#This Row],[icml]],Table1[icml],0)</f>
        <v>1542</v>
      </c>
      <c r="H451">
        <f>_xlfn.RANK.EQ(Table1[[#This Row],[jmlr]],Table1[jmlr],0)</f>
        <v>235</v>
      </c>
      <c r="I451">
        <f>SUM(Table1[[#This Row],[nips2011]:[nips2015]])</f>
        <v>4</v>
      </c>
      <c r="J451">
        <f>SUM(Table1[[#This Row],[icml2011]:[icml2015]])</f>
        <v>0</v>
      </c>
      <c r="K451">
        <f>SUM(Table1[[#This Row],[jmlr12]:[jmlr16]])</f>
        <v>1</v>
      </c>
      <c r="L451">
        <f>SUM(Table1[[#This Row],[neco24]:[neco28]])</f>
        <v>0</v>
      </c>
      <c r="M451">
        <f>SUM(Table1[[#This Row],[pami34]:[pami38]])</f>
        <v>0</v>
      </c>
      <c r="N451">
        <f>SUM(Table1[[#This Row],[uai2011]:[uai2015]])</f>
        <v>0</v>
      </c>
      <c r="O451">
        <f>SUM(Table1[[#This Row],[aaai2011]:[aaai2015]])</f>
        <v>0</v>
      </c>
      <c r="P451">
        <v>0</v>
      </c>
      <c r="Q451">
        <v>1</v>
      </c>
      <c r="R451">
        <v>0</v>
      </c>
      <c r="S451">
        <v>2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</row>
    <row r="452" spans="1:50" x14ac:dyDescent="0.2">
      <c r="A452" t="s">
        <v>2760</v>
      </c>
      <c r="D452">
        <f>SUM(Table1[[#This Row],[nips]],Table1[[#This Row],[icml]],Table1[[#This Row],[jmlr]],Table1[[#This Row],[neco]])</f>
        <v>5</v>
      </c>
      <c r="E452" s="1">
        <f>AVERAGE(Table1[[#This Row],[nips_rank]:[jmlr_rank]])</f>
        <v>649.33333333333337</v>
      </c>
      <c r="F452">
        <f>_xlfn.RANK.EQ(Table1[[#This Row],[nips]],Table1[nips],0)</f>
        <v>171</v>
      </c>
      <c r="G452">
        <f>_xlfn.RANK.EQ(Table1[[#This Row],[icml]],Table1[icml],0)</f>
        <v>1542</v>
      </c>
      <c r="H452">
        <f>_xlfn.RANK.EQ(Table1[[#This Row],[jmlr]],Table1[jmlr],0)</f>
        <v>235</v>
      </c>
      <c r="I452">
        <f>SUM(Table1[[#This Row],[nips2011]:[nips2015]])</f>
        <v>4</v>
      </c>
      <c r="J452">
        <f>SUM(Table1[[#This Row],[icml2011]:[icml2015]])</f>
        <v>0</v>
      </c>
      <c r="K452">
        <f>SUM(Table1[[#This Row],[jmlr12]:[jmlr16]])</f>
        <v>1</v>
      </c>
      <c r="L452">
        <f>SUM(Table1[[#This Row],[neco24]:[neco28]])</f>
        <v>0</v>
      </c>
      <c r="M452">
        <f>SUM(Table1[[#This Row],[pami34]:[pami38]])</f>
        <v>0</v>
      </c>
      <c r="N452">
        <f>SUM(Table1[[#This Row],[uai2011]:[uai2015]])</f>
        <v>0</v>
      </c>
      <c r="O452">
        <f>SUM(Table1[[#This Row],[aaai2011]:[aaai2015]])</f>
        <v>0</v>
      </c>
      <c r="P452">
        <v>0</v>
      </c>
      <c r="Q452">
        <v>0</v>
      </c>
      <c r="R452">
        <v>0</v>
      </c>
      <c r="S452">
        <v>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x14ac:dyDescent="0.2">
      <c r="A453" t="s">
        <v>2790</v>
      </c>
      <c r="D453">
        <f>SUM(Table1[[#This Row],[nips]],Table1[[#This Row],[icml]],Table1[[#This Row],[jmlr]],Table1[[#This Row],[neco]])</f>
        <v>5</v>
      </c>
      <c r="E453" s="1">
        <f>AVERAGE(Table1[[#This Row],[nips_rank]:[jmlr_rank]])</f>
        <v>649.33333333333337</v>
      </c>
      <c r="F453">
        <f>_xlfn.RANK.EQ(Table1[[#This Row],[nips]],Table1[nips],0)</f>
        <v>171</v>
      </c>
      <c r="G453">
        <f>_xlfn.RANK.EQ(Table1[[#This Row],[icml]],Table1[icml],0)</f>
        <v>1542</v>
      </c>
      <c r="H453">
        <f>_xlfn.RANK.EQ(Table1[[#This Row],[jmlr]],Table1[jmlr],0)</f>
        <v>235</v>
      </c>
      <c r="I453">
        <f>SUM(Table1[[#This Row],[nips2011]:[nips2015]])</f>
        <v>4</v>
      </c>
      <c r="J453">
        <f>SUM(Table1[[#This Row],[icml2011]:[icml2015]])</f>
        <v>0</v>
      </c>
      <c r="K453">
        <f>SUM(Table1[[#This Row],[jmlr12]:[jmlr16]])</f>
        <v>1</v>
      </c>
      <c r="L453">
        <f>SUM(Table1[[#This Row],[neco24]:[neco28]])</f>
        <v>0</v>
      </c>
      <c r="M453">
        <f>SUM(Table1[[#This Row],[pami34]:[pami38]])</f>
        <v>0</v>
      </c>
      <c r="N453">
        <f>SUM(Table1[[#This Row],[uai2011]:[uai2015]])</f>
        <v>0</v>
      </c>
      <c r="O453">
        <f>SUM(Table1[[#This Row],[aaai2011]:[aaai2015]])</f>
        <v>0</v>
      </c>
      <c r="P453">
        <v>1</v>
      </c>
      <c r="Q453">
        <v>1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</row>
    <row r="454" spans="1:50" x14ac:dyDescent="0.2">
      <c r="A454" t="s">
        <v>479</v>
      </c>
      <c r="D454">
        <f>SUM(Table1[[#This Row],[nips]],Table1[[#This Row],[icml]],Table1[[#This Row],[jmlr]],Table1[[#This Row],[neco]])</f>
        <v>5</v>
      </c>
      <c r="E454" s="1">
        <f>AVERAGE(Table1[[#This Row],[nips_rank]:[jmlr_rank]])</f>
        <v>811.33333333333337</v>
      </c>
      <c r="F454">
        <f>_xlfn.RANK.EQ(Table1[[#This Row],[nips]],Table1[nips],0)</f>
        <v>171</v>
      </c>
      <c r="G454">
        <f>_xlfn.RANK.EQ(Table1[[#This Row],[icml]],Table1[icml],0)</f>
        <v>1542</v>
      </c>
      <c r="H454">
        <f>_xlfn.RANK.EQ(Table1[[#This Row],[jmlr]],Table1[jmlr],0)</f>
        <v>721</v>
      </c>
      <c r="I454">
        <f>SUM(Table1[[#This Row],[nips2011]:[nips2015]])</f>
        <v>4</v>
      </c>
      <c r="J454">
        <f>SUM(Table1[[#This Row],[icml2011]:[icml2015]])</f>
        <v>0</v>
      </c>
      <c r="K454">
        <f>SUM(Table1[[#This Row],[jmlr12]:[jmlr16]])</f>
        <v>0</v>
      </c>
      <c r="L454">
        <f>SUM(Table1[[#This Row],[neco24]:[neco28]])</f>
        <v>1</v>
      </c>
      <c r="M454">
        <f>SUM(Table1[[#This Row],[pami34]:[pami38]])</f>
        <v>0</v>
      </c>
      <c r="N454">
        <f>SUM(Table1[[#This Row],[uai2011]:[uai2015]])</f>
        <v>0</v>
      </c>
      <c r="O454">
        <f>SUM(Table1[[#This Row],[aaai2011]:[aaai2015]])</f>
        <v>0</v>
      </c>
      <c r="P454">
        <v>2</v>
      </c>
      <c r="Q454">
        <v>0</v>
      </c>
      <c r="R454">
        <v>0</v>
      </c>
      <c r="S454">
        <v>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</row>
    <row r="455" spans="1:50" x14ac:dyDescent="0.2">
      <c r="A455" t="s">
        <v>889</v>
      </c>
      <c r="D455">
        <f>SUM(Table1[[#This Row],[nips]],Table1[[#This Row],[icml]],Table1[[#This Row],[jmlr]],Table1[[#This Row],[neco]])</f>
        <v>5</v>
      </c>
      <c r="E455" s="1">
        <f>AVERAGE(Table1[[#This Row],[nips_rank]:[jmlr_rank]])</f>
        <v>811.33333333333337</v>
      </c>
      <c r="F455">
        <f>_xlfn.RANK.EQ(Table1[[#This Row],[nips]],Table1[nips],0)</f>
        <v>171</v>
      </c>
      <c r="G455">
        <f>_xlfn.RANK.EQ(Table1[[#This Row],[icml]],Table1[icml],0)</f>
        <v>1542</v>
      </c>
      <c r="H455">
        <f>_xlfn.RANK.EQ(Table1[[#This Row],[jmlr]],Table1[jmlr],0)</f>
        <v>721</v>
      </c>
      <c r="I455">
        <f>SUM(Table1[[#This Row],[nips2011]:[nips2015]])</f>
        <v>4</v>
      </c>
      <c r="J455">
        <f>SUM(Table1[[#This Row],[icml2011]:[icml2015]])</f>
        <v>0</v>
      </c>
      <c r="K455">
        <f>SUM(Table1[[#This Row],[jmlr12]:[jmlr16]])</f>
        <v>0</v>
      </c>
      <c r="L455">
        <f>SUM(Table1[[#This Row],[neco24]:[neco28]])</f>
        <v>1</v>
      </c>
      <c r="M455">
        <f>SUM(Table1[[#This Row],[pami34]:[pami38]])</f>
        <v>0</v>
      </c>
      <c r="N455">
        <f>SUM(Table1[[#This Row],[uai2011]:[uai2015]])</f>
        <v>0</v>
      </c>
      <c r="O455">
        <f>SUM(Table1[[#This Row],[aaai2011]:[aaai2015]])</f>
        <v>0</v>
      </c>
      <c r="P455">
        <v>2</v>
      </c>
      <c r="Q455">
        <v>2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</row>
    <row r="456" spans="1:50" x14ac:dyDescent="0.2">
      <c r="A456" t="s">
        <v>1831</v>
      </c>
      <c r="D456">
        <f>SUM(Table1[[#This Row],[nips]],Table1[[#This Row],[icml]],Table1[[#This Row],[jmlr]],Table1[[#This Row],[neco]])</f>
        <v>5</v>
      </c>
      <c r="E456" s="1">
        <f>AVERAGE(Table1[[#This Row],[nips_rank]:[jmlr_rank]])</f>
        <v>440.66666666666669</v>
      </c>
      <c r="F456">
        <f>_xlfn.RANK.EQ(Table1[[#This Row],[nips]],Table1[nips],0)</f>
        <v>273</v>
      </c>
      <c r="G456">
        <f>_xlfn.RANK.EQ(Table1[[#This Row],[icml]],Table1[icml],0)</f>
        <v>328</v>
      </c>
      <c r="H456">
        <f>_xlfn.RANK.EQ(Table1[[#This Row],[jmlr]],Table1[jmlr],0)</f>
        <v>721</v>
      </c>
      <c r="I456">
        <f>SUM(Table1[[#This Row],[nips2011]:[nips2015]])</f>
        <v>3</v>
      </c>
      <c r="J456">
        <f>SUM(Table1[[#This Row],[icml2011]:[icml2015]])</f>
        <v>2</v>
      </c>
      <c r="K456">
        <f>SUM(Table1[[#This Row],[jmlr12]:[jmlr16]])</f>
        <v>0</v>
      </c>
      <c r="L456">
        <f>SUM(Table1[[#This Row],[neco24]:[neco28]])</f>
        <v>0</v>
      </c>
      <c r="M456">
        <f>SUM(Table1[[#This Row],[pami34]:[pami38]])</f>
        <v>0</v>
      </c>
      <c r="N456">
        <f>SUM(Table1[[#This Row],[uai2011]:[uai2015]])</f>
        <v>0</v>
      </c>
      <c r="O456">
        <f>SUM(Table1[[#This Row],[aaai2011]:[aaai2015]])</f>
        <v>0</v>
      </c>
      <c r="P456">
        <v>1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</row>
    <row r="457" spans="1:50" x14ac:dyDescent="0.2">
      <c r="A457" t="s">
        <v>39</v>
      </c>
      <c r="D457">
        <f>SUM(Table1[[#This Row],[nips]],Table1[[#This Row],[icml]],Table1[[#This Row],[jmlr]],Table1[[#This Row],[neco]])</f>
        <v>5</v>
      </c>
      <c r="E457" s="1">
        <f>AVERAGE(Table1[[#This Row],[nips_rank]:[jmlr_rank]])</f>
        <v>402</v>
      </c>
      <c r="F457">
        <f>_xlfn.RANK.EQ(Table1[[#This Row],[nips]],Table1[nips],0)</f>
        <v>273</v>
      </c>
      <c r="G457">
        <f>_xlfn.RANK.EQ(Table1[[#This Row],[icml]],Table1[icml],0)</f>
        <v>698</v>
      </c>
      <c r="H457">
        <f>_xlfn.RANK.EQ(Table1[[#This Row],[jmlr]],Table1[jmlr],0)</f>
        <v>235</v>
      </c>
      <c r="I457">
        <f>SUM(Table1[[#This Row],[nips2011]:[nips2015]])</f>
        <v>3</v>
      </c>
      <c r="J457">
        <f>SUM(Table1[[#This Row],[icml2011]:[icml2015]])</f>
        <v>1</v>
      </c>
      <c r="K457">
        <f>SUM(Table1[[#This Row],[jmlr12]:[jmlr16]])</f>
        <v>1</v>
      </c>
      <c r="L457">
        <f>SUM(Table1[[#This Row],[neco24]:[neco28]])</f>
        <v>0</v>
      </c>
      <c r="M457">
        <f>SUM(Table1[[#This Row],[pami34]:[pami38]])</f>
        <v>0</v>
      </c>
      <c r="N457">
        <f>SUM(Table1[[#This Row],[uai2011]:[uai2015]])</f>
        <v>0</v>
      </c>
      <c r="O457">
        <f>SUM(Table1[[#This Row],[aaai2011]:[aaai2015]])</f>
        <v>0</v>
      </c>
      <c r="P457">
        <v>0</v>
      </c>
      <c r="Q457">
        <v>1</v>
      </c>
      <c r="R457">
        <v>2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</row>
    <row r="458" spans="1:50" x14ac:dyDescent="0.2">
      <c r="A458" t="s">
        <v>374</v>
      </c>
      <c r="D458">
        <f>SUM(Table1[[#This Row],[nips]],Table1[[#This Row],[icml]],Table1[[#This Row],[jmlr]],Table1[[#This Row],[neco]])</f>
        <v>5</v>
      </c>
      <c r="E458" s="1">
        <f>AVERAGE(Table1[[#This Row],[nips_rank]:[jmlr_rank]])</f>
        <v>402</v>
      </c>
      <c r="F458">
        <f>_xlfn.RANK.EQ(Table1[[#This Row],[nips]],Table1[nips],0)</f>
        <v>273</v>
      </c>
      <c r="G458">
        <f>_xlfn.RANK.EQ(Table1[[#This Row],[icml]],Table1[icml],0)</f>
        <v>698</v>
      </c>
      <c r="H458">
        <f>_xlfn.RANK.EQ(Table1[[#This Row],[jmlr]],Table1[jmlr],0)</f>
        <v>235</v>
      </c>
      <c r="I458">
        <f>SUM(Table1[[#This Row],[nips2011]:[nips2015]])</f>
        <v>3</v>
      </c>
      <c r="J458">
        <f>SUM(Table1[[#This Row],[icml2011]:[icml2015]])</f>
        <v>1</v>
      </c>
      <c r="K458">
        <f>SUM(Table1[[#This Row],[jmlr12]:[jmlr16]])</f>
        <v>1</v>
      </c>
      <c r="L458">
        <f>SUM(Table1[[#This Row],[neco24]:[neco28]])</f>
        <v>0</v>
      </c>
      <c r="M458">
        <f>SUM(Table1[[#This Row],[pami34]:[pami38]])</f>
        <v>0</v>
      </c>
      <c r="N458">
        <f>SUM(Table1[[#This Row],[uai2011]:[uai2015]])</f>
        <v>0</v>
      </c>
      <c r="O458">
        <f>SUM(Table1[[#This Row],[aaai2011]:[aaai2015]])</f>
        <v>0</v>
      </c>
      <c r="P458">
        <v>1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x14ac:dyDescent="0.2">
      <c r="A459" t="s">
        <v>1040</v>
      </c>
      <c r="D459">
        <f>SUM(Table1[[#This Row],[nips]],Table1[[#This Row],[icml]],Table1[[#This Row],[jmlr]],Table1[[#This Row],[neco]])</f>
        <v>5</v>
      </c>
      <c r="E459" s="1">
        <f>AVERAGE(Table1[[#This Row],[nips_rank]:[jmlr_rank]])</f>
        <v>402</v>
      </c>
      <c r="F459">
        <f>_xlfn.RANK.EQ(Table1[[#This Row],[nips]],Table1[nips],0)</f>
        <v>273</v>
      </c>
      <c r="G459">
        <f>_xlfn.RANK.EQ(Table1[[#This Row],[icml]],Table1[icml],0)</f>
        <v>698</v>
      </c>
      <c r="H459">
        <f>_xlfn.RANK.EQ(Table1[[#This Row],[jmlr]],Table1[jmlr],0)</f>
        <v>235</v>
      </c>
      <c r="I459">
        <f>SUM(Table1[[#This Row],[nips2011]:[nips2015]])</f>
        <v>3</v>
      </c>
      <c r="J459">
        <f>SUM(Table1[[#This Row],[icml2011]:[icml2015]])</f>
        <v>1</v>
      </c>
      <c r="K459">
        <f>SUM(Table1[[#This Row],[jmlr12]:[jmlr16]])</f>
        <v>1</v>
      </c>
      <c r="L459">
        <f>SUM(Table1[[#This Row],[neco24]:[neco28]])</f>
        <v>0</v>
      </c>
      <c r="M459">
        <f>SUM(Table1[[#This Row],[pami34]:[pami38]])</f>
        <v>0</v>
      </c>
      <c r="N459">
        <f>SUM(Table1[[#This Row],[uai2011]:[uai2015]])</f>
        <v>0</v>
      </c>
      <c r="O459">
        <f>SUM(Table1[[#This Row],[aaai2011]:[aaai2015]])</f>
        <v>0</v>
      </c>
      <c r="P459">
        <v>0</v>
      </c>
      <c r="Q459">
        <v>1</v>
      </c>
      <c r="R459">
        <v>1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</row>
    <row r="460" spans="1:50" x14ac:dyDescent="0.2">
      <c r="A460" t="s">
        <v>1110</v>
      </c>
      <c r="D460">
        <f>SUM(Table1[[#This Row],[nips]],Table1[[#This Row],[icml]],Table1[[#This Row],[jmlr]],Table1[[#This Row],[neco]])</f>
        <v>5</v>
      </c>
      <c r="E460" s="1">
        <f>AVERAGE(Table1[[#This Row],[nips_rank]:[jmlr_rank]])</f>
        <v>402</v>
      </c>
      <c r="F460">
        <f>_xlfn.RANK.EQ(Table1[[#This Row],[nips]],Table1[nips],0)</f>
        <v>273</v>
      </c>
      <c r="G460">
        <f>_xlfn.RANK.EQ(Table1[[#This Row],[icml]],Table1[icml],0)</f>
        <v>698</v>
      </c>
      <c r="H460">
        <f>_xlfn.RANK.EQ(Table1[[#This Row],[jmlr]],Table1[jmlr],0)</f>
        <v>235</v>
      </c>
      <c r="I460">
        <f>SUM(Table1[[#This Row],[nips2011]:[nips2015]])</f>
        <v>3</v>
      </c>
      <c r="J460">
        <f>SUM(Table1[[#This Row],[icml2011]:[icml2015]])</f>
        <v>1</v>
      </c>
      <c r="K460">
        <f>SUM(Table1[[#This Row],[jmlr12]:[jmlr16]])</f>
        <v>1</v>
      </c>
      <c r="L460">
        <f>SUM(Table1[[#This Row],[neco24]:[neco28]])</f>
        <v>0</v>
      </c>
      <c r="M460">
        <f>SUM(Table1[[#This Row],[pami34]:[pami38]])</f>
        <v>0</v>
      </c>
      <c r="N460">
        <f>SUM(Table1[[#This Row],[uai2011]:[uai2015]])</f>
        <v>0</v>
      </c>
      <c r="O460">
        <f>SUM(Table1[[#This Row],[aaai2011]:[aaai2015]])</f>
        <v>0</v>
      </c>
      <c r="P460">
        <v>1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x14ac:dyDescent="0.2">
      <c r="A461" t="s">
        <v>2600</v>
      </c>
      <c r="D461">
        <f>SUM(Table1[[#This Row],[nips]],Table1[[#This Row],[icml]],Table1[[#This Row],[jmlr]],Table1[[#This Row],[neco]])</f>
        <v>5</v>
      </c>
      <c r="E461" s="1">
        <f>AVERAGE(Table1[[#This Row],[nips_rank]:[jmlr_rank]])</f>
        <v>402</v>
      </c>
      <c r="F461">
        <f>_xlfn.RANK.EQ(Table1[[#This Row],[nips]],Table1[nips],0)</f>
        <v>273</v>
      </c>
      <c r="G461">
        <f>_xlfn.RANK.EQ(Table1[[#This Row],[icml]],Table1[icml],0)</f>
        <v>698</v>
      </c>
      <c r="H461">
        <f>_xlfn.RANK.EQ(Table1[[#This Row],[jmlr]],Table1[jmlr],0)</f>
        <v>235</v>
      </c>
      <c r="I461">
        <f>SUM(Table1[[#This Row],[nips2011]:[nips2015]])</f>
        <v>3</v>
      </c>
      <c r="J461">
        <f>SUM(Table1[[#This Row],[icml2011]:[icml2015]])</f>
        <v>1</v>
      </c>
      <c r="K461">
        <f>SUM(Table1[[#This Row],[jmlr12]:[jmlr16]])</f>
        <v>1</v>
      </c>
      <c r="L461">
        <f>SUM(Table1[[#This Row],[neco24]:[neco28]])</f>
        <v>0</v>
      </c>
      <c r="M461">
        <f>SUM(Table1[[#This Row],[pami34]:[pami38]])</f>
        <v>0</v>
      </c>
      <c r="N461">
        <f>SUM(Table1[[#This Row],[uai2011]:[uai2015]])</f>
        <v>0</v>
      </c>
      <c r="O461">
        <f>SUM(Table1[[#This Row],[aaai2011]:[aaai2015]])</f>
        <v>0</v>
      </c>
      <c r="P461">
        <v>1</v>
      </c>
      <c r="Q461">
        <v>0</v>
      </c>
      <c r="R461">
        <v>0</v>
      </c>
      <c r="S461">
        <v>0</v>
      </c>
      <c r="T461">
        <v>2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x14ac:dyDescent="0.2">
      <c r="A462" t="s">
        <v>2738</v>
      </c>
      <c r="D462">
        <f>SUM(Table1[[#This Row],[nips]],Table1[[#This Row],[icml]],Table1[[#This Row],[jmlr]],Table1[[#This Row],[neco]])</f>
        <v>5</v>
      </c>
      <c r="E462" s="1">
        <f>AVERAGE(Table1[[#This Row],[nips_rank]:[jmlr_rank]])</f>
        <v>402</v>
      </c>
      <c r="F462">
        <f>_xlfn.RANK.EQ(Table1[[#This Row],[nips]],Table1[nips],0)</f>
        <v>273</v>
      </c>
      <c r="G462">
        <f>_xlfn.RANK.EQ(Table1[[#This Row],[icml]],Table1[icml],0)</f>
        <v>698</v>
      </c>
      <c r="H462">
        <f>_xlfn.RANK.EQ(Table1[[#This Row],[jmlr]],Table1[jmlr],0)</f>
        <v>235</v>
      </c>
      <c r="I462">
        <f>SUM(Table1[[#This Row],[nips2011]:[nips2015]])</f>
        <v>3</v>
      </c>
      <c r="J462">
        <f>SUM(Table1[[#This Row],[icml2011]:[icml2015]])</f>
        <v>1</v>
      </c>
      <c r="K462">
        <f>SUM(Table1[[#This Row],[jmlr12]:[jmlr16]])</f>
        <v>1</v>
      </c>
      <c r="L462">
        <f>SUM(Table1[[#This Row],[neco24]:[neco28]])</f>
        <v>0</v>
      </c>
      <c r="M462">
        <f>SUM(Table1[[#This Row],[pami34]:[pami38]])</f>
        <v>0</v>
      </c>
      <c r="N462">
        <f>SUM(Table1[[#This Row],[uai2011]:[uai2015]])</f>
        <v>0</v>
      </c>
      <c r="O462">
        <f>SUM(Table1[[#This Row],[aaai2011]:[aaai2015]])</f>
        <v>0</v>
      </c>
      <c r="P462">
        <v>0</v>
      </c>
      <c r="Q462">
        <v>0</v>
      </c>
      <c r="R462">
        <v>0</v>
      </c>
      <c r="S462">
        <v>2</v>
      </c>
      <c r="T462">
        <v>1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x14ac:dyDescent="0.2">
      <c r="A463" t="s">
        <v>2805</v>
      </c>
      <c r="D463">
        <f>SUM(Table1[[#This Row],[nips]],Table1[[#This Row],[icml]],Table1[[#This Row],[jmlr]],Table1[[#This Row],[neco]])</f>
        <v>5</v>
      </c>
      <c r="E463" s="1">
        <f>AVERAGE(Table1[[#This Row],[nips_rank]:[jmlr_rank]])</f>
        <v>402</v>
      </c>
      <c r="F463">
        <f>_xlfn.RANK.EQ(Table1[[#This Row],[nips]],Table1[nips],0)</f>
        <v>273</v>
      </c>
      <c r="G463">
        <f>_xlfn.RANK.EQ(Table1[[#This Row],[icml]],Table1[icml],0)</f>
        <v>698</v>
      </c>
      <c r="H463">
        <f>_xlfn.RANK.EQ(Table1[[#This Row],[jmlr]],Table1[jmlr],0)</f>
        <v>235</v>
      </c>
      <c r="I463">
        <f>SUM(Table1[[#This Row],[nips2011]:[nips2015]])</f>
        <v>3</v>
      </c>
      <c r="J463">
        <f>SUM(Table1[[#This Row],[icml2011]:[icml2015]])</f>
        <v>1</v>
      </c>
      <c r="K463">
        <f>SUM(Table1[[#This Row],[jmlr12]:[jmlr16]])</f>
        <v>1</v>
      </c>
      <c r="L463">
        <f>SUM(Table1[[#This Row],[neco24]:[neco28]])</f>
        <v>0</v>
      </c>
      <c r="M463">
        <f>SUM(Table1[[#This Row],[pami34]:[pami38]])</f>
        <v>0</v>
      </c>
      <c r="N463">
        <f>SUM(Table1[[#This Row],[uai2011]:[uai2015]])</f>
        <v>0</v>
      </c>
      <c r="O463">
        <f>SUM(Table1[[#This Row],[aaai2011]:[aaai2015]])</f>
        <v>0</v>
      </c>
      <c r="P463">
        <v>2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x14ac:dyDescent="0.2">
      <c r="A464" t="s">
        <v>3278</v>
      </c>
      <c r="D464">
        <f>SUM(Table1[[#This Row],[nips]],Table1[[#This Row],[icml]],Table1[[#This Row],[jmlr]],Table1[[#This Row],[neco]])</f>
        <v>5</v>
      </c>
      <c r="E464" s="1">
        <f>AVERAGE(Table1[[#This Row],[nips_rank]:[jmlr_rank]])</f>
        <v>402</v>
      </c>
      <c r="F464">
        <f>_xlfn.RANK.EQ(Table1[[#This Row],[nips]],Table1[nips],0)</f>
        <v>273</v>
      </c>
      <c r="G464">
        <f>_xlfn.RANK.EQ(Table1[[#This Row],[icml]],Table1[icml],0)</f>
        <v>698</v>
      </c>
      <c r="H464">
        <f>_xlfn.RANK.EQ(Table1[[#This Row],[jmlr]],Table1[jmlr],0)</f>
        <v>235</v>
      </c>
      <c r="I464">
        <f>SUM(Table1[[#This Row],[nips2011]:[nips2015]])</f>
        <v>3</v>
      </c>
      <c r="J464">
        <f>SUM(Table1[[#This Row],[icml2011]:[icml2015]])</f>
        <v>1</v>
      </c>
      <c r="K464">
        <f>SUM(Table1[[#This Row],[jmlr12]:[jmlr16]])</f>
        <v>1</v>
      </c>
      <c r="L464">
        <f>SUM(Table1[[#This Row],[neco24]:[neco28]])</f>
        <v>0</v>
      </c>
      <c r="M464">
        <f>SUM(Table1[[#This Row],[pami34]:[pami38]])</f>
        <v>0</v>
      </c>
      <c r="N464">
        <f>SUM(Table1[[#This Row],[uai2011]:[uai2015]])</f>
        <v>0</v>
      </c>
      <c r="O464">
        <f>SUM(Table1[[#This Row],[aaai2011]:[aaai2015]])</f>
        <v>0</v>
      </c>
      <c r="P464">
        <v>0</v>
      </c>
      <c r="Q464">
        <v>1</v>
      </c>
      <c r="R464">
        <v>1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</row>
    <row r="465" spans="1:50" x14ac:dyDescent="0.2">
      <c r="A465" t="s">
        <v>534</v>
      </c>
      <c r="D465">
        <f>SUM(Table1[[#This Row],[nips]],Table1[[#This Row],[icml]],Table1[[#This Row],[jmlr]],Table1[[#This Row],[neco]])</f>
        <v>5</v>
      </c>
      <c r="E465" s="1">
        <f>AVERAGE(Table1[[#This Row],[nips_rank]:[jmlr_rank]])</f>
        <v>440.66666666666669</v>
      </c>
      <c r="F465">
        <f>_xlfn.RANK.EQ(Table1[[#This Row],[nips]],Table1[nips],0)</f>
        <v>273</v>
      </c>
      <c r="G465">
        <f>_xlfn.RANK.EQ(Table1[[#This Row],[icml]],Table1[icml],0)</f>
        <v>328</v>
      </c>
      <c r="H465">
        <f>_xlfn.RANK.EQ(Table1[[#This Row],[jmlr]],Table1[jmlr],0)</f>
        <v>721</v>
      </c>
      <c r="I465">
        <f>SUM(Table1[[#This Row],[nips2011]:[nips2015]])</f>
        <v>3</v>
      </c>
      <c r="J465">
        <f>SUM(Table1[[#This Row],[icml2011]:[icml2015]])</f>
        <v>2</v>
      </c>
      <c r="K465">
        <f>SUM(Table1[[#This Row],[jmlr12]:[jmlr16]])</f>
        <v>0</v>
      </c>
      <c r="L465">
        <f>SUM(Table1[[#This Row],[neco24]:[neco28]])</f>
        <v>0</v>
      </c>
      <c r="M465">
        <f>SUM(Table1[[#This Row],[pami34]:[pami38]])</f>
        <v>0</v>
      </c>
      <c r="N465">
        <f>SUM(Table1[[#This Row],[uai2011]:[uai2015]])</f>
        <v>0</v>
      </c>
      <c r="O465">
        <f>SUM(Table1[[#This Row],[aaai2011]:[aaai2015]])</f>
        <v>0</v>
      </c>
      <c r="P465">
        <v>1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</row>
    <row r="466" spans="1:50" x14ac:dyDescent="0.2">
      <c r="A466" t="s">
        <v>758</v>
      </c>
      <c r="D466">
        <f>SUM(Table1[[#This Row],[nips]],Table1[[#This Row],[icml]],Table1[[#This Row],[jmlr]],Table1[[#This Row],[neco]])</f>
        <v>5</v>
      </c>
      <c r="E466" s="1">
        <f>AVERAGE(Table1[[#This Row],[nips_rank]:[jmlr_rank]])</f>
        <v>440.66666666666669</v>
      </c>
      <c r="F466">
        <f>_xlfn.RANK.EQ(Table1[[#This Row],[nips]],Table1[nips],0)</f>
        <v>273</v>
      </c>
      <c r="G466">
        <f>_xlfn.RANK.EQ(Table1[[#This Row],[icml]],Table1[icml],0)</f>
        <v>328</v>
      </c>
      <c r="H466">
        <f>_xlfn.RANK.EQ(Table1[[#This Row],[jmlr]],Table1[jmlr],0)</f>
        <v>721</v>
      </c>
      <c r="I466">
        <f>SUM(Table1[[#This Row],[nips2011]:[nips2015]])</f>
        <v>3</v>
      </c>
      <c r="J466">
        <f>SUM(Table1[[#This Row],[icml2011]:[icml2015]])</f>
        <v>2</v>
      </c>
      <c r="K466">
        <f>SUM(Table1[[#This Row],[jmlr12]:[jmlr16]])</f>
        <v>0</v>
      </c>
      <c r="L466">
        <f>SUM(Table1[[#This Row],[neco24]:[neco28]])</f>
        <v>0</v>
      </c>
      <c r="M466">
        <f>SUM(Table1[[#This Row],[pami34]:[pami38]])</f>
        <v>0</v>
      </c>
      <c r="N466">
        <f>SUM(Table1[[#This Row],[uai2011]:[uai2015]])</f>
        <v>0</v>
      </c>
      <c r="O466">
        <f>SUM(Table1[[#This Row],[aaai2011]:[aaai2015]])</f>
        <v>0</v>
      </c>
      <c r="P466">
        <v>1</v>
      </c>
      <c r="Q466">
        <v>0</v>
      </c>
      <c r="R466">
        <v>1</v>
      </c>
      <c r="S466">
        <v>0</v>
      </c>
      <c r="T466">
        <v>1</v>
      </c>
      <c r="U466">
        <v>0</v>
      </c>
      <c r="V466">
        <v>1</v>
      </c>
      <c r="W466">
        <v>0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</row>
    <row r="467" spans="1:50" x14ac:dyDescent="0.2">
      <c r="A467" t="s">
        <v>1192</v>
      </c>
      <c r="D467">
        <f>SUM(Table1[[#This Row],[nips]],Table1[[#This Row],[icml]],Table1[[#This Row],[jmlr]],Table1[[#This Row],[neco]])</f>
        <v>5</v>
      </c>
      <c r="E467" s="1">
        <f>AVERAGE(Table1[[#This Row],[nips_rank]:[jmlr_rank]])</f>
        <v>440.66666666666669</v>
      </c>
      <c r="F467">
        <f>_xlfn.RANK.EQ(Table1[[#This Row],[nips]],Table1[nips],0)</f>
        <v>273</v>
      </c>
      <c r="G467">
        <f>_xlfn.RANK.EQ(Table1[[#This Row],[icml]],Table1[icml],0)</f>
        <v>328</v>
      </c>
      <c r="H467">
        <f>_xlfn.RANK.EQ(Table1[[#This Row],[jmlr]],Table1[jmlr],0)</f>
        <v>721</v>
      </c>
      <c r="I467">
        <f>SUM(Table1[[#This Row],[nips2011]:[nips2015]])</f>
        <v>3</v>
      </c>
      <c r="J467">
        <f>SUM(Table1[[#This Row],[icml2011]:[icml2015]])</f>
        <v>2</v>
      </c>
      <c r="K467">
        <f>SUM(Table1[[#This Row],[jmlr12]:[jmlr16]])</f>
        <v>0</v>
      </c>
      <c r="L467">
        <f>SUM(Table1[[#This Row],[neco24]:[neco28]])</f>
        <v>0</v>
      </c>
      <c r="M467">
        <f>SUM(Table1[[#This Row],[pami34]:[pami38]])</f>
        <v>0</v>
      </c>
      <c r="N467">
        <f>SUM(Table1[[#This Row],[uai2011]:[uai2015]])</f>
        <v>0</v>
      </c>
      <c r="O467">
        <f>SUM(Table1[[#This Row],[aaai2011]:[aaai2015]])</f>
        <v>0</v>
      </c>
      <c r="P467">
        <v>0</v>
      </c>
      <c r="Q467">
        <v>0</v>
      </c>
      <c r="R467">
        <v>0</v>
      </c>
      <c r="S467">
        <v>1</v>
      </c>
      <c r="T467">
        <v>2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</row>
    <row r="468" spans="1:50" x14ac:dyDescent="0.2">
      <c r="A468" t="s">
        <v>1657</v>
      </c>
      <c r="D468">
        <f>SUM(Table1[[#This Row],[nips]],Table1[[#This Row],[icml]],Table1[[#This Row],[jmlr]],Table1[[#This Row],[neco]])</f>
        <v>5</v>
      </c>
      <c r="E468" s="1">
        <f>AVERAGE(Table1[[#This Row],[nips_rank]:[jmlr_rank]])</f>
        <v>440.66666666666669</v>
      </c>
      <c r="F468">
        <f>_xlfn.RANK.EQ(Table1[[#This Row],[nips]],Table1[nips],0)</f>
        <v>273</v>
      </c>
      <c r="G468">
        <f>_xlfn.RANK.EQ(Table1[[#This Row],[icml]],Table1[icml],0)</f>
        <v>328</v>
      </c>
      <c r="H468">
        <f>_xlfn.RANK.EQ(Table1[[#This Row],[jmlr]],Table1[jmlr],0)</f>
        <v>721</v>
      </c>
      <c r="I468">
        <f>SUM(Table1[[#This Row],[nips2011]:[nips2015]])</f>
        <v>3</v>
      </c>
      <c r="J468">
        <f>SUM(Table1[[#This Row],[icml2011]:[icml2015]])</f>
        <v>2</v>
      </c>
      <c r="K468">
        <f>SUM(Table1[[#This Row],[jmlr12]:[jmlr16]])</f>
        <v>0</v>
      </c>
      <c r="L468">
        <f>SUM(Table1[[#This Row],[neco24]:[neco28]])</f>
        <v>0</v>
      </c>
      <c r="M468">
        <f>SUM(Table1[[#This Row],[pami34]:[pami38]])</f>
        <v>0</v>
      </c>
      <c r="N468">
        <f>SUM(Table1[[#This Row],[uai2011]:[uai2015]])</f>
        <v>0</v>
      </c>
      <c r="O468">
        <f>SUM(Table1[[#This Row],[aaai2011]:[aaai2015]])</f>
        <v>0</v>
      </c>
      <c r="P468">
        <v>0</v>
      </c>
      <c r="Q468">
        <v>0</v>
      </c>
      <c r="R468">
        <v>0</v>
      </c>
      <c r="S468">
        <v>1</v>
      </c>
      <c r="T468">
        <v>2</v>
      </c>
      <c r="U468">
        <v>0</v>
      </c>
      <c r="V468">
        <v>0</v>
      </c>
      <c r="W468">
        <v>1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x14ac:dyDescent="0.2">
      <c r="A469" t="s">
        <v>3190</v>
      </c>
      <c r="D469">
        <f>SUM(Table1[[#This Row],[nips]],Table1[[#This Row],[icml]],Table1[[#This Row],[jmlr]],Table1[[#This Row],[neco]])</f>
        <v>5</v>
      </c>
      <c r="E469" s="1">
        <f>AVERAGE(Table1[[#This Row],[nips_rank]:[jmlr_rank]])</f>
        <v>440.66666666666669</v>
      </c>
      <c r="F469">
        <f>_xlfn.RANK.EQ(Table1[[#This Row],[nips]],Table1[nips],0)</f>
        <v>273</v>
      </c>
      <c r="G469">
        <f>_xlfn.RANK.EQ(Table1[[#This Row],[icml]],Table1[icml],0)</f>
        <v>328</v>
      </c>
      <c r="H469">
        <f>_xlfn.RANK.EQ(Table1[[#This Row],[jmlr]],Table1[jmlr],0)</f>
        <v>721</v>
      </c>
      <c r="I469">
        <f>SUM(Table1[[#This Row],[nips2011]:[nips2015]])</f>
        <v>3</v>
      </c>
      <c r="J469">
        <f>SUM(Table1[[#This Row],[icml2011]:[icml2015]])</f>
        <v>2</v>
      </c>
      <c r="K469">
        <f>SUM(Table1[[#This Row],[jmlr12]:[jmlr16]])</f>
        <v>0</v>
      </c>
      <c r="L469">
        <f>SUM(Table1[[#This Row],[neco24]:[neco28]])</f>
        <v>0</v>
      </c>
      <c r="M469">
        <f>SUM(Table1[[#This Row],[pami34]:[pami38]])</f>
        <v>0</v>
      </c>
      <c r="N469">
        <f>SUM(Table1[[#This Row],[uai2011]:[uai2015]])</f>
        <v>0</v>
      </c>
      <c r="O469">
        <f>SUM(Table1[[#This Row],[aaai2011]:[aaai2015]])</f>
        <v>0</v>
      </c>
      <c r="P469">
        <v>0</v>
      </c>
      <c r="Q469">
        <v>0</v>
      </c>
      <c r="R469">
        <v>1</v>
      </c>
      <c r="S469">
        <v>1</v>
      </c>
      <c r="T469">
        <v>1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x14ac:dyDescent="0.2">
      <c r="A470" t="s">
        <v>3345</v>
      </c>
      <c r="D470">
        <f>SUM(Table1[[#This Row],[nips]],Table1[[#This Row],[icml]],Table1[[#This Row],[jmlr]],Table1[[#This Row],[neco]])</f>
        <v>5</v>
      </c>
      <c r="E470" s="1">
        <f>AVERAGE(Table1[[#This Row],[nips_rank]:[jmlr_rank]])</f>
        <v>440.66666666666669</v>
      </c>
      <c r="F470">
        <f>_xlfn.RANK.EQ(Table1[[#This Row],[nips]],Table1[nips],0)</f>
        <v>273</v>
      </c>
      <c r="G470">
        <f>_xlfn.RANK.EQ(Table1[[#This Row],[icml]],Table1[icml],0)</f>
        <v>328</v>
      </c>
      <c r="H470">
        <f>_xlfn.RANK.EQ(Table1[[#This Row],[jmlr]],Table1[jmlr],0)</f>
        <v>721</v>
      </c>
      <c r="I470">
        <f>SUM(Table1[[#This Row],[nips2011]:[nips2015]])</f>
        <v>3</v>
      </c>
      <c r="J470">
        <f>SUM(Table1[[#This Row],[icml2011]:[icml2015]])</f>
        <v>2</v>
      </c>
      <c r="K470">
        <f>SUM(Table1[[#This Row],[jmlr12]:[jmlr16]])</f>
        <v>0</v>
      </c>
      <c r="L470">
        <f>SUM(Table1[[#This Row],[neco24]:[neco28]])</f>
        <v>0</v>
      </c>
      <c r="M470">
        <f>SUM(Table1[[#This Row],[pami34]:[pami38]])</f>
        <v>0</v>
      </c>
      <c r="N470">
        <f>SUM(Table1[[#This Row],[uai2011]:[uai2015]])</f>
        <v>0</v>
      </c>
      <c r="O470">
        <f>SUM(Table1[[#This Row],[aaai2011]:[aaai2015]])</f>
        <v>0</v>
      </c>
      <c r="P470">
        <v>0</v>
      </c>
      <c r="Q470">
        <v>0</v>
      </c>
      <c r="R470">
        <v>2</v>
      </c>
      <c r="S470">
        <v>0</v>
      </c>
      <c r="T470">
        <v>1</v>
      </c>
      <c r="U470">
        <v>0</v>
      </c>
      <c r="V470">
        <v>0</v>
      </c>
      <c r="W470">
        <v>1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x14ac:dyDescent="0.2">
      <c r="A471" t="s">
        <v>1004</v>
      </c>
      <c r="D471">
        <f>SUM(Table1[[#This Row],[nips]],Table1[[#This Row],[icml]],Table1[[#This Row],[jmlr]],Table1[[#This Row],[neco]])</f>
        <v>5</v>
      </c>
      <c r="E471" s="1">
        <f>AVERAGE(Table1[[#This Row],[nips_rank]:[jmlr_rank]])</f>
        <v>630.66666666666663</v>
      </c>
      <c r="F471">
        <f>_xlfn.RANK.EQ(Table1[[#This Row],[nips]],Table1[nips],0)</f>
        <v>273</v>
      </c>
      <c r="G471">
        <f>_xlfn.RANK.EQ(Table1[[#This Row],[icml]],Table1[icml],0)</f>
        <v>1542</v>
      </c>
      <c r="H471">
        <f>_xlfn.RANK.EQ(Table1[[#This Row],[jmlr]],Table1[jmlr],0)</f>
        <v>77</v>
      </c>
      <c r="I471">
        <f>SUM(Table1[[#This Row],[nips2011]:[nips2015]])</f>
        <v>3</v>
      </c>
      <c r="J471">
        <f>SUM(Table1[[#This Row],[icml2011]:[icml2015]])</f>
        <v>0</v>
      </c>
      <c r="K471">
        <f>SUM(Table1[[#This Row],[jmlr12]:[jmlr16]])</f>
        <v>2</v>
      </c>
      <c r="L471">
        <f>SUM(Table1[[#This Row],[neco24]:[neco28]])</f>
        <v>0</v>
      </c>
      <c r="M471">
        <f>SUM(Table1[[#This Row],[pami34]:[pami38]])</f>
        <v>0</v>
      </c>
      <c r="N471">
        <f>SUM(Table1[[#This Row],[uai2011]:[uai2015]])</f>
        <v>0</v>
      </c>
      <c r="O471">
        <f>SUM(Table1[[#This Row],[aaai2011]:[aaai2015]])</f>
        <v>0</v>
      </c>
      <c r="P471">
        <v>1</v>
      </c>
      <c r="Q471">
        <v>1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x14ac:dyDescent="0.2">
      <c r="A472" t="s">
        <v>1872</v>
      </c>
      <c r="D472">
        <f>SUM(Table1[[#This Row],[nips]],Table1[[#This Row],[icml]],Table1[[#This Row],[jmlr]],Table1[[#This Row],[neco]])</f>
        <v>5</v>
      </c>
      <c r="E472" s="1">
        <f>AVERAGE(Table1[[#This Row],[nips_rank]:[jmlr_rank]])</f>
        <v>564</v>
      </c>
      <c r="F472">
        <f>_xlfn.RANK.EQ(Table1[[#This Row],[nips]],Table1[nips],0)</f>
        <v>273</v>
      </c>
      <c r="G472">
        <f>_xlfn.RANK.EQ(Table1[[#This Row],[icml]],Table1[icml],0)</f>
        <v>698</v>
      </c>
      <c r="H472">
        <f>_xlfn.RANK.EQ(Table1[[#This Row],[jmlr]],Table1[jmlr],0)</f>
        <v>721</v>
      </c>
      <c r="I472">
        <f>SUM(Table1[[#This Row],[nips2011]:[nips2015]])</f>
        <v>3</v>
      </c>
      <c r="J472">
        <f>SUM(Table1[[#This Row],[icml2011]:[icml2015]])</f>
        <v>1</v>
      </c>
      <c r="K472">
        <f>SUM(Table1[[#This Row],[jmlr12]:[jmlr16]])</f>
        <v>0</v>
      </c>
      <c r="L472">
        <f>SUM(Table1[[#This Row],[neco24]:[neco28]])</f>
        <v>1</v>
      </c>
      <c r="M472">
        <f>SUM(Table1[[#This Row],[pami34]:[pami38]])</f>
        <v>0</v>
      </c>
      <c r="N472">
        <f>SUM(Table1[[#This Row],[uai2011]:[uai2015]])</f>
        <v>0</v>
      </c>
      <c r="O472">
        <f>SUM(Table1[[#This Row],[aaai2011]:[aaai2015]])</f>
        <v>0</v>
      </c>
      <c r="P472">
        <v>0</v>
      </c>
      <c r="Q472">
        <v>0</v>
      </c>
      <c r="R472">
        <v>0</v>
      </c>
      <c r="S472">
        <v>3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x14ac:dyDescent="0.2">
      <c r="A473" t="s">
        <v>3248</v>
      </c>
      <c r="D473">
        <f>SUM(Table1[[#This Row],[nips]],Table1[[#This Row],[icml]],Table1[[#This Row],[jmlr]],Table1[[#This Row],[neco]])</f>
        <v>5</v>
      </c>
      <c r="E473" s="1">
        <f>AVERAGE(Table1[[#This Row],[nips_rank]:[jmlr_rank]])</f>
        <v>564</v>
      </c>
      <c r="F473">
        <f>_xlfn.RANK.EQ(Table1[[#This Row],[nips]],Table1[nips],0)</f>
        <v>273</v>
      </c>
      <c r="G473">
        <f>_xlfn.RANK.EQ(Table1[[#This Row],[icml]],Table1[icml],0)</f>
        <v>698</v>
      </c>
      <c r="H473">
        <f>_xlfn.RANK.EQ(Table1[[#This Row],[jmlr]],Table1[jmlr],0)</f>
        <v>721</v>
      </c>
      <c r="I473">
        <f>SUM(Table1[[#This Row],[nips2011]:[nips2015]])</f>
        <v>3</v>
      </c>
      <c r="J473">
        <f>SUM(Table1[[#This Row],[icml2011]:[icml2015]])</f>
        <v>1</v>
      </c>
      <c r="K473">
        <f>SUM(Table1[[#This Row],[jmlr12]:[jmlr16]])</f>
        <v>0</v>
      </c>
      <c r="L473">
        <f>SUM(Table1[[#This Row],[neco24]:[neco28]])</f>
        <v>1</v>
      </c>
      <c r="M473">
        <f>SUM(Table1[[#This Row],[pami34]:[pami38]])</f>
        <v>0</v>
      </c>
      <c r="N473">
        <f>SUM(Table1[[#This Row],[uai2011]:[uai2015]])</f>
        <v>0</v>
      </c>
      <c r="O473">
        <f>SUM(Table1[[#This Row],[aaai2011]:[aaai2015]])</f>
        <v>0</v>
      </c>
      <c r="P473">
        <v>0</v>
      </c>
      <c r="Q473">
        <v>0</v>
      </c>
      <c r="R473">
        <v>0</v>
      </c>
      <c r="S473">
        <v>1</v>
      </c>
      <c r="T473">
        <v>2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x14ac:dyDescent="0.2">
      <c r="A474" t="s">
        <v>2159</v>
      </c>
      <c r="D474">
        <f>SUM(Table1[[#This Row],[nips]],Table1[[#This Row],[icml]],Table1[[#This Row],[jmlr]],Table1[[#This Row],[neco]])</f>
        <v>5</v>
      </c>
      <c r="E474" s="1">
        <f>AVERAGE(Table1[[#This Row],[nips_rank]:[jmlr_rank]])</f>
        <v>683.33333333333337</v>
      </c>
      <c r="F474">
        <f>_xlfn.RANK.EQ(Table1[[#This Row],[nips]],Table1[nips],0)</f>
        <v>273</v>
      </c>
      <c r="G474">
        <f>_xlfn.RANK.EQ(Table1[[#This Row],[icml]],Table1[icml],0)</f>
        <v>1542</v>
      </c>
      <c r="H474">
        <f>_xlfn.RANK.EQ(Table1[[#This Row],[jmlr]],Table1[jmlr],0)</f>
        <v>235</v>
      </c>
      <c r="I474">
        <f>SUM(Table1[[#This Row],[nips2011]:[nips2015]])</f>
        <v>3</v>
      </c>
      <c r="J474">
        <f>SUM(Table1[[#This Row],[icml2011]:[icml2015]])</f>
        <v>0</v>
      </c>
      <c r="K474">
        <f>SUM(Table1[[#This Row],[jmlr12]:[jmlr16]])</f>
        <v>1</v>
      </c>
      <c r="L474">
        <f>SUM(Table1[[#This Row],[neco24]:[neco28]])</f>
        <v>1</v>
      </c>
      <c r="M474">
        <f>SUM(Table1[[#This Row],[pami34]:[pami38]])</f>
        <v>0</v>
      </c>
      <c r="N474">
        <f>SUM(Table1[[#This Row],[uai2011]:[uai2015]])</f>
        <v>0</v>
      </c>
      <c r="O474">
        <f>SUM(Table1[[#This Row],[aaai2011]:[aaai2015]])</f>
        <v>0</v>
      </c>
      <c r="P474">
        <v>0</v>
      </c>
      <c r="Q474">
        <v>1</v>
      </c>
      <c r="R474">
        <v>0</v>
      </c>
      <c r="S474">
        <v>0</v>
      </c>
      <c r="T474">
        <v>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</row>
    <row r="475" spans="1:50" x14ac:dyDescent="0.2">
      <c r="A475" t="s">
        <v>401</v>
      </c>
      <c r="D475">
        <f>SUM(Table1[[#This Row],[nips]],Table1[[#This Row],[icml]],Table1[[#This Row],[jmlr]],Table1[[#This Row],[neco]])</f>
        <v>5</v>
      </c>
      <c r="E475" s="1">
        <f>AVERAGE(Table1[[#This Row],[nips_rank]:[jmlr_rank]])</f>
        <v>354.33333333333331</v>
      </c>
      <c r="F475">
        <f>_xlfn.RANK.EQ(Table1[[#This Row],[nips]],Table1[nips],0)</f>
        <v>500</v>
      </c>
      <c r="G475">
        <f>_xlfn.RANK.EQ(Table1[[#This Row],[icml]],Table1[icml],0)</f>
        <v>328</v>
      </c>
      <c r="H475">
        <f>_xlfn.RANK.EQ(Table1[[#This Row],[jmlr]],Table1[jmlr],0)</f>
        <v>235</v>
      </c>
      <c r="I475">
        <f>SUM(Table1[[#This Row],[nips2011]:[nips2015]])</f>
        <v>2</v>
      </c>
      <c r="J475">
        <f>SUM(Table1[[#This Row],[icml2011]:[icml2015]])</f>
        <v>2</v>
      </c>
      <c r="K475">
        <f>SUM(Table1[[#This Row],[jmlr12]:[jmlr16]])</f>
        <v>1</v>
      </c>
      <c r="L475">
        <f>SUM(Table1[[#This Row],[neco24]:[neco28]])</f>
        <v>0</v>
      </c>
      <c r="M475">
        <f>SUM(Table1[[#This Row],[pami34]:[pami38]])</f>
        <v>0</v>
      </c>
      <c r="N475">
        <f>SUM(Table1[[#This Row],[uai2011]:[uai2015]])</f>
        <v>0</v>
      </c>
      <c r="O475">
        <f>SUM(Table1[[#This Row],[aaai2011]:[aaai2015]])</f>
        <v>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</row>
    <row r="476" spans="1:50" x14ac:dyDescent="0.2">
      <c r="A476" t="s">
        <v>3145</v>
      </c>
      <c r="D476">
        <f>SUM(Table1[[#This Row],[nips]],Table1[[#This Row],[icml]],Table1[[#This Row],[jmlr]],Table1[[#This Row],[neco]])</f>
        <v>5</v>
      </c>
      <c r="E476" s="1">
        <f>AVERAGE(Table1[[#This Row],[nips_rank]:[jmlr_rank]])</f>
        <v>425</v>
      </c>
      <c r="F476">
        <f>_xlfn.RANK.EQ(Table1[[#This Row],[nips]],Table1[nips],0)</f>
        <v>500</v>
      </c>
      <c r="G476">
        <f>_xlfn.RANK.EQ(Table1[[#This Row],[icml]],Table1[icml],0)</f>
        <v>698</v>
      </c>
      <c r="H476">
        <f>_xlfn.RANK.EQ(Table1[[#This Row],[jmlr]],Table1[jmlr],0)</f>
        <v>77</v>
      </c>
      <c r="I476">
        <f>SUM(Table1[[#This Row],[nips2011]:[nips2015]])</f>
        <v>2</v>
      </c>
      <c r="J476">
        <f>SUM(Table1[[#This Row],[icml2011]:[icml2015]])</f>
        <v>1</v>
      </c>
      <c r="K476">
        <f>SUM(Table1[[#This Row],[jmlr12]:[jmlr16]])</f>
        <v>2</v>
      </c>
      <c r="L476">
        <f>SUM(Table1[[#This Row],[neco24]:[neco28]])</f>
        <v>0</v>
      </c>
      <c r="M476">
        <f>SUM(Table1[[#This Row],[pami34]:[pami38]])</f>
        <v>0</v>
      </c>
      <c r="N476">
        <f>SUM(Table1[[#This Row],[uai2011]:[uai2015]])</f>
        <v>0</v>
      </c>
      <c r="O476">
        <f>SUM(Table1[[#This Row],[aaai2011]:[aaai2015]])</f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</row>
    <row r="477" spans="1:50" x14ac:dyDescent="0.2">
      <c r="A477" t="s">
        <v>2807</v>
      </c>
      <c r="D477">
        <f>SUM(Table1[[#This Row],[nips]],Table1[[#This Row],[icml]],Table1[[#This Row],[jmlr]],Table1[[#This Row],[neco]])</f>
        <v>5</v>
      </c>
      <c r="E477" s="1">
        <f>AVERAGE(Table1[[#This Row],[nips_rank]:[jmlr_rank]])</f>
        <v>691.33333333333337</v>
      </c>
      <c r="F477">
        <f>_xlfn.RANK.EQ(Table1[[#This Row],[nips]],Table1[nips],0)</f>
        <v>500</v>
      </c>
      <c r="G477">
        <f>_xlfn.RANK.EQ(Table1[[#This Row],[icml]],Table1[icml],0)</f>
        <v>1542</v>
      </c>
      <c r="H477">
        <f>_xlfn.RANK.EQ(Table1[[#This Row],[jmlr]],Table1[jmlr],0)</f>
        <v>32</v>
      </c>
      <c r="I477">
        <f>SUM(Table1[[#This Row],[nips2011]:[nips2015]])</f>
        <v>2</v>
      </c>
      <c r="J477">
        <f>SUM(Table1[[#This Row],[icml2011]:[icml2015]])</f>
        <v>0</v>
      </c>
      <c r="K477">
        <f>SUM(Table1[[#This Row],[jmlr12]:[jmlr16]])</f>
        <v>3</v>
      </c>
      <c r="L477">
        <f>SUM(Table1[[#This Row],[neco24]:[neco28]])</f>
        <v>0</v>
      </c>
      <c r="M477">
        <f>SUM(Table1[[#This Row],[pami34]:[pami38]])</f>
        <v>0</v>
      </c>
      <c r="N477">
        <f>SUM(Table1[[#This Row],[uai2011]:[uai2015]])</f>
        <v>0</v>
      </c>
      <c r="O477">
        <f>SUM(Table1[[#This Row],[aaai2011]:[aaai2015]])</f>
        <v>0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</row>
    <row r="478" spans="1:50" x14ac:dyDescent="0.2">
      <c r="A478" t="s">
        <v>3710</v>
      </c>
      <c r="D478">
        <f>SUM(Table1[[#This Row],[nips]],Table1[[#This Row],[icml]],Table1[[#This Row],[jmlr]],Table1[[#This Row],[neco]])</f>
        <v>5</v>
      </c>
      <c r="E478" s="1">
        <f>AVERAGE(Table1[[#This Row],[nips_rank]:[jmlr_rank]])</f>
        <v>354.33333333333331</v>
      </c>
      <c r="F478">
        <f>_xlfn.RANK.EQ(Table1[[#This Row],[nips]],Table1[nips],0)</f>
        <v>500</v>
      </c>
      <c r="G478">
        <f>_xlfn.RANK.EQ(Table1[[#This Row],[icml]],Table1[icml],0)</f>
        <v>328</v>
      </c>
      <c r="H478">
        <f>_xlfn.RANK.EQ(Table1[[#This Row],[jmlr]],Table1[jmlr],0)</f>
        <v>235</v>
      </c>
      <c r="I478">
        <f>SUM(Table1[[#This Row],[nips2011]:[nips2015]])</f>
        <v>2</v>
      </c>
      <c r="J478">
        <f>SUM(Table1[[#This Row],[icml2011]:[icml2015]])</f>
        <v>2</v>
      </c>
      <c r="K478">
        <f>SUM(Table1[[#This Row],[jmlr12]:[jmlr16]])</f>
        <v>1</v>
      </c>
      <c r="L478">
        <f>SUM(Table1[[#This Row],[neco24]:[neco28]])</f>
        <v>0</v>
      </c>
      <c r="M478">
        <f>SUM(Table1[[#This Row],[pami34]:[pami38]])</f>
        <v>0</v>
      </c>
      <c r="N478">
        <f>SUM(Table1[[#This Row],[uai2011]:[uai2015]])</f>
        <v>0</v>
      </c>
      <c r="O478">
        <f>SUM(Table1[[#This Row],[aaai2011]:[aaai2015]])</f>
        <v>0</v>
      </c>
      <c r="P478">
        <v>0</v>
      </c>
      <c r="Q478">
        <v>0</v>
      </c>
      <c r="R478">
        <v>0</v>
      </c>
      <c r="S478">
        <v>1</v>
      </c>
      <c r="T478">
        <v>1</v>
      </c>
      <c r="U478">
        <v>1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</row>
    <row r="479" spans="1:50" x14ac:dyDescent="0.2">
      <c r="A479" t="s">
        <v>2321</v>
      </c>
      <c r="D479">
        <f>SUM(Table1[[#This Row],[nips]],Table1[[#This Row],[icml]],Table1[[#This Row],[jmlr]],Table1[[#This Row],[neco]])</f>
        <v>5</v>
      </c>
      <c r="E479" s="1">
        <f>AVERAGE(Table1[[#This Row],[nips_rank]:[jmlr_rank]])</f>
        <v>354.33333333333331</v>
      </c>
      <c r="F479">
        <f>_xlfn.RANK.EQ(Table1[[#This Row],[nips]],Table1[nips],0)</f>
        <v>500</v>
      </c>
      <c r="G479">
        <f>_xlfn.RANK.EQ(Table1[[#This Row],[icml]],Table1[icml],0)</f>
        <v>328</v>
      </c>
      <c r="H479">
        <f>_xlfn.RANK.EQ(Table1[[#This Row],[jmlr]],Table1[jmlr],0)</f>
        <v>235</v>
      </c>
      <c r="I479">
        <f>SUM(Table1[[#This Row],[nips2011]:[nips2015]])</f>
        <v>2</v>
      </c>
      <c r="J479">
        <f>SUM(Table1[[#This Row],[icml2011]:[icml2015]])</f>
        <v>2</v>
      </c>
      <c r="K479">
        <f>SUM(Table1[[#This Row],[jmlr12]:[jmlr16]])</f>
        <v>1</v>
      </c>
      <c r="L479">
        <f>SUM(Table1[[#This Row],[neco24]:[neco28]])</f>
        <v>0</v>
      </c>
      <c r="M479">
        <f>SUM(Table1[[#This Row],[pami34]:[pami38]])</f>
        <v>0</v>
      </c>
      <c r="N479">
        <f>SUM(Table1[[#This Row],[uai2011]:[uai2015]])</f>
        <v>0</v>
      </c>
      <c r="O479">
        <f>SUM(Table1[[#This Row],[aaai2011]:[aaai2015]])</f>
        <v>0</v>
      </c>
      <c r="P479">
        <v>1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x14ac:dyDescent="0.2">
      <c r="A480" t="s">
        <v>3051</v>
      </c>
      <c r="D480">
        <f>SUM(Table1[[#This Row],[nips]],Table1[[#This Row],[icml]],Table1[[#This Row],[jmlr]],Table1[[#This Row],[neco]])</f>
        <v>5</v>
      </c>
      <c r="E480" s="1">
        <f>AVERAGE(Table1[[#This Row],[nips_rank]:[jmlr_rank]])</f>
        <v>354.33333333333331</v>
      </c>
      <c r="F480">
        <f>_xlfn.RANK.EQ(Table1[[#This Row],[nips]],Table1[nips],0)</f>
        <v>500</v>
      </c>
      <c r="G480">
        <f>_xlfn.RANK.EQ(Table1[[#This Row],[icml]],Table1[icml],0)</f>
        <v>328</v>
      </c>
      <c r="H480">
        <f>_xlfn.RANK.EQ(Table1[[#This Row],[jmlr]],Table1[jmlr],0)</f>
        <v>235</v>
      </c>
      <c r="I480">
        <f>SUM(Table1[[#This Row],[nips2011]:[nips2015]])</f>
        <v>2</v>
      </c>
      <c r="J480">
        <f>SUM(Table1[[#This Row],[icml2011]:[icml2015]])</f>
        <v>2</v>
      </c>
      <c r="K480">
        <f>SUM(Table1[[#This Row],[jmlr12]:[jmlr16]])</f>
        <v>1</v>
      </c>
      <c r="L480">
        <f>SUM(Table1[[#This Row],[neco24]:[neco28]])</f>
        <v>0</v>
      </c>
      <c r="M480">
        <f>SUM(Table1[[#This Row],[pami34]:[pami38]])</f>
        <v>0</v>
      </c>
      <c r="N480">
        <f>SUM(Table1[[#This Row],[uai2011]:[uai2015]])</f>
        <v>0</v>
      </c>
      <c r="O480">
        <f>SUM(Table1[[#This Row],[aaai2011]:[aaai2015]])</f>
        <v>0</v>
      </c>
      <c r="P480">
        <v>0</v>
      </c>
      <c r="Q480">
        <v>0</v>
      </c>
      <c r="R480">
        <v>0</v>
      </c>
      <c r="S480">
        <v>1</v>
      </c>
      <c r="T480">
        <v>1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x14ac:dyDescent="0.2">
      <c r="A481" t="s">
        <v>1998</v>
      </c>
      <c r="D481">
        <f>SUM(Table1[[#This Row],[nips]],Table1[[#This Row],[icml]],Table1[[#This Row],[jmlr]],Table1[[#This Row],[neco]])</f>
        <v>5</v>
      </c>
      <c r="E481" s="1">
        <f>AVERAGE(Table1[[#This Row],[nips_rank]:[jmlr_rank]])</f>
        <v>425</v>
      </c>
      <c r="F481">
        <f>_xlfn.RANK.EQ(Table1[[#This Row],[nips]],Table1[nips],0)</f>
        <v>500</v>
      </c>
      <c r="G481">
        <f>_xlfn.RANK.EQ(Table1[[#This Row],[icml]],Table1[icml],0)</f>
        <v>698</v>
      </c>
      <c r="H481">
        <f>_xlfn.RANK.EQ(Table1[[#This Row],[jmlr]],Table1[jmlr],0)</f>
        <v>77</v>
      </c>
      <c r="I481">
        <f>SUM(Table1[[#This Row],[nips2011]:[nips2015]])</f>
        <v>2</v>
      </c>
      <c r="J481">
        <f>SUM(Table1[[#This Row],[icml2011]:[icml2015]])</f>
        <v>1</v>
      </c>
      <c r="K481">
        <f>SUM(Table1[[#This Row],[jmlr12]:[jmlr16]])</f>
        <v>2</v>
      </c>
      <c r="L481">
        <f>SUM(Table1[[#This Row],[neco24]:[neco28]])</f>
        <v>0</v>
      </c>
      <c r="M481">
        <f>SUM(Table1[[#This Row],[pami34]:[pami38]])</f>
        <v>0</v>
      </c>
      <c r="N481">
        <f>SUM(Table1[[#This Row],[uai2011]:[uai2015]])</f>
        <v>0</v>
      </c>
      <c r="O481">
        <f>SUM(Table1[[#This Row],[aaai2011]:[aaai2015]])</f>
        <v>0</v>
      </c>
      <c r="P481">
        <v>0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x14ac:dyDescent="0.2">
      <c r="A482" t="s">
        <v>185</v>
      </c>
      <c r="D482">
        <f>SUM(Table1[[#This Row],[nips]],Table1[[#This Row],[icml]],Table1[[#This Row],[jmlr]],Table1[[#This Row],[neco]])</f>
        <v>5</v>
      </c>
      <c r="E482" s="1">
        <f>AVERAGE(Table1[[#This Row],[nips_rank]:[jmlr_rank]])</f>
        <v>425</v>
      </c>
      <c r="F482">
        <f>_xlfn.RANK.EQ(Table1[[#This Row],[nips]],Table1[nips],0)</f>
        <v>500</v>
      </c>
      <c r="G482">
        <f>_xlfn.RANK.EQ(Table1[[#This Row],[icml]],Table1[icml],0)</f>
        <v>698</v>
      </c>
      <c r="H482">
        <f>_xlfn.RANK.EQ(Table1[[#This Row],[jmlr]],Table1[jmlr],0)</f>
        <v>77</v>
      </c>
      <c r="I482">
        <f>SUM(Table1[[#This Row],[nips2011]:[nips2015]])</f>
        <v>2</v>
      </c>
      <c r="J482">
        <f>SUM(Table1[[#This Row],[icml2011]:[icml2015]])</f>
        <v>1</v>
      </c>
      <c r="K482">
        <f>SUM(Table1[[#This Row],[jmlr12]:[jmlr16]])</f>
        <v>2</v>
      </c>
      <c r="L482">
        <f>SUM(Table1[[#This Row],[neco24]:[neco28]])</f>
        <v>0</v>
      </c>
      <c r="M482">
        <f>SUM(Table1[[#This Row],[pami34]:[pami38]])</f>
        <v>0</v>
      </c>
      <c r="N482">
        <f>SUM(Table1[[#This Row],[uai2011]:[uai2015]])</f>
        <v>0</v>
      </c>
      <c r="O482">
        <f>SUM(Table1[[#This Row],[aaai2011]:[aaai2015]])</f>
        <v>0</v>
      </c>
      <c r="P482">
        <v>0</v>
      </c>
      <c r="Q482">
        <v>1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</row>
    <row r="483" spans="1:50" x14ac:dyDescent="0.2">
      <c r="A483" t="s">
        <v>1821</v>
      </c>
      <c r="D483">
        <f>SUM(Table1[[#This Row],[nips]],Table1[[#This Row],[icml]],Table1[[#This Row],[jmlr]],Table1[[#This Row],[neco]])</f>
        <v>5</v>
      </c>
      <c r="E483" s="1">
        <f>AVERAGE(Table1[[#This Row],[nips_rank]:[jmlr_rank]])</f>
        <v>465</v>
      </c>
      <c r="F483">
        <f>_xlfn.RANK.EQ(Table1[[#This Row],[nips]],Table1[nips],0)</f>
        <v>500</v>
      </c>
      <c r="G483">
        <f>_xlfn.RANK.EQ(Table1[[#This Row],[icml]],Table1[icml],0)</f>
        <v>174</v>
      </c>
      <c r="H483">
        <f>_xlfn.RANK.EQ(Table1[[#This Row],[jmlr]],Table1[jmlr],0)</f>
        <v>721</v>
      </c>
      <c r="I483">
        <f>SUM(Table1[[#This Row],[nips2011]:[nips2015]])</f>
        <v>2</v>
      </c>
      <c r="J483">
        <f>SUM(Table1[[#This Row],[icml2011]:[icml2015]])</f>
        <v>3</v>
      </c>
      <c r="K483">
        <f>SUM(Table1[[#This Row],[jmlr12]:[jmlr16]])</f>
        <v>0</v>
      </c>
      <c r="L483">
        <f>SUM(Table1[[#This Row],[neco24]:[neco28]])</f>
        <v>0</v>
      </c>
      <c r="M483">
        <f>SUM(Table1[[#This Row],[pami34]:[pami38]])</f>
        <v>0</v>
      </c>
      <c r="N483">
        <f>SUM(Table1[[#This Row],[uai2011]:[uai2015]])</f>
        <v>0</v>
      </c>
      <c r="O483">
        <f>SUM(Table1[[#This Row],[aaai2011]:[aaai2015]])</f>
        <v>0</v>
      </c>
      <c r="P483">
        <v>0</v>
      </c>
      <c r="Q483">
        <v>0</v>
      </c>
      <c r="R483">
        <v>0</v>
      </c>
      <c r="S483">
        <v>1</v>
      </c>
      <c r="T483">
        <v>1</v>
      </c>
      <c r="U483">
        <v>0</v>
      </c>
      <c r="V483">
        <v>1</v>
      </c>
      <c r="W483">
        <v>1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</row>
    <row r="484" spans="1:50" x14ac:dyDescent="0.2">
      <c r="A484" t="s">
        <v>1964</v>
      </c>
      <c r="D484">
        <f>SUM(Table1[[#This Row],[nips]],Table1[[#This Row],[icml]],Table1[[#This Row],[jmlr]],Table1[[#This Row],[neco]])</f>
        <v>5</v>
      </c>
      <c r="E484" s="1">
        <f>AVERAGE(Table1[[#This Row],[nips_rank]:[jmlr_rank]])</f>
        <v>465</v>
      </c>
      <c r="F484">
        <f>_xlfn.RANK.EQ(Table1[[#This Row],[nips]],Table1[nips],0)</f>
        <v>500</v>
      </c>
      <c r="G484">
        <f>_xlfn.RANK.EQ(Table1[[#This Row],[icml]],Table1[icml],0)</f>
        <v>174</v>
      </c>
      <c r="H484">
        <f>_xlfn.RANK.EQ(Table1[[#This Row],[jmlr]],Table1[jmlr],0)</f>
        <v>721</v>
      </c>
      <c r="I484">
        <f>SUM(Table1[[#This Row],[nips2011]:[nips2015]])</f>
        <v>2</v>
      </c>
      <c r="J484">
        <f>SUM(Table1[[#This Row],[icml2011]:[icml2015]])</f>
        <v>3</v>
      </c>
      <c r="K484">
        <f>SUM(Table1[[#This Row],[jmlr12]:[jmlr16]])</f>
        <v>0</v>
      </c>
      <c r="L484">
        <f>SUM(Table1[[#This Row],[neco24]:[neco28]])</f>
        <v>0</v>
      </c>
      <c r="M484">
        <f>SUM(Table1[[#This Row],[pami34]:[pami38]])</f>
        <v>0</v>
      </c>
      <c r="N484">
        <f>SUM(Table1[[#This Row],[uai2011]:[uai2015]])</f>
        <v>0</v>
      </c>
      <c r="O484">
        <f>SUM(Table1[[#This Row],[aaai2011]:[aaai2015]])</f>
        <v>0</v>
      </c>
      <c r="P484">
        <v>0</v>
      </c>
      <c r="Q484">
        <v>1</v>
      </c>
      <c r="R484">
        <v>0</v>
      </c>
      <c r="S484">
        <v>0</v>
      </c>
      <c r="T484">
        <v>1</v>
      </c>
      <c r="U484">
        <v>1</v>
      </c>
      <c r="V484">
        <v>1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</row>
    <row r="485" spans="1:50" x14ac:dyDescent="0.2">
      <c r="A485" t="s">
        <v>3722</v>
      </c>
      <c r="D485">
        <f>SUM(Table1[[#This Row],[nips]],Table1[[#This Row],[icml]],Table1[[#This Row],[jmlr]],Table1[[#This Row],[neco]])</f>
        <v>5</v>
      </c>
      <c r="E485" s="1">
        <f>AVERAGE(Table1[[#This Row],[nips_rank]:[jmlr_rank]])</f>
        <v>465</v>
      </c>
      <c r="F485">
        <f>_xlfn.RANK.EQ(Table1[[#This Row],[nips]],Table1[nips],0)</f>
        <v>500</v>
      </c>
      <c r="G485">
        <f>_xlfn.RANK.EQ(Table1[[#This Row],[icml]],Table1[icml],0)</f>
        <v>174</v>
      </c>
      <c r="H485">
        <f>_xlfn.RANK.EQ(Table1[[#This Row],[jmlr]],Table1[jmlr],0)</f>
        <v>721</v>
      </c>
      <c r="I485">
        <f>SUM(Table1[[#This Row],[nips2011]:[nips2015]])</f>
        <v>2</v>
      </c>
      <c r="J485">
        <f>SUM(Table1[[#This Row],[icml2011]:[icml2015]])</f>
        <v>3</v>
      </c>
      <c r="K485">
        <f>SUM(Table1[[#This Row],[jmlr12]:[jmlr16]])</f>
        <v>0</v>
      </c>
      <c r="L485">
        <f>SUM(Table1[[#This Row],[neco24]:[neco28]])</f>
        <v>0</v>
      </c>
      <c r="M485">
        <f>SUM(Table1[[#This Row],[pami34]:[pami38]])</f>
        <v>0</v>
      </c>
      <c r="N485">
        <f>SUM(Table1[[#This Row],[uai2011]:[uai2015]])</f>
        <v>0</v>
      </c>
      <c r="O485">
        <f>SUM(Table1[[#This Row],[aaai2011]:[aaai2015]])</f>
        <v>0</v>
      </c>
      <c r="P485">
        <v>0</v>
      </c>
      <c r="Q485">
        <v>0</v>
      </c>
      <c r="R485">
        <v>1</v>
      </c>
      <c r="S485">
        <v>1</v>
      </c>
      <c r="T485">
        <v>0</v>
      </c>
      <c r="U485">
        <v>0</v>
      </c>
      <c r="V485">
        <v>2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</row>
    <row r="486" spans="1:50" x14ac:dyDescent="0.2">
      <c r="A486" t="s">
        <v>26</v>
      </c>
      <c r="D486">
        <f>SUM(Table1[[#This Row],[nips]],Table1[[#This Row],[icml]],Table1[[#This Row],[jmlr]],Table1[[#This Row],[neco]])</f>
        <v>5</v>
      </c>
      <c r="E486" s="1">
        <f>AVERAGE(Table1[[#This Row],[nips_rank]:[jmlr_rank]])</f>
        <v>465</v>
      </c>
      <c r="F486">
        <f>_xlfn.RANK.EQ(Table1[[#This Row],[nips]],Table1[nips],0)</f>
        <v>500</v>
      </c>
      <c r="G486">
        <f>_xlfn.RANK.EQ(Table1[[#This Row],[icml]],Table1[icml],0)</f>
        <v>174</v>
      </c>
      <c r="H486">
        <f>_xlfn.RANK.EQ(Table1[[#This Row],[jmlr]],Table1[jmlr],0)</f>
        <v>721</v>
      </c>
      <c r="I486">
        <f>SUM(Table1[[#This Row],[nips2011]:[nips2015]])</f>
        <v>2</v>
      </c>
      <c r="J486">
        <f>SUM(Table1[[#This Row],[icml2011]:[icml2015]])</f>
        <v>3</v>
      </c>
      <c r="K486">
        <f>SUM(Table1[[#This Row],[jmlr12]:[jmlr16]])</f>
        <v>0</v>
      </c>
      <c r="L486">
        <f>SUM(Table1[[#This Row],[neco24]:[neco28]])</f>
        <v>0</v>
      </c>
      <c r="M486">
        <f>SUM(Table1[[#This Row],[pami34]:[pami38]])</f>
        <v>0</v>
      </c>
      <c r="N486">
        <f>SUM(Table1[[#This Row],[uai2011]:[uai2015]])</f>
        <v>0</v>
      </c>
      <c r="O486">
        <f>SUM(Table1[[#This Row],[aaai2011]:[aaai2015]])</f>
        <v>0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2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</row>
    <row r="487" spans="1:50" x14ac:dyDescent="0.2">
      <c r="A487" t="s">
        <v>234</v>
      </c>
      <c r="D487">
        <f>SUM(Table1[[#This Row],[nips]],Table1[[#This Row],[icml]],Table1[[#This Row],[jmlr]],Table1[[#This Row],[neco]])</f>
        <v>5</v>
      </c>
      <c r="E487" s="1">
        <f>AVERAGE(Table1[[#This Row],[nips_rank]:[jmlr_rank]])</f>
        <v>465</v>
      </c>
      <c r="F487">
        <f>_xlfn.RANK.EQ(Table1[[#This Row],[nips]],Table1[nips],0)</f>
        <v>500</v>
      </c>
      <c r="G487">
        <f>_xlfn.RANK.EQ(Table1[[#This Row],[icml]],Table1[icml],0)</f>
        <v>174</v>
      </c>
      <c r="H487">
        <f>_xlfn.RANK.EQ(Table1[[#This Row],[jmlr]],Table1[jmlr],0)</f>
        <v>721</v>
      </c>
      <c r="I487">
        <f>SUM(Table1[[#This Row],[nips2011]:[nips2015]])</f>
        <v>2</v>
      </c>
      <c r="J487">
        <f>SUM(Table1[[#This Row],[icml2011]:[icml2015]])</f>
        <v>3</v>
      </c>
      <c r="K487">
        <f>SUM(Table1[[#This Row],[jmlr12]:[jmlr16]])</f>
        <v>0</v>
      </c>
      <c r="L487">
        <f>SUM(Table1[[#This Row],[neco24]:[neco28]])</f>
        <v>0</v>
      </c>
      <c r="M487">
        <f>SUM(Table1[[#This Row],[pami34]:[pami38]])</f>
        <v>0</v>
      </c>
      <c r="N487">
        <f>SUM(Table1[[#This Row],[uai2011]:[uai2015]])</f>
        <v>0</v>
      </c>
      <c r="O487">
        <f>SUM(Table1[[#This Row],[aaai2011]:[aaai2015]])</f>
        <v>0</v>
      </c>
      <c r="P487">
        <v>0</v>
      </c>
      <c r="Q487">
        <v>1</v>
      </c>
      <c r="R487">
        <v>1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</row>
    <row r="488" spans="1:50" x14ac:dyDescent="0.2">
      <c r="A488" t="s">
        <v>978</v>
      </c>
      <c r="D488">
        <f>SUM(Table1[[#This Row],[nips]],Table1[[#This Row],[icml]],Table1[[#This Row],[jmlr]],Table1[[#This Row],[neco]])</f>
        <v>5</v>
      </c>
      <c r="E488" s="1">
        <f>AVERAGE(Table1[[#This Row],[nips_rank]:[jmlr_rank]])</f>
        <v>465</v>
      </c>
      <c r="F488">
        <f>_xlfn.RANK.EQ(Table1[[#This Row],[nips]],Table1[nips],0)</f>
        <v>500</v>
      </c>
      <c r="G488">
        <f>_xlfn.RANK.EQ(Table1[[#This Row],[icml]],Table1[icml],0)</f>
        <v>174</v>
      </c>
      <c r="H488">
        <f>_xlfn.RANK.EQ(Table1[[#This Row],[jmlr]],Table1[jmlr],0)</f>
        <v>721</v>
      </c>
      <c r="I488">
        <f>SUM(Table1[[#This Row],[nips2011]:[nips2015]])</f>
        <v>2</v>
      </c>
      <c r="J488">
        <f>SUM(Table1[[#This Row],[icml2011]:[icml2015]])</f>
        <v>3</v>
      </c>
      <c r="K488">
        <f>SUM(Table1[[#This Row],[jmlr12]:[jmlr16]])</f>
        <v>0</v>
      </c>
      <c r="L488">
        <f>SUM(Table1[[#This Row],[neco24]:[neco28]])</f>
        <v>0</v>
      </c>
      <c r="M488">
        <f>SUM(Table1[[#This Row],[pami34]:[pami38]])</f>
        <v>0</v>
      </c>
      <c r="N488">
        <f>SUM(Table1[[#This Row],[uai2011]:[uai2015]])</f>
        <v>0</v>
      </c>
      <c r="O488">
        <f>SUM(Table1[[#This Row],[aaai2011]:[aaai2015]])</f>
        <v>0</v>
      </c>
      <c r="P488">
        <v>0</v>
      </c>
      <c r="Q488">
        <v>0</v>
      </c>
      <c r="R488">
        <v>1</v>
      </c>
      <c r="S488">
        <v>1</v>
      </c>
      <c r="T488">
        <v>0</v>
      </c>
      <c r="U488">
        <v>1</v>
      </c>
      <c r="V488">
        <v>1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</row>
    <row r="489" spans="1:50" x14ac:dyDescent="0.2">
      <c r="A489" t="s">
        <v>1565</v>
      </c>
      <c r="D489">
        <f>SUM(Table1[[#This Row],[nips]],Table1[[#This Row],[icml]],Table1[[#This Row],[jmlr]],Table1[[#This Row],[neco]])</f>
        <v>5</v>
      </c>
      <c r="E489" s="1">
        <f>AVERAGE(Table1[[#This Row],[nips_rank]:[jmlr_rank]])</f>
        <v>465</v>
      </c>
      <c r="F489">
        <f>_xlfn.RANK.EQ(Table1[[#This Row],[nips]],Table1[nips],0)</f>
        <v>500</v>
      </c>
      <c r="G489">
        <f>_xlfn.RANK.EQ(Table1[[#This Row],[icml]],Table1[icml],0)</f>
        <v>174</v>
      </c>
      <c r="H489">
        <f>_xlfn.RANK.EQ(Table1[[#This Row],[jmlr]],Table1[jmlr],0)</f>
        <v>721</v>
      </c>
      <c r="I489">
        <f>SUM(Table1[[#This Row],[nips2011]:[nips2015]])</f>
        <v>2</v>
      </c>
      <c r="J489">
        <f>SUM(Table1[[#This Row],[icml2011]:[icml2015]])</f>
        <v>3</v>
      </c>
      <c r="K489">
        <f>SUM(Table1[[#This Row],[jmlr12]:[jmlr16]])</f>
        <v>0</v>
      </c>
      <c r="L489">
        <f>SUM(Table1[[#This Row],[neco24]:[neco28]])</f>
        <v>0</v>
      </c>
      <c r="M489">
        <f>SUM(Table1[[#This Row],[pami34]:[pami38]])</f>
        <v>0</v>
      </c>
      <c r="N489">
        <f>SUM(Table1[[#This Row],[uai2011]:[uai2015]])</f>
        <v>0</v>
      </c>
      <c r="O489">
        <f>SUM(Table1[[#This Row],[aaai2011]:[aaai2015]])</f>
        <v>0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3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</row>
    <row r="490" spans="1:50" x14ac:dyDescent="0.2">
      <c r="A490" t="s">
        <v>1863</v>
      </c>
      <c r="D490">
        <f>SUM(Table1[[#This Row],[nips]],Table1[[#This Row],[icml]],Table1[[#This Row],[jmlr]],Table1[[#This Row],[neco]])</f>
        <v>5</v>
      </c>
      <c r="E490" s="1">
        <f>AVERAGE(Table1[[#This Row],[nips_rank]:[jmlr_rank]])</f>
        <v>465</v>
      </c>
      <c r="F490">
        <f>_xlfn.RANK.EQ(Table1[[#This Row],[nips]],Table1[nips],0)</f>
        <v>500</v>
      </c>
      <c r="G490">
        <f>_xlfn.RANK.EQ(Table1[[#This Row],[icml]],Table1[icml],0)</f>
        <v>174</v>
      </c>
      <c r="H490">
        <f>_xlfn.RANK.EQ(Table1[[#This Row],[jmlr]],Table1[jmlr],0)</f>
        <v>721</v>
      </c>
      <c r="I490">
        <f>SUM(Table1[[#This Row],[nips2011]:[nips2015]])</f>
        <v>2</v>
      </c>
      <c r="J490">
        <f>SUM(Table1[[#This Row],[icml2011]:[icml2015]])</f>
        <v>3</v>
      </c>
      <c r="K490">
        <f>SUM(Table1[[#This Row],[jmlr12]:[jmlr16]])</f>
        <v>0</v>
      </c>
      <c r="L490">
        <f>SUM(Table1[[#This Row],[neco24]:[neco28]])</f>
        <v>0</v>
      </c>
      <c r="M490">
        <f>SUM(Table1[[#This Row],[pami34]:[pami38]])</f>
        <v>0</v>
      </c>
      <c r="N490">
        <f>SUM(Table1[[#This Row],[uai2011]:[uai2015]])</f>
        <v>0</v>
      </c>
      <c r="O490">
        <f>SUM(Table1[[#This Row],[aaai2011]:[aaai2015]])</f>
        <v>0</v>
      </c>
      <c r="P490">
        <v>0</v>
      </c>
      <c r="Q490">
        <v>0</v>
      </c>
      <c r="R490">
        <v>0</v>
      </c>
      <c r="S490">
        <v>0</v>
      </c>
      <c r="T490">
        <v>2</v>
      </c>
      <c r="U490">
        <v>1</v>
      </c>
      <c r="V490">
        <v>1</v>
      </c>
      <c r="W490">
        <v>0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</row>
    <row r="491" spans="1:50" x14ac:dyDescent="0.2">
      <c r="A491" t="s">
        <v>2114</v>
      </c>
      <c r="D491">
        <f>SUM(Table1[[#This Row],[nips]],Table1[[#This Row],[icml]],Table1[[#This Row],[jmlr]],Table1[[#This Row],[neco]])</f>
        <v>5</v>
      </c>
      <c r="E491" s="1">
        <f>AVERAGE(Table1[[#This Row],[nips_rank]:[jmlr_rank]])</f>
        <v>465</v>
      </c>
      <c r="F491">
        <f>_xlfn.RANK.EQ(Table1[[#This Row],[nips]],Table1[nips],0)</f>
        <v>500</v>
      </c>
      <c r="G491">
        <f>_xlfn.RANK.EQ(Table1[[#This Row],[icml]],Table1[icml],0)</f>
        <v>174</v>
      </c>
      <c r="H491">
        <f>_xlfn.RANK.EQ(Table1[[#This Row],[jmlr]],Table1[jmlr],0)</f>
        <v>721</v>
      </c>
      <c r="I491">
        <f>SUM(Table1[[#This Row],[nips2011]:[nips2015]])</f>
        <v>2</v>
      </c>
      <c r="J491">
        <f>SUM(Table1[[#This Row],[icml2011]:[icml2015]])</f>
        <v>3</v>
      </c>
      <c r="K491">
        <f>SUM(Table1[[#This Row],[jmlr12]:[jmlr16]])</f>
        <v>0</v>
      </c>
      <c r="L491">
        <f>SUM(Table1[[#This Row],[neco24]:[neco28]])</f>
        <v>0</v>
      </c>
      <c r="M491">
        <f>SUM(Table1[[#This Row],[pami34]:[pami38]])</f>
        <v>0</v>
      </c>
      <c r="N491">
        <f>SUM(Table1[[#This Row],[uai2011]:[uai2015]])</f>
        <v>0</v>
      </c>
      <c r="O491">
        <f>SUM(Table1[[#This Row],[aaai2011]:[aaai2015]])</f>
        <v>0</v>
      </c>
      <c r="P491">
        <v>0</v>
      </c>
      <c r="Q491">
        <v>0</v>
      </c>
      <c r="R491">
        <v>0</v>
      </c>
      <c r="S491">
        <v>1</v>
      </c>
      <c r="T491">
        <v>1</v>
      </c>
      <c r="U491">
        <v>0</v>
      </c>
      <c r="V491">
        <v>0</v>
      </c>
      <c r="W491">
        <v>2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x14ac:dyDescent="0.2">
      <c r="A492" t="s">
        <v>2388</v>
      </c>
      <c r="D492">
        <f>SUM(Table1[[#This Row],[nips]],Table1[[#This Row],[icml]],Table1[[#This Row],[jmlr]],Table1[[#This Row],[neco]])</f>
        <v>5</v>
      </c>
      <c r="E492" s="1">
        <f>AVERAGE(Table1[[#This Row],[nips_rank]:[jmlr_rank]])</f>
        <v>465</v>
      </c>
      <c r="F492">
        <f>_xlfn.RANK.EQ(Table1[[#This Row],[nips]],Table1[nips],0)</f>
        <v>500</v>
      </c>
      <c r="G492">
        <f>_xlfn.RANK.EQ(Table1[[#This Row],[icml]],Table1[icml],0)</f>
        <v>174</v>
      </c>
      <c r="H492">
        <f>_xlfn.RANK.EQ(Table1[[#This Row],[jmlr]],Table1[jmlr],0)</f>
        <v>721</v>
      </c>
      <c r="I492">
        <f>SUM(Table1[[#This Row],[nips2011]:[nips2015]])</f>
        <v>2</v>
      </c>
      <c r="J492">
        <f>SUM(Table1[[#This Row],[icml2011]:[icml2015]])</f>
        <v>3</v>
      </c>
      <c r="K492">
        <f>SUM(Table1[[#This Row],[jmlr12]:[jmlr16]])</f>
        <v>0</v>
      </c>
      <c r="L492">
        <f>SUM(Table1[[#This Row],[neco24]:[neco28]])</f>
        <v>0</v>
      </c>
      <c r="M492">
        <f>SUM(Table1[[#This Row],[pami34]:[pami38]])</f>
        <v>0</v>
      </c>
      <c r="N492">
        <f>SUM(Table1[[#This Row],[uai2011]:[uai2015]])</f>
        <v>0</v>
      </c>
      <c r="O492">
        <f>SUM(Table1[[#This Row],[aaai2011]:[aaai2015]])</f>
        <v>0</v>
      </c>
      <c r="P492">
        <v>0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3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x14ac:dyDescent="0.2">
      <c r="A493" t="s">
        <v>165</v>
      </c>
      <c r="D493">
        <f>SUM(Table1[[#This Row],[nips]],Table1[[#This Row],[icml]],Table1[[#This Row],[jmlr]],Table1[[#This Row],[neco]])</f>
        <v>5</v>
      </c>
      <c r="E493" s="1">
        <f>AVERAGE(Table1[[#This Row],[nips_rank]:[jmlr_rank]])</f>
        <v>590</v>
      </c>
      <c r="F493">
        <f>_xlfn.RANK.EQ(Table1[[#This Row],[nips]],Table1[nips],0)</f>
        <v>1040</v>
      </c>
      <c r="G493">
        <f>_xlfn.RANK.EQ(Table1[[#This Row],[icml]],Table1[icml],0)</f>
        <v>698</v>
      </c>
      <c r="H493">
        <f>_xlfn.RANK.EQ(Table1[[#This Row],[jmlr]],Table1[jmlr],0)</f>
        <v>32</v>
      </c>
      <c r="I493">
        <f>SUM(Table1[[#This Row],[nips2011]:[nips2015]])</f>
        <v>1</v>
      </c>
      <c r="J493">
        <f>SUM(Table1[[#This Row],[icml2011]:[icml2015]])</f>
        <v>1</v>
      </c>
      <c r="K493">
        <f>SUM(Table1[[#This Row],[jmlr12]:[jmlr16]])</f>
        <v>3</v>
      </c>
      <c r="L493">
        <f>SUM(Table1[[#This Row],[neco24]:[neco28]])</f>
        <v>0</v>
      </c>
      <c r="M493">
        <f>SUM(Table1[[#This Row],[pami34]:[pami38]])</f>
        <v>0</v>
      </c>
      <c r="N493">
        <f>SUM(Table1[[#This Row],[uai2011]:[uai2015]])</f>
        <v>0</v>
      </c>
      <c r="O493">
        <f>SUM(Table1[[#This Row],[aaai2011]:[aaai2015]])</f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1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x14ac:dyDescent="0.2">
      <c r="A494" t="s">
        <v>45</v>
      </c>
      <c r="D494">
        <f>SUM(Table1[[#This Row],[nips]],Table1[[#This Row],[icml]],Table1[[#This Row],[jmlr]],Table1[[#This Row],[neco]])</f>
        <v>5</v>
      </c>
      <c r="E494" s="1">
        <f>AVERAGE(Table1[[#This Row],[nips_rank]:[jmlr_rank]])</f>
        <v>619.66666666666663</v>
      </c>
      <c r="F494">
        <f>_xlfn.RANK.EQ(Table1[[#This Row],[nips]],Table1[nips],0)</f>
        <v>1040</v>
      </c>
      <c r="G494">
        <f>_xlfn.RANK.EQ(Table1[[#This Row],[icml]],Table1[icml],0)</f>
        <v>98</v>
      </c>
      <c r="H494">
        <f>_xlfn.RANK.EQ(Table1[[#This Row],[jmlr]],Table1[jmlr],0)</f>
        <v>721</v>
      </c>
      <c r="I494">
        <f>SUM(Table1[[#This Row],[nips2011]:[nips2015]])</f>
        <v>1</v>
      </c>
      <c r="J494">
        <f>SUM(Table1[[#This Row],[icml2011]:[icml2015]])</f>
        <v>4</v>
      </c>
      <c r="K494">
        <f>SUM(Table1[[#This Row],[jmlr12]:[jmlr16]])</f>
        <v>0</v>
      </c>
      <c r="L494">
        <f>SUM(Table1[[#This Row],[neco24]:[neco28]])</f>
        <v>0</v>
      </c>
      <c r="M494">
        <f>SUM(Table1[[#This Row],[pami34]:[pami38]])</f>
        <v>0</v>
      </c>
      <c r="N494">
        <f>SUM(Table1[[#This Row],[uai2011]:[uai2015]])</f>
        <v>0</v>
      </c>
      <c r="O494">
        <f>SUM(Table1[[#This Row],[aaai2011]:[aaai2015]])</f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1</v>
      </c>
      <c r="W494">
        <v>2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x14ac:dyDescent="0.2">
      <c r="A495" t="s">
        <v>352</v>
      </c>
      <c r="D495">
        <f>SUM(Table1[[#This Row],[nips]],Table1[[#This Row],[icml]],Table1[[#This Row],[jmlr]],Table1[[#This Row],[neco]])</f>
        <v>5</v>
      </c>
      <c r="E495" s="1">
        <f>AVERAGE(Table1[[#This Row],[nips_rank]:[jmlr_rank]])</f>
        <v>483</v>
      </c>
      <c r="F495">
        <f>_xlfn.RANK.EQ(Table1[[#This Row],[nips]],Table1[nips],0)</f>
        <v>1040</v>
      </c>
      <c r="G495">
        <f>_xlfn.RANK.EQ(Table1[[#This Row],[icml]],Table1[icml],0)</f>
        <v>174</v>
      </c>
      <c r="H495">
        <f>_xlfn.RANK.EQ(Table1[[#This Row],[jmlr]],Table1[jmlr],0)</f>
        <v>235</v>
      </c>
      <c r="I495">
        <f>SUM(Table1[[#This Row],[nips2011]:[nips2015]])</f>
        <v>1</v>
      </c>
      <c r="J495">
        <f>SUM(Table1[[#This Row],[icml2011]:[icml2015]])</f>
        <v>3</v>
      </c>
      <c r="K495">
        <f>SUM(Table1[[#This Row],[jmlr12]:[jmlr16]])</f>
        <v>1</v>
      </c>
      <c r="L495">
        <f>SUM(Table1[[#This Row],[neco24]:[neco28]])</f>
        <v>0</v>
      </c>
      <c r="M495">
        <f>SUM(Table1[[#This Row],[pami34]:[pami38]])</f>
        <v>0</v>
      </c>
      <c r="N495">
        <f>SUM(Table1[[#This Row],[uai2011]:[uai2015]])</f>
        <v>0</v>
      </c>
      <c r="O495">
        <f>SUM(Table1[[#This Row],[aaai2011]:[aaai2015]])</f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2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x14ac:dyDescent="0.2">
      <c r="A496" t="s">
        <v>2659</v>
      </c>
      <c r="D496">
        <f>SUM(Table1[[#This Row],[nips]],Table1[[#This Row],[icml]],Table1[[#This Row],[jmlr]],Table1[[#This Row],[neco]])</f>
        <v>5</v>
      </c>
      <c r="E496" s="1">
        <f>AVERAGE(Table1[[#This Row],[nips_rank]:[jmlr_rank]])</f>
        <v>483</v>
      </c>
      <c r="F496">
        <f>_xlfn.RANK.EQ(Table1[[#This Row],[nips]],Table1[nips],0)</f>
        <v>1040</v>
      </c>
      <c r="G496">
        <f>_xlfn.RANK.EQ(Table1[[#This Row],[icml]],Table1[icml],0)</f>
        <v>174</v>
      </c>
      <c r="H496">
        <f>_xlfn.RANK.EQ(Table1[[#This Row],[jmlr]],Table1[jmlr],0)</f>
        <v>235</v>
      </c>
      <c r="I496">
        <f>SUM(Table1[[#This Row],[nips2011]:[nips2015]])</f>
        <v>1</v>
      </c>
      <c r="J496">
        <f>SUM(Table1[[#This Row],[icml2011]:[icml2015]])</f>
        <v>3</v>
      </c>
      <c r="K496">
        <f>SUM(Table1[[#This Row],[jmlr12]:[jmlr16]])</f>
        <v>1</v>
      </c>
      <c r="L496">
        <f>SUM(Table1[[#This Row],[neco24]:[neco28]])</f>
        <v>0</v>
      </c>
      <c r="M496">
        <f>SUM(Table1[[#This Row],[pami34]:[pami38]])</f>
        <v>0</v>
      </c>
      <c r="N496">
        <f>SUM(Table1[[#This Row],[uai2011]:[uai2015]])</f>
        <v>0</v>
      </c>
      <c r="O496">
        <f>SUM(Table1[[#This Row],[aaai2011]:[aaai2015]])</f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1</v>
      </c>
      <c r="V496">
        <v>1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x14ac:dyDescent="0.2">
      <c r="A497" t="s">
        <v>1031</v>
      </c>
      <c r="D497">
        <f>SUM(Table1[[#This Row],[nips]],Table1[[#This Row],[icml]],Table1[[#This Row],[jmlr]],Table1[[#This Row],[neco]])</f>
        <v>5</v>
      </c>
      <c r="E497" s="1">
        <f>AVERAGE(Table1[[#This Row],[nips_rank]:[jmlr_rank]])</f>
        <v>590</v>
      </c>
      <c r="F497">
        <f>_xlfn.RANK.EQ(Table1[[#This Row],[nips]],Table1[nips],0)</f>
        <v>1040</v>
      </c>
      <c r="G497">
        <f>_xlfn.RANK.EQ(Table1[[#This Row],[icml]],Table1[icml],0)</f>
        <v>698</v>
      </c>
      <c r="H497">
        <f>_xlfn.RANK.EQ(Table1[[#This Row],[jmlr]],Table1[jmlr],0)</f>
        <v>32</v>
      </c>
      <c r="I497">
        <f>SUM(Table1[[#This Row],[nips2011]:[nips2015]])</f>
        <v>1</v>
      </c>
      <c r="J497">
        <f>SUM(Table1[[#This Row],[icml2011]:[icml2015]])</f>
        <v>1</v>
      </c>
      <c r="K497">
        <f>SUM(Table1[[#This Row],[jmlr12]:[jmlr16]])</f>
        <v>3</v>
      </c>
      <c r="L497">
        <f>SUM(Table1[[#This Row],[neco24]:[neco28]])</f>
        <v>0</v>
      </c>
      <c r="M497">
        <f>SUM(Table1[[#This Row],[pami34]:[pami38]])</f>
        <v>0</v>
      </c>
      <c r="N497">
        <f>SUM(Table1[[#This Row],[uai2011]:[uai2015]])</f>
        <v>0</v>
      </c>
      <c r="O497">
        <f>SUM(Table1[[#This Row],[aaai2011]:[aaai2015]])</f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1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x14ac:dyDescent="0.2">
      <c r="A498" t="s">
        <v>162</v>
      </c>
      <c r="D498">
        <f>SUM(Table1[[#This Row],[nips]],Table1[[#This Row],[icml]],Table1[[#This Row],[jmlr]],Table1[[#This Row],[neco]])</f>
        <v>5</v>
      </c>
      <c r="E498" s="1">
        <f>AVERAGE(Table1[[#This Row],[nips_rank]:[jmlr_rank]])</f>
        <v>619.66666666666663</v>
      </c>
      <c r="F498">
        <f>_xlfn.RANK.EQ(Table1[[#This Row],[nips]],Table1[nips],0)</f>
        <v>1040</v>
      </c>
      <c r="G498">
        <f>_xlfn.RANK.EQ(Table1[[#This Row],[icml]],Table1[icml],0)</f>
        <v>98</v>
      </c>
      <c r="H498">
        <f>_xlfn.RANK.EQ(Table1[[#This Row],[jmlr]],Table1[jmlr],0)</f>
        <v>721</v>
      </c>
      <c r="I498">
        <f>SUM(Table1[[#This Row],[nips2011]:[nips2015]])</f>
        <v>1</v>
      </c>
      <c r="J498">
        <f>SUM(Table1[[#This Row],[icml2011]:[icml2015]])</f>
        <v>4</v>
      </c>
      <c r="K498">
        <f>SUM(Table1[[#This Row],[jmlr12]:[jmlr16]])</f>
        <v>0</v>
      </c>
      <c r="L498">
        <f>SUM(Table1[[#This Row],[neco24]:[neco28]])</f>
        <v>0</v>
      </c>
      <c r="M498">
        <f>SUM(Table1[[#This Row],[pami34]:[pami38]])</f>
        <v>0</v>
      </c>
      <c r="N498">
        <f>SUM(Table1[[#This Row],[uai2011]:[uai2015]])</f>
        <v>0</v>
      </c>
      <c r="O498">
        <f>SUM(Table1[[#This Row],[aaai2011]:[aaai2015]])</f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1</v>
      </c>
      <c r="W498">
        <v>1</v>
      </c>
      <c r="X498">
        <v>1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</row>
    <row r="499" spans="1:50" x14ac:dyDescent="0.2">
      <c r="A499" t="s">
        <v>867</v>
      </c>
      <c r="D499">
        <f>SUM(Table1[[#This Row],[nips]],Table1[[#This Row],[icml]],Table1[[#This Row],[jmlr]],Table1[[#This Row],[neco]])</f>
        <v>5</v>
      </c>
      <c r="E499" s="1">
        <f>AVERAGE(Table1[[#This Row],[nips_rank]:[jmlr_rank]])</f>
        <v>619.66666666666663</v>
      </c>
      <c r="F499">
        <f>_xlfn.RANK.EQ(Table1[[#This Row],[nips]],Table1[nips],0)</f>
        <v>1040</v>
      </c>
      <c r="G499">
        <f>_xlfn.RANK.EQ(Table1[[#This Row],[icml]],Table1[icml],0)</f>
        <v>98</v>
      </c>
      <c r="H499">
        <f>_xlfn.RANK.EQ(Table1[[#This Row],[jmlr]],Table1[jmlr],0)</f>
        <v>721</v>
      </c>
      <c r="I499">
        <f>SUM(Table1[[#This Row],[nips2011]:[nips2015]])</f>
        <v>1</v>
      </c>
      <c r="J499">
        <f>SUM(Table1[[#This Row],[icml2011]:[icml2015]])</f>
        <v>4</v>
      </c>
      <c r="K499">
        <f>SUM(Table1[[#This Row],[jmlr12]:[jmlr16]])</f>
        <v>0</v>
      </c>
      <c r="L499">
        <f>SUM(Table1[[#This Row],[neco24]:[neco28]])</f>
        <v>0</v>
      </c>
      <c r="M499">
        <f>SUM(Table1[[#This Row],[pami34]:[pami38]])</f>
        <v>0</v>
      </c>
      <c r="N499">
        <f>SUM(Table1[[#This Row],[uai2011]:[uai2015]])</f>
        <v>0</v>
      </c>
      <c r="O499">
        <f>SUM(Table1[[#This Row],[aaai2011]:[aaai2015]])</f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2</v>
      </c>
      <c r="V499">
        <v>1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</row>
    <row r="500" spans="1:50" x14ac:dyDescent="0.2">
      <c r="A500" t="s">
        <v>1371</v>
      </c>
      <c r="D500">
        <f>SUM(Table1[[#This Row],[nips]],Table1[[#This Row],[icml]],Table1[[#This Row],[jmlr]],Table1[[#This Row],[neco]])</f>
        <v>5</v>
      </c>
      <c r="E500" s="1">
        <f>AVERAGE(Table1[[#This Row],[nips_rank]:[jmlr_rank]])</f>
        <v>619.66666666666663</v>
      </c>
      <c r="F500">
        <f>_xlfn.RANK.EQ(Table1[[#This Row],[nips]],Table1[nips],0)</f>
        <v>1040</v>
      </c>
      <c r="G500">
        <f>_xlfn.RANK.EQ(Table1[[#This Row],[icml]],Table1[icml],0)</f>
        <v>98</v>
      </c>
      <c r="H500">
        <f>_xlfn.RANK.EQ(Table1[[#This Row],[jmlr]],Table1[jmlr],0)</f>
        <v>721</v>
      </c>
      <c r="I500">
        <f>SUM(Table1[[#This Row],[nips2011]:[nips2015]])</f>
        <v>1</v>
      </c>
      <c r="J500">
        <f>SUM(Table1[[#This Row],[icml2011]:[icml2015]])</f>
        <v>4</v>
      </c>
      <c r="K500">
        <f>SUM(Table1[[#This Row],[jmlr12]:[jmlr16]])</f>
        <v>0</v>
      </c>
      <c r="L500">
        <f>SUM(Table1[[#This Row],[neco24]:[neco28]])</f>
        <v>0</v>
      </c>
      <c r="M500">
        <f>SUM(Table1[[#This Row],[pami34]:[pami38]])</f>
        <v>0</v>
      </c>
      <c r="N500">
        <f>SUM(Table1[[#This Row],[uai2011]:[uai2015]])</f>
        <v>0</v>
      </c>
      <c r="O500">
        <f>SUM(Table1[[#This Row],[aaai2011]:[aaai2015]])</f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2</v>
      </c>
      <c r="Y500">
        <v>2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</row>
    <row r="501" spans="1:50" x14ac:dyDescent="0.2">
      <c r="A501" t="s">
        <v>1439</v>
      </c>
      <c r="D501">
        <f>SUM(Table1[[#This Row],[nips]],Table1[[#This Row],[icml]],Table1[[#This Row],[jmlr]],Table1[[#This Row],[neco]])</f>
        <v>5</v>
      </c>
      <c r="E501" s="1">
        <f>AVERAGE(Table1[[#This Row],[nips_rank]:[jmlr_rank]])</f>
        <v>619.66666666666663</v>
      </c>
      <c r="F501">
        <f>_xlfn.RANK.EQ(Table1[[#This Row],[nips]],Table1[nips],0)</f>
        <v>1040</v>
      </c>
      <c r="G501">
        <f>_xlfn.RANK.EQ(Table1[[#This Row],[icml]],Table1[icml],0)</f>
        <v>98</v>
      </c>
      <c r="H501">
        <f>_xlfn.RANK.EQ(Table1[[#This Row],[jmlr]],Table1[jmlr],0)</f>
        <v>721</v>
      </c>
      <c r="I501">
        <f>SUM(Table1[[#This Row],[nips2011]:[nips2015]])</f>
        <v>1</v>
      </c>
      <c r="J501">
        <f>SUM(Table1[[#This Row],[icml2011]:[icml2015]])</f>
        <v>4</v>
      </c>
      <c r="K501">
        <f>SUM(Table1[[#This Row],[jmlr12]:[jmlr16]])</f>
        <v>0</v>
      </c>
      <c r="L501">
        <f>SUM(Table1[[#This Row],[neco24]:[neco28]])</f>
        <v>0</v>
      </c>
      <c r="M501">
        <f>SUM(Table1[[#This Row],[pami34]:[pami38]])</f>
        <v>0</v>
      </c>
      <c r="N501">
        <f>SUM(Table1[[#This Row],[uai2011]:[uai2015]])</f>
        <v>0</v>
      </c>
      <c r="O501">
        <f>SUM(Table1[[#This Row],[aaai2011]:[aaai2015]])</f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0</v>
      </c>
      <c r="W501">
        <v>2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</row>
    <row r="502" spans="1:50" x14ac:dyDescent="0.2">
      <c r="A502" t="s">
        <v>2257</v>
      </c>
      <c r="D502">
        <f>SUM(Table1[[#This Row],[nips]],Table1[[#This Row],[icml]],Table1[[#This Row],[jmlr]],Table1[[#This Row],[neco]])</f>
        <v>5</v>
      </c>
      <c r="E502" s="1">
        <f>AVERAGE(Table1[[#This Row],[nips_rank]:[jmlr_rank]])</f>
        <v>939</v>
      </c>
      <c r="F502">
        <f>_xlfn.RANK.EQ(Table1[[#This Row],[nips]],Table1[nips],0)</f>
        <v>1040</v>
      </c>
      <c r="G502">
        <f>_xlfn.RANK.EQ(Table1[[#This Row],[icml]],Table1[icml],0)</f>
        <v>1542</v>
      </c>
      <c r="H502">
        <f>_xlfn.RANK.EQ(Table1[[#This Row],[jmlr]],Table1[jmlr],0)</f>
        <v>235</v>
      </c>
      <c r="I502">
        <f>SUM(Table1[[#This Row],[nips2011]:[nips2015]])</f>
        <v>1</v>
      </c>
      <c r="J502">
        <f>SUM(Table1[[#This Row],[icml2011]:[icml2015]])</f>
        <v>0</v>
      </c>
      <c r="K502">
        <f>SUM(Table1[[#This Row],[jmlr12]:[jmlr16]])</f>
        <v>1</v>
      </c>
      <c r="L502">
        <f>SUM(Table1[[#This Row],[neco24]:[neco28]])</f>
        <v>3</v>
      </c>
      <c r="M502">
        <f>SUM(Table1[[#This Row],[pami34]:[pami38]])</f>
        <v>0</v>
      </c>
      <c r="N502">
        <f>SUM(Table1[[#This Row],[uai2011]:[uai2015]])</f>
        <v>0</v>
      </c>
      <c r="O502">
        <f>SUM(Table1[[#This Row],[aaai2011]:[aaai2015]])</f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1</v>
      </c>
      <c r="AF502">
        <v>0</v>
      </c>
      <c r="AG502">
        <v>1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</row>
    <row r="503" spans="1:50" x14ac:dyDescent="0.2">
      <c r="A503" t="s">
        <v>2594</v>
      </c>
      <c r="D503">
        <f>SUM(Table1[[#This Row],[nips]],Table1[[#This Row],[icml]],Table1[[#This Row],[jmlr]],Table1[[#This Row],[neco]])</f>
        <v>5</v>
      </c>
      <c r="E503" s="1">
        <f>AVERAGE(Table1[[#This Row],[nips_rank]:[jmlr_rank]])</f>
        <v>1427.3333333333333</v>
      </c>
      <c r="F503">
        <f>_xlfn.RANK.EQ(Table1[[#This Row],[nips]],Table1[nips],0)</f>
        <v>2019</v>
      </c>
      <c r="G503">
        <f>_xlfn.RANK.EQ(Table1[[#This Row],[icml]],Table1[icml],0)</f>
        <v>1542</v>
      </c>
      <c r="H503">
        <f>_xlfn.RANK.EQ(Table1[[#This Row],[jmlr]],Table1[jmlr],0)</f>
        <v>721</v>
      </c>
      <c r="I503">
        <f>SUM(Table1[[#This Row],[nips2011]:[nips2015]])</f>
        <v>0</v>
      </c>
      <c r="J503">
        <f>SUM(Table1[[#This Row],[icml2011]:[icml2015]])</f>
        <v>0</v>
      </c>
      <c r="K503">
        <f>SUM(Table1[[#This Row],[jmlr12]:[jmlr16]])</f>
        <v>0</v>
      </c>
      <c r="L503">
        <f>SUM(Table1[[#This Row],[neco24]:[neco28]])</f>
        <v>5</v>
      </c>
      <c r="M503">
        <f>SUM(Table1[[#This Row],[pami34]:[pami38]])</f>
        <v>0</v>
      </c>
      <c r="N503">
        <f>SUM(Table1[[#This Row],[uai2011]:[uai2015]])</f>
        <v>0</v>
      </c>
      <c r="O503">
        <f>SUM(Table1[[#This Row],[aaai2011]:[aaai2015]])</f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2</v>
      </c>
      <c r="AF503">
        <v>1</v>
      </c>
      <c r="AG503">
        <v>0</v>
      </c>
      <c r="AH503">
        <v>2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</row>
    <row r="504" spans="1:50" x14ac:dyDescent="0.2">
      <c r="A504" t="s">
        <v>3525</v>
      </c>
      <c r="D504">
        <f>SUM(Table1[[#This Row],[nips]],Table1[[#This Row],[icml]],Table1[[#This Row],[jmlr]],Table1[[#This Row],[neco]])</f>
        <v>5</v>
      </c>
      <c r="E504" s="1">
        <f>AVERAGE(Table1[[#This Row],[nips_rank]:[jmlr_rank]])</f>
        <v>937.33333333333337</v>
      </c>
      <c r="F504">
        <f>_xlfn.RANK.EQ(Table1[[#This Row],[nips]],Table1[nips],0)</f>
        <v>2019</v>
      </c>
      <c r="G504">
        <f>_xlfn.RANK.EQ(Table1[[#This Row],[icml]],Table1[icml],0)</f>
        <v>72</v>
      </c>
      <c r="H504">
        <f>_xlfn.RANK.EQ(Table1[[#This Row],[jmlr]],Table1[jmlr],0)</f>
        <v>721</v>
      </c>
      <c r="I504">
        <f>SUM(Table1[[#This Row],[nips2011]:[nips2015]])</f>
        <v>0</v>
      </c>
      <c r="J504">
        <f>SUM(Table1[[#This Row],[icml2011]:[icml2015]])</f>
        <v>5</v>
      </c>
      <c r="K504">
        <f>SUM(Table1[[#This Row],[jmlr12]:[jmlr16]])</f>
        <v>0</v>
      </c>
      <c r="L504">
        <f>SUM(Table1[[#This Row],[neco24]:[neco28]])</f>
        <v>0</v>
      </c>
      <c r="M504">
        <f>SUM(Table1[[#This Row],[pami34]:[pami38]])</f>
        <v>0</v>
      </c>
      <c r="N504">
        <f>SUM(Table1[[#This Row],[uai2011]:[uai2015]])</f>
        <v>0</v>
      </c>
      <c r="O504">
        <f>SUM(Table1[[#This Row],[aaai2011]:[aaai2015]])</f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</v>
      </c>
      <c r="Y504">
        <v>3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</row>
    <row r="505" spans="1:50" x14ac:dyDescent="0.2">
      <c r="A505" t="s">
        <v>1117</v>
      </c>
      <c r="D505">
        <f>SUM(Table1[[#This Row],[nips]],Table1[[#This Row],[icml]],Table1[[#This Row],[jmlr]],Table1[[#This Row],[neco]])</f>
        <v>5</v>
      </c>
      <c r="E505" s="1">
        <f>AVERAGE(Table1[[#This Row],[nips_rank]:[jmlr_rank]])</f>
        <v>1427.3333333333333</v>
      </c>
      <c r="F505">
        <f>_xlfn.RANK.EQ(Table1[[#This Row],[nips]],Table1[nips],0)</f>
        <v>2019</v>
      </c>
      <c r="G505">
        <f>_xlfn.RANK.EQ(Table1[[#This Row],[icml]],Table1[icml],0)</f>
        <v>1542</v>
      </c>
      <c r="H505">
        <f>_xlfn.RANK.EQ(Table1[[#This Row],[jmlr]],Table1[jmlr],0)</f>
        <v>721</v>
      </c>
      <c r="I505">
        <f>SUM(Table1[[#This Row],[nips2011]:[nips2015]])</f>
        <v>0</v>
      </c>
      <c r="J505">
        <f>SUM(Table1[[#This Row],[icml2011]:[icml2015]])</f>
        <v>0</v>
      </c>
      <c r="K505">
        <f>SUM(Table1[[#This Row],[jmlr12]:[jmlr16]])</f>
        <v>0</v>
      </c>
      <c r="L505">
        <f>SUM(Table1[[#This Row],[neco24]:[neco28]])</f>
        <v>5</v>
      </c>
      <c r="M505">
        <f>SUM(Table1[[#This Row],[pami34]:[pami38]])</f>
        <v>0</v>
      </c>
      <c r="N505">
        <f>SUM(Table1[[#This Row],[uai2011]:[uai2015]])</f>
        <v>0</v>
      </c>
      <c r="O505">
        <f>SUM(Table1[[#This Row],[aaai2011]:[aaai2015]])</f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2</v>
      </c>
      <c r="AG505">
        <v>0</v>
      </c>
      <c r="AH505">
        <v>2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</row>
    <row r="506" spans="1:50" x14ac:dyDescent="0.2">
      <c r="A506" t="s">
        <v>2513</v>
      </c>
      <c r="D506">
        <f>SUM(Table1[[#This Row],[nips]],Table1[[#This Row],[icml]],Table1[[#This Row],[jmlr]],Table1[[#This Row],[neco]])</f>
        <v>4</v>
      </c>
      <c r="E506" s="1">
        <f>AVERAGE(Table1[[#This Row],[nips_rank]:[jmlr_rank]])</f>
        <v>564</v>
      </c>
      <c r="F506">
        <f>_xlfn.RANK.EQ(Table1[[#This Row],[nips]],Table1[nips],0)</f>
        <v>273</v>
      </c>
      <c r="G506">
        <f>_xlfn.RANK.EQ(Table1[[#This Row],[icml]],Table1[icml],0)</f>
        <v>698</v>
      </c>
      <c r="H506">
        <f>_xlfn.RANK.EQ(Table1[[#This Row],[jmlr]],Table1[jmlr],0)</f>
        <v>721</v>
      </c>
      <c r="I506">
        <f>SUM(Table1[[#This Row],[nips2011]:[nips2015]])</f>
        <v>3</v>
      </c>
      <c r="J506">
        <f>SUM(Table1[[#This Row],[icml2011]:[icml2015]])</f>
        <v>1</v>
      </c>
      <c r="K506">
        <f>SUM(Table1[[#This Row],[jmlr12]:[jmlr16]])</f>
        <v>0</v>
      </c>
      <c r="L506">
        <f>SUM(Table1[[#This Row],[neco24]:[neco28]])</f>
        <v>0</v>
      </c>
      <c r="M506">
        <f>SUM(Table1[[#This Row],[pami34]:[pami38]])</f>
        <v>12</v>
      </c>
      <c r="N506">
        <f>SUM(Table1[[#This Row],[uai2011]:[uai2015]])</f>
        <v>0</v>
      </c>
      <c r="O506">
        <f>SUM(Table1[[#This Row],[aaai2011]:[aaai2015]])</f>
        <v>0</v>
      </c>
      <c r="P506">
        <v>0</v>
      </c>
      <c r="Q506">
        <v>1</v>
      </c>
      <c r="R506">
        <v>1</v>
      </c>
      <c r="S506">
        <v>0</v>
      </c>
      <c r="T506">
        <v>1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6</v>
      </c>
      <c r="AK506">
        <v>2</v>
      </c>
      <c r="AL506">
        <v>1</v>
      </c>
      <c r="AM506">
        <v>2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50" x14ac:dyDescent="0.2">
      <c r="A507" t="s">
        <v>48</v>
      </c>
      <c r="D507">
        <f>SUM(Table1[[#This Row],[nips]],Table1[[#This Row],[icml]],Table1[[#This Row],[jmlr]],Table1[[#This Row],[neco]])</f>
        <v>4</v>
      </c>
      <c r="E507" s="1">
        <f>AVERAGE(Table1[[#This Row],[nips_rank]:[jmlr_rank]])</f>
        <v>811.33333333333337</v>
      </c>
      <c r="F507">
        <f>_xlfn.RANK.EQ(Table1[[#This Row],[nips]],Table1[nips],0)</f>
        <v>171</v>
      </c>
      <c r="G507">
        <f>_xlfn.RANK.EQ(Table1[[#This Row],[icml]],Table1[icml],0)</f>
        <v>1542</v>
      </c>
      <c r="H507">
        <f>_xlfn.RANK.EQ(Table1[[#This Row],[jmlr]],Table1[jmlr],0)</f>
        <v>721</v>
      </c>
      <c r="I507">
        <f>SUM(Table1[[#This Row],[nips2011]:[nips2015]])</f>
        <v>4</v>
      </c>
      <c r="J507">
        <f>SUM(Table1[[#This Row],[icml2011]:[icml2015]])</f>
        <v>0</v>
      </c>
      <c r="K507">
        <f>SUM(Table1[[#This Row],[jmlr12]:[jmlr16]])</f>
        <v>0</v>
      </c>
      <c r="L507">
        <f>SUM(Table1[[#This Row],[neco24]:[neco28]])</f>
        <v>0</v>
      </c>
      <c r="M507">
        <f>SUM(Table1[[#This Row],[pami34]:[pami38]])</f>
        <v>0</v>
      </c>
      <c r="N507">
        <f>SUM(Table1[[#This Row],[uai2011]:[uai2015]])</f>
        <v>5</v>
      </c>
      <c r="O507">
        <f>SUM(Table1[[#This Row],[aaai2011]:[aaai2015]])</f>
        <v>4</v>
      </c>
      <c r="P507">
        <v>0</v>
      </c>
      <c r="Q507">
        <v>0</v>
      </c>
      <c r="R507">
        <v>2</v>
      </c>
      <c r="S507">
        <v>1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2</v>
      </c>
      <c r="AQ507">
        <v>0</v>
      </c>
      <c r="AR507">
        <v>0</v>
      </c>
      <c r="AS507">
        <v>2</v>
      </c>
      <c r="AT507">
        <v>0</v>
      </c>
      <c r="AU507">
        <v>1</v>
      </c>
      <c r="AV507">
        <v>1</v>
      </c>
      <c r="AW507">
        <v>0</v>
      </c>
      <c r="AX507">
        <v>2</v>
      </c>
    </row>
    <row r="508" spans="1:50" x14ac:dyDescent="0.2">
      <c r="A508" t="s">
        <v>2550</v>
      </c>
      <c r="D508">
        <f>SUM(Table1[[#This Row],[nips]],Table1[[#This Row],[icml]],Table1[[#This Row],[jmlr]],Table1[[#This Row],[neco]])</f>
        <v>4</v>
      </c>
      <c r="E508" s="1">
        <f>AVERAGE(Table1[[#This Row],[nips_rank]:[jmlr_rank]])</f>
        <v>516.33333333333337</v>
      </c>
      <c r="F508">
        <f>_xlfn.RANK.EQ(Table1[[#This Row],[nips]],Table1[nips],0)</f>
        <v>500</v>
      </c>
      <c r="G508">
        <f>_xlfn.RANK.EQ(Table1[[#This Row],[icml]],Table1[icml],0)</f>
        <v>328</v>
      </c>
      <c r="H508">
        <f>_xlfn.RANK.EQ(Table1[[#This Row],[jmlr]],Table1[jmlr],0)</f>
        <v>721</v>
      </c>
      <c r="I508">
        <f>SUM(Table1[[#This Row],[nips2011]:[nips2015]])</f>
        <v>2</v>
      </c>
      <c r="J508">
        <f>SUM(Table1[[#This Row],[icml2011]:[icml2015]])</f>
        <v>2</v>
      </c>
      <c r="K508">
        <f>SUM(Table1[[#This Row],[jmlr12]:[jmlr16]])</f>
        <v>0</v>
      </c>
      <c r="L508">
        <f>SUM(Table1[[#This Row],[neco24]:[neco28]])</f>
        <v>0</v>
      </c>
      <c r="M508">
        <f>SUM(Table1[[#This Row],[pami34]:[pami38]])</f>
        <v>0</v>
      </c>
      <c r="N508">
        <f>SUM(Table1[[#This Row],[uai2011]:[uai2015]])</f>
        <v>5</v>
      </c>
      <c r="O508">
        <f>SUM(Table1[[#This Row],[aaai2011]:[aaai2015]])</f>
        <v>4</v>
      </c>
      <c r="P508">
        <v>0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1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3</v>
      </c>
      <c r="AP508">
        <v>0</v>
      </c>
      <c r="AQ508">
        <v>1</v>
      </c>
      <c r="AR508">
        <v>0</v>
      </c>
      <c r="AS508">
        <v>1</v>
      </c>
      <c r="AT508">
        <v>1</v>
      </c>
      <c r="AU508">
        <v>1</v>
      </c>
      <c r="AV508">
        <v>0</v>
      </c>
      <c r="AW508">
        <v>1</v>
      </c>
      <c r="AX508">
        <v>1</v>
      </c>
    </row>
    <row r="509" spans="1:50" x14ac:dyDescent="0.2">
      <c r="A509" t="s">
        <v>1961</v>
      </c>
      <c r="D509">
        <f>SUM(Table1[[#This Row],[nips]],Table1[[#This Row],[icml]],Table1[[#This Row],[jmlr]],Table1[[#This Row],[neco]])</f>
        <v>4</v>
      </c>
      <c r="E509" s="1">
        <f>AVERAGE(Table1[[#This Row],[nips_rank]:[jmlr_rank]])</f>
        <v>564</v>
      </c>
      <c r="F509">
        <f>_xlfn.RANK.EQ(Table1[[#This Row],[nips]],Table1[nips],0)</f>
        <v>273</v>
      </c>
      <c r="G509">
        <f>_xlfn.RANK.EQ(Table1[[#This Row],[icml]],Table1[icml],0)</f>
        <v>698</v>
      </c>
      <c r="H509">
        <f>_xlfn.RANK.EQ(Table1[[#This Row],[jmlr]],Table1[jmlr],0)</f>
        <v>721</v>
      </c>
      <c r="I509">
        <f>SUM(Table1[[#This Row],[nips2011]:[nips2015]])</f>
        <v>3</v>
      </c>
      <c r="J509">
        <f>SUM(Table1[[#This Row],[icml2011]:[icml2015]])</f>
        <v>1</v>
      </c>
      <c r="K509">
        <f>SUM(Table1[[#This Row],[jmlr12]:[jmlr16]])</f>
        <v>0</v>
      </c>
      <c r="L509">
        <f>SUM(Table1[[#This Row],[neco24]:[neco28]])</f>
        <v>0</v>
      </c>
      <c r="M509">
        <f>SUM(Table1[[#This Row],[pami34]:[pami38]])</f>
        <v>0</v>
      </c>
      <c r="N509">
        <f>SUM(Table1[[#This Row],[uai2011]:[uai2015]])</f>
        <v>3</v>
      </c>
      <c r="O509">
        <f>SUM(Table1[[#This Row],[aaai2011]:[aaai2015]])</f>
        <v>5</v>
      </c>
      <c r="P509">
        <v>0</v>
      </c>
      <c r="Q509">
        <v>1</v>
      </c>
      <c r="R509">
        <v>1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0</v>
      </c>
      <c r="AQ509">
        <v>1</v>
      </c>
      <c r="AR509">
        <v>0</v>
      </c>
      <c r="AS509">
        <v>1</v>
      </c>
      <c r="AT509">
        <v>2</v>
      </c>
      <c r="AU509">
        <v>2</v>
      </c>
      <c r="AV509">
        <v>1</v>
      </c>
      <c r="AW509">
        <v>0</v>
      </c>
      <c r="AX509">
        <v>0</v>
      </c>
    </row>
    <row r="510" spans="1:50" x14ac:dyDescent="0.2">
      <c r="A510" t="s">
        <v>3163</v>
      </c>
      <c r="D510">
        <f>SUM(Table1[[#This Row],[nips]],Table1[[#This Row],[icml]],Table1[[#This Row],[jmlr]],Table1[[#This Row],[neco]])</f>
        <v>4</v>
      </c>
      <c r="E510" s="1">
        <f>AVERAGE(Table1[[#This Row],[nips_rank]:[jmlr_rank]])</f>
        <v>564</v>
      </c>
      <c r="F510">
        <f>_xlfn.RANK.EQ(Table1[[#This Row],[nips]],Table1[nips],0)</f>
        <v>273</v>
      </c>
      <c r="G510">
        <f>_xlfn.RANK.EQ(Table1[[#This Row],[icml]],Table1[icml],0)</f>
        <v>698</v>
      </c>
      <c r="H510">
        <f>_xlfn.RANK.EQ(Table1[[#This Row],[jmlr]],Table1[jmlr],0)</f>
        <v>721</v>
      </c>
      <c r="I510">
        <f>SUM(Table1[[#This Row],[nips2011]:[nips2015]])</f>
        <v>3</v>
      </c>
      <c r="J510">
        <f>SUM(Table1[[#This Row],[icml2011]:[icml2015]])</f>
        <v>1</v>
      </c>
      <c r="K510">
        <f>SUM(Table1[[#This Row],[jmlr12]:[jmlr16]])</f>
        <v>0</v>
      </c>
      <c r="L510">
        <f>SUM(Table1[[#This Row],[neco24]:[neco28]])</f>
        <v>0</v>
      </c>
      <c r="M510">
        <f>SUM(Table1[[#This Row],[pami34]:[pami38]])</f>
        <v>0</v>
      </c>
      <c r="N510">
        <f>SUM(Table1[[#This Row],[uai2011]:[uai2015]])</f>
        <v>6</v>
      </c>
      <c r="O510">
        <f>SUM(Table1[[#This Row],[aaai2011]:[aaai2015]])</f>
        <v>2</v>
      </c>
      <c r="P510">
        <v>0</v>
      </c>
      <c r="Q510">
        <v>0</v>
      </c>
      <c r="R510">
        <v>1</v>
      </c>
      <c r="S510">
        <v>1</v>
      </c>
      <c r="T510">
        <v>1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1</v>
      </c>
      <c r="AQ510">
        <v>0</v>
      </c>
      <c r="AR510">
        <v>2</v>
      </c>
      <c r="AS510">
        <v>2</v>
      </c>
      <c r="AT510">
        <v>1</v>
      </c>
      <c r="AU510">
        <v>0</v>
      </c>
      <c r="AV510">
        <v>0</v>
      </c>
      <c r="AW510">
        <v>0</v>
      </c>
      <c r="AX510">
        <v>1</v>
      </c>
    </row>
    <row r="511" spans="1:50" x14ac:dyDescent="0.2">
      <c r="A511" t="s">
        <v>2922</v>
      </c>
      <c r="D511">
        <f>SUM(Table1[[#This Row],[nips]],Table1[[#This Row],[icml]],Table1[[#This Row],[jmlr]],Table1[[#This Row],[neco]])</f>
        <v>4</v>
      </c>
      <c r="E511" s="1">
        <f>AVERAGE(Table1[[#This Row],[nips_rank]:[jmlr_rank]])</f>
        <v>564</v>
      </c>
      <c r="F511">
        <f>_xlfn.RANK.EQ(Table1[[#This Row],[nips]],Table1[nips],0)</f>
        <v>273</v>
      </c>
      <c r="G511">
        <f>_xlfn.RANK.EQ(Table1[[#This Row],[icml]],Table1[icml],0)</f>
        <v>698</v>
      </c>
      <c r="H511">
        <f>_xlfn.RANK.EQ(Table1[[#This Row],[jmlr]],Table1[jmlr],0)</f>
        <v>721</v>
      </c>
      <c r="I511">
        <f>SUM(Table1[[#This Row],[nips2011]:[nips2015]])</f>
        <v>3</v>
      </c>
      <c r="J511">
        <f>SUM(Table1[[#This Row],[icml2011]:[icml2015]])</f>
        <v>1</v>
      </c>
      <c r="K511">
        <f>SUM(Table1[[#This Row],[jmlr12]:[jmlr16]])</f>
        <v>0</v>
      </c>
      <c r="L511">
        <f>SUM(Table1[[#This Row],[neco24]:[neco28]])</f>
        <v>0</v>
      </c>
      <c r="M511">
        <f>SUM(Table1[[#This Row],[pami34]:[pami38]])</f>
        <v>0</v>
      </c>
      <c r="N511">
        <f>SUM(Table1[[#This Row],[uai2011]:[uai2015]])</f>
        <v>0</v>
      </c>
      <c r="O511">
        <f>SUM(Table1[[#This Row],[aaai2011]:[aaai2015]])</f>
        <v>7</v>
      </c>
      <c r="P511">
        <v>0</v>
      </c>
      <c r="Q511">
        <v>0</v>
      </c>
      <c r="R511">
        <v>1</v>
      </c>
      <c r="S511">
        <v>1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2</v>
      </c>
      <c r="AU511">
        <v>2</v>
      </c>
      <c r="AV511">
        <v>0</v>
      </c>
      <c r="AW511">
        <v>2</v>
      </c>
      <c r="AX511">
        <v>1</v>
      </c>
    </row>
    <row r="512" spans="1:50" x14ac:dyDescent="0.2">
      <c r="A512" t="s">
        <v>1532</v>
      </c>
      <c r="D512">
        <f>SUM(Table1[[#This Row],[nips]],Table1[[#This Row],[icml]],Table1[[#This Row],[jmlr]],Table1[[#This Row],[neco]])</f>
        <v>4</v>
      </c>
      <c r="E512" s="1">
        <f>AVERAGE(Table1[[#This Row],[nips_rank]:[jmlr_rank]])</f>
        <v>645</v>
      </c>
      <c r="F512">
        <f>_xlfn.RANK.EQ(Table1[[#This Row],[nips]],Table1[nips],0)</f>
        <v>1040</v>
      </c>
      <c r="G512">
        <f>_xlfn.RANK.EQ(Table1[[#This Row],[icml]],Table1[icml],0)</f>
        <v>174</v>
      </c>
      <c r="H512">
        <f>_xlfn.RANK.EQ(Table1[[#This Row],[jmlr]],Table1[jmlr],0)</f>
        <v>721</v>
      </c>
      <c r="I512">
        <f>SUM(Table1[[#This Row],[nips2011]:[nips2015]])</f>
        <v>1</v>
      </c>
      <c r="J512">
        <f>SUM(Table1[[#This Row],[icml2011]:[icml2015]])</f>
        <v>3</v>
      </c>
      <c r="K512">
        <f>SUM(Table1[[#This Row],[jmlr12]:[jmlr16]])</f>
        <v>0</v>
      </c>
      <c r="L512">
        <f>SUM(Table1[[#This Row],[neco24]:[neco28]])</f>
        <v>0</v>
      </c>
      <c r="M512">
        <f>SUM(Table1[[#This Row],[pami34]:[pami38]])</f>
        <v>7</v>
      </c>
      <c r="N512">
        <f>SUM(Table1[[#This Row],[uai2011]:[uai2015]])</f>
        <v>0</v>
      </c>
      <c r="O512">
        <f>SUM(Table1[[#This Row],[aaai2011]:[aaai2015]])</f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1</v>
      </c>
      <c r="AL512">
        <v>2</v>
      </c>
      <c r="AM512">
        <v>3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x14ac:dyDescent="0.2">
      <c r="A513" t="s">
        <v>843</v>
      </c>
      <c r="D513">
        <f>SUM(Table1[[#This Row],[nips]],Table1[[#This Row],[icml]],Table1[[#This Row],[jmlr]],Table1[[#This Row],[neco]])</f>
        <v>4</v>
      </c>
      <c r="E513" s="1">
        <f>AVERAGE(Table1[[#This Row],[nips_rank]:[jmlr_rank]])</f>
        <v>564</v>
      </c>
      <c r="F513">
        <f>_xlfn.RANK.EQ(Table1[[#This Row],[nips]],Table1[nips],0)</f>
        <v>273</v>
      </c>
      <c r="G513">
        <f>_xlfn.RANK.EQ(Table1[[#This Row],[icml]],Table1[icml],0)</f>
        <v>698</v>
      </c>
      <c r="H513">
        <f>_xlfn.RANK.EQ(Table1[[#This Row],[jmlr]],Table1[jmlr],0)</f>
        <v>721</v>
      </c>
      <c r="I513">
        <f>SUM(Table1[[#This Row],[nips2011]:[nips2015]])</f>
        <v>3</v>
      </c>
      <c r="J513">
        <f>SUM(Table1[[#This Row],[icml2011]:[icml2015]])</f>
        <v>1</v>
      </c>
      <c r="K513">
        <f>SUM(Table1[[#This Row],[jmlr12]:[jmlr16]])</f>
        <v>0</v>
      </c>
      <c r="L513">
        <f>SUM(Table1[[#This Row],[neco24]:[neco28]])</f>
        <v>0</v>
      </c>
      <c r="M513">
        <f>SUM(Table1[[#This Row],[pami34]:[pami38]])</f>
        <v>0</v>
      </c>
      <c r="N513">
        <f>SUM(Table1[[#This Row],[uai2011]:[uai2015]])</f>
        <v>0</v>
      </c>
      <c r="O513">
        <f>SUM(Table1[[#This Row],[aaai2011]:[aaai2015]])</f>
        <v>6</v>
      </c>
      <c r="P513">
        <v>0</v>
      </c>
      <c r="Q513">
        <v>1</v>
      </c>
      <c r="R513">
        <v>1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2</v>
      </c>
      <c r="AU513">
        <v>2</v>
      </c>
      <c r="AV513">
        <v>0</v>
      </c>
      <c r="AW513">
        <v>0</v>
      </c>
      <c r="AX513">
        <v>2</v>
      </c>
    </row>
    <row r="514" spans="1:50" x14ac:dyDescent="0.2">
      <c r="A514" t="s">
        <v>3486</v>
      </c>
      <c r="D514">
        <f>SUM(Table1[[#This Row],[nips]],Table1[[#This Row],[icml]],Table1[[#This Row],[jmlr]],Table1[[#This Row],[neco]])</f>
        <v>4</v>
      </c>
      <c r="E514" s="1">
        <f>AVERAGE(Table1[[#This Row],[nips_rank]:[jmlr_rank]])</f>
        <v>516.33333333333337</v>
      </c>
      <c r="F514">
        <f>_xlfn.RANK.EQ(Table1[[#This Row],[nips]],Table1[nips],0)</f>
        <v>500</v>
      </c>
      <c r="G514">
        <f>_xlfn.RANK.EQ(Table1[[#This Row],[icml]],Table1[icml],0)</f>
        <v>328</v>
      </c>
      <c r="H514">
        <f>_xlfn.RANK.EQ(Table1[[#This Row],[jmlr]],Table1[jmlr],0)</f>
        <v>721</v>
      </c>
      <c r="I514">
        <f>SUM(Table1[[#This Row],[nips2011]:[nips2015]])</f>
        <v>2</v>
      </c>
      <c r="J514">
        <f>SUM(Table1[[#This Row],[icml2011]:[icml2015]])</f>
        <v>2</v>
      </c>
      <c r="K514">
        <f>SUM(Table1[[#This Row],[jmlr12]:[jmlr16]])</f>
        <v>0</v>
      </c>
      <c r="L514">
        <f>SUM(Table1[[#This Row],[neco24]:[neco28]])</f>
        <v>0</v>
      </c>
      <c r="M514">
        <f>SUM(Table1[[#This Row],[pami34]:[pami38]])</f>
        <v>0</v>
      </c>
      <c r="N514">
        <f>SUM(Table1[[#This Row],[uai2011]:[uai2015]])</f>
        <v>0</v>
      </c>
      <c r="O514">
        <f>SUM(Table1[[#This Row],[aaai2011]:[aaai2015]])</f>
        <v>6</v>
      </c>
      <c r="P514">
        <v>0</v>
      </c>
      <c r="Q514">
        <v>0</v>
      </c>
      <c r="R514">
        <v>0</v>
      </c>
      <c r="S514">
        <v>2</v>
      </c>
      <c r="T514">
        <v>0</v>
      </c>
      <c r="U514">
        <v>1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5</v>
      </c>
    </row>
    <row r="515" spans="1:50" x14ac:dyDescent="0.2">
      <c r="A515" t="s">
        <v>232</v>
      </c>
      <c r="D515">
        <f>SUM(Table1[[#This Row],[nips]],Table1[[#This Row],[icml]],Table1[[#This Row],[jmlr]],Table1[[#This Row],[neco]])</f>
        <v>4</v>
      </c>
      <c r="E515" s="1">
        <f>AVERAGE(Table1[[#This Row],[nips_rank]:[jmlr_rank]])</f>
        <v>811.33333333333337</v>
      </c>
      <c r="F515">
        <f>_xlfn.RANK.EQ(Table1[[#This Row],[nips]],Table1[nips],0)</f>
        <v>171</v>
      </c>
      <c r="G515">
        <f>_xlfn.RANK.EQ(Table1[[#This Row],[icml]],Table1[icml],0)</f>
        <v>1542</v>
      </c>
      <c r="H515">
        <f>_xlfn.RANK.EQ(Table1[[#This Row],[jmlr]],Table1[jmlr],0)</f>
        <v>721</v>
      </c>
      <c r="I515">
        <f>SUM(Table1[[#This Row],[nips2011]:[nips2015]])</f>
        <v>4</v>
      </c>
      <c r="J515">
        <f>SUM(Table1[[#This Row],[icml2011]:[icml2015]])</f>
        <v>0</v>
      </c>
      <c r="K515">
        <f>SUM(Table1[[#This Row],[jmlr12]:[jmlr16]])</f>
        <v>0</v>
      </c>
      <c r="L515">
        <f>SUM(Table1[[#This Row],[neco24]:[neco28]])</f>
        <v>0</v>
      </c>
      <c r="M515">
        <f>SUM(Table1[[#This Row],[pami34]:[pami38]])</f>
        <v>5</v>
      </c>
      <c r="N515">
        <f>SUM(Table1[[#This Row],[uai2011]:[uai2015]])</f>
        <v>0</v>
      </c>
      <c r="O515">
        <f>SUM(Table1[[#This Row],[aaai2011]:[aaai2015]])</f>
        <v>0</v>
      </c>
      <c r="P515">
        <v>1</v>
      </c>
      <c r="Q515">
        <v>0</v>
      </c>
      <c r="R515">
        <v>1</v>
      </c>
      <c r="S515">
        <v>1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3</v>
      </c>
      <c r="AK515">
        <v>0</v>
      </c>
      <c r="AL515">
        <v>2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</row>
    <row r="516" spans="1:50" x14ac:dyDescent="0.2">
      <c r="A516" t="s">
        <v>1913</v>
      </c>
      <c r="D516">
        <f>SUM(Table1[[#This Row],[nips]],Table1[[#This Row],[icml]],Table1[[#This Row],[jmlr]],Table1[[#This Row],[neco]])</f>
        <v>4</v>
      </c>
      <c r="E516" s="1">
        <f>AVERAGE(Table1[[#This Row],[nips_rank]:[jmlr_rank]])</f>
        <v>845.33333333333337</v>
      </c>
      <c r="F516">
        <f>_xlfn.RANK.EQ(Table1[[#This Row],[nips]],Table1[nips],0)</f>
        <v>273</v>
      </c>
      <c r="G516">
        <f>_xlfn.RANK.EQ(Table1[[#This Row],[icml]],Table1[icml],0)</f>
        <v>1542</v>
      </c>
      <c r="H516">
        <f>_xlfn.RANK.EQ(Table1[[#This Row],[jmlr]],Table1[jmlr],0)</f>
        <v>721</v>
      </c>
      <c r="I516">
        <f>SUM(Table1[[#This Row],[nips2011]:[nips2015]])</f>
        <v>3</v>
      </c>
      <c r="J516">
        <f>SUM(Table1[[#This Row],[icml2011]:[icml2015]])</f>
        <v>0</v>
      </c>
      <c r="K516">
        <f>SUM(Table1[[#This Row],[jmlr12]:[jmlr16]])</f>
        <v>0</v>
      </c>
      <c r="L516">
        <f>SUM(Table1[[#This Row],[neco24]:[neco28]])</f>
        <v>1</v>
      </c>
      <c r="M516">
        <f>SUM(Table1[[#This Row],[pami34]:[pami38]])</f>
        <v>4</v>
      </c>
      <c r="N516">
        <f>SUM(Table1[[#This Row],[uai2011]:[uai2015]])</f>
        <v>1</v>
      </c>
      <c r="O516">
        <f>SUM(Table1[[#This Row],[aaai2011]:[aaai2015]])</f>
        <v>0</v>
      </c>
      <c r="P516">
        <v>1</v>
      </c>
      <c r="Q516">
        <v>0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1</v>
      </c>
      <c r="AK516">
        <v>1</v>
      </c>
      <c r="AL516">
        <v>1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</row>
    <row r="517" spans="1:50" x14ac:dyDescent="0.2">
      <c r="A517" t="s">
        <v>1793</v>
      </c>
      <c r="D517">
        <f>SUM(Table1[[#This Row],[nips]],Table1[[#This Row],[icml]],Table1[[#This Row],[jmlr]],Table1[[#This Row],[neco]])</f>
        <v>4</v>
      </c>
      <c r="E517" s="1">
        <f>AVERAGE(Table1[[#This Row],[nips_rank]:[jmlr_rank]])</f>
        <v>683.33333333333337</v>
      </c>
      <c r="F517">
        <f>_xlfn.RANK.EQ(Table1[[#This Row],[nips]],Table1[nips],0)</f>
        <v>273</v>
      </c>
      <c r="G517">
        <f>_xlfn.RANK.EQ(Table1[[#This Row],[icml]],Table1[icml],0)</f>
        <v>1542</v>
      </c>
      <c r="H517">
        <f>_xlfn.RANK.EQ(Table1[[#This Row],[jmlr]],Table1[jmlr],0)</f>
        <v>235</v>
      </c>
      <c r="I517">
        <f>SUM(Table1[[#This Row],[nips2011]:[nips2015]])</f>
        <v>3</v>
      </c>
      <c r="J517">
        <f>SUM(Table1[[#This Row],[icml2011]:[icml2015]])</f>
        <v>0</v>
      </c>
      <c r="K517">
        <f>SUM(Table1[[#This Row],[jmlr12]:[jmlr16]])</f>
        <v>1</v>
      </c>
      <c r="L517">
        <f>SUM(Table1[[#This Row],[neco24]:[neco28]])</f>
        <v>0</v>
      </c>
      <c r="M517">
        <f>SUM(Table1[[#This Row],[pami34]:[pami38]])</f>
        <v>0</v>
      </c>
      <c r="N517">
        <f>SUM(Table1[[#This Row],[uai2011]:[uai2015]])</f>
        <v>1</v>
      </c>
      <c r="O517">
        <f>SUM(Table1[[#This Row],[aaai2011]:[aaai2015]])</f>
        <v>4</v>
      </c>
      <c r="P517">
        <v>1</v>
      </c>
      <c r="Q517">
        <v>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1</v>
      </c>
      <c r="AU517">
        <v>0</v>
      </c>
      <c r="AV517">
        <v>0</v>
      </c>
      <c r="AW517">
        <v>0</v>
      </c>
      <c r="AX517">
        <v>3</v>
      </c>
    </row>
    <row r="518" spans="1:50" x14ac:dyDescent="0.2">
      <c r="A518" t="s">
        <v>3549</v>
      </c>
      <c r="D518">
        <f>SUM(Table1[[#This Row],[nips]],Table1[[#This Row],[icml]],Table1[[#This Row],[jmlr]],Table1[[#This Row],[neco]])</f>
        <v>4</v>
      </c>
      <c r="E518" s="1">
        <f>AVERAGE(Table1[[#This Row],[nips_rank]:[jmlr_rank]])</f>
        <v>516.33333333333337</v>
      </c>
      <c r="F518">
        <f>_xlfn.RANK.EQ(Table1[[#This Row],[nips]],Table1[nips],0)</f>
        <v>500</v>
      </c>
      <c r="G518">
        <f>_xlfn.RANK.EQ(Table1[[#This Row],[icml]],Table1[icml],0)</f>
        <v>328</v>
      </c>
      <c r="H518">
        <f>_xlfn.RANK.EQ(Table1[[#This Row],[jmlr]],Table1[jmlr],0)</f>
        <v>721</v>
      </c>
      <c r="I518">
        <f>SUM(Table1[[#This Row],[nips2011]:[nips2015]])</f>
        <v>2</v>
      </c>
      <c r="J518">
        <f>SUM(Table1[[#This Row],[icml2011]:[icml2015]])</f>
        <v>2</v>
      </c>
      <c r="K518">
        <f>SUM(Table1[[#This Row],[jmlr12]:[jmlr16]])</f>
        <v>0</v>
      </c>
      <c r="L518">
        <f>SUM(Table1[[#This Row],[neco24]:[neco28]])</f>
        <v>0</v>
      </c>
      <c r="M518">
        <f>SUM(Table1[[#This Row],[pami34]:[pami38]])</f>
        <v>0</v>
      </c>
      <c r="N518">
        <f>SUM(Table1[[#This Row],[uai2011]:[uai2015]])</f>
        <v>0</v>
      </c>
      <c r="O518">
        <f>SUM(Table1[[#This Row],[aaai2011]:[aaai2015]])</f>
        <v>5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3</v>
      </c>
      <c r="AV518">
        <v>0</v>
      </c>
      <c r="AW518">
        <v>1</v>
      </c>
      <c r="AX518">
        <v>0</v>
      </c>
    </row>
    <row r="519" spans="1:50" x14ac:dyDescent="0.2">
      <c r="A519" t="s">
        <v>2066</v>
      </c>
      <c r="D519">
        <f>SUM(Table1[[#This Row],[nips]],Table1[[#This Row],[icml]],Table1[[#This Row],[jmlr]],Table1[[#This Row],[neco]])</f>
        <v>4</v>
      </c>
      <c r="E519" s="1">
        <f>AVERAGE(Table1[[#This Row],[nips_rank]:[jmlr_rank]])</f>
        <v>605</v>
      </c>
      <c r="F519">
        <f>_xlfn.RANK.EQ(Table1[[#This Row],[nips]],Table1[nips],0)</f>
        <v>1040</v>
      </c>
      <c r="G519">
        <f>_xlfn.RANK.EQ(Table1[[#This Row],[icml]],Table1[icml],0)</f>
        <v>698</v>
      </c>
      <c r="H519">
        <f>_xlfn.RANK.EQ(Table1[[#This Row],[jmlr]],Table1[jmlr],0)</f>
        <v>77</v>
      </c>
      <c r="I519">
        <f>SUM(Table1[[#This Row],[nips2011]:[nips2015]])</f>
        <v>1</v>
      </c>
      <c r="J519">
        <f>SUM(Table1[[#This Row],[icml2011]:[icml2015]])</f>
        <v>1</v>
      </c>
      <c r="K519">
        <f>SUM(Table1[[#This Row],[jmlr12]:[jmlr16]])</f>
        <v>2</v>
      </c>
      <c r="L519">
        <f>SUM(Table1[[#This Row],[neco24]:[neco28]])</f>
        <v>0</v>
      </c>
      <c r="M519">
        <f>SUM(Table1[[#This Row],[pami34]:[pami38]])</f>
        <v>0</v>
      </c>
      <c r="N519">
        <f>SUM(Table1[[#This Row],[uai2011]:[uai2015]])</f>
        <v>4</v>
      </c>
      <c r="O519">
        <f>SUM(Table1[[#This Row],[aaai2011]:[aaai2015]])</f>
        <v>1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  <c r="AQ519">
        <v>1</v>
      </c>
      <c r="AR519">
        <v>0</v>
      </c>
      <c r="AS519">
        <v>2</v>
      </c>
      <c r="AT519">
        <v>1</v>
      </c>
      <c r="AU519">
        <v>0</v>
      </c>
      <c r="AV519">
        <v>0</v>
      </c>
      <c r="AW519">
        <v>0</v>
      </c>
      <c r="AX519">
        <v>0</v>
      </c>
    </row>
    <row r="520" spans="1:50" x14ac:dyDescent="0.2">
      <c r="A520" t="s">
        <v>2051</v>
      </c>
      <c r="D520">
        <f>SUM(Table1[[#This Row],[nips]],Table1[[#This Row],[icml]],Table1[[#This Row],[jmlr]],Table1[[#This Row],[neco]])</f>
        <v>4</v>
      </c>
      <c r="E520" s="1">
        <f>AVERAGE(Table1[[#This Row],[nips_rank]:[jmlr_rank]])</f>
        <v>564</v>
      </c>
      <c r="F520">
        <f>_xlfn.RANK.EQ(Table1[[#This Row],[nips]],Table1[nips],0)</f>
        <v>273</v>
      </c>
      <c r="G520">
        <f>_xlfn.RANK.EQ(Table1[[#This Row],[icml]],Table1[icml],0)</f>
        <v>698</v>
      </c>
      <c r="H520">
        <f>_xlfn.RANK.EQ(Table1[[#This Row],[jmlr]],Table1[jmlr],0)</f>
        <v>721</v>
      </c>
      <c r="I520">
        <f>SUM(Table1[[#This Row],[nips2011]:[nips2015]])</f>
        <v>3</v>
      </c>
      <c r="J520">
        <f>SUM(Table1[[#This Row],[icml2011]:[icml2015]])</f>
        <v>1</v>
      </c>
      <c r="K520">
        <f>SUM(Table1[[#This Row],[jmlr12]:[jmlr16]])</f>
        <v>0</v>
      </c>
      <c r="L520">
        <f>SUM(Table1[[#This Row],[neco24]:[neco28]])</f>
        <v>0</v>
      </c>
      <c r="M520">
        <f>SUM(Table1[[#This Row],[pami34]:[pami38]])</f>
        <v>0</v>
      </c>
      <c r="N520">
        <f>SUM(Table1[[#This Row],[uai2011]:[uai2015]])</f>
        <v>0</v>
      </c>
      <c r="O520">
        <f>SUM(Table1[[#This Row],[aaai2011]:[aaai2015]])</f>
        <v>4</v>
      </c>
      <c r="P520">
        <v>1</v>
      </c>
      <c r="Q520">
        <v>0</v>
      </c>
      <c r="R520">
        <v>1</v>
      </c>
      <c r="S520">
        <v>1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1</v>
      </c>
      <c r="AW520">
        <v>1</v>
      </c>
      <c r="AX520">
        <v>1</v>
      </c>
    </row>
    <row r="521" spans="1:50" x14ac:dyDescent="0.2">
      <c r="A521" t="s">
        <v>2515</v>
      </c>
      <c r="D521">
        <f>SUM(Table1[[#This Row],[nips]],Table1[[#This Row],[icml]],Table1[[#This Row],[jmlr]],Table1[[#This Row],[neco]])</f>
        <v>4</v>
      </c>
      <c r="E521" s="1">
        <f>AVERAGE(Table1[[#This Row],[nips_rank]:[jmlr_rank]])</f>
        <v>564</v>
      </c>
      <c r="F521">
        <f>_xlfn.RANK.EQ(Table1[[#This Row],[nips]],Table1[nips],0)</f>
        <v>273</v>
      </c>
      <c r="G521">
        <f>_xlfn.RANK.EQ(Table1[[#This Row],[icml]],Table1[icml],0)</f>
        <v>698</v>
      </c>
      <c r="H521">
        <f>_xlfn.RANK.EQ(Table1[[#This Row],[jmlr]],Table1[jmlr],0)</f>
        <v>721</v>
      </c>
      <c r="I521">
        <f>SUM(Table1[[#This Row],[nips2011]:[nips2015]])</f>
        <v>3</v>
      </c>
      <c r="J521">
        <f>SUM(Table1[[#This Row],[icml2011]:[icml2015]])</f>
        <v>1</v>
      </c>
      <c r="K521">
        <f>SUM(Table1[[#This Row],[jmlr12]:[jmlr16]])</f>
        <v>0</v>
      </c>
      <c r="L521">
        <f>SUM(Table1[[#This Row],[neco24]:[neco28]])</f>
        <v>0</v>
      </c>
      <c r="M521">
        <f>SUM(Table1[[#This Row],[pami34]:[pami38]])</f>
        <v>0</v>
      </c>
      <c r="N521">
        <f>SUM(Table1[[#This Row],[uai2011]:[uai2015]])</f>
        <v>0</v>
      </c>
      <c r="O521">
        <f>SUM(Table1[[#This Row],[aaai2011]:[aaai2015]])</f>
        <v>4</v>
      </c>
      <c r="P521">
        <v>1</v>
      </c>
      <c r="Q521">
        <v>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  <c r="AW521">
        <v>1</v>
      </c>
      <c r="AX521">
        <v>2</v>
      </c>
    </row>
    <row r="522" spans="1:50" x14ac:dyDescent="0.2">
      <c r="A522" t="s">
        <v>1644</v>
      </c>
      <c r="D522">
        <f>SUM(Table1[[#This Row],[nips]],Table1[[#This Row],[icml]],Table1[[#This Row],[jmlr]],Table1[[#This Row],[neco]])</f>
        <v>4</v>
      </c>
      <c r="E522" s="1">
        <f>AVERAGE(Table1[[#This Row],[nips_rank]:[jmlr_rank]])</f>
        <v>477.66666666666669</v>
      </c>
      <c r="F522">
        <f>_xlfn.RANK.EQ(Table1[[#This Row],[nips]],Table1[nips],0)</f>
        <v>500</v>
      </c>
      <c r="G522">
        <f>_xlfn.RANK.EQ(Table1[[#This Row],[icml]],Table1[icml],0)</f>
        <v>698</v>
      </c>
      <c r="H522">
        <f>_xlfn.RANK.EQ(Table1[[#This Row],[jmlr]],Table1[jmlr],0)</f>
        <v>235</v>
      </c>
      <c r="I522">
        <f>SUM(Table1[[#This Row],[nips2011]:[nips2015]])</f>
        <v>2</v>
      </c>
      <c r="J522">
        <f>SUM(Table1[[#This Row],[icml2011]:[icml2015]])</f>
        <v>1</v>
      </c>
      <c r="K522">
        <f>SUM(Table1[[#This Row],[jmlr12]:[jmlr16]])</f>
        <v>1</v>
      </c>
      <c r="L522">
        <f>SUM(Table1[[#This Row],[neco24]:[neco28]])</f>
        <v>0</v>
      </c>
      <c r="M522">
        <f>SUM(Table1[[#This Row],[pami34]:[pami38]])</f>
        <v>0</v>
      </c>
      <c r="N522">
        <f>SUM(Table1[[#This Row],[uai2011]:[uai2015]])</f>
        <v>4</v>
      </c>
      <c r="O522">
        <f>SUM(Table1[[#This Row],[aaai2011]:[aaai2015]])</f>
        <v>0</v>
      </c>
      <c r="P522">
        <v>2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0</v>
      </c>
      <c r="AQ522">
        <v>3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x14ac:dyDescent="0.2">
      <c r="A523" t="s">
        <v>2638</v>
      </c>
      <c r="D523">
        <f>SUM(Table1[[#This Row],[nips]],Table1[[#This Row],[icml]],Table1[[#This Row],[jmlr]],Table1[[#This Row],[neco]])</f>
        <v>4</v>
      </c>
      <c r="E523" s="1">
        <f>AVERAGE(Table1[[#This Row],[nips_rank]:[jmlr_rank]])</f>
        <v>516.33333333333337</v>
      </c>
      <c r="F523">
        <f>_xlfn.RANK.EQ(Table1[[#This Row],[nips]],Table1[nips],0)</f>
        <v>500</v>
      </c>
      <c r="G523">
        <f>_xlfn.RANK.EQ(Table1[[#This Row],[icml]],Table1[icml],0)</f>
        <v>328</v>
      </c>
      <c r="H523">
        <f>_xlfn.RANK.EQ(Table1[[#This Row],[jmlr]],Table1[jmlr],0)</f>
        <v>721</v>
      </c>
      <c r="I523">
        <f>SUM(Table1[[#This Row],[nips2011]:[nips2015]])</f>
        <v>2</v>
      </c>
      <c r="J523">
        <f>SUM(Table1[[#This Row],[icml2011]:[icml2015]])</f>
        <v>2</v>
      </c>
      <c r="K523">
        <f>SUM(Table1[[#This Row],[jmlr12]:[jmlr16]])</f>
        <v>0</v>
      </c>
      <c r="L523">
        <f>SUM(Table1[[#This Row],[neco24]:[neco28]])</f>
        <v>0</v>
      </c>
      <c r="M523">
        <f>SUM(Table1[[#This Row],[pami34]:[pami38]])</f>
        <v>4</v>
      </c>
      <c r="N523">
        <f>SUM(Table1[[#This Row],[uai2011]:[uai2015]])</f>
        <v>0</v>
      </c>
      <c r="O523">
        <f>SUM(Table1[[#This Row],[aaai2011]:[aaai2015]])</f>
        <v>0</v>
      </c>
      <c r="P523">
        <v>0</v>
      </c>
      <c r="Q523">
        <v>0</v>
      </c>
      <c r="R523">
        <v>0</v>
      </c>
      <c r="S523">
        <v>1</v>
      </c>
      <c r="T523">
        <v>1</v>
      </c>
      <c r="U523">
        <v>1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1</v>
      </c>
      <c r="AM523">
        <v>1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x14ac:dyDescent="0.2">
      <c r="A524" t="s">
        <v>914</v>
      </c>
      <c r="D524">
        <f>SUM(Table1[[#This Row],[nips]],Table1[[#This Row],[icml]],Table1[[#This Row],[jmlr]],Table1[[#This Row],[neco]])</f>
        <v>4</v>
      </c>
      <c r="E524" s="1">
        <f>AVERAGE(Table1[[#This Row],[nips_rank]:[jmlr_rank]])</f>
        <v>516.33333333333337</v>
      </c>
      <c r="F524">
        <f>_xlfn.RANK.EQ(Table1[[#This Row],[nips]],Table1[nips],0)</f>
        <v>500</v>
      </c>
      <c r="G524">
        <f>_xlfn.RANK.EQ(Table1[[#This Row],[icml]],Table1[icml],0)</f>
        <v>328</v>
      </c>
      <c r="H524">
        <f>_xlfn.RANK.EQ(Table1[[#This Row],[jmlr]],Table1[jmlr],0)</f>
        <v>721</v>
      </c>
      <c r="I524">
        <f>SUM(Table1[[#This Row],[nips2011]:[nips2015]])</f>
        <v>2</v>
      </c>
      <c r="J524">
        <f>SUM(Table1[[#This Row],[icml2011]:[icml2015]])</f>
        <v>2</v>
      </c>
      <c r="K524">
        <f>SUM(Table1[[#This Row],[jmlr12]:[jmlr16]])</f>
        <v>0</v>
      </c>
      <c r="L524">
        <f>SUM(Table1[[#This Row],[neco24]:[neco28]])</f>
        <v>0</v>
      </c>
      <c r="M524">
        <f>SUM(Table1[[#This Row],[pami34]:[pami38]])</f>
        <v>0</v>
      </c>
      <c r="N524">
        <f>SUM(Table1[[#This Row],[uai2011]:[uai2015]])</f>
        <v>2</v>
      </c>
      <c r="O524">
        <f>SUM(Table1[[#This Row],[aaai2011]:[aaai2015]])</f>
        <v>2</v>
      </c>
      <c r="P524">
        <v>0</v>
      </c>
      <c r="Q524">
        <v>0</v>
      </c>
      <c r="R524">
        <v>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2</v>
      </c>
    </row>
    <row r="525" spans="1:50" x14ac:dyDescent="0.2">
      <c r="A525" t="s">
        <v>1756</v>
      </c>
      <c r="D525">
        <f>SUM(Table1[[#This Row],[nips]],Table1[[#This Row],[icml]],Table1[[#This Row],[jmlr]],Table1[[#This Row],[neco]])</f>
        <v>4</v>
      </c>
      <c r="E525" s="1">
        <f>AVERAGE(Table1[[#This Row],[nips_rank]:[jmlr_rank]])</f>
        <v>516.33333333333337</v>
      </c>
      <c r="F525">
        <f>_xlfn.RANK.EQ(Table1[[#This Row],[nips]],Table1[nips],0)</f>
        <v>500</v>
      </c>
      <c r="G525">
        <f>_xlfn.RANK.EQ(Table1[[#This Row],[icml]],Table1[icml],0)</f>
        <v>328</v>
      </c>
      <c r="H525">
        <f>_xlfn.RANK.EQ(Table1[[#This Row],[jmlr]],Table1[jmlr],0)</f>
        <v>721</v>
      </c>
      <c r="I525">
        <f>SUM(Table1[[#This Row],[nips2011]:[nips2015]])</f>
        <v>2</v>
      </c>
      <c r="J525">
        <f>SUM(Table1[[#This Row],[icml2011]:[icml2015]])</f>
        <v>2</v>
      </c>
      <c r="K525">
        <f>SUM(Table1[[#This Row],[jmlr12]:[jmlr16]])</f>
        <v>0</v>
      </c>
      <c r="L525">
        <f>SUM(Table1[[#This Row],[neco24]:[neco28]])</f>
        <v>0</v>
      </c>
      <c r="M525">
        <f>SUM(Table1[[#This Row],[pami34]:[pami38]])</f>
        <v>0</v>
      </c>
      <c r="N525">
        <f>SUM(Table1[[#This Row],[uai2011]:[uai2015]])</f>
        <v>2</v>
      </c>
      <c r="O525">
        <f>SUM(Table1[[#This Row],[aaai2011]:[aaai2015]])</f>
        <v>2</v>
      </c>
      <c r="P525">
        <v>0</v>
      </c>
      <c r="Q525">
        <v>0</v>
      </c>
      <c r="R525">
        <v>1</v>
      </c>
      <c r="S525">
        <v>1</v>
      </c>
      <c r="T525">
        <v>0</v>
      </c>
      <c r="U525">
        <v>0</v>
      </c>
      <c r="V525">
        <v>0</v>
      </c>
      <c r="W525">
        <v>1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1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2</v>
      </c>
    </row>
    <row r="526" spans="1:50" x14ac:dyDescent="0.2">
      <c r="A526" t="s">
        <v>1965</v>
      </c>
      <c r="D526">
        <f>SUM(Table1[[#This Row],[nips]],Table1[[#This Row],[icml]],Table1[[#This Row],[jmlr]],Table1[[#This Row],[neco]])</f>
        <v>4</v>
      </c>
      <c r="E526" s="1">
        <f>AVERAGE(Table1[[#This Row],[nips_rank]:[jmlr_rank]])</f>
        <v>706.33333333333337</v>
      </c>
      <c r="F526">
        <f>_xlfn.RANK.EQ(Table1[[#This Row],[nips]],Table1[nips],0)</f>
        <v>500</v>
      </c>
      <c r="G526">
        <f>_xlfn.RANK.EQ(Table1[[#This Row],[icml]],Table1[icml],0)</f>
        <v>1542</v>
      </c>
      <c r="H526">
        <f>_xlfn.RANK.EQ(Table1[[#This Row],[jmlr]],Table1[jmlr],0)</f>
        <v>77</v>
      </c>
      <c r="I526">
        <f>SUM(Table1[[#This Row],[nips2011]:[nips2015]])</f>
        <v>2</v>
      </c>
      <c r="J526">
        <f>SUM(Table1[[#This Row],[icml2011]:[icml2015]])</f>
        <v>0</v>
      </c>
      <c r="K526">
        <f>SUM(Table1[[#This Row],[jmlr12]:[jmlr16]])</f>
        <v>2</v>
      </c>
      <c r="L526">
        <f>SUM(Table1[[#This Row],[neco24]:[neco28]])</f>
        <v>0</v>
      </c>
      <c r="M526">
        <f>SUM(Table1[[#This Row],[pami34]:[pami38]])</f>
        <v>0</v>
      </c>
      <c r="N526">
        <f>SUM(Table1[[#This Row],[uai2011]:[uai2015]])</f>
        <v>1</v>
      </c>
      <c r="O526">
        <f>SUM(Table1[[#This Row],[aaai2011]:[aaai2015]])</f>
        <v>3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2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1</v>
      </c>
      <c r="AS526">
        <v>0</v>
      </c>
      <c r="AT526">
        <v>0</v>
      </c>
      <c r="AU526">
        <v>1</v>
      </c>
      <c r="AV526">
        <v>0</v>
      </c>
      <c r="AW526">
        <v>1</v>
      </c>
      <c r="AX526">
        <v>1</v>
      </c>
    </row>
    <row r="527" spans="1:50" x14ac:dyDescent="0.2">
      <c r="A527" t="s">
        <v>3047</v>
      </c>
      <c r="D527">
        <f>SUM(Table1[[#This Row],[nips]],Table1[[#This Row],[icml]],Table1[[#This Row],[jmlr]],Table1[[#This Row],[neco]])</f>
        <v>4</v>
      </c>
      <c r="E527" s="1">
        <f>AVERAGE(Table1[[#This Row],[nips_rank]:[jmlr_rank]])</f>
        <v>605</v>
      </c>
      <c r="F527">
        <f>_xlfn.RANK.EQ(Table1[[#This Row],[nips]],Table1[nips],0)</f>
        <v>1040</v>
      </c>
      <c r="G527">
        <f>_xlfn.RANK.EQ(Table1[[#This Row],[icml]],Table1[icml],0)</f>
        <v>698</v>
      </c>
      <c r="H527">
        <f>_xlfn.RANK.EQ(Table1[[#This Row],[jmlr]],Table1[jmlr],0)</f>
        <v>77</v>
      </c>
      <c r="I527">
        <f>SUM(Table1[[#This Row],[nips2011]:[nips2015]])</f>
        <v>1</v>
      </c>
      <c r="J527">
        <f>SUM(Table1[[#This Row],[icml2011]:[icml2015]])</f>
        <v>1</v>
      </c>
      <c r="K527">
        <f>SUM(Table1[[#This Row],[jmlr12]:[jmlr16]])</f>
        <v>2</v>
      </c>
      <c r="L527">
        <f>SUM(Table1[[#This Row],[neco24]:[neco28]])</f>
        <v>0</v>
      </c>
      <c r="M527">
        <f>SUM(Table1[[#This Row],[pami34]:[pami38]])</f>
        <v>0</v>
      </c>
      <c r="N527">
        <f>SUM(Table1[[#This Row],[uai2011]:[uai2015]])</f>
        <v>0</v>
      </c>
      <c r="O527">
        <f>SUM(Table1[[#This Row],[aaai2011]:[aaai2015]])</f>
        <v>4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1</v>
      </c>
      <c r="AU527">
        <v>1</v>
      </c>
      <c r="AV527">
        <v>0</v>
      </c>
      <c r="AW527">
        <v>2</v>
      </c>
      <c r="AX527">
        <v>0</v>
      </c>
    </row>
    <row r="528" spans="1:50" x14ac:dyDescent="0.2">
      <c r="A528" t="s">
        <v>2229</v>
      </c>
      <c r="D528">
        <f>SUM(Table1[[#This Row],[nips]],Table1[[#This Row],[icml]],Table1[[#This Row],[jmlr]],Table1[[#This Row],[neco]])</f>
        <v>4</v>
      </c>
      <c r="E528" s="1">
        <f>AVERAGE(Table1[[#This Row],[nips_rank]:[jmlr_rank]])</f>
        <v>645</v>
      </c>
      <c r="F528">
        <f>_xlfn.RANK.EQ(Table1[[#This Row],[nips]],Table1[nips],0)</f>
        <v>1040</v>
      </c>
      <c r="G528">
        <f>_xlfn.RANK.EQ(Table1[[#This Row],[icml]],Table1[icml],0)</f>
        <v>174</v>
      </c>
      <c r="H528">
        <f>_xlfn.RANK.EQ(Table1[[#This Row],[jmlr]],Table1[jmlr],0)</f>
        <v>721</v>
      </c>
      <c r="I528">
        <f>SUM(Table1[[#This Row],[nips2011]:[nips2015]])</f>
        <v>1</v>
      </c>
      <c r="J528">
        <f>SUM(Table1[[#This Row],[icml2011]:[icml2015]])</f>
        <v>3</v>
      </c>
      <c r="K528">
        <f>SUM(Table1[[#This Row],[jmlr12]:[jmlr16]])</f>
        <v>0</v>
      </c>
      <c r="L528">
        <f>SUM(Table1[[#This Row],[neco24]:[neco28]])</f>
        <v>0</v>
      </c>
      <c r="M528">
        <f>SUM(Table1[[#This Row],[pami34]:[pami38]])</f>
        <v>0</v>
      </c>
      <c r="N528">
        <f>SUM(Table1[[#This Row],[uai2011]:[uai2015]])</f>
        <v>2</v>
      </c>
      <c r="O528">
        <f>SUM(Table1[[#This Row],[aaai2011]:[aaai2015]])</f>
        <v>2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2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1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</v>
      </c>
      <c r="AX528">
        <v>1</v>
      </c>
    </row>
    <row r="529" spans="1:50" x14ac:dyDescent="0.2">
      <c r="A529" t="s">
        <v>717</v>
      </c>
      <c r="D529">
        <f>SUM(Table1[[#This Row],[nips]],Table1[[#This Row],[icml]],Table1[[#This Row],[jmlr]],Table1[[#This Row],[neco]])</f>
        <v>4</v>
      </c>
      <c r="E529" s="1">
        <f>AVERAGE(Table1[[#This Row],[nips_rank]:[jmlr_rank]])</f>
        <v>946</v>
      </c>
      <c r="F529">
        <f>_xlfn.RANK.EQ(Table1[[#This Row],[nips]],Table1[nips],0)</f>
        <v>2019</v>
      </c>
      <c r="G529">
        <f>_xlfn.RANK.EQ(Table1[[#This Row],[icml]],Table1[icml],0)</f>
        <v>98</v>
      </c>
      <c r="H529">
        <f>_xlfn.RANK.EQ(Table1[[#This Row],[jmlr]],Table1[jmlr],0)</f>
        <v>721</v>
      </c>
      <c r="I529">
        <f>SUM(Table1[[#This Row],[nips2011]:[nips2015]])</f>
        <v>0</v>
      </c>
      <c r="J529">
        <f>SUM(Table1[[#This Row],[icml2011]:[icml2015]])</f>
        <v>4</v>
      </c>
      <c r="K529">
        <f>SUM(Table1[[#This Row],[jmlr12]:[jmlr16]])</f>
        <v>0</v>
      </c>
      <c r="L529">
        <f>SUM(Table1[[#This Row],[neco24]:[neco28]])</f>
        <v>0</v>
      </c>
      <c r="M529">
        <f>SUM(Table1[[#This Row],[pami34]:[pami38]])</f>
        <v>0</v>
      </c>
      <c r="N529">
        <f>SUM(Table1[[#This Row],[uai2011]:[uai2015]])</f>
        <v>2</v>
      </c>
      <c r="O529">
        <f>SUM(Table1[[#This Row],[aaai2011]:[aaai2015]])</f>
        <v>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1</v>
      </c>
      <c r="Y529">
        <v>2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1</v>
      </c>
      <c r="AR529">
        <v>0</v>
      </c>
      <c r="AS529">
        <v>1</v>
      </c>
      <c r="AT529">
        <v>0</v>
      </c>
      <c r="AU529">
        <v>1</v>
      </c>
      <c r="AV529">
        <v>0</v>
      </c>
      <c r="AW529">
        <v>1</v>
      </c>
      <c r="AX529">
        <v>0</v>
      </c>
    </row>
    <row r="530" spans="1:50" x14ac:dyDescent="0.2">
      <c r="A530" t="s">
        <v>505</v>
      </c>
      <c r="D530">
        <f>SUM(Table1[[#This Row],[nips]],Table1[[#This Row],[icml]],Table1[[#This Row],[jmlr]],Table1[[#This Row],[neco]])</f>
        <v>4</v>
      </c>
      <c r="E530" s="1">
        <f>AVERAGE(Table1[[#This Row],[nips_rank]:[jmlr_rank]])</f>
        <v>564</v>
      </c>
      <c r="F530">
        <f>_xlfn.RANK.EQ(Table1[[#This Row],[nips]],Table1[nips],0)</f>
        <v>273</v>
      </c>
      <c r="G530">
        <f>_xlfn.RANK.EQ(Table1[[#This Row],[icml]],Table1[icml],0)</f>
        <v>698</v>
      </c>
      <c r="H530">
        <f>_xlfn.RANK.EQ(Table1[[#This Row],[jmlr]],Table1[jmlr],0)</f>
        <v>721</v>
      </c>
      <c r="I530">
        <f>SUM(Table1[[#This Row],[nips2011]:[nips2015]])</f>
        <v>3</v>
      </c>
      <c r="J530">
        <f>SUM(Table1[[#This Row],[icml2011]:[icml2015]])</f>
        <v>1</v>
      </c>
      <c r="K530">
        <f>SUM(Table1[[#This Row],[jmlr12]:[jmlr16]])</f>
        <v>0</v>
      </c>
      <c r="L530">
        <f>SUM(Table1[[#This Row],[neco24]:[neco28]])</f>
        <v>0</v>
      </c>
      <c r="M530">
        <f>SUM(Table1[[#This Row],[pami34]:[pami38]])</f>
        <v>3</v>
      </c>
      <c r="N530">
        <f>SUM(Table1[[#This Row],[uai2011]:[uai2015]])</f>
        <v>0</v>
      </c>
      <c r="O530">
        <f>SUM(Table1[[#This Row],[aaai2011]:[aaai2015]])</f>
        <v>0</v>
      </c>
      <c r="P530">
        <v>1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2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x14ac:dyDescent="0.2">
      <c r="A531" t="s">
        <v>760</v>
      </c>
      <c r="D531">
        <f>SUM(Table1[[#This Row],[nips]],Table1[[#This Row],[icml]],Table1[[#This Row],[jmlr]],Table1[[#This Row],[neco]])</f>
        <v>4</v>
      </c>
      <c r="E531" s="1">
        <f>AVERAGE(Table1[[#This Row],[nips_rank]:[jmlr_rank]])</f>
        <v>564</v>
      </c>
      <c r="F531">
        <f>_xlfn.RANK.EQ(Table1[[#This Row],[nips]],Table1[nips],0)</f>
        <v>273</v>
      </c>
      <c r="G531">
        <f>_xlfn.RANK.EQ(Table1[[#This Row],[icml]],Table1[icml],0)</f>
        <v>698</v>
      </c>
      <c r="H531">
        <f>_xlfn.RANK.EQ(Table1[[#This Row],[jmlr]],Table1[jmlr],0)</f>
        <v>721</v>
      </c>
      <c r="I531">
        <f>SUM(Table1[[#This Row],[nips2011]:[nips2015]])</f>
        <v>3</v>
      </c>
      <c r="J531">
        <f>SUM(Table1[[#This Row],[icml2011]:[icml2015]])</f>
        <v>1</v>
      </c>
      <c r="K531">
        <f>SUM(Table1[[#This Row],[jmlr12]:[jmlr16]])</f>
        <v>0</v>
      </c>
      <c r="L531">
        <f>SUM(Table1[[#This Row],[neco24]:[neco28]])</f>
        <v>0</v>
      </c>
      <c r="M531">
        <f>SUM(Table1[[#This Row],[pami34]:[pami38]])</f>
        <v>3</v>
      </c>
      <c r="N531">
        <f>SUM(Table1[[#This Row],[uai2011]:[uai2015]])</f>
        <v>0</v>
      </c>
      <c r="O531">
        <f>SUM(Table1[[#This Row],[aaai2011]:[aaai2015]])</f>
        <v>0</v>
      </c>
      <c r="P531">
        <v>0</v>
      </c>
      <c r="Q531">
        <v>1</v>
      </c>
      <c r="R531">
        <v>1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1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x14ac:dyDescent="0.2">
      <c r="A532" t="s">
        <v>1943</v>
      </c>
      <c r="D532">
        <f>SUM(Table1[[#This Row],[nips]],Table1[[#This Row],[icml]],Table1[[#This Row],[jmlr]],Table1[[#This Row],[neco]])</f>
        <v>4</v>
      </c>
      <c r="E532" s="1">
        <f>AVERAGE(Table1[[#This Row],[nips_rank]:[jmlr_rank]])</f>
        <v>564</v>
      </c>
      <c r="F532">
        <f>_xlfn.RANK.EQ(Table1[[#This Row],[nips]],Table1[nips],0)</f>
        <v>273</v>
      </c>
      <c r="G532">
        <f>_xlfn.RANK.EQ(Table1[[#This Row],[icml]],Table1[icml],0)</f>
        <v>698</v>
      </c>
      <c r="H532">
        <f>_xlfn.RANK.EQ(Table1[[#This Row],[jmlr]],Table1[jmlr],0)</f>
        <v>721</v>
      </c>
      <c r="I532">
        <f>SUM(Table1[[#This Row],[nips2011]:[nips2015]])</f>
        <v>3</v>
      </c>
      <c r="J532">
        <f>SUM(Table1[[#This Row],[icml2011]:[icml2015]])</f>
        <v>1</v>
      </c>
      <c r="K532">
        <f>SUM(Table1[[#This Row],[jmlr12]:[jmlr16]])</f>
        <v>0</v>
      </c>
      <c r="L532">
        <f>SUM(Table1[[#This Row],[neco24]:[neco28]])</f>
        <v>0</v>
      </c>
      <c r="M532">
        <f>SUM(Table1[[#This Row],[pami34]:[pami38]])</f>
        <v>0</v>
      </c>
      <c r="N532">
        <f>SUM(Table1[[#This Row],[uai2011]:[uai2015]])</f>
        <v>0</v>
      </c>
      <c r="O532">
        <f>SUM(Table1[[#This Row],[aaai2011]:[aaai2015]])</f>
        <v>3</v>
      </c>
      <c r="P532">
        <v>1</v>
      </c>
      <c r="Q532">
        <v>2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1</v>
      </c>
      <c r="AU532">
        <v>0</v>
      </c>
      <c r="AV532">
        <v>1</v>
      </c>
      <c r="AW532">
        <v>1</v>
      </c>
      <c r="AX532">
        <v>0</v>
      </c>
    </row>
    <row r="533" spans="1:50" x14ac:dyDescent="0.2">
      <c r="A533" t="s">
        <v>456</v>
      </c>
      <c r="D533">
        <f>SUM(Table1[[#This Row],[nips]],Table1[[#This Row],[icml]],Table1[[#This Row],[jmlr]],Table1[[#This Row],[neco]])</f>
        <v>4</v>
      </c>
      <c r="E533" s="1">
        <f>AVERAGE(Table1[[#This Row],[nips_rank]:[jmlr_rank]])</f>
        <v>564</v>
      </c>
      <c r="F533">
        <f>_xlfn.RANK.EQ(Table1[[#This Row],[nips]],Table1[nips],0)</f>
        <v>273</v>
      </c>
      <c r="G533">
        <f>_xlfn.RANK.EQ(Table1[[#This Row],[icml]],Table1[icml],0)</f>
        <v>698</v>
      </c>
      <c r="H533">
        <f>_xlfn.RANK.EQ(Table1[[#This Row],[jmlr]],Table1[jmlr],0)</f>
        <v>721</v>
      </c>
      <c r="I533">
        <f>SUM(Table1[[#This Row],[nips2011]:[nips2015]])</f>
        <v>3</v>
      </c>
      <c r="J533">
        <f>SUM(Table1[[#This Row],[icml2011]:[icml2015]])</f>
        <v>1</v>
      </c>
      <c r="K533">
        <f>SUM(Table1[[#This Row],[jmlr12]:[jmlr16]])</f>
        <v>0</v>
      </c>
      <c r="L533">
        <f>SUM(Table1[[#This Row],[neco24]:[neco28]])</f>
        <v>0</v>
      </c>
      <c r="M533">
        <f>SUM(Table1[[#This Row],[pami34]:[pami38]])</f>
        <v>0</v>
      </c>
      <c r="N533">
        <f>SUM(Table1[[#This Row],[uai2011]:[uai2015]])</f>
        <v>1</v>
      </c>
      <c r="O533">
        <f>SUM(Table1[[#This Row],[aaai2011]:[aaai2015]])</f>
        <v>2</v>
      </c>
      <c r="P533">
        <v>0</v>
      </c>
      <c r="Q533">
        <v>0</v>
      </c>
      <c r="R533">
        <v>0</v>
      </c>
      <c r="S533">
        <v>1</v>
      </c>
      <c r="T533">
        <v>2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2</v>
      </c>
    </row>
    <row r="534" spans="1:50" x14ac:dyDescent="0.2">
      <c r="A534" t="s">
        <v>2209</v>
      </c>
      <c r="D534">
        <f>SUM(Table1[[#This Row],[nips]],Table1[[#This Row],[icml]],Table1[[#This Row],[jmlr]],Table1[[#This Row],[neco]])</f>
        <v>4</v>
      </c>
      <c r="E534" s="1">
        <f>AVERAGE(Table1[[#This Row],[nips_rank]:[jmlr_rank]])</f>
        <v>564</v>
      </c>
      <c r="F534">
        <f>_xlfn.RANK.EQ(Table1[[#This Row],[nips]],Table1[nips],0)</f>
        <v>273</v>
      </c>
      <c r="G534">
        <f>_xlfn.RANK.EQ(Table1[[#This Row],[icml]],Table1[icml],0)</f>
        <v>698</v>
      </c>
      <c r="H534">
        <f>_xlfn.RANK.EQ(Table1[[#This Row],[jmlr]],Table1[jmlr],0)</f>
        <v>721</v>
      </c>
      <c r="I534">
        <f>SUM(Table1[[#This Row],[nips2011]:[nips2015]])</f>
        <v>3</v>
      </c>
      <c r="J534">
        <f>SUM(Table1[[#This Row],[icml2011]:[icml2015]])</f>
        <v>1</v>
      </c>
      <c r="K534">
        <f>SUM(Table1[[#This Row],[jmlr12]:[jmlr16]])</f>
        <v>0</v>
      </c>
      <c r="L534">
        <f>SUM(Table1[[#This Row],[neco24]:[neco28]])</f>
        <v>0</v>
      </c>
      <c r="M534">
        <f>SUM(Table1[[#This Row],[pami34]:[pami38]])</f>
        <v>0</v>
      </c>
      <c r="N534">
        <f>SUM(Table1[[#This Row],[uai2011]:[uai2015]])</f>
        <v>2</v>
      </c>
      <c r="O534">
        <f>SUM(Table1[[#This Row],[aaai2011]:[aaai2015]])</f>
        <v>1</v>
      </c>
      <c r="P534">
        <v>0</v>
      </c>
      <c r="Q534">
        <v>1</v>
      </c>
      <c r="R534">
        <v>0</v>
      </c>
      <c r="S534">
        <v>1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2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0</v>
      </c>
    </row>
    <row r="535" spans="1:50" x14ac:dyDescent="0.2">
      <c r="A535" t="s">
        <v>3230</v>
      </c>
      <c r="D535">
        <f>SUM(Table1[[#This Row],[nips]],Table1[[#This Row],[icml]],Table1[[#This Row],[jmlr]],Table1[[#This Row],[neco]])</f>
        <v>4</v>
      </c>
      <c r="E535" s="1">
        <f>AVERAGE(Table1[[#This Row],[nips_rank]:[jmlr_rank]])</f>
        <v>564</v>
      </c>
      <c r="F535">
        <f>_xlfn.RANK.EQ(Table1[[#This Row],[nips]],Table1[nips],0)</f>
        <v>273</v>
      </c>
      <c r="G535">
        <f>_xlfn.RANK.EQ(Table1[[#This Row],[icml]],Table1[icml],0)</f>
        <v>698</v>
      </c>
      <c r="H535">
        <f>_xlfn.RANK.EQ(Table1[[#This Row],[jmlr]],Table1[jmlr],0)</f>
        <v>721</v>
      </c>
      <c r="I535">
        <f>SUM(Table1[[#This Row],[nips2011]:[nips2015]])</f>
        <v>3</v>
      </c>
      <c r="J535">
        <f>SUM(Table1[[#This Row],[icml2011]:[icml2015]])</f>
        <v>1</v>
      </c>
      <c r="K535">
        <f>SUM(Table1[[#This Row],[jmlr12]:[jmlr16]])</f>
        <v>0</v>
      </c>
      <c r="L535">
        <f>SUM(Table1[[#This Row],[neco24]:[neco28]])</f>
        <v>0</v>
      </c>
      <c r="M535">
        <f>SUM(Table1[[#This Row],[pami34]:[pami38]])</f>
        <v>0</v>
      </c>
      <c r="N535">
        <f>SUM(Table1[[#This Row],[uai2011]:[uai2015]])</f>
        <v>1</v>
      </c>
      <c r="O535">
        <f>SUM(Table1[[#This Row],[aaai2011]:[aaai2015]])</f>
        <v>2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1</v>
      </c>
      <c r="AX535">
        <v>0</v>
      </c>
    </row>
    <row r="536" spans="1:50" x14ac:dyDescent="0.2">
      <c r="A536" t="s">
        <v>52</v>
      </c>
      <c r="D536">
        <f>SUM(Table1[[#This Row],[nips]],Table1[[#This Row],[icml]],Table1[[#This Row],[jmlr]],Table1[[#This Row],[neco]])</f>
        <v>4</v>
      </c>
      <c r="E536" s="1">
        <f>AVERAGE(Table1[[#This Row],[nips_rank]:[jmlr_rank]])</f>
        <v>477.66666666666669</v>
      </c>
      <c r="F536">
        <f>_xlfn.RANK.EQ(Table1[[#This Row],[nips]],Table1[nips],0)</f>
        <v>500</v>
      </c>
      <c r="G536">
        <f>_xlfn.RANK.EQ(Table1[[#This Row],[icml]],Table1[icml],0)</f>
        <v>698</v>
      </c>
      <c r="H536">
        <f>_xlfn.RANK.EQ(Table1[[#This Row],[jmlr]],Table1[jmlr],0)</f>
        <v>235</v>
      </c>
      <c r="I536">
        <f>SUM(Table1[[#This Row],[nips2011]:[nips2015]])</f>
        <v>2</v>
      </c>
      <c r="J536">
        <f>SUM(Table1[[#This Row],[icml2011]:[icml2015]])</f>
        <v>1</v>
      </c>
      <c r="K536">
        <f>SUM(Table1[[#This Row],[jmlr12]:[jmlr16]])</f>
        <v>1</v>
      </c>
      <c r="L536">
        <f>SUM(Table1[[#This Row],[neco24]:[neco28]])</f>
        <v>0</v>
      </c>
      <c r="M536">
        <f>SUM(Table1[[#This Row],[pami34]:[pami38]])</f>
        <v>0</v>
      </c>
      <c r="N536">
        <f>SUM(Table1[[#This Row],[uai2011]:[uai2015]])</f>
        <v>2</v>
      </c>
      <c r="O536">
        <f>SUM(Table1[[#This Row],[aaai2011]:[aaai2015]])</f>
        <v>1</v>
      </c>
      <c r="P536">
        <v>0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2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1</v>
      </c>
    </row>
    <row r="537" spans="1:50" x14ac:dyDescent="0.2">
      <c r="A537" t="s">
        <v>3770</v>
      </c>
      <c r="D537">
        <f>SUM(Table1[[#This Row],[nips]],Table1[[#This Row],[icml]],Table1[[#This Row],[jmlr]],Table1[[#This Row],[neco]])</f>
        <v>4</v>
      </c>
      <c r="E537" s="1">
        <f>AVERAGE(Table1[[#This Row],[nips_rank]:[jmlr_rank]])</f>
        <v>477.66666666666669</v>
      </c>
      <c r="F537">
        <f>_xlfn.RANK.EQ(Table1[[#This Row],[nips]],Table1[nips],0)</f>
        <v>500</v>
      </c>
      <c r="G537">
        <f>_xlfn.RANK.EQ(Table1[[#This Row],[icml]],Table1[icml],0)</f>
        <v>698</v>
      </c>
      <c r="H537">
        <f>_xlfn.RANK.EQ(Table1[[#This Row],[jmlr]],Table1[jmlr],0)</f>
        <v>235</v>
      </c>
      <c r="I537">
        <f>SUM(Table1[[#This Row],[nips2011]:[nips2015]])</f>
        <v>2</v>
      </c>
      <c r="J537">
        <f>SUM(Table1[[#This Row],[icml2011]:[icml2015]])</f>
        <v>1</v>
      </c>
      <c r="K537">
        <f>SUM(Table1[[#This Row],[jmlr12]:[jmlr16]])</f>
        <v>1</v>
      </c>
      <c r="L537">
        <f>SUM(Table1[[#This Row],[neco24]:[neco28]])</f>
        <v>0</v>
      </c>
      <c r="M537">
        <f>SUM(Table1[[#This Row],[pami34]:[pami38]])</f>
        <v>0</v>
      </c>
      <c r="N537">
        <f>SUM(Table1[[#This Row],[uai2011]:[uai2015]])</f>
        <v>2</v>
      </c>
      <c r="O537">
        <f>SUM(Table1[[#This Row],[aaai2011]:[aaai2015]])</f>
        <v>1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1</v>
      </c>
      <c r="AP537">
        <v>0</v>
      </c>
      <c r="AQ537">
        <v>1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</v>
      </c>
      <c r="AX537">
        <v>0</v>
      </c>
    </row>
    <row r="538" spans="1:50" x14ac:dyDescent="0.2">
      <c r="A538" t="s">
        <v>104</v>
      </c>
      <c r="D538">
        <f>SUM(Table1[[#This Row],[nips]],Table1[[#This Row],[icml]],Table1[[#This Row],[jmlr]],Table1[[#This Row],[neco]])</f>
        <v>4</v>
      </c>
      <c r="E538" s="1">
        <f>AVERAGE(Table1[[#This Row],[nips_rank]:[jmlr_rank]])</f>
        <v>516.33333333333337</v>
      </c>
      <c r="F538">
        <f>_xlfn.RANK.EQ(Table1[[#This Row],[nips]],Table1[nips],0)</f>
        <v>500</v>
      </c>
      <c r="G538">
        <f>_xlfn.RANK.EQ(Table1[[#This Row],[icml]],Table1[icml],0)</f>
        <v>328</v>
      </c>
      <c r="H538">
        <f>_xlfn.RANK.EQ(Table1[[#This Row],[jmlr]],Table1[jmlr],0)</f>
        <v>721</v>
      </c>
      <c r="I538">
        <f>SUM(Table1[[#This Row],[nips2011]:[nips2015]])</f>
        <v>2</v>
      </c>
      <c r="J538">
        <f>SUM(Table1[[#This Row],[icml2011]:[icml2015]])</f>
        <v>2</v>
      </c>
      <c r="K538">
        <f>SUM(Table1[[#This Row],[jmlr12]:[jmlr16]])</f>
        <v>0</v>
      </c>
      <c r="L538">
        <f>SUM(Table1[[#This Row],[neco24]:[neco28]])</f>
        <v>0</v>
      </c>
      <c r="M538">
        <f>SUM(Table1[[#This Row],[pami34]:[pami38]])</f>
        <v>0</v>
      </c>
      <c r="N538">
        <f>SUM(Table1[[#This Row],[uai2011]:[uai2015]])</f>
        <v>2</v>
      </c>
      <c r="O538">
        <f>SUM(Table1[[#This Row],[aaai2011]:[aaai2015]])</f>
        <v>1</v>
      </c>
      <c r="P538">
        <v>0</v>
      </c>
      <c r="Q538">
        <v>1</v>
      </c>
      <c r="R538">
        <v>0</v>
      </c>
      <c r="S538">
        <v>1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1</v>
      </c>
    </row>
    <row r="539" spans="1:50" x14ac:dyDescent="0.2">
      <c r="A539" t="s">
        <v>2815</v>
      </c>
      <c r="D539">
        <f>SUM(Table1[[#This Row],[nips]],Table1[[#This Row],[icml]],Table1[[#This Row],[jmlr]],Table1[[#This Row],[neco]])</f>
        <v>4</v>
      </c>
      <c r="E539" s="1">
        <f>AVERAGE(Table1[[#This Row],[nips_rank]:[jmlr_rank]])</f>
        <v>645</v>
      </c>
      <c r="F539">
        <f>_xlfn.RANK.EQ(Table1[[#This Row],[nips]],Table1[nips],0)</f>
        <v>1040</v>
      </c>
      <c r="G539">
        <f>_xlfn.RANK.EQ(Table1[[#This Row],[icml]],Table1[icml],0)</f>
        <v>174</v>
      </c>
      <c r="H539">
        <f>_xlfn.RANK.EQ(Table1[[#This Row],[jmlr]],Table1[jmlr],0)</f>
        <v>721</v>
      </c>
      <c r="I539">
        <f>SUM(Table1[[#This Row],[nips2011]:[nips2015]])</f>
        <v>1</v>
      </c>
      <c r="J539">
        <f>SUM(Table1[[#This Row],[icml2011]:[icml2015]])</f>
        <v>3</v>
      </c>
      <c r="K539">
        <f>SUM(Table1[[#This Row],[jmlr12]:[jmlr16]])</f>
        <v>0</v>
      </c>
      <c r="L539">
        <f>SUM(Table1[[#This Row],[neco24]:[neco28]])</f>
        <v>0</v>
      </c>
      <c r="M539">
        <f>SUM(Table1[[#This Row],[pami34]:[pami38]])</f>
        <v>3</v>
      </c>
      <c r="N539">
        <f>SUM(Table1[[#This Row],[uai2011]:[uai2015]])</f>
        <v>0</v>
      </c>
      <c r="O539">
        <f>SUM(Table1[[#This Row],[aaai2011]:[aaai2015]])</f>
        <v>0</v>
      </c>
      <c r="P539">
        <v>0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1</v>
      </c>
      <c r="W539">
        <v>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1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</row>
    <row r="540" spans="1:50" x14ac:dyDescent="0.2">
      <c r="A540" t="s">
        <v>2459</v>
      </c>
      <c r="D540">
        <f>SUM(Table1[[#This Row],[nips]],Table1[[#This Row],[icml]],Table1[[#This Row],[jmlr]],Table1[[#This Row],[neco]])</f>
        <v>4</v>
      </c>
      <c r="E540" s="1">
        <f>AVERAGE(Table1[[#This Row],[nips_rank]:[jmlr_rank]])</f>
        <v>645</v>
      </c>
      <c r="F540">
        <f>_xlfn.RANK.EQ(Table1[[#This Row],[nips]],Table1[nips],0)</f>
        <v>1040</v>
      </c>
      <c r="G540">
        <f>_xlfn.RANK.EQ(Table1[[#This Row],[icml]],Table1[icml],0)</f>
        <v>174</v>
      </c>
      <c r="H540">
        <f>_xlfn.RANK.EQ(Table1[[#This Row],[jmlr]],Table1[jmlr],0)</f>
        <v>721</v>
      </c>
      <c r="I540">
        <f>SUM(Table1[[#This Row],[nips2011]:[nips2015]])</f>
        <v>1</v>
      </c>
      <c r="J540">
        <f>SUM(Table1[[#This Row],[icml2011]:[icml2015]])</f>
        <v>3</v>
      </c>
      <c r="K540">
        <f>SUM(Table1[[#This Row],[jmlr12]:[jmlr16]])</f>
        <v>0</v>
      </c>
      <c r="L540">
        <f>SUM(Table1[[#This Row],[neco24]:[neco28]])</f>
        <v>0</v>
      </c>
      <c r="M540">
        <f>SUM(Table1[[#This Row],[pami34]:[pami38]])</f>
        <v>2</v>
      </c>
      <c r="N540">
        <f>SUM(Table1[[#This Row],[uai2011]:[uai2015]])</f>
        <v>1</v>
      </c>
      <c r="O540">
        <f>SUM(Table1[[#This Row],[aaai2011]:[aaai2015]])</f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>
        <v>1</v>
      </c>
      <c r="V540">
        <v>1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2</v>
      </c>
      <c r="AN540">
        <v>0</v>
      </c>
      <c r="AO540">
        <v>0</v>
      </c>
      <c r="AP540">
        <v>0</v>
      </c>
      <c r="AQ540">
        <v>1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</row>
    <row r="541" spans="1:50" x14ac:dyDescent="0.2">
      <c r="A541" t="s">
        <v>699</v>
      </c>
      <c r="D541">
        <f>SUM(Table1[[#This Row],[nips]],Table1[[#This Row],[icml]],Table1[[#This Row],[jmlr]],Table1[[#This Row],[neco]])</f>
        <v>4</v>
      </c>
      <c r="E541" s="1">
        <f>AVERAGE(Table1[[#This Row],[nips_rank]:[jmlr_rank]])</f>
        <v>811.33333333333337</v>
      </c>
      <c r="F541">
        <f>_xlfn.RANK.EQ(Table1[[#This Row],[nips]],Table1[nips],0)</f>
        <v>171</v>
      </c>
      <c r="G541">
        <f>_xlfn.RANK.EQ(Table1[[#This Row],[icml]],Table1[icml],0)</f>
        <v>1542</v>
      </c>
      <c r="H541">
        <f>_xlfn.RANK.EQ(Table1[[#This Row],[jmlr]],Table1[jmlr],0)</f>
        <v>721</v>
      </c>
      <c r="I541">
        <f>SUM(Table1[[#This Row],[nips2011]:[nips2015]])</f>
        <v>4</v>
      </c>
      <c r="J541">
        <f>SUM(Table1[[#This Row],[icml2011]:[icml2015]])</f>
        <v>0</v>
      </c>
      <c r="K541">
        <f>SUM(Table1[[#This Row],[jmlr12]:[jmlr16]])</f>
        <v>0</v>
      </c>
      <c r="L541">
        <f>SUM(Table1[[#This Row],[neco24]:[neco28]])</f>
        <v>0</v>
      </c>
      <c r="M541">
        <f>SUM(Table1[[#This Row],[pami34]:[pami38]])</f>
        <v>0</v>
      </c>
      <c r="N541">
        <f>SUM(Table1[[#This Row],[uai2011]:[uai2015]])</f>
        <v>0</v>
      </c>
      <c r="O541">
        <f>SUM(Table1[[#This Row],[aaai2011]:[aaai2015]])</f>
        <v>2</v>
      </c>
      <c r="P541">
        <v>0</v>
      </c>
      <c r="Q541">
        <v>2</v>
      </c>
      <c r="R541">
        <v>1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1</v>
      </c>
      <c r="AU541">
        <v>0</v>
      </c>
      <c r="AV541">
        <v>0</v>
      </c>
      <c r="AW541">
        <v>1</v>
      </c>
      <c r="AX541">
        <v>0</v>
      </c>
    </row>
    <row r="542" spans="1:50" x14ac:dyDescent="0.2">
      <c r="A542" t="s">
        <v>2483</v>
      </c>
      <c r="D542">
        <f>SUM(Table1[[#This Row],[nips]],Table1[[#This Row],[icml]],Table1[[#This Row],[jmlr]],Table1[[#This Row],[neco]])</f>
        <v>4</v>
      </c>
      <c r="E542" s="1">
        <f>AVERAGE(Table1[[#This Row],[nips_rank]:[jmlr_rank]])</f>
        <v>811.33333333333337</v>
      </c>
      <c r="F542">
        <f>_xlfn.RANK.EQ(Table1[[#This Row],[nips]],Table1[nips],0)</f>
        <v>171</v>
      </c>
      <c r="G542">
        <f>_xlfn.RANK.EQ(Table1[[#This Row],[icml]],Table1[icml],0)</f>
        <v>1542</v>
      </c>
      <c r="H542">
        <f>_xlfn.RANK.EQ(Table1[[#This Row],[jmlr]],Table1[jmlr],0)</f>
        <v>721</v>
      </c>
      <c r="I542">
        <f>SUM(Table1[[#This Row],[nips2011]:[nips2015]])</f>
        <v>4</v>
      </c>
      <c r="J542">
        <f>SUM(Table1[[#This Row],[icml2011]:[icml2015]])</f>
        <v>0</v>
      </c>
      <c r="K542">
        <f>SUM(Table1[[#This Row],[jmlr12]:[jmlr16]])</f>
        <v>0</v>
      </c>
      <c r="L542">
        <f>SUM(Table1[[#This Row],[neco24]:[neco28]])</f>
        <v>0</v>
      </c>
      <c r="M542">
        <f>SUM(Table1[[#This Row],[pami34]:[pami38]])</f>
        <v>0</v>
      </c>
      <c r="N542">
        <f>SUM(Table1[[#This Row],[uai2011]:[uai2015]])</f>
        <v>2</v>
      </c>
      <c r="O542">
        <f>SUM(Table1[[#This Row],[aaai2011]:[aaai2015]])</f>
        <v>0</v>
      </c>
      <c r="P542">
        <v>0</v>
      </c>
      <c r="Q542">
        <v>0</v>
      </c>
      <c r="R542">
        <v>0</v>
      </c>
      <c r="S542">
        <v>3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1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x14ac:dyDescent="0.2">
      <c r="A543" t="s">
        <v>824</v>
      </c>
      <c r="D543">
        <f>SUM(Table1[[#This Row],[nips]],Table1[[#This Row],[icml]],Table1[[#This Row],[jmlr]],Table1[[#This Row],[neco]])</f>
        <v>4</v>
      </c>
      <c r="E543" s="1">
        <f>AVERAGE(Table1[[#This Row],[nips_rank]:[jmlr_rank]])</f>
        <v>564</v>
      </c>
      <c r="F543">
        <f>_xlfn.RANK.EQ(Table1[[#This Row],[nips]],Table1[nips],0)</f>
        <v>273</v>
      </c>
      <c r="G543">
        <f>_xlfn.RANK.EQ(Table1[[#This Row],[icml]],Table1[icml],0)</f>
        <v>698</v>
      </c>
      <c r="H543">
        <f>_xlfn.RANK.EQ(Table1[[#This Row],[jmlr]],Table1[jmlr],0)</f>
        <v>721</v>
      </c>
      <c r="I543">
        <f>SUM(Table1[[#This Row],[nips2011]:[nips2015]])</f>
        <v>3</v>
      </c>
      <c r="J543">
        <f>SUM(Table1[[#This Row],[icml2011]:[icml2015]])</f>
        <v>1</v>
      </c>
      <c r="K543">
        <f>SUM(Table1[[#This Row],[jmlr12]:[jmlr16]])</f>
        <v>0</v>
      </c>
      <c r="L543">
        <f>SUM(Table1[[#This Row],[neco24]:[neco28]])</f>
        <v>0</v>
      </c>
      <c r="M543">
        <f>SUM(Table1[[#This Row],[pami34]:[pami38]])</f>
        <v>1</v>
      </c>
      <c r="N543">
        <f>SUM(Table1[[#This Row],[uai2011]:[uai2015]])</f>
        <v>1</v>
      </c>
      <c r="O543">
        <f>SUM(Table1[[#This Row],[aaai2011]:[aaai2015]])</f>
        <v>0</v>
      </c>
      <c r="P543">
        <v>0</v>
      </c>
      <c r="Q543">
        <v>1</v>
      </c>
      <c r="R543">
        <v>0</v>
      </c>
      <c r="S543">
        <v>1</v>
      </c>
      <c r="T543">
        <v>1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0</v>
      </c>
      <c r="AO543">
        <v>0</v>
      </c>
      <c r="AP543">
        <v>1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x14ac:dyDescent="0.2">
      <c r="A544" t="s">
        <v>3835</v>
      </c>
      <c r="D544">
        <f>SUM(Table1[[#This Row],[nips]],Table1[[#This Row],[icml]],Table1[[#This Row],[jmlr]],Table1[[#This Row],[neco]])</f>
        <v>4</v>
      </c>
      <c r="E544" s="1">
        <f>AVERAGE(Table1[[#This Row],[nips_rank]:[jmlr_rank]])</f>
        <v>564</v>
      </c>
      <c r="F544">
        <f>_xlfn.RANK.EQ(Table1[[#This Row],[nips]],Table1[nips],0)</f>
        <v>273</v>
      </c>
      <c r="G544">
        <f>_xlfn.RANK.EQ(Table1[[#This Row],[icml]],Table1[icml],0)</f>
        <v>698</v>
      </c>
      <c r="H544">
        <f>_xlfn.RANK.EQ(Table1[[#This Row],[jmlr]],Table1[jmlr],0)</f>
        <v>721</v>
      </c>
      <c r="I544">
        <f>SUM(Table1[[#This Row],[nips2011]:[nips2015]])</f>
        <v>3</v>
      </c>
      <c r="J544">
        <f>SUM(Table1[[#This Row],[icml2011]:[icml2015]])</f>
        <v>1</v>
      </c>
      <c r="K544">
        <f>SUM(Table1[[#This Row],[jmlr12]:[jmlr16]])</f>
        <v>0</v>
      </c>
      <c r="L544">
        <f>SUM(Table1[[#This Row],[neco24]:[neco28]])</f>
        <v>0</v>
      </c>
      <c r="M544">
        <f>SUM(Table1[[#This Row],[pami34]:[pami38]])</f>
        <v>2</v>
      </c>
      <c r="N544">
        <f>SUM(Table1[[#This Row],[uai2011]:[uai2015]])</f>
        <v>0</v>
      </c>
      <c r="O544">
        <f>SUM(Table1[[#This Row],[aaai2011]:[aaai2015]])</f>
        <v>0</v>
      </c>
      <c r="P544">
        <v>0</v>
      </c>
      <c r="Q544">
        <v>0</v>
      </c>
      <c r="R544">
        <v>0</v>
      </c>
      <c r="S544">
        <v>1</v>
      </c>
      <c r="T544">
        <v>2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x14ac:dyDescent="0.2">
      <c r="A545" t="s">
        <v>1036</v>
      </c>
      <c r="D545">
        <f>SUM(Table1[[#This Row],[nips]],Table1[[#This Row],[icml]],Table1[[#This Row],[jmlr]],Table1[[#This Row],[neco]])</f>
        <v>4</v>
      </c>
      <c r="E545" s="1">
        <f>AVERAGE(Table1[[#This Row],[nips_rank]:[jmlr_rank]])</f>
        <v>564</v>
      </c>
      <c r="F545">
        <f>_xlfn.RANK.EQ(Table1[[#This Row],[nips]],Table1[nips],0)</f>
        <v>273</v>
      </c>
      <c r="G545">
        <f>_xlfn.RANK.EQ(Table1[[#This Row],[icml]],Table1[icml],0)</f>
        <v>698</v>
      </c>
      <c r="H545">
        <f>_xlfn.RANK.EQ(Table1[[#This Row],[jmlr]],Table1[jmlr],0)</f>
        <v>721</v>
      </c>
      <c r="I545">
        <f>SUM(Table1[[#This Row],[nips2011]:[nips2015]])</f>
        <v>3</v>
      </c>
      <c r="J545">
        <f>SUM(Table1[[#This Row],[icml2011]:[icml2015]])</f>
        <v>1</v>
      </c>
      <c r="K545">
        <f>SUM(Table1[[#This Row],[jmlr12]:[jmlr16]])</f>
        <v>0</v>
      </c>
      <c r="L545">
        <f>SUM(Table1[[#This Row],[neco24]:[neco28]])</f>
        <v>0</v>
      </c>
      <c r="M545">
        <f>SUM(Table1[[#This Row],[pami34]:[pami38]])</f>
        <v>0</v>
      </c>
      <c r="N545">
        <f>SUM(Table1[[#This Row],[uai2011]:[uai2015]])</f>
        <v>2</v>
      </c>
      <c r="O545">
        <f>SUM(Table1[[#This Row],[aaai2011]:[aaai2015]])</f>
        <v>0</v>
      </c>
      <c r="P545">
        <v>1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</v>
      </c>
      <c r="AQ545">
        <v>0</v>
      </c>
      <c r="AR545">
        <v>1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x14ac:dyDescent="0.2">
      <c r="A546" t="s">
        <v>1398</v>
      </c>
      <c r="D546">
        <f>SUM(Table1[[#This Row],[nips]],Table1[[#This Row],[icml]],Table1[[#This Row],[jmlr]],Table1[[#This Row],[neco]])</f>
        <v>4</v>
      </c>
      <c r="E546" s="1">
        <f>AVERAGE(Table1[[#This Row],[nips_rank]:[jmlr_rank]])</f>
        <v>564</v>
      </c>
      <c r="F546">
        <f>_xlfn.RANK.EQ(Table1[[#This Row],[nips]],Table1[nips],0)</f>
        <v>273</v>
      </c>
      <c r="G546">
        <f>_xlfn.RANK.EQ(Table1[[#This Row],[icml]],Table1[icml],0)</f>
        <v>698</v>
      </c>
      <c r="H546">
        <f>_xlfn.RANK.EQ(Table1[[#This Row],[jmlr]],Table1[jmlr],0)</f>
        <v>721</v>
      </c>
      <c r="I546">
        <f>SUM(Table1[[#This Row],[nips2011]:[nips2015]])</f>
        <v>3</v>
      </c>
      <c r="J546">
        <f>SUM(Table1[[#This Row],[icml2011]:[icml2015]])</f>
        <v>1</v>
      </c>
      <c r="K546">
        <f>SUM(Table1[[#This Row],[jmlr12]:[jmlr16]])</f>
        <v>0</v>
      </c>
      <c r="L546">
        <f>SUM(Table1[[#This Row],[neco24]:[neco28]])</f>
        <v>0</v>
      </c>
      <c r="M546">
        <f>SUM(Table1[[#This Row],[pami34]:[pami38]])</f>
        <v>1</v>
      </c>
      <c r="N546">
        <f>SUM(Table1[[#This Row],[uai2011]:[uai2015]])</f>
        <v>0</v>
      </c>
      <c r="O546">
        <f>SUM(Table1[[#This Row],[aaai2011]:[aaai2015]])</f>
        <v>1</v>
      </c>
      <c r="P546">
        <v>0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1</v>
      </c>
      <c r="AX546">
        <v>0</v>
      </c>
    </row>
    <row r="547" spans="1:50" x14ac:dyDescent="0.2">
      <c r="A547" t="s">
        <v>2001</v>
      </c>
      <c r="D547">
        <f>SUM(Table1[[#This Row],[nips]],Table1[[#This Row],[icml]],Table1[[#This Row],[jmlr]],Table1[[#This Row],[neco]])</f>
        <v>4</v>
      </c>
      <c r="E547" s="1">
        <f>AVERAGE(Table1[[#This Row],[nips_rank]:[jmlr_rank]])</f>
        <v>477.66666666666669</v>
      </c>
      <c r="F547">
        <f>_xlfn.RANK.EQ(Table1[[#This Row],[nips]],Table1[nips],0)</f>
        <v>500</v>
      </c>
      <c r="G547">
        <f>_xlfn.RANK.EQ(Table1[[#This Row],[icml]],Table1[icml],0)</f>
        <v>698</v>
      </c>
      <c r="H547">
        <f>_xlfn.RANK.EQ(Table1[[#This Row],[jmlr]],Table1[jmlr],0)</f>
        <v>235</v>
      </c>
      <c r="I547">
        <f>SUM(Table1[[#This Row],[nips2011]:[nips2015]])</f>
        <v>2</v>
      </c>
      <c r="J547">
        <f>SUM(Table1[[#This Row],[icml2011]:[icml2015]])</f>
        <v>1</v>
      </c>
      <c r="K547">
        <f>SUM(Table1[[#This Row],[jmlr12]:[jmlr16]])</f>
        <v>1</v>
      </c>
      <c r="L547">
        <f>SUM(Table1[[#This Row],[neco24]:[neco28]])</f>
        <v>0</v>
      </c>
      <c r="M547">
        <f>SUM(Table1[[#This Row],[pami34]:[pami38]])</f>
        <v>2</v>
      </c>
      <c r="N547">
        <f>SUM(Table1[[#This Row],[uai2011]:[uai2015]])</f>
        <v>0</v>
      </c>
      <c r="O547">
        <f>SUM(Table1[[#This Row],[aaai2011]:[aaai2015]])</f>
        <v>0</v>
      </c>
      <c r="P547">
        <v>0</v>
      </c>
      <c r="Q547">
        <v>0</v>
      </c>
      <c r="R547">
        <v>0</v>
      </c>
      <c r="S547">
        <v>2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2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x14ac:dyDescent="0.2">
      <c r="A548" t="s">
        <v>1612</v>
      </c>
      <c r="D548">
        <f>SUM(Table1[[#This Row],[nips]],Table1[[#This Row],[icml]],Table1[[#This Row],[jmlr]],Table1[[#This Row],[neco]])</f>
        <v>4</v>
      </c>
      <c r="E548" s="1">
        <f>AVERAGE(Table1[[#This Row],[nips_rank]:[jmlr_rank]])</f>
        <v>516.33333333333337</v>
      </c>
      <c r="F548">
        <f>_xlfn.RANK.EQ(Table1[[#This Row],[nips]],Table1[nips],0)</f>
        <v>500</v>
      </c>
      <c r="G548">
        <f>_xlfn.RANK.EQ(Table1[[#This Row],[icml]],Table1[icml],0)</f>
        <v>328</v>
      </c>
      <c r="H548">
        <f>_xlfn.RANK.EQ(Table1[[#This Row],[jmlr]],Table1[jmlr],0)</f>
        <v>721</v>
      </c>
      <c r="I548">
        <f>SUM(Table1[[#This Row],[nips2011]:[nips2015]])</f>
        <v>2</v>
      </c>
      <c r="J548">
        <f>SUM(Table1[[#This Row],[icml2011]:[icml2015]])</f>
        <v>2</v>
      </c>
      <c r="K548">
        <f>SUM(Table1[[#This Row],[jmlr12]:[jmlr16]])</f>
        <v>0</v>
      </c>
      <c r="L548">
        <f>SUM(Table1[[#This Row],[neco24]:[neco28]])</f>
        <v>0</v>
      </c>
      <c r="M548">
        <f>SUM(Table1[[#This Row],[pami34]:[pami38]])</f>
        <v>2</v>
      </c>
      <c r="N548">
        <f>SUM(Table1[[#This Row],[uai2011]:[uai2015]])</f>
        <v>0</v>
      </c>
      <c r="O548">
        <f>SUM(Table1[[#This Row],[aaai2011]:[aaai2015]])</f>
        <v>0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2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x14ac:dyDescent="0.2">
      <c r="A549" t="s">
        <v>2261</v>
      </c>
      <c r="D549">
        <f>SUM(Table1[[#This Row],[nips]],Table1[[#This Row],[icml]],Table1[[#This Row],[jmlr]],Table1[[#This Row],[neco]])</f>
        <v>4</v>
      </c>
      <c r="E549" s="1">
        <f>AVERAGE(Table1[[#This Row],[nips_rank]:[jmlr_rank]])</f>
        <v>516.33333333333337</v>
      </c>
      <c r="F549">
        <f>_xlfn.RANK.EQ(Table1[[#This Row],[nips]],Table1[nips],0)</f>
        <v>500</v>
      </c>
      <c r="G549">
        <f>_xlfn.RANK.EQ(Table1[[#This Row],[icml]],Table1[icml],0)</f>
        <v>328</v>
      </c>
      <c r="H549">
        <f>_xlfn.RANK.EQ(Table1[[#This Row],[jmlr]],Table1[jmlr],0)</f>
        <v>721</v>
      </c>
      <c r="I549">
        <f>SUM(Table1[[#This Row],[nips2011]:[nips2015]])</f>
        <v>2</v>
      </c>
      <c r="J549">
        <f>SUM(Table1[[#This Row],[icml2011]:[icml2015]])</f>
        <v>2</v>
      </c>
      <c r="K549">
        <f>SUM(Table1[[#This Row],[jmlr12]:[jmlr16]])</f>
        <v>0</v>
      </c>
      <c r="L549">
        <f>SUM(Table1[[#This Row],[neco24]:[neco28]])</f>
        <v>0</v>
      </c>
      <c r="M549">
        <f>SUM(Table1[[#This Row],[pami34]:[pami38]])</f>
        <v>0</v>
      </c>
      <c r="N549">
        <f>SUM(Table1[[#This Row],[uai2011]:[uai2015]])</f>
        <v>0</v>
      </c>
      <c r="O549">
        <f>SUM(Table1[[#This Row],[aaai2011]:[aaai2015]])</f>
        <v>2</v>
      </c>
      <c r="P549">
        <v>1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1</v>
      </c>
      <c r="W549">
        <v>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2</v>
      </c>
      <c r="AX549">
        <v>0</v>
      </c>
    </row>
    <row r="550" spans="1:50" x14ac:dyDescent="0.2">
      <c r="A550" t="s">
        <v>1319</v>
      </c>
      <c r="D550">
        <f>SUM(Table1[[#This Row],[nips]],Table1[[#This Row],[icml]],Table1[[#This Row],[jmlr]],Table1[[#This Row],[neco]])</f>
        <v>4</v>
      </c>
      <c r="E550" s="1">
        <f>AVERAGE(Table1[[#This Row],[nips_rank]:[jmlr_rank]])</f>
        <v>516.33333333333337</v>
      </c>
      <c r="F550">
        <f>_xlfn.RANK.EQ(Table1[[#This Row],[nips]],Table1[nips],0)</f>
        <v>500</v>
      </c>
      <c r="G550">
        <f>_xlfn.RANK.EQ(Table1[[#This Row],[icml]],Table1[icml],0)</f>
        <v>328</v>
      </c>
      <c r="H550">
        <f>_xlfn.RANK.EQ(Table1[[#This Row],[jmlr]],Table1[jmlr],0)</f>
        <v>721</v>
      </c>
      <c r="I550">
        <f>SUM(Table1[[#This Row],[nips2011]:[nips2015]])</f>
        <v>2</v>
      </c>
      <c r="J550">
        <f>SUM(Table1[[#This Row],[icml2011]:[icml2015]])</f>
        <v>2</v>
      </c>
      <c r="K550">
        <f>SUM(Table1[[#This Row],[jmlr12]:[jmlr16]])</f>
        <v>0</v>
      </c>
      <c r="L550">
        <f>SUM(Table1[[#This Row],[neco24]:[neco28]])</f>
        <v>0</v>
      </c>
      <c r="M550">
        <f>SUM(Table1[[#This Row],[pami34]:[pami38]])</f>
        <v>1</v>
      </c>
      <c r="N550">
        <f>SUM(Table1[[#This Row],[uai2011]:[uai2015]])</f>
        <v>0</v>
      </c>
      <c r="O550">
        <f>SUM(Table1[[#This Row],[aaai2011]:[aaai2015]])</f>
        <v>1</v>
      </c>
      <c r="P550">
        <v>0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1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</v>
      </c>
      <c r="AX550">
        <v>0</v>
      </c>
    </row>
    <row r="551" spans="1:50" x14ac:dyDescent="0.2">
      <c r="A551" t="s">
        <v>1576</v>
      </c>
      <c r="D551">
        <f>SUM(Table1[[#This Row],[nips]],Table1[[#This Row],[icml]],Table1[[#This Row],[jmlr]],Table1[[#This Row],[neco]])</f>
        <v>4</v>
      </c>
      <c r="E551" s="1">
        <f>AVERAGE(Table1[[#This Row],[nips_rank]:[jmlr_rank]])</f>
        <v>516.33333333333337</v>
      </c>
      <c r="F551">
        <f>_xlfn.RANK.EQ(Table1[[#This Row],[nips]],Table1[nips],0)</f>
        <v>500</v>
      </c>
      <c r="G551">
        <f>_xlfn.RANK.EQ(Table1[[#This Row],[icml]],Table1[icml],0)</f>
        <v>328</v>
      </c>
      <c r="H551">
        <f>_xlfn.RANK.EQ(Table1[[#This Row],[jmlr]],Table1[jmlr],0)</f>
        <v>721</v>
      </c>
      <c r="I551">
        <f>SUM(Table1[[#This Row],[nips2011]:[nips2015]])</f>
        <v>2</v>
      </c>
      <c r="J551">
        <f>SUM(Table1[[#This Row],[icml2011]:[icml2015]])</f>
        <v>2</v>
      </c>
      <c r="K551">
        <f>SUM(Table1[[#This Row],[jmlr12]:[jmlr16]])</f>
        <v>0</v>
      </c>
      <c r="L551">
        <f>SUM(Table1[[#This Row],[neco24]:[neco28]])</f>
        <v>0</v>
      </c>
      <c r="M551">
        <f>SUM(Table1[[#This Row],[pami34]:[pami38]])</f>
        <v>0</v>
      </c>
      <c r="N551">
        <f>SUM(Table1[[#This Row],[uai2011]:[uai2015]])</f>
        <v>0</v>
      </c>
      <c r="O551">
        <f>SUM(Table1[[#This Row],[aaai2011]:[aaai2015]])</f>
        <v>2</v>
      </c>
      <c r="P551">
        <v>1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</row>
    <row r="552" spans="1:50" x14ac:dyDescent="0.2">
      <c r="A552" t="s">
        <v>1904</v>
      </c>
      <c r="D552">
        <f>SUM(Table1[[#This Row],[nips]],Table1[[#This Row],[icml]],Table1[[#This Row],[jmlr]],Table1[[#This Row],[neco]])</f>
        <v>4</v>
      </c>
      <c r="E552" s="1">
        <f>AVERAGE(Table1[[#This Row],[nips_rank]:[jmlr_rank]])</f>
        <v>706.33333333333337</v>
      </c>
      <c r="F552">
        <f>_xlfn.RANK.EQ(Table1[[#This Row],[nips]],Table1[nips],0)</f>
        <v>500</v>
      </c>
      <c r="G552">
        <f>_xlfn.RANK.EQ(Table1[[#This Row],[icml]],Table1[icml],0)</f>
        <v>1542</v>
      </c>
      <c r="H552">
        <f>_xlfn.RANK.EQ(Table1[[#This Row],[jmlr]],Table1[jmlr],0)</f>
        <v>77</v>
      </c>
      <c r="I552">
        <f>SUM(Table1[[#This Row],[nips2011]:[nips2015]])</f>
        <v>2</v>
      </c>
      <c r="J552">
        <f>SUM(Table1[[#This Row],[icml2011]:[icml2015]])</f>
        <v>0</v>
      </c>
      <c r="K552">
        <f>SUM(Table1[[#This Row],[jmlr12]:[jmlr16]])</f>
        <v>2</v>
      </c>
      <c r="L552">
        <f>SUM(Table1[[#This Row],[neco24]:[neco28]])</f>
        <v>0</v>
      </c>
      <c r="M552">
        <f>SUM(Table1[[#This Row],[pami34]:[pami38]])</f>
        <v>1</v>
      </c>
      <c r="N552">
        <f>SUM(Table1[[#This Row],[uai2011]:[uai2015]])</f>
        <v>0</v>
      </c>
      <c r="O552">
        <f>SUM(Table1[[#This Row],[aaai2011]:[aaai2015]])</f>
        <v>1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1</v>
      </c>
    </row>
    <row r="553" spans="1:50" x14ac:dyDescent="0.2">
      <c r="A553" t="s">
        <v>3482</v>
      </c>
      <c r="D553">
        <f>SUM(Table1[[#This Row],[nips]],Table1[[#This Row],[icml]],Table1[[#This Row],[jmlr]],Table1[[#This Row],[neco]])</f>
        <v>4</v>
      </c>
      <c r="E553" s="1">
        <f>AVERAGE(Table1[[#This Row],[nips_rank]:[jmlr_rank]])</f>
        <v>645</v>
      </c>
      <c r="F553">
        <f>_xlfn.RANK.EQ(Table1[[#This Row],[nips]],Table1[nips],0)</f>
        <v>1040</v>
      </c>
      <c r="G553">
        <f>_xlfn.RANK.EQ(Table1[[#This Row],[icml]],Table1[icml],0)</f>
        <v>174</v>
      </c>
      <c r="H553">
        <f>_xlfn.RANK.EQ(Table1[[#This Row],[jmlr]],Table1[jmlr],0)</f>
        <v>721</v>
      </c>
      <c r="I553">
        <f>SUM(Table1[[#This Row],[nips2011]:[nips2015]])</f>
        <v>1</v>
      </c>
      <c r="J553">
        <f>SUM(Table1[[#This Row],[icml2011]:[icml2015]])</f>
        <v>3</v>
      </c>
      <c r="K553">
        <f>SUM(Table1[[#This Row],[jmlr12]:[jmlr16]])</f>
        <v>0</v>
      </c>
      <c r="L553">
        <f>SUM(Table1[[#This Row],[neco24]:[neco28]])</f>
        <v>0</v>
      </c>
      <c r="M553">
        <f>SUM(Table1[[#This Row],[pami34]:[pami38]])</f>
        <v>1</v>
      </c>
      <c r="N553">
        <f>SUM(Table1[[#This Row],[uai2011]:[uai2015]])</f>
        <v>0</v>
      </c>
      <c r="O553">
        <f>SUM(Table1[[#This Row],[aaai2011]:[aaai2015]])</f>
        <v>1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1</v>
      </c>
      <c r="X553">
        <v>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0</v>
      </c>
    </row>
    <row r="554" spans="1:50" x14ac:dyDescent="0.2">
      <c r="A554" t="s">
        <v>1179</v>
      </c>
      <c r="D554">
        <f>SUM(Table1[[#This Row],[nips]],Table1[[#This Row],[icml]],Table1[[#This Row],[jmlr]],Table1[[#This Row],[neco]])</f>
        <v>4</v>
      </c>
      <c r="E554" s="1">
        <f>AVERAGE(Table1[[#This Row],[nips_rank]:[jmlr_rank]])</f>
        <v>645</v>
      </c>
      <c r="F554">
        <f>_xlfn.RANK.EQ(Table1[[#This Row],[nips]],Table1[nips],0)</f>
        <v>1040</v>
      </c>
      <c r="G554">
        <f>_xlfn.RANK.EQ(Table1[[#This Row],[icml]],Table1[icml],0)</f>
        <v>174</v>
      </c>
      <c r="H554">
        <f>_xlfn.RANK.EQ(Table1[[#This Row],[jmlr]],Table1[jmlr],0)</f>
        <v>721</v>
      </c>
      <c r="I554">
        <f>SUM(Table1[[#This Row],[nips2011]:[nips2015]])</f>
        <v>1</v>
      </c>
      <c r="J554">
        <f>SUM(Table1[[#This Row],[icml2011]:[icml2015]])</f>
        <v>3</v>
      </c>
      <c r="K554">
        <f>SUM(Table1[[#This Row],[jmlr12]:[jmlr16]])</f>
        <v>0</v>
      </c>
      <c r="L554">
        <f>SUM(Table1[[#This Row],[neco24]:[neco28]])</f>
        <v>0</v>
      </c>
      <c r="M554">
        <f>SUM(Table1[[#This Row],[pami34]:[pami38]])</f>
        <v>0</v>
      </c>
      <c r="N554">
        <f>SUM(Table1[[#This Row],[uai2011]:[uai2015]])</f>
        <v>0</v>
      </c>
      <c r="O554">
        <f>SUM(Table1[[#This Row],[aaai2011]:[aaai2015]])</f>
        <v>2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2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2</v>
      </c>
    </row>
    <row r="555" spans="1:50" x14ac:dyDescent="0.2">
      <c r="A555" t="s">
        <v>1946</v>
      </c>
      <c r="D555">
        <f>SUM(Table1[[#This Row],[nips]],Table1[[#This Row],[icml]],Table1[[#This Row],[jmlr]],Table1[[#This Row],[neco]])</f>
        <v>4</v>
      </c>
      <c r="E555" s="1">
        <f>AVERAGE(Table1[[#This Row],[nips_rank]:[jmlr_rank]])</f>
        <v>645</v>
      </c>
      <c r="F555">
        <f>_xlfn.RANK.EQ(Table1[[#This Row],[nips]],Table1[nips],0)</f>
        <v>1040</v>
      </c>
      <c r="G555">
        <f>_xlfn.RANK.EQ(Table1[[#This Row],[icml]],Table1[icml],0)</f>
        <v>174</v>
      </c>
      <c r="H555">
        <f>_xlfn.RANK.EQ(Table1[[#This Row],[jmlr]],Table1[jmlr],0)</f>
        <v>721</v>
      </c>
      <c r="I555">
        <f>SUM(Table1[[#This Row],[nips2011]:[nips2015]])</f>
        <v>1</v>
      </c>
      <c r="J555">
        <f>SUM(Table1[[#This Row],[icml2011]:[icml2015]])</f>
        <v>3</v>
      </c>
      <c r="K555">
        <f>SUM(Table1[[#This Row],[jmlr12]:[jmlr16]])</f>
        <v>0</v>
      </c>
      <c r="L555">
        <f>SUM(Table1[[#This Row],[neco24]:[neco28]])</f>
        <v>0</v>
      </c>
      <c r="M555">
        <f>SUM(Table1[[#This Row],[pami34]:[pami38]])</f>
        <v>0</v>
      </c>
      <c r="N555">
        <f>SUM(Table1[[#This Row],[uai2011]:[uai2015]])</f>
        <v>2</v>
      </c>
      <c r="O555">
        <f>SUM(Table1[[#This Row],[aaai2011]:[aaai2015]])</f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2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</row>
    <row r="556" spans="1:50" x14ac:dyDescent="0.2">
      <c r="A556" t="s">
        <v>2191</v>
      </c>
      <c r="D556">
        <f>SUM(Table1[[#This Row],[nips]],Table1[[#This Row],[icml]],Table1[[#This Row],[jmlr]],Table1[[#This Row],[neco]])</f>
        <v>4</v>
      </c>
      <c r="E556" s="1">
        <f>AVERAGE(Table1[[#This Row],[nips_rank]:[jmlr_rank]])</f>
        <v>534.33333333333337</v>
      </c>
      <c r="F556">
        <f>_xlfn.RANK.EQ(Table1[[#This Row],[nips]],Table1[nips],0)</f>
        <v>1040</v>
      </c>
      <c r="G556">
        <f>_xlfn.RANK.EQ(Table1[[#This Row],[icml]],Table1[icml],0)</f>
        <v>328</v>
      </c>
      <c r="H556">
        <f>_xlfn.RANK.EQ(Table1[[#This Row],[jmlr]],Table1[jmlr],0)</f>
        <v>235</v>
      </c>
      <c r="I556">
        <f>SUM(Table1[[#This Row],[nips2011]:[nips2015]])</f>
        <v>1</v>
      </c>
      <c r="J556">
        <f>SUM(Table1[[#This Row],[icml2011]:[icml2015]])</f>
        <v>2</v>
      </c>
      <c r="K556">
        <f>SUM(Table1[[#This Row],[jmlr12]:[jmlr16]])</f>
        <v>1</v>
      </c>
      <c r="L556">
        <f>SUM(Table1[[#This Row],[neco24]:[neco28]])</f>
        <v>0</v>
      </c>
      <c r="M556">
        <f>SUM(Table1[[#This Row],[pami34]:[pami38]])</f>
        <v>1</v>
      </c>
      <c r="N556">
        <f>SUM(Table1[[#This Row],[uai2011]:[uai2015]])</f>
        <v>0</v>
      </c>
      <c r="O556">
        <f>SUM(Table1[[#This Row],[aaai2011]:[aaai2015]])</f>
        <v>1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1</v>
      </c>
      <c r="W556">
        <v>1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</v>
      </c>
      <c r="AX556">
        <v>0</v>
      </c>
    </row>
    <row r="557" spans="1:50" x14ac:dyDescent="0.2">
      <c r="A557" t="s">
        <v>457</v>
      </c>
      <c r="D557">
        <f>SUM(Table1[[#This Row],[nips]],Table1[[#This Row],[icml]],Table1[[#This Row],[jmlr]],Table1[[#This Row],[neco]])</f>
        <v>4</v>
      </c>
      <c r="E557" s="1">
        <f>AVERAGE(Table1[[#This Row],[nips_rank]:[jmlr_rank]])</f>
        <v>645</v>
      </c>
      <c r="F557">
        <f>_xlfn.RANK.EQ(Table1[[#This Row],[nips]],Table1[nips],0)</f>
        <v>1040</v>
      </c>
      <c r="G557">
        <f>_xlfn.RANK.EQ(Table1[[#This Row],[icml]],Table1[icml],0)</f>
        <v>174</v>
      </c>
      <c r="H557">
        <f>_xlfn.RANK.EQ(Table1[[#This Row],[jmlr]],Table1[jmlr],0)</f>
        <v>721</v>
      </c>
      <c r="I557">
        <f>SUM(Table1[[#This Row],[nips2011]:[nips2015]])</f>
        <v>1</v>
      </c>
      <c r="J557">
        <f>SUM(Table1[[#This Row],[icml2011]:[icml2015]])</f>
        <v>3</v>
      </c>
      <c r="K557">
        <f>SUM(Table1[[#This Row],[jmlr12]:[jmlr16]])</f>
        <v>0</v>
      </c>
      <c r="L557">
        <f>SUM(Table1[[#This Row],[neco24]:[neco28]])</f>
        <v>0</v>
      </c>
      <c r="M557">
        <f>SUM(Table1[[#This Row],[pami34]:[pami38]])</f>
        <v>0</v>
      </c>
      <c r="N557">
        <f>SUM(Table1[[#This Row],[uai2011]:[uai2015]])</f>
        <v>1</v>
      </c>
      <c r="O557">
        <f>SUM(Table1[[#This Row],[aaai2011]:[aaai2015]])</f>
        <v>1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2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1</v>
      </c>
      <c r="AX557">
        <v>0</v>
      </c>
    </row>
    <row r="558" spans="1:50" x14ac:dyDescent="0.2">
      <c r="A558" t="s">
        <v>709</v>
      </c>
      <c r="D558">
        <f>SUM(Table1[[#This Row],[nips]],Table1[[#This Row],[icml]],Table1[[#This Row],[jmlr]],Table1[[#This Row],[neco]])</f>
        <v>4</v>
      </c>
      <c r="E558" s="1">
        <f>AVERAGE(Table1[[#This Row],[nips_rank]:[jmlr_rank]])</f>
        <v>809.33333333333337</v>
      </c>
      <c r="F558">
        <f>_xlfn.RANK.EQ(Table1[[#This Row],[nips]],Table1[nips],0)</f>
        <v>2019</v>
      </c>
      <c r="G558">
        <f>_xlfn.RANK.EQ(Table1[[#This Row],[icml]],Table1[icml],0)</f>
        <v>174</v>
      </c>
      <c r="H558">
        <f>_xlfn.RANK.EQ(Table1[[#This Row],[jmlr]],Table1[jmlr],0)</f>
        <v>235</v>
      </c>
      <c r="I558">
        <f>SUM(Table1[[#This Row],[nips2011]:[nips2015]])</f>
        <v>0</v>
      </c>
      <c r="J558">
        <f>SUM(Table1[[#This Row],[icml2011]:[icml2015]])</f>
        <v>3</v>
      </c>
      <c r="K558">
        <f>SUM(Table1[[#This Row],[jmlr12]:[jmlr16]])</f>
        <v>1</v>
      </c>
      <c r="L558">
        <f>SUM(Table1[[#This Row],[neco24]:[neco28]])</f>
        <v>0</v>
      </c>
      <c r="M558">
        <f>SUM(Table1[[#This Row],[pami34]:[pami38]])</f>
        <v>0</v>
      </c>
      <c r="N558">
        <f>SUM(Table1[[#This Row],[uai2011]:[uai2015]])</f>
        <v>1</v>
      </c>
      <c r="O558">
        <f>SUM(Table1[[#This Row],[aaai2011]:[aaai2015]])</f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2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</v>
      </c>
      <c r="AQ558">
        <v>0</v>
      </c>
      <c r="AR558">
        <v>0</v>
      </c>
      <c r="AS558">
        <v>0</v>
      </c>
      <c r="AT558">
        <v>1</v>
      </c>
      <c r="AU558">
        <v>0</v>
      </c>
      <c r="AV558">
        <v>0</v>
      </c>
      <c r="AW558">
        <v>0</v>
      </c>
      <c r="AX558">
        <v>0</v>
      </c>
    </row>
    <row r="559" spans="1:50" x14ac:dyDescent="0.2">
      <c r="A559" t="s">
        <v>1431</v>
      </c>
      <c r="D559">
        <f>SUM(Table1[[#This Row],[nips]],Table1[[#This Row],[icml]],Table1[[#This Row],[jmlr]],Table1[[#This Row],[neco]])</f>
        <v>4</v>
      </c>
      <c r="E559" s="1">
        <f>AVERAGE(Table1[[#This Row],[nips_rank]:[jmlr_rank]])</f>
        <v>809.33333333333337</v>
      </c>
      <c r="F559">
        <f>_xlfn.RANK.EQ(Table1[[#This Row],[nips]],Table1[nips],0)</f>
        <v>2019</v>
      </c>
      <c r="G559">
        <f>_xlfn.RANK.EQ(Table1[[#This Row],[icml]],Table1[icml],0)</f>
        <v>174</v>
      </c>
      <c r="H559">
        <f>_xlfn.RANK.EQ(Table1[[#This Row],[jmlr]],Table1[jmlr],0)</f>
        <v>235</v>
      </c>
      <c r="I559">
        <f>SUM(Table1[[#This Row],[nips2011]:[nips2015]])</f>
        <v>0</v>
      </c>
      <c r="J559">
        <f>SUM(Table1[[#This Row],[icml2011]:[icml2015]])</f>
        <v>3</v>
      </c>
      <c r="K559">
        <f>SUM(Table1[[#This Row],[jmlr12]:[jmlr16]])</f>
        <v>1</v>
      </c>
      <c r="L559">
        <f>SUM(Table1[[#This Row],[neco24]:[neco28]])</f>
        <v>0</v>
      </c>
      <c r="M559">
        <f>SUM(Table1[[#This Row],[pami34]:[pami38]])</f>
        <v>0</v>
      </c>
      <c r="N559">
        <f>SUM(Table1[[#This Row],[uai2011]:[uai2015]])</f>
        <v>2</v>
      </c>
      <c r="O559">
        <f>SUM(Table1[[#This Row],[aaai2011]:[aaai2015]])</f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0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</row>
    <row r="560" spans="1:50" x14ac:dyDescent="0.2">
      <c r="A560" t="s">
        <v>2965</v>
      </c>
      <c r="D560">
        <f>SUM(Table1[[#This Row],[nips]],Table1[[#This Row],[icml]],Table1[[#This Row],[jmlr]],Table1[[#This Row],[neco]])</f>
        <v>4</v>
      </c>
      <c r="E560" s="1">
        <f>AVERAGE(Table1[[#This Row],[nips_rank]:[jmlr_rank]])</f>
        <v>946</v>
      </c>
      <c r="F560">
        <f>_xlfn.RANK.EQ(Table1[[#This Row],[nips]],Table1[nips],0)</f>
        <v>2019</v>
      </c>
      <c r="G560">
        <f>_xlfn.RANK.EQ(Table1[[#This Row],[icml]],Table1[icml],0)</f>
        <v>98</v>
      </c>
      <c r="H560">
        <f>_xlfn.RANK.EQ(Table1[[#This Row],[jmlr]],Table1[jmlr],0)</f>
        <v>721</v>
      </c>
      <c r="I560">
        <f>SUM(Table1[[#This Row],[nips2011]:[nips2015]])</f>
        <v>0</v>
      </c>
      <c r="J560">
        <f>SUM(Table1[[#This Row],[icml2011]:[icml2015]])</f>
        <v>4</v>
      </c>
      <c r="K560">
        <f>SUM(Table1[[#This Row],[jmlr12]:[jmlr16]])</f>
        <v>0</v>
      </c>
      <c r="L560">
        <f>SUM(Table1[[#This Row],[neco24]:[neco28]])</f>
        <v>0</v>
      </c>
      <c r="M560">
        <f>SUM(Table1[[#This Row],[pami34]:[pami38]])</f>
        <v>0</v>
      </c>
      <c r="N560">
        <f>SUM(Table1[[#This Row],[uai2011]:[uai2015]])</f>
        <v>1</v>
      </c>
      <c r="O560">
        <f>SUM(Table1[[#This Row],[aaai2011]:[aaai2015]])</f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1</v>
      </c>
      <c r="X560">
        <v>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0</v>
      </c>
      <c r="AU560">
        <v>1</v>
      </c>
      <c r="AV560">
        <v>0</v>
      </c>
      <c r="AW560">
        <v>0</v>
      </c>
      <c r="AX560">
        <v>0</v>
      </c>
    </row>
    <row r="561" spans="1:50" x14ac:dyDescent="0.2">
      <c r="A561" t="s">
        <v>325</v>
      </c>
      <c r="D561">
        <f>SUM(Table1[[#This Row],[nips]],Table1[[#This Row],[icml]],Table1[[#This Row],[jmlr]],Table1[[#This Row],[neco]])</f>
        <v>4</v>
      </c>
      <c r="E561" s="1">
        <f>AVERAGE(Table1[[#This Row],[nips_rank]:[jmlr_rank]])</f>
        <v>811.33333333333337</v>
      </c>
      <c r="F561">
        <f>_xlfn.RANK.EQ(Table1[[#This Row],[nips]],Table1[nips],0)</f>
        <v>171</v>
      </c>
      <c r="G561">
        <f>_xlfn.RANK.EQ(Table1[[#This Row],[icml]],Table1[icml],0)</f>
        <v>1542</v>
      </c>
      <c r="H561">
        <f>_xlfn.RANK.EQ(Table1[[#This Row],[jmlr]],Table1[jmlr],0)</f>
        <v>721</v>
      </c>
      <c r="I561">
        <f>SUM(Table1[[#This Row],[nips2011]:[nips2015]])</f>
        <v>4</v>
      </c>
      <c r="J561">
        <f>SUM(Table1[[#This Row],[icml2011]:[icml2015]])</f>
        <v>0</v>
      </c>
      <c r="K561">
        <f>SUM(Table1[[#This Row],[jmlr12]:[jmlr16]])</f>
        <v>0</v>
      </c>
      <c r="L561">
        <f>SUM(Table1[[#This Row],[neco24]:[neco28]])</f>
        <v>0</v>
      </c>
      <c r="M561">
        <f>SUM(Table1[[#This Row],[pami34]:[pami38]])</f>
        <v>1</v>
      </c>
      <c r="N561">
        <f>SUM(Table1[[#This Row],[uai2011]:[uai2015]])</f>
        <v>0</v>
      </c>
      <c r="O561">
        <f>SUM(Table1[[#This Row],[aaai2011]:[aaai2015]])</f>
        <v>0</v>
      </c>
      <c r="P561">
        <v>1</v>
      </c>
      <c r="Q561">
        <v>1</v>
      </c>
      <c r="R561">
        <v>0</v>
      </c>
      <c r="S561">
        <v>1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</row>
    <row r="562" spans="1:50" x14ac:dyDescent="0.2">
      <c r="A562" t="s">
        <v>1758</v>
      </c>
      <c r="D562">
        <f>SUM(Table1[[#This Row],[nips]],Table1[[#This Row],[icml]],Table1[[#This Row],[jmlr]],Table1[[#This Row],[neco]])</f>
        <v>4</v>
      </c>
      <c r="E562" s="1">
        <f>AVERAGE(Table1[[#This Row],[nips_rank]:[jmlr_rank]])</f>
        <v>811.33333333333337</v>
      </c>
      <c r="F562">
        <f>_xlfn.RANK.EQ(Table1[[#This Row],[nips]],Table1[nips],0)</f>
        <v>171</v>
      </c>
      <c r="G562">
        <f>_xlfn.RANK.EQ(Table1[[#This Row],[icml]],Table1[icml],0)</f>
        <v>1542</v>
      </c>
      <c r="H562">
        <f>_xlfn.RANK.EQ(Table1[[#This Row],[jmlr]],Table1[jmlr],0)</f>
        <v>721</v>
      </c>
      <c r="I562">
        <f>SUM(Table1[[#This Row],[nips2011]:[nips2015]])</f>
        <v>4</v>
      </c>
      <c r="J562">
        <f>SUM(Table1[[#This Row],[icml2011]:[icml2015]])</f>
        <v>0</v>
      </c>
      <c r="K562">
        <f>SUM(Table1[[#This Row],[jmlr12]:[jmlr16]])</f>
        <v>0</v>
      </c>
      <c r="L562">
        <f>SUM(Table1[[#This Row],[neco24]:[neco28]])</f>
        <v>0</v>
      </c>
      <c r="M562">
        <f>SUM(Table1[[#This Row],[pami34]:[pami38]])</f>
        <v>1</v>
      </c>
      <c r="N562">
        <f>SUM(Table1[[#This Row],[uai2011]:[uai2015]])</f>
        <v>0</v>
      </c>
      <c r="O562">
        <f>SUM(Table1[[#This Row],[aaai2011]:[aaai2015]])</f>
        <v>0</v>
      </c>
      <c r="P562">
        <v>0</v>
      </c>
      <c r="Q562">
        <v>0</v>
      </c>
      <c r="R562">
        <v>1</v>
      </c>
      <c r="S562">
        <v>1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x14ac:dyDescent="0.2">
      <c r="A563" t="s">
        <v>3655</v>
      </c>
      <c r="D563">
        <f>SUM(Table1[[#This Row],[nips]],Table1[[#This Row],[icml]],Table1[[#This Row],[jmlr]],Table1[[#This Row],[neco]])</f>
        <v>4</v>
      </c>
      <c r="E563" s="1">
        <f>AVERAGE(Table1[[#This Row],[nips_rank]:[jmlr_rank]])</f>
        <v>811.33333333333337</v>
      </c>
      <c r="F563">
        <f>_xlfn.RANK.EQ(Table1[[#This Row],[nips]],Table1[nips],0)</f>
        <v>171</v>
      </c>
      <c r="G563">
        <f>_xlfn.RANK.EQ(Table1[[#This Row],[icml]],Table1[icml],0)</f>
        <v>1542</v>
      </c>
      <c r="H563">
        <f>_xlfn.RANK.EQ(Table1[[#This Row],[jmlr]],Table1[jmlr],0)</f>
        <v>721</v>
      </c>
      <c r="I563">
        <f>SUM(Table1[[#This Row],[nips2011]:[nips2015]])</f>
        <v>4</v>
      </c>
      <c r="J563">
        <f>SUM(Table1[[#This Row],[icml2011]:[icml2015]])</f>
        <v>0</v>
      </c>
      <c r="K563">
        <f>SUM(Table1[[#This Row],[jmlr12]:[jmlr16]])</f>
        <v>0</v>
      </c>
      <c r="L563">
        <f>SUM(Table1[[#This Row],[neco24]:[neco28]])</f>
        <v>0</v>
      </c>
      <c r="M563">
        <f>SUM(Table1[[#This Row],[pami34]:[pami38]])</f>
        <v>0</v>
      </c>
      <c r="N563">
        <f>SUM(Table1[[#This Row],[uai2011]:[uai2015]])</f>
        <v>1</v>
      </c>
      <c r="O563">
        <f>SUM(Table1[[#This Row],[aaai2011]:[aaai2015]])</f>
        <v>0</v>
      </c>
      <c r="P563">
        <v>0</v>
      </c>
      <c r="Q563">
        <v>2</v>
      </c>
      <c r="R563">
        <v>1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x14ac:dyDescent="0.2">
      <c r="A564" t="s">
        <v>2660</v>
      </c>
      <c r="D564">
        <f>SUM(Table1[[#This Row],[nips]],Table1[[#This Row],[icml]],Table1[[#This Row],[jmlr]],Table1[[#This Row],[neco]])</f>
        <v>4</v>
      </c>
      <c r="E564" s="1">
        <f>AVERAGE(Table1[[#This Row],[nips_rank]:[jmlr_rank]])</f>
        <v>811.33333333333337</v>
      </c>
      <c r="F564">
        <f>_xlfn.RANK.EQ(Table1[[#This Row],[nips]],Table1[nips],0)</f>
        <v>171</v>
      </c>
      <c r="G564">
        <f>_xlfn.RANK.EQ(Table1[[#This Row],[icml]],Table1[icml],0)</f>
        <v>1542</v>
      </c>
      <c r="H564">
        <f>_xlfn.RANK.EQ(Table1[[#This Row],[jmlr]],Table1[jmlr],0)</f>
        <v>721</v>
      </c>
      <c r="I564">
        <f>SUM(Table1[[#This Row],[nips2011]:[nips2015]])</f>
        <v>4</v>
      </c>
      <c r="J564">
        <f>SUM(Table1[[#This Row],[icml2011]:[icml2015]])</f>
        <v>0</v>
      </c>
      <c r="K564">
        <f>SUM(Table1[[#This Row],[jmlr12]:[jmlr16]])</f>
        <v>0</v>
      </c>
      <c r="L564">
        <f>SUM(Table1[[#This Row],[neco24]:[neco28]])</f>
        <v>0</v>
      </c>
      <c r="M564">
        <f>SUM(Table1[[#This Row],[pami34]:[pami38]])</f>
        <v>0</v>
      </c>
      <c r="N564">
        <f>SUM(Table1[[#This Row],[uai2011]:[uai2015]])</f>
        <v>1</v>
      </c>
      <c r="O564">
        <f>SUM(Table1[[#This Row],[aaai2011]:[aaai2015]])</f>
        <v>0</v>
      </c>
      <c r="P564">
        <v>0</v>
      </c>
      <c r="Q564">
        <v>1</v>
      </c>
      <c r="R564">
        <v>2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x14ac:dyDescent="0.2">
      <c r="A565" t="s">
        <v>3184</v>
      </c>
      <c r="D565">
        <f>SUM(Table1[[#This Row],[nips]],Table1[[#This Row],[icml]],Table1[[#This Row],[jmlr]],Table1[[#This Row],[neco]])</f>
        <v>4</v>
      </c>
      <c r="E565" s="1">
        <f>AVERAGE(Table1[[#This Row],[nips_rank]:[jmlr_rank]])</f>
        <v>564</v>
      </c>
      <c r="F565">
        <f>_xlfn.RANK.EQ(Table1[[#This Row],[nips]],Table1[nips],0)</f>
        <v>273</v>
      </c>
      <c r="G565">
        <f>_xlfn.RANK.EQ(Table1[[#This Row],[icml]],Table1[icml],0)</f>
        <v>698</v>
      </c>
      <c r="H565">
        <f>_xlfn.RANK.EQ(Table1[[#This Row],[jmlr]],Table1[jmlr],0)</f>
        <v>721</v>
      </c>
      <c r="I565">
        <f>SUM(Table1[[#This Row],[nips2011]:[nips2015]])</f>
        <v>3</v>
      </c>
      <c r="J565">
        <f>SUM(Table1[[#This Row],[icml2011]:[icml2015]])</f>
        <v>1</v>
      </c>
      <c r="K565">
        <f>SUM(Table1[[#This Row],[jmlr12]:[jmlr16]])</f>
        <v>0</v>
      </c>
      <c r="L565">
        <f>SUM(Table1[[#This Row],[neco24]:[neco28]])</f>
        <v>0</v>
      </c>
      <c r="M565">
        <f>SUM(Table1[[#This Row],[pami34]:[pami38]])</f>
        <v>1</v>
      </c>
      <c r="N565">
        <f>SUM(Table1[[#This Row],[uai2011]:[uai2015]])</f>
        <v>0</v>
      </c>
      <c r="O565">
        <f>SUM(Table1[[#This Row],[aaai2011]:[aaai2015]])</f>
        <v>0</v>
      </c>
      <c r="P565">
        <v>1</v>
      </c>
      <c r="Q565">
        <v>1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</row>
    <row r="566" spans="1:50" x14ac:dyDescent="0.2">
      <c r="A566" t="s">
        <v>3139</v>
      </c>
      <c r="D566">
        <f>SUM(Table1[[#This Row],[nips]],Table1[[#This Row],[icml]],Table1[[#This Row],[jmlr]],Table1[[#This Row],[neco]])</f>
        <v>4</v>
      </c>
      <c r="E566" s="1">
        <f>AVERAGE(Table1[[#This Row],[nips_rank]:[jmlr_rank]])</f>
        <v>564</v>
      </c>
      <c r="F566">
        <f>_xlfn.RANK.EQ(Table1[[#This Row],[nips]],Table1[nips],0)</f>
        <v>273</v>
      </c>
      <c r="G566">
        <f>_xlfn.RANK.EQ(Table1[[#This Row],[icml]],Table1[icml],0)</f>
        <v>698</v>
      </c>
      <c r="H566">
        <f>_xlfn.RANK.EQ(Table1[[#This Row],[jmlr]],Table1[jmlr],0)</f>
        <v>721</v>
      </c>
      <c r="I566">
        <f>SUM(Table1[[#This Row],[nips2011]:[nips2015]])</f>
        <v>3</v>
      </c>
      <c r="J566">
        <f>SUM(Table1[[#This Row],[icml2011]:[icml2015]])</f>
        <v>1</v>
      </c>
      <c r="K566">
        <f>SUM(Table1[[#This Row],[jmlr12]:[jmlr16]])</f>
        <v>0</v>
      </c>
      <c r="L566">
        <f>SUM(Table1[[#This Row],[neco24]:[neco28]])</f>
        <v>0</v>
      </c>
      <c r="M566">
        <f>SUM(Table1[[#This Row],[pami34]:[pami38]])</f>
        <v>0</v>
      </c>
      <c r="N566">
        <f>SUM(Table1[[#This Row],[uai2011]:[uai2015]])</f>
        <v>1</v>
      </c>
      <c r="O566">
        <f>SUM(Table1[[#This Row],[aaai2011]:[aaai2015]])</f>
        <v>0</v>
      </c>
      <c r="P566">
        <v>0</v>
      </c>
      <c r="Q566">
        <v>1</v>
      </c>
      <c r="R566">
        <v>0</v>
      </c>
      <c r="S566">
        <v>2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</row>
    <row r="567" spans="1:50" x14ac:dyDescent="0.2">
      <c r="A567" t="s">
        <v>3237</v>
      </c>
      <c r="D567">
        <f>SUM(Table1[[#This Row],[nips]],Table1[[#This Row],[icml]],Table1[[#This Row],[jmlr]],Table1[[#This Row],[neco]])</f>
        <v>4</v>
      </c>
      <c r="E567" s="1">
        <f>AVERAGE(Table1[[#This Row],[nips_rank]:[jmlr_rank]])</f>
        <v>564</v>
      </c>
      <c r="F567">
        <f>_xlfn.RANK.EQ(Table1[[#This Row],[nips]],Table1[nips],0)</f>
        <v>273</v>
      </c>
      <c r="G567">
        <f>_xlfn.RANK.EQ(Table1[[#This Row],[icml]],Table1[icml],0)</f>
        <v>698</v>
      </c>
      <c r="H567">
        <f>_xlfn.RANK.EQ(Table1[[#This Row],[jmlr]],Table1[jmlr],0)</f>
        <v>721</v>
      </c>
      <c r="I567">
        <f>SUM(Table1[[#This Row],[nips2011]:[nips2015]])</f>
        <v>3</v>
      </c>
      <c r="J567">
        <f>SUM(Table1[[#This Row],[icml2011]:[icml2015]])</f>
        <v>1</v>
      </c>
      <c r="K567">
        <f>SUM(Table1[[#This Row],[jmlr12]:[jmlr16]])</f>
        <v>0</v>
      </c>
      <c r="L567">
        <f>SUM(Table1[[#This Row],[neco24]:[neco28]])</f>
        <v>0</v>
      </c>
      <c r="M567">
        <f>SUM(Table1[[#This Row],[pami34]:[pami38]])</f>
        <v>1</v>
      </c>
      <c r="N567">
        <f>SUM(Table1[[#This Row],[uai2011]:[uai2015]])</f>
        <v>0</v>
      </c>
      <c r="O567">
        <f>SUM(Table1[[#This Row],[aaai2011]:[aaai2015]])</f>
        <v>0</v>
      </c>
      <c r="P567">
        <v>0</v>
      </c>
      <c r="Q567">
        <v>0</v>
      </c>
      <c r="R567">
        <v>2</v>
      </c>
      <c r="S567">
        <v>0</v>
      </c>
      <c r="T567">
        <v>1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</row>
    <row r="568" spans="1:50" x14ac:dyDescent="0.2">
      <c r="A568" t="s">
        <v>3361</v>
      </c>
      <c r="D568">
        <f>SUM(Table1[[#This Row],[nips]],Table1[[#This Row],[icml]],Table1[[#This Row],[jmlr]],Table1[[#This Row],[neco]])</f>
        <v>4</v>
      </c>
      <c r="E568" s="1">
        <f>AVERAGE(Table1[[#This Row],[nips_rank]:[jmlr_rank]])</f>
        <v>564</v>
      </c>
      <c r="F568">
        <f>_xlfn.RANK.EQ(Table1[[#This Row],[nips]],Table1[nips],0)</f>
        <v>273</v>
      </c>
      <c r="G568">
        <f>_xlfn.RANK.EQ(Table1[[#This Row],[icml]],Table1[icml],0)</f>
        <v>698</v>
      </c>
      <c r="H568">
        <f>_xlfn.RANK.EQ(Table1[[#This Row],[jmlr]],Table1[jmlr],0)</f>
        <v>721</v>
      </c>
      <c r="I568">
        <f>SUM(Table1[[#This Row],[nips2011]:[nips2015]])</f>
        <v>3</v>
      </c>
      <c r="J568">
        <f>SUM(Table1[[#This Row],[icml2011]:[icml2015]])</f>
        <v>1</v>
      </c>
      <c r="K568">
        <f>SUM(Table1[[#This Row],[jmlr12]:[jmlr16]])</f>
        <v>0</v>
      </c>
      <c r="L568">
        <f>SUM(Table1[[#This Row],[neco24]:[neco28]])</f>
        <v>0</v>
      </c>
      <c r="M568">
        <f>SUM(Table1[[#This Row],[pami34]:[pami38]])</f>
        <v>0</v>
      </c>
      <c r="N568">
        <f>SUM(Table1[[#This Row],[uai2011]:[uai2015]])</f>
        <v>1</v>
      </c>
      <c r="O568">
        <f>SUM(Table1[[#This Row],[aaai2011]:[aaai2015]])</f>
        <v>0</v>
      </c>
      <c r="P568">
        <v>0</v>
      </c>
      <c r="Q568">
        <v>0</v>
      </c>
      <c r="R568">
        <v>0</v>
      </c>
      <c r="S568">
        <v>1</v>
      </c>
      <c r="T568">
        <v>2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</row>
    <row r="569" spans="1:50" x14ac:dyDescent="0.2">
      <c r="A569" t="s">
        <v>3720</v>
      </c>
      <c r="D569">
        <f>SUM(Table1[[#This Row],[nips]],Table1[[#This Row],[icml]],Table1[[#This Row],[jmlr]],Table1[[#This Row],[neco]])</f>
        <v>4</v>
      </c>
      <c r="E569" s="1">
        <f>AVERAGE(Table1[[#This Row],[nips_rank]:[jmlr_rank]])</f>
        <v>564</v>
      </c>
      <c r="F569">
        <f>_xlfn.RANK.EQ(Table1[[#This Row],[nips]],Table1[nips],0)</f>
        <v>273</v>
      </c>
      <c r="G569">
        <f>_xlfn.RANK.EQ(Table1[[#This Row],[icml]],Table1[icml],0)</f>
        <v>698</v>
      </c>
      <c r="H569">
        <f>_xlfn.RANK.EQ(Table1[[#This Row],[jmlr]],Table1[jmlr],0)</f>
        <v>721</v>
      </c>
      <c r="I569">
        <f>SUM(Table1[[#This Row],[nips2011]:[nips2015]])</f>
        <v>3</v>
      </c>
      <c r="J569">
        <f>SUM(Table1[[#This Row],[icml2011]:[icml2015]])</f>
        <v>1</v>
      </c>
      <c r="K569">
        <f>SUM(Table1[[#This Row],[jmlr12]:[jmlr16]])</f>
        <v>0</v>
      </c>
      <c r="L569">
        <f>SUM(Table1[[#This Row],[neco24]:[neco28]])</f>
        <v>0</v>
      </c>
      <c r="M569">
        <f>SUM(Table1[[#This Row],[pami34]:[pami38]])</f>
        <v>0</v>
      </c>
      <c r="N569">
        <f>SUM(Table1[[#This Row],[uai2011]:[uai2015]])</f>
        <v>1</v>
      </c>
      <c r="O569">
        <f>SUM(Table1[[#This Row],[aaai2011]:[aaai2015]])</f>
        <v>0</v>
      </c>
      <c r="P569">
        <v>0</v>
      </c>
      <c r="Q569">
        <v>0</v>
      </c>
      <c r="R569">
        <v>2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</row>
    <row r="570" spans="1:50" x14ac:dyDescent="0.2">
      <c r="A570" t="s">
        <v>3912</v>
      </c>
      <c r="D570">
        <f>SUM(Table1[[#This Row],[nips]],Table1[[#This Row],[icml]],Table1[[#This Row],[jmlr]],Table1[[#This Row],[neco]])</f>
        <v>4</v>
      </c>
      <c r="E570" s="1">
        <f>AVERAGE(Table1[[#This Row],[nips_rank]:[jmlr_rank]])</f>
        <v>683.33333333333337</v>
      </c>
      <c r="F570">
        <f>_xlfn.RANK.EQ(Table1[[#This Row],[nips]],Table1[nips],0)</f>
        <v>273</v>
      </c>
      <c r="G570">
        <f>_xlfn.RANK.EQ(Table1[[#This Row],[icml]],Table1[icml],0)</f>
        <v>1542</v>
      </c>
      <c r="H570">
        <f>_xlfn.RANK.EQ(Table1[[#This Row],[jmlr]],Table1[jmlr],0)</f>
        <v>235</v>
      </c>
      <c r="I570">
        <f>SUM(Table1[[#This Row],[nips2011]:[nips2015]])</f>
        <v>3</v>
      </c>
      <c r="J570">
        <f>SUM(Table1[[#This Row],[icml2011]:[icml2015]])</f>
        <v>0</v>
      </c>
      <c r="K570">
        <f>SUM(Table1[[#This Row],[jmlr12]:[jmlr16]])</f>
        <v>1</v>
      </c>
      <c r="L570">
        <f>SUM(Table1[[#This Row],[neco24]:[neco28]])</f>
        <v>0</v>
      </c>
      <c r="M570">
        <f>SUM(Table1[[#This Row],[pami34]:[pami38]])</f>
        <v>0</v>
      </c>
      <c r="N570">
        <f>SUM(Table1[[#This Row],[uai2011]:[uai2015]])</f>
        <v>1</v>
      </c>
      <c r="O570">
        <f>SUM(Table1[[#This Row],[aaai2011]:[aaai2015]])</f>
        <v>0</v>
      </c>
      <c r="P570">
        <v>0</v>
      </c>
      <c r="Q570">
        <v>0</v>
      </c>
      <c r="R570">
        <v>0</v>
      </c>
      <c r="S570">
        <v>0</v>
      </c>
      <c r="T570">
        <v>3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1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x14ac:dyDescent="0.2">
      <c r="A571" t="s">
        <v>568</v>
      </c>
      <c r="D571">
        <f>SUM(Table1[[#This Row],[nips]],Table1[[#This Row],[icml]],Table1[[#This Row],[jmlr]],Table1[[#This Row],[neco]])</f>
        <v>4</v>
      </c>
      <c r="E571" s="1">
        <f>AVERAGE(Table1[[#This Row],[nips_rank]:[jmlr_rank]])</f>
        <v>683.33333333333337</v>
      </c>
      <c r="F571">
        <f>_xlfn.RANK.EQ(Table1[[#This Row],[nips]],Table1[nips],0)</f>
        <v>273</v>
      </c>
      <c r="G571">
        <f>_xlfn.RANK.EQ(Table1[[#This Row],[icml]],Table1[icml],0)</f>
        <v>1542</v>
      </c>
      <c r="H571">
        <f>_xlfn.RANK.EQ(Table1[[#This Row],[jmlr]],Table1[jmlr],0)</f>
        <v>235</v>
      </c>
      <c r="I571">
        <f>SUM(Table1[[#This Row],[nips2011]:[nips2015]])</f>
        <v>3</v>
      </c>
      <c r="J571">
        <f>SUM(Table1[[#This Row],[icml2011]:[icml2015]])</f>
        <v>0</v>
      </c>
      <c r="K571">
        <f>SUM(Table1[[#This Row],[jmlr12]:[jmlr16]])</f>
        <v>1</v>
      </c>
      <c r="L571">
        <f>SUM(Table1[[#This Row],[neco24]:[neco28]])</f>
        <v>0</v>
      </c>
      <c r="M571">
        <f>SUM(Table1[[#This Row],[pami34]:[pami38]])</f>
        <v>1</v>
      </c>
      <c r="N571">
        <f>SUM(Table1[[#This Row],[uai2011]:[uai2015]])</f>
        <v>0</v>
      </c>
      <c r="O571">
        <f>SUM(Table1[[#This Row],[aaai2011]:[aaai2015]])</f>
        <v>0</v>
      </c>
      <c r="P571">
        <v>1</v>
      </c>
      <c r="Q571">
        <v>1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x14ac:dyDescent="0.2">
      <c r="A572" t="s">
        <v>2402</v>
      </c>
      <c r="D572">
        <f>SUM(Table1[[#This Row],[nips]],Table1[[#This Row],[icml]],Table1[[#This Row],[jmlr]],Table1[[#This Row],[neco]])</f>
        <v>4</v>
      </c>
      <c r="E572" s="1">
        <f>AVERAGE(Table1[[#This Row],[nips_rank]:[jmlr_rank]])</f>
        <v>683.33333333333337</v>
      </c>
      <c r="F572">
        <f>_xlfn.RANK.EQ(Table1[[#This Row],[nips]],Table1[nips],0)</f>
        <v>273</v>
      </c>
      <c r="G572">
        <f>_xlfn.RANK.EQ(Table1[[#This Row],[icml]],Table1[icml],0)</f>
        <v>1542</v>
      </c>
      <c r="H572">
        <f>_xlfn.RANK.EQ(Table1[[#This Row],[jmlr]],Table1[jmlr],0)</f>
        <v>235</v>
      </c>
      <c r="I572">
        <f>SUM(Table1[[#This Row],[nips2011]:[nips2015]])</f>
        <v>3</v>
      </c>
      <c r="J572">
        <f>SUM(Table1[[#This Row],[icml2011]:[icml2015]])</f>
        <v>0</v>
      </c>
      <c r="K572">
        <f>SUM(Table1[[#This Row],[jmlr12]:[jmlr16]])</f>
        <v>1</v>
      </c>
      <c r="L572">
        <f>SUM(Table1[[#This Row],[neco24]:[neco28]])</f>
        <v>0</v>
      </c>
      <c r="M572">
        <f>SUM(Table1[[#This Row],[pami34]:[pami38]])</f>
        <v>0</v>
      </c>
      <c r="N572">
        <f>SUM(Table1[[#This Row],[uai2011]:[uai2015]])</f>
        <v>1</v>
      </c>
      <c r="O572">
        <f>SUM(Table1[[#This Row],[aaai2011]:[aaai2015]])</f>
        <v>0</v>
      </c>
      <c r="P572">
        <v>0</v>
      </c>
      <c r="Q572">
        <v>1</v>
      </c>
      <c r="R572">
        <v>0</v>
      </c>
      <c r="S572">
        <v>1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1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x14ac:dyDescent="0.2">
      <c r="A573" t="s">
        <v>1721</v>
      </c>
      <c r="D573">
        <f>SUM(Table1[[#This Row],[nips]],Table1[[#This Row],[icml]],Table1[[#This Row],[jmlr]],Table1[[#This Row],[neco]])</f>
        <v>4</v>
      </c>
      <c r="E573" s="1">
        <f>AVERAGE(Table1[[#This Row],[nips_rank]:[jmlr_rank]])</f>
        <v>516.33333333333337</v>
      </c>
      <c r="F573">
        <f>_xlfn.RANK.EQ(Table1[[#This Row],[nips]],Table1[nips],0)</f>
        <v>500</v>
      </c>
      <c r="G573">
        <f>_xlfn.RANK.EQ(Table1[[#This Row],[icml]],Table1[icml],0)</f>
        <v>328</v>
      </c>
      <c r="H573">
        <f>_xlfn.RANK.EQ(Table1[[#This Row],[jmlr]],Table1[jmlr],0)</f>
        <v>721</v>
      </c>
      <c r="I573">
        <f>SUM(Table1[[#This Row],[nips2011]:[nips2015]])</f>
        <v>2</v>
      </c>
      <c r="J573">
        <f>SUM(Table1[[#This Row],[icml2011]:[icml2015]])</f>
        <v>2</v>
      </c>
      <c r="K573">
        <f>SUM(Table1[[#This Row],[jmlr12]:[jmlr16]])</f>
        <v>0</v>
      </c>
      <c r="L573">
        <f>SUM(Table1[[#This Row],[neco24]:[neco28]])</f>
        <v>0</v>
      </c>
      <c r="M573">
        <f>SUM(Table1[[#This Row],[pami34]:[pami38]])</f>
        <v>0</v>
      </c>
      <c r="N573">
        <f>SUM(Table1[[#This Row],[uai2011]:[uai2015]])</f>
        <v>1</v>
      </c>
      <c r="O573">
        <f>SUM(Table1[[#This Row],[aaai2011]:[aaai2015]])</f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1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x14ac:dyDescent="0.2">
      <c r="A574" t="s">
        <v>3228</v>
      </c>
      <c r="D574">
        <f>SUM(Table1[[#This Row],[nips]],Table1[[#This Row],[icml]],Table1[[#This Row],[jmlr]],Table1[[#This Row],[neco]])</f>
        <v>4</v>
      </c>
      <c r="E574" s="1">
        <f>AVERAGE(Table1[[#This Row],[nips_rank]:[jmlr_rank]])</f>
        <v>759</v>
      </c>
      <c r="F574">
        <f>_xlfn.RANK.EQ(Table1[[#This Row],[nips]],Table1[nips],0)</f>
        <v>500</v>
      </c>
      <c r="G574">
        <f>_xlfn.RANK.EQ(Table1[[#This Row],[icml]],Table1[icml],0)</f>
        <v>1542</v>
      </c>
      <c r="H574">
        <f>_xlfn.RANK.EQ(Table1[[#This Row],[jmlr]],Table1[jmlr],0)</f>
        <v>235</v>
      </c>
      <c r="I574">
        <f>SUM(Table1[[#This Row],[nips2011]:[nips2015]])</f>
        <v>2</v>
      </c>
      <c r="J574">
        <f>SUM(Table1[[#This Row],[icml2011]:[icml2015]])</f>
        <v>0</v>
      </c>
      <c r="K574">
        <f>SUM(Table1[[#This Row],[jmlr12]:[jmlr16]])</f>
        <v>1</v>
      </c>
      <c r="L574">
        <f>SUM(Table1[[#This Row],[neco24]:[neco28]])</f>
        <v>1</v>
      </c>
      <c r="M574">
        <f>SUM(Table1[[#This Row],[pami34]:[pami38]])</f>
        <v>0</v>
      </c>
      <c r="N574">
        <f>SUM(Table1[[#This Row],[uai2011]:[uai2015]])</f>
        <v>1</v>
      </c>
      <c r="O574">
        <f>SUM(Table1[[#This Row],[aaai2011]:[aaai2015]])</f>
        <v>0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x14ac:dyDescent="0.2">
      <c r="A575" t="s">
        <v>1091</v>
      </c>
      <c r="D575">
        <f>SUM(Table1[[#This Row],[nips]],Table1[[#This Row],[icml]],Table1[[#This Row],[jmlr]],Table1[[#This Row],[neco]])</f>
        <v>4</v>
      </c>
      <c r="E575" s="1">
        <f>AVERAGE(Table1[[#This Row],[nips_rank]:[jmlr_rank]])</f>
        <v>477.66666666666669</v>
      </c>
      <c r="F575">
        <f>_xlfn.RANK.EQ(Table1[[#This Row],[nips]],Table1[nips],0)</f>
        <v>500</v>
      </c>
      <c r="G575">
        <f>_xlfn.RANK.EQ(Table1[[#This Row],[icml]],Table1[icml],0)</f>
        <v>698</v>
      </c>
      <c r="H575">
        <f>_xlfn.RANK.EQ(Table1[[#This Row],[jmlr]],Table1[jmlr],0)</f>
        <v>235</v>
      </c>
      <c r="I575">
        <f>SUM(Table1[[#This Row],[nips2011]:[nips2015]])</f>
        <v>2</v>
      </c>
      <c r="J575">
        <f>SUM(Table1[[#This Row],[icml2011]:[icml2015]])</f>
        <v>1</v>
      </c>
      <c r="K575">
        <f>SUM(Table1[[#This Row],[jmlr12]:[jmlr16]])</f>
        <v>1</v>
      </c>
      <c r="L575">
        <f>SUM(Table1[[#This Row],[neco24]:[neco28]])</f>
        <v>0</v>
      </c>
      <c r="M575">
        <f>SUM(Table1[[#This Row],[pami34]:[pami38]])</f>
        <v>0</v>
      </c>
      <c r="N575">
        <f>SUM(Table1[[#This Row],[uai2011]:[uai2015]])</f>
        <v>0</v>
      </c>
      <c r="O575">
        <f>SUM(Table1[[#This Row],[aaai2011]:[aaai2015]])</f>
        <v>1</v>
      </c>
      <c r="P575">
        <v>0</v>
      </c>
      <c r="Q575">
        <v>0</v>
      </c>
      <c r="R575">
        <v>1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</row>
    <row r="576" spans="1:50" x14ac:dyDescent="0.2">
      <c r="A576" t="s">
        <v>2364</v>
      </c>
      <c r="D576">
        <f>SUM(Table1[[#This Row],[nips]],Table1[[#This Row],[icml]],Table1[[#This Row],[jmlr]],Table1[[#This Row],[neco]])</f>
        <v>4</v>
      </c>
      <c r="E576" s="1">
        <f>AVERAGE(Table1[[#This Row],[nips_rank]:[jmlr_rank]])</f>
        <v>477.66666666666669</v>
      </c>
      <c r="F576">
        <f>_xlfn.RANK.EQ(Table1[[#This Row],[nips]],Table1[nips],0)</f>
        <v>500</v>
      </c>
      <c r="G576">
        <f>_xlfn.RANK.EQ(Table1[[#This Row],[icml]],Table1[icml],0)</f>
        <v>698</v>
      </c>
      <c r="H576">
        <f>_xlfn.RANK.EQ(Table1[[#This Row],[jmlr]],Table1[jmlr],0)</f>
        <v>235</v>
      </c>
      <c r="I576">
        <f>SUM(Table1[[#This Row],[nips2011]:[nips2015]])</f>
        <v>2</v>
      </c>
      <c r="J576">
        <f>SUM(Table1[[#This Row],[icml2011]:[icml2015]])</f>
        <v>1</v>
      </c>
      <c r="K576">
        <f>SUM(Table1[[#This Row],[jmlr12]:[jmlr16]])</f>
        <v>1</v>
      </c>
      <c r="L576">
        <f>SUM(Table1[[#This Row],[neco24]:[neco28]])</f>
        <v>0</v>
      </c>
      <c r="M576">
        <f>SUM(Table1[[#This Row],[pami34]:[pami38]])</f>
        <v>0</v>
      </c>
      <c r="N576">
        <f>SUM(Table1[[#This Row],[uai2011]:[uai2015]])</f>
        <v>1</v>
      </c>
      <c r="O576">
        <f>SUM(Table1[[#This Row],[aaai2011]:[aaai2015]])</f>
        <v>0</v>
      </c>
      <c r="P576">
        <v>0</v>
      </c>
      <c r="Q576">
        <v>0</v>
      </c>
      <c r="R576">
        <v>2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</row>
    <row r="577" spans="1:50" x14ac:dyDescent="0.2">
      <c r="A577" t="s">
        <v>2703</v>
      </c>
      <c r="D577">
        <f>SUM(Table1[[#This Row],[nips]],Table1[[#This Row],[icml]],Table1[[#This Row],[jmlr]],Table1[[#This Row],[neco]])</f>
        <v>4</v>
      </c>
      <c r="E577" s="1">
        <f>AVERAGE(Table1[[#This Row],[nips_rank]:[jmlr_rank]])</f>
        <v>477.66666666666669</v>
      </c>
      <c r="F577">
        <f>_xlfn.RANK.EQ(Table1[[#This Row],[nips]],Table1[nips],0)</f>
        <v>500</v>
      </c>
      <c r="G577">
        <f>_xlfn.RANK.EQ(Table1[[#This Row],[icml]],Table1[icml],0)</f>
        <v>698</v>
      </c>
      <c r="H577">
        <f>_xlfn.RANK.EQ(Table1[[#This Row],[jmlr]],Table1[jmlr],0)</f>
        <v>235</v>
      </c>
      <c r="I577">
        <f>SUM(Table1[[#This Row],[nips2011]:[nips2015]])</f>
        <v>2</v>
      </c>
      <c r="J577">
        <f>SUM(Table1[[#This Row],[icml2011]:[icml2015]])</f>
        <v>1</v>
      </c>
      <c r="K577">
        <f>SUM(Table1[[#This Row],[jmlr12]:[jmlr16]])</f>
        <v>1</v>
      </c>
      <c r="L577">
        <f>SUM(Table1[[#This Row],[neco24]:[neco28]])</f>
        <v>0</v>
      </c>
      <c r="M577">
        <f>SUM(Table1[[#This Row],[pami34]:[pami38]])</f>
        <v>0</v>
      </c>
      <c r="N577">
        <f>SUM(Table1[[#This Row],[uai2011]:[uai2015]])</f>
        <v>0</v>
      </c>
      <c r="O577">
        <f>SUM(Table1[[#This Row],[aaai2011]:[aaai2015]])</f>
        <v>1</v>
      </c>
      <c r="P577">
        <v>0</v>
      </c>
      <c r="Q577">
        <v>0</v>
      </c>
      <c r="R577">
        <v>0</v>
      </c>
      <c r="S577">
        <v>1</v>
      </c>
      <c r="T577">
        <v>1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</row>
    <row r="578" spans="1:50" x14ac:dyDescent="0.2">
      <c r="A578" t="s">
        <v>3144</v>
      </c>
      <c r="D578">
        <f>SUM(Table1[[#This Row],[nips]],Table1[[#This Row],[icml]],Table1[[#This Row],[jmlr]],Table1[[#This Row],[neco]])</f>
        <v>4</v>
      </c>
      <c r="E578" s="1">
        <f>AVERAGE(Table1[[#This Row],[nips_rank]:[jmlr_rank]])</f>
        <v>477.66666666666669</v>
      </c>
      <c r="F578">
        <f>_xlfn.RANK.EQ(Table1[[#This Row],[nips]],Table1[nips],0)</f>
        <v>500</v>
      </c>
      <c r="G578">
        <f>_xlfn.RANK.EQ(Table1[[#This Row],[icml]],Table1[icml],0)</f>
        <v>698</v>
      </c>
      <c r="H578">
        <f>_xlfn.RANK.EQ(Table1[[#This Row],[jmlr]],Table1[jmlr],0)</f>
        <v>235</v>
      </c>
      <c r="I578">
        <f>SUM(Table1[[#This Row],[nips2011]:[nips2015]])</f>
        <v>2</v>
      </c>
      <c r="J578">
        <f>SUM(Table1[[#This Row],[icml2011]:[icml2015]])</f>
        <v>1</v>
      </c>
      <c r="K578">
        <f>SUM(Table1[[#This Row],[jmlr12]:[jmlr16]])</f>
        <v>1</v>
      </c>
      <c r="L578">
        <f>SUM(Table1[[#This Row],[neco24]:[neco28]])</f>
        <v>0</v>
      </c>
      <c r="M578">
        <f>SUM(Table1[[#This Row],[pami34]:[pami38]])</f>
        <v>0</v>
      </c>
      <c r="N578">
        <f>SUM(Table1[[#This Row],[uai2011]:[uai2015]])</f>
        <v>1</v>
      </c>
      <c r="O578">
        <f>SUM(Table1[[#This Row],[aaai2011]:[aaai2015]])</f>
        <v>0</v>
      </c>
      <c r="P578">
        <v>0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</row>
    <row r="579" spans="1:50" x14ac:dyDescent="0.2">
      <c r="A579" t="s">
        <v>848</v>
      </c>
      <c r="D579">
        <f>SUM(Table1[[#This Row],[nips]],Table1[[#This Row],[icml]],Table1[[#This Row],[jmlr]],Table1[[#This Row],[neco]])</f>
        <v>4</v>
      </c>
      <c r="E579" s="1">
        <f>AVERAGE(Table1[[#This Row],[nips_rank]:[jmlr_rank]])</f>
        <v>516.33333333333337</v>
      </c>
      <c r="F579">
        <f>_xlfn.RANK.EQ(Table1[[#This Row],[nips]],Table1[nips],0)</f>
        <v>500</v>
      </c>
      <c r="G579">
        <f>_xlfn.RANK.EQ(Table1[[#This Row],[icml]],Table1[icml],0)</f>
        <v>328</v>
      </c>
      <c r="H579">
        <f>_xlfn.RANK.EQ(Table1[[#This Row],[jmlr]],Table1[jmlr],0)</f>
        <v>721</v>
      </c>
      <c r="I579">
        <f>SUM(Table1[[#This Row],[nips2011]:[nips2015]])</f>
        <v>2</v>
      </c>
      <c r="J579">
        <f>SUM(Table1[[#This Row],[icml2011]:[icml2015]])</f>
        <v>2</v>
      </c>
      <c r="K579">
        <f>SUM(Table1[[#This Row],[jmlr12]:[jmlr16]])</f>
        <v>0</v>
      </c>
      <c r="L579">
        <f>SUM(Table1[[#This Row],[neco24]:[neco28]])</f>
        <v>0</v>
      </c>
      <c r="M579">
        <f>SUM(Table1[[#This Row],[pami34]:[pami38]])</f>
        <v>1</v>
      </c>
      <c r="N579">
        <f>SUM(Table1[[#This Row],[uai2011]:[uai2015]])</f>
        <v>0</v>
      </c>
      <c r="O579">
        <f>SUM(Table1[[#This Row],[aaai2011]:[aaai2015]])</f>
        <v>0</v>
      </c>
      <c r="P579">
        <v>0</v>
      </c>
      <c r="Q579">
        <v>0</v>
      </c>
      <c r="R579">
        <v>0</v>
      </c>
      <c r="S579">
        <v>0</v>
      </c>
      <c r="T579">
        <v>2</v>
      </c>
      <c r="U579">
        <v>0</v>
      </c>
      <c r="V579">
        <v>0</v>
      </c>
      <c r="W579">
        <v>0</v>
      </c>
      <c r="X579">
        <v>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1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</row>
    <row r="580" spans="1:50" x14ac:dyDescent="0.2">
      <c r="A580" t="s">
        <v>770</v>
      </c>
      <c r="D580">
        <f>SUM(Table1[[#This Row],[nips]],Table1[[#This Row],[icml]],Table1[[#This Row],[jmlr]],Table1[[#This Row],[neco]])</f>
        <v>4</v>
      </c>
      <c r="E580" s="1">
        <f>AVERAGE(Table1[[#This Row],[nips_rank]:[jmlr_rank]])</f>
        <v>516.33333333333337</v>
      </c>
      <c r="F580">
        <f>_xlfn.RANK.EQ(Table1[[#This Row],[nips]],Table1[nips],0)</f>
        <v>500</v>
      </c>
      <c r="G580">
        <f>_xlfn.RANK.EQ(Table1[[#This Row],[icml]],Table1[icml],0)</f>
        <v>328</v>
      </c>
      <c r="H580">
        <f>_xlfn.RANK.EQ(Table1[[#This Row],[jmlr]],Table1[jmlr],0)</f>
        <v>721</v>
      </c>
      <c r="I580">
        <f>SUM(Table1[[#This Row],[nips2011]:[nips2015]])</f>
        <v>2</v>
      </c>
      <c r="J580">
        <f>SUM(Table1[[#This Row],[icml2011]:[icml2015]])</f>
        <v>2</v>
      </c>
      <c r="K580">
        <f>SUM(Table1[[#This Row],[jmlr12]:[jmlr16]])</f>
        <v>0</v>
      </c>
      <c r="L580">
        <f>SUM(Table1[[#This Row],[neco24]:[neco28]])</f>
        <v>0</v>
      </c>
      <c r="M580">
        <f>SUM(Table1[[#This Row],[pami34]:[pami38]])</f>
        <v>0</v>
      </c>
      <c r="N580">
        <f>SUM(Table1[[#This Row],[uai2011]:[uai2015]])</f>
        <v>1</v>
      </c>
      <c r="O580">
        <f>SUM(Table1[[#This Row],[aaai2011]:[aaai2015]])</f>
        <v>0</v>
      </c>
      <c r="P580">
        <v>0</v>
      </c>
      <c r="Q580">
        <v>1</v>
      </c>
      <c r="R580">
        <v>0</v>
      </c>
      <c r="S580">
        <v>0</v>
      </c>
      <c r="T580">
        <v>1</v>
      </c>
      <c r="U580">
        <v>0</v>
      </c>
      <c r="V580">
        <v>1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</row>
    <row r="581" spans="1:50" x14ac:dyDescent="0.2">
      <c r="A581" t="s">
        <v>1028</v>
      </c>
      <c r="D581">
        <f>SUM(Table1[[#This Row],[nips]],Table1[[#This Row],[icml]],Table1[[#This Row],[jmlr]],Table1[[#This Row],[neco]])</f>
        <v>4</v>
      </c>
      <c r="E581" s="1">
        <f>AVERAGE(Table1[[#This Row],[nips_rank]:[jmlr_rank]])</f>
        <v>516.33333333333337</v>
      </c>
      <c r="F581">
        <f>_xlfn.RANK.EQ(Table1[[#This Row],[nips]],Table1[nips],0)</f>
        <v>500</v>
      </c>
      <c r="G581">
        <f>_xlfn.RANK.EQ(Table1[[#This Row],[icml]],Table1[icml],0)</f>
        <v>328</v>
      </c>
      <c r="H581">
        <f>_xlfn.RANK.EQ(Table1[[#This Row],[jmlr]],Table1[jmlr],0)</f>
        <v>721</v>
      </c>
      <c r="I581">
        <f>SUM(Table1[[#This Row],[nips2011]:[nips2015]])</f>
        <v>2</v>
      </c>
      <c r="J581">
        <f>SUM(Table1[[#This Row],[icml2011]:[icml2015]])</f>
        <v>2</v>
      </c>
      <c r="K581">
        <f>SUM(Table1[[#This Row],[jmlr12]:[jmlr16]])</f>
        <v>0</v>
      </c>
      <c r="L581">
        <f>SUM(Table1[[#This Row],[neco24]:[neco28]])</f>
        <v>0</v>
      </c>
      <c r="M581">
        <f>SUM(Table1[[#This Row],[pami34]:[pami38]])</f>
        <v>1</v>
      </c>
      <c r="N581">
        <f>SUM(Table1[[#This Row],[uai2011]:[uai2015]])</f>
        <v>0</v>
      </c>
      <c r="O581">
        <f>SUM(Table1[[#This Row],[aaai2011]:[aaai2015]])</f>
        <v>0</v>
      </c>
      <c r="P581">
        <v>1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1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x14ac:dyDescent="0.2">
      <c r="A582" t="s">
        <v>1165</v>
      </c>
      <c r="D582">
        <f>SUM(Table1[[#This Row],[nips]],Table1[[#This Row],[icml]],Table1[[#This Row],[jmlr]],Table1[[#This Row],[neco]])</f>
        <v>4</v>
      </c>
      <c r="E582" s="1">
        <f>AVERAGE(Table1[[#This Row],[nips_rank]:[jmlr_rank]])</f>
        <v>516.33333333333337</v>
      </c>
      <c r="F582">
        <f>_xlfn.RANK.EQ(Table1[[#This Row],[nips]],Table1[nips],0)</f>
        <v>500</v>
      </c>
      <c r="G582">
        <f>_xlfn.RANK.EQ(Table1[[#This Row],[icml]],Table1[icml],0)</f>
        <v>328</v>
      </c>
      <c r="H582">
        <f>_xlfn.RANK.EQ(Table1[[#This Row],[jmlr]],Table1[jmlr],0)</f>
        <v>721</v>
      </c>
      <c r="I582">
        <f>SUM(Table1[[#This Row],[nips2011]:[nips2015]])</f>
        <v>2</v>
      </c>
      <c r="J582">
        <f>SUM(Table1[[#This Row],[icml2011]:[icml2015]])</f>
        <v>2</v>
      </c>
      <c r="K582">
        <f>SUM(Table1[[#This Row],[jmlr12]:[jmlr16]])</f>
        <v>0</v>
      </c>
      <c r="L582">
        <f>SUM(Table1[[#This Row],[neco24]:[neco28]])</f>
        <v>0</v>
      </c>
      <c r="M582">
        <f>SUM(Table1[[#This Row],[pami34]:[pami38]])</f>
        <v>0</v>
      </c>
      <c r="N582">
        <f>SUM(Table1[[#This Row],[uai2011]:[uai2015]])</f>
        <v>0</v>
      </c>
      <c r="O582">
        <f>SUM(Table1[[#This Row],[aaai2011]:[aaai2015]])</f>
        <v>1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0</v>
      </c>
      <c r="V582">
        <v>1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</row>
    <row r="583" spans="1:50" x14ac:dyDescent="0.2">
      <c r="A583" t="s">
        <v>2102</v>
      </c>
      <c r="D583">
        <f>SUM(Table1[[#This Row],[nips]],Table1[[#This Row],[icml]],Table1[[#This Row],[jmlr]],Table1[[#This Row],[neco]])</f>
        <v>4</v>
      </c>
      <c r="E583" s="1">
        <f>AVERAGE(Table1[[#This Row],[nips_rank]:[jmlr_rank]])</f>
        <v>516.33333333333337</v>
      </c>
      <c r="F583">
        <f>_xlfn.RANK.EQ(Table1[[#This Row],[nips]],Table1[nips],0)</f>
        <v>500</v>
      </c>
      <c r="G583">
        <f>_xlfn.RANK.EQ(Table1[[#This Row],[icml]],Table1[icml],0)</f>
        <v>328</v>
      </c>
      <c r="H583">
        <f>_xlfn.RANK.EQ(Table1[[#This Row],[jmlr]],Table1[jmlr],0)</f>
        <v>721</v>
      </c>
      <c r="I583">
        <f>SUM(Table1[[#This Row],[nips2011]:[nips2015]])</f>
        <v>2</v>
      </c>
      <c r="J583">
        <f>SUM(Table1[[#This Row],[icml2011]:[icml2015]])</f>
        <v>2</v>
      </c>
      <c r="K583">
        <f>SUM(Table1[[#This Row],[jmlr12]:[jmlr16]])</f>
        <v>0</v>
      </c>
      <c r="L583">
        <f>SUM(Table1[[#This Row],[neco24]:[neco28]])</f>
        <v>0</v>
      </c>
      <c r="M583">
        <f>SUM(Table1[[#This Row],[pami34]:[pami38]])</f>
        <v>0</v>
      </c>
      <c r="N583">
        <f>SUM(Table1[[#This Row],[uai2011]:[uai2015]])</f>
        <v>1</v>
      </c>
      <c r="O583">
        <f>SUM(Table1[[#This Row],[aaai2011]:[aaai2015]])</f>
        <v>0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</row>
    <row r="584" spans="1:50" x14ac:dyDescent="0.2">
      <c r="A584" t="s">
        <v>3000</v>
      </c>
      <c r="D584">
        <f>SUM(Table1[[#This Row],[nips]],Table1[[#This Row],[icml]],Table1[[#This Row],[jmlr]],Table1[[#This Row],[neco]])</f>
        <v>4</v>
      </c>
      <c r="E584" s="1">
        <f>AVERAGE(Table1[[#This Row],[nips_rank]:[jmlr_rank]])</f>
        <v>516.33333333333337</v>
      </c>
      <c r="F584">
        <f>_xlfn.RANK.EQ(Table1[[#This Row],[nips]],Table1[nips],0)</f>
        <v>500</v>
      </c>
      <c r="G584">
        <f>_xlfn.RANK.EQ(Table1[[#This Row],[icml]],Table1[icml],0)</f>
        <v>328</v>
      </c>
      <c r="H584">
        <f>_xlfn.RANK.EQ(Table1[[#This Row],[jmlr]],Table1[jmlr],0)</f>
        <v>721</v>
      </c>
      <c r="I584">
        <f>SUM(Table1[[#This Row],[nips2011]:[nips2015]])</f>
        <v>2</v>
      </c>
      <c r="J584">
        <f>SUM(Table1[[#This Row],[icml2011]:[icml2015]])</f>
        <v>2</v>
      </c>
      <c r="K584">
        <f>SUM(Table1[[#This Row],[jmlr12]:[jmlr16]])</f>
        <v>0</v>
      </c>
      <c r="L584">
        <f>SUM(Table1[[#This Row],[neco24]:[neco28]])</f>
        <v>0</v>
      </c>
      <c r="M584">
        <f>SUM(Table1[[#This Row],[pami34]:[pami38]])</f>
        <v>0</v>
      </c>
      <c r="N584">
        <f>SUM(Table1[[#This Row],[uai2011]:[uai2015]])</f>
        <v>1</v>
      </c>
      <c r="O584">
        <f>SUM(Table1[[#This Row],[aaai2011]:[aaai2015]])</f>
        <v>0</v>
      </c>
      <c r="P584">
        <v>0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50" x14ac:dyDescent="0.2">
      <c r="A585" t="s">
        <v>3073</v>
      </c>
      <c r="D585">
        <f>SUM(Table1[[#This Row],[nips]],Table1[[#This Row],[icml]],Table1[[#This Row],[jmlr]],Table1[[#This Row],[neco]])</f>
        <v>4</v>
      </c>
      <c r="E585" s="1">
        <f>AVERAGE(Table1[[#This Row],[nips_rank]:[jmlr_rank]])</f>
        <v>516.33333333333337</v>
      </c>
      <c r="F585">
        <f>_xlfn.RANK.EQ(Table1[[#This Row],[nips]],Table1[nips],0)</f>
        <v>500</v>
      </c>
      <c r="G585">
        <f>_xlfn.RANK.EQ(Table1[[#This Row],[icml]],Table1[icml],0)</f>
        <v>328</v>
      </c>
      <c r="H585">
        <f>_xlfn.RANK.EQ(Table1[[#This Row],[jmlr]],Table1[jmlr],0)</f>
        <v>721</v>
      </c>
      <c r="I585">
        <f>SUM(Table1[[#This Row],[nips2011]:[nips2015]])</f>
        <v>2</v>
      </c>
      <c r="J585">
        <f>SUM(Table1[[#This Row],[icml2011]:[icml2015]])</f>
        <v>2</v>
      </c>
      <c r="K585">
        <f>SUM(Table1[[#This Row],[jmlr12]:[jmlr16]])</f>
        <v>0</v>
      </c>
      <c r="L585">
        <f>SUM(Table1[[#This Row],[neco24]:[neco28]])</f>
        <v>0</v>
      </c>
      <c r="M585">
        <f>SUM(Table1[[#This Row],[pami34]:[pami38]])</f>
        <v>0</v>
      </c>
      <c r="N585">
        <f>SUM(Table1[[#This Row],[uai2011]:[uai2015]])</f>
        <v>1</v>
      </c>
      <c r="O585">
        <f>SUM(Table1[[#This Row],[aaai2011]:[aaai2015]])</f>
        <v>0</v>
      </c>
      <c r="P585">
        <v>0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</row>
    <row r="586" spans="1:50" x14ac:dyDescent="0.2">
      <c r="A586" t="s">
        <v>3523</v>
      </c>
      <c r="D586">
        <f>SUM(Table1[[#This Row],[nips]],Table1[[#This Row],[icml]],Table1[[#This Row],[jmlr]],Table1[[#This Row],[neco]])</f>
        <v>4</v>
      </c>
      <c r="E586" s="1">
        <f>AVERAGE(Table1[[#This Row],[nips_rank]:[jmlr_rank]])</f>
        <v>639.66666666666663</v>
      </c>
      <c r="F586">
        <f>_xlfn.RANK.EQ(Table1[[#This Row],[nips]],Table1[nips],0)</f>
        <v>500</v>
      </c>
      <c r="G586">
        <f>_xlfn.RANK.EQ(Table1[[#This Row],[icml]],Table1[icml],0)</f>
        <v>698</v>
      </c>
      <c r="H586">
        <f>_xlfn.RANK.EQ(Table1[[#This Row],[jmlr]],Table1[jmlr],0)</f>
        <v>721</v>
      </c>
      <c r="I586">
        <f>SUM(Table1[[#This Row],[nips2011]:[nips2015]])</f>
        <v>2</v>
      </c>
      <c r="J586">
        <f>SUM(Table1[[#This Row],[icml2011]:[icml2015]])</f>
        <v>1</v>
      </c>
      <c r="K586">
        <f>SUM(Table1[[#This Row],[jmlr12]:[jmlr16]])</f>
        <v>0</v>
      </c>
      <c r="L586">
        <f>SUM(Table1[[#This Row],[neco24]:[neco28]])</f>
        <v>1</v>
      </c>
      <c r="M586">
        <f>SUM(Table1[[#This Row],[pami34]:[pami38]])</f>
        <v>1</v>
      </c>
      <c r="N586">
        <f>SUM(Table1[[#This Row],[uai2011]:[uai2015]])</f>
        <v>0</v>
      </c>
      <c r="O586">
        <f>SUM(Table1[[#This Row],[aaai2011]:[aaai2015]])</f>
        <v>0</v>
      </c>
      <c r="P586">
        <v>1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</row>
    <row r="587" spans="1:50" x14ac:dyDescent="0.2">
      <c r="A587" t="s">
        <v>3565</v>
      </c>
      <c r="D587">
        <f>SUM(Table1[[#This Row],[nips]],Table1[[#This Row],[icml]],Table1[[#This Row],[jmlr]],Table1[[#This Row],[neco]])</f>
        <v>4</v>
      </c>
      <c r="E587" s="1">
        <f>AVERAGE(Table1[[#This Row],[nips_rank]:[jmlr_rank]])</f>
        <v>639.66666666666663</v>
      </c>
      <c r="F587">
        <f>_xlfn.RANK.EQ(Table1[[#This Row],[nips]],Table1[nips],0)</f>
        <v>500</v>
      </c>
      <c r="G587">
        <f>_xlfn.RANK.EQ(Table1[[#This Row],[icml]],Table1[icml],0)</f>
        <v>698</v>
      </c>
      <c r="H587">
        <f>_xlfn.RANK.EQ(Table1[[#This Row],[jmlr]],Table1[jmlr],0)</f>
        <v>721</v>
      </c>
      <c r="I587">
        <f>SUM(Table1[[#This Row],[nips2011]:[nips2015]])</f>
        <v>2</v>
      </c>
      <c r="J587">
        <f>SUM(Table1[[#This Row],[icml2011]:[icml2015]])</f>
        <v>1</v>
      </c>
      <c r="K587">
        <f>SUM(Table1[[#This Row],[jmlr12]:[jmlr16]])</f>
        <v>0</v>
      </c>
      <c r="L587">
        <f>SUM(Table1[[#This Row],[neco24]:[neco28]])</f>
        <v>1</v>
      </c>
      <c r="M587">
        <f>SUM(Table1[[#This Row],[pami34]:[pami38]])</f>
        <v>1</v>
      </c>
      <c r="N587">
        <f>SUM(Table1[[#This Row],[uai2011]:[uai2015]])</f>
        <v>0</v>
      </c>
      <c r="O587">
        <f>SUM(Table1[[#This Row],[aaai2011]:[aaai2015]])</f>
        <v>0</v>
      </c>
      <c r="P587">
        <v>1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</row>
    <row r="588" spans="1:50" x14ac:dyDescent="0.2">
      <c r="A588" t="s">
        <v>180</v>
      </c>
      <c r="D588">
        <f>SUM(Table1[[#This Row],[nips]],Table1[[#This Row],[icml]],Table1[[#This Row],[jmlr]],Table1[[#This Row],[neco]])</f>
        <v>4</v>
      </c>
      <c r="E588" s="1">
        <f>AVERAGE(Table1[[#This Row],[nips_rank]:[jmlr_rank]])</f>
        <v>534.33333333333337</v>
      </c>
      <c r="F588">
        <f>_xlfn.RANK.EQ(Table1[[#This Row],[nips]],Table1[nips],0)</f>
        <v>1040</v>
      </c>
      <c r="G588">
        <f>_xlfn.RANK.EQ(Table1[[#This Row],[icml]],Table1[icml],0)</f>
        <v>328</v>
      </c>
      <c r="H588">
        <f>_xlfn.RANK.EQ(Table1[[#This Row],[jmlr]],Table1[jmlr],0)</f>
        <v>235</v>
      </c>
      <c r="I588">
        <f>SUM(Table1[[#This Row],[nips2011]:[nips2015]])</f>
        <v>1</v>
      </c>
      <c r="J588">
        <f>SUM(Table1[[#This Row],[icml2011]:[icml2015]])</f>
        <v>2</v>
      </c>
      <c r="K588">
        <f>SUM(Table1[[#This Row],[jmlr12]:[jmlr16]])</f>
        <v>1</v>
      </c>
      <c r="L588">
        <f>SUM(Table1[[#This Row],[neco24]:[neco28]])</f>
        <v>0</v>
      </c>
      <c r="M588">
        <f>SUM(Table1[[#This Row],[pami34]:[pami38]])</f>
        <v>0</v>
      </c>
      <c r="N588">
        <f>SUM(Table1[[#This Row],[uai2011]:[uai2015]])</f>
        <v>1</v>
      </c>
      <c r="O588">
        <f>SUM(Table1[[#This Row],[aaai2011]:[aaai2015]])</f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</row>
    <row r="589" spans="1:50" x14ac:dyDescent="0.2">
      <c r="A589" t="s">
        <v>1351</v>
      </c>
      <c r="D589">
        <f>SUM(Table1[[#This Row],[nips]],Table1[[#This Row],[icml]],Table1[[#This Row],[jmlr]],Table1[[#This Row],[neco]])</f>
        <v>4</v>
      </c>
      <c r="E589" s="1">
        <f>AVERAGE(Table1[[#This Row],[nips_rank]:[jmlr_rank]])</f>
        <v>645</v>
      </c>
      <c r="F589">
        <f>_xlfn.RANK.EQ(Table1[[#This Row],[nips]],Table1[nips],0)</f>
        <v>1040</v>
      </c>
      <c r="G589">
        <f>_xlfn.RANK.EQ(Table1[[#This Row],[icml]],Table1[icml],0)</f>
        <v>174</v>
      </c>
      <c r="H589">
        <f>_xlfn.RANK.EQ(Table1[[#This Row],[jmlr]],Table1[jmlr],0)</f>
        <v>721</v>
      </c>
      <c r="I589">
        <f>SUM(Table1[[#This Row],[nips2011]:[nips2015]])</f>
        <v>1</v>
      </c>
      <c r="J589">
        <f>SUM(Table1[[#This Row],[icml2011]:[icml2015]])</f>
        <v>3</v>
      </c>
      <c r="K589">
        <f>SUM(Table1[[#This Row],[jmlr12]:[jmlr16]])</f>
        <v>0</v>
      </c>
      <c r="L589">
        <f>SUM(Table1[[#This Row],[neco24]:[neco28]])</f>
        <v>0</v>
      </c>
      <c r="M589">
        <f>SUM(Table1[[#This Row],[pami34]:[pami38]])</f>
        <v>0</v>
      </c>
      <c r="N589">
        <f>SUM(Table1[[#This Row],[uai2011]:[uai2015]])</f>
        <v>0</v>
      </c>
      <c r="O589">
        <f>SUM(Table1[[#This Row],[aaai2011]:[aaai2015]])</f>
        <v>1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1</v>
      </c>
      <c r="W589">
        <v>0</v>
      </c>
      <c r="X589">
        <v>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1</v>
      </c>
    </row>
    <row r="590" spans="1:50" x14ac:dyDescent="0.2">
      <c r="A590" t="s">
        <v>3730</v>
      </c>
      <c r="D590">
        <f>SUM(Table1[[#This Row],[nips]],Table1[[#This Row],[icml]],Table1[[#This Row],[jmlr]],Table1[[#This Row],[neco]])</f>
        <v>4</v>
      </c>
      <c r="E590" s="1">
        <f>AVERAGE(Table1[[#This Row],[nips_rank]:[jmlr_rank]])</f>
        <v>645</v>
      </c>
      <c r="F590">
        <f>_xlfn.RANK.EQ(Table1[[#This Row],[nips]],Table1[nips],0)</f>
        <v>1040</v>
      </c>
      <c r="G590">
        <f>_xlfn.RANK.EQ(Table1[[#This Row],[icml]],Table1[icml],0)</f>
        <v>174</v>
      </c>
      <c r="H590">
        <f>_xlfn.RANK.EQ(Table1[[#This Row],[jmlr]],Table1[jmlr],0)</f>
        <v>721</v>
      </c>
      <c r="I590">
        <f>SUM(Table1[[#This Row],[nips2011]:[nips2015]])</f>
        <v>1</v>
      </c>
      <c r="J590">
        <f>SUM(Table1[[#This Row],[icml2011]:[icml2015]])</f>
        <v>3</v>
      </c>
      <c r="K590">
        <f>SUM(Table1[[#This Row],[jmlr12]:[jmlr16]])</f>
        <v>0</v>
      </c>
      <c r="L590">
        <f>SUM(Table1[[#This Row],[neco24]:[neco28]])</f>
        <v>0</v>
      </c>
      <c r="M590">
        <f>SUM(Table1[[#This Row],[pami34]:[pami38]])</f>
        <v>0</v>
      </c>
      <c r="N590">
        <f>SUM(Table1[[#This Row],[uai2011]:[uai2015]])</f>
        <v>1</v>
      </c>
      <c r="O590">
        <f>SUM(Table1[[#This Row],[aaai2011]:[aaai2015]])</f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1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</row>
    <row r="591" spans="1:50" x14ac:dyDescent="0.2">
      <c r="A591" t="s">
        <v>2826</v>
      </c>
      <c r="D591">
        <f>SUM(Table1[[#This Row],[nips]],Table1[[#This Row],[icml]],Table1[[#This Row],[jmlr]],Table1[[#This Row],[neco]])</f>
        <v>4</v>
      </c>
      <c r="E591" s="1">
        <f>AVERAGE(Table1[[#This Row],[nips_rank]:[jmlr_rank]])</f>
        <v>534.33333333333337</v>
      </c>
      <c r="F591">
        <f>_xlfn.RANK.EQ(Table1[[#This Row],[nips]],Table1[nips],0)</f>
        <v>1040</v>
      </c>
      <c r="G591">
        <f>_xlfn.RANK.EQ(Table1[[#This Row],[icml]],Table1[icml],0)</f>
        <v>328</v>
      </c>
      <c r="H591">
        <f>_xlfn.RANK.EQ(Table1[[#This Row],[jmlr]],Table1[jmlr],0)</f>
        <v>235</v>
      </c>
      <c r="I591">
        <f>SUM(Table1[[#This Row],[nips2011]:[nips2015]])</f>
        <v>1</v>
      </c>
      <c r="J591">
        <f>SUM(Table1[[#This Row],[icml2011]:[icml2015]])</f>
        <v>2</v>
      </c>
      <c r="K591">
        <f>SUM(Table1[[#This Row],[jmlr12]:[jmlr16]])</f>
        <v>1</v>
      </c>
      <c r="L591">
        <f>SUM(Table1[[#This Row],[neco24]:[neco28]])</f>
        <v>0</v>
      </c>
      <c r="M591">
        <f>SUM(Table1[[#This Row],[pami34]:[pami38]])</f>
        <v>0</v>
      </c>
      <c r="N591">
        <f>SUM(Table1[[#This Row],[uai2011]:[uai2015]])</f>
        <v>0</v>
      </c>
      <c r="O591">
        <f>SUM(Table1[[#This Row],[aaai2011]:[aaai2015]])</f>
        <v>1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1</v>
      </c>
      <c r="Y591">
        <v>1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1</v>
      </c>
      <c r="AU591">
        <v>0</v>
      </c>
      <c r="AV591">
        <v>0</v>
      </c>
      <c r="AW591">
        <v>0</v>
      </c>
      <c r="AX591">
        <v>0</v>
      </c>
    </row>
    <row r="592" spans="1:50" x14ac:dyDescent="0.2">
      <c r="A592" t="s">
        <v>1209</v>
      </c>
      <c r="D592">
        <f>SUM(Table1[[#This Row],[nips]],Table1[[#This Row],[icml]],Table1[[#This Row],[jmlr]],Table1[[#This Row],[neco]])</f>
        <v>4</v>
      </c>
      <c r="E592" s="1">
        <f>AVERAGE(Table1[[#This Row],[nips_rank]:[jmlr_rank]])</f>
        <v>534.33333333333337</v>
      </c>
      <c r="F592">
        <f>_xlfn.RANK.EQ(Table1[[#This Row],[nips]],Table1[nips],0)</f>
        <v>1040</v>
      </c>
      <c r="G592">
        <f>_xlfn.RANK.EQ(Table1[[#This Row],[icml]],Table1[icml],0)</f>
        <v>328</v>
      </c>
      <c r="H592">
        <f>_xlfn.RANK.EQ(Table1[[#This Row],[jmlr]],Table1[jmlr],0)</f>
        <v>235</v>
      </c>
      <c r="I592">
        <f>SUM(Table1[[#This Row],[nips2011]:[nips2015]])</f>
        <v>1</v>
      </c>
      <c r="J592">
        <f>SUM(Table1[[#This Row],[icml2011]:[icml2015]])</f>
        <v>2</v>
      </c>
      <c r="K592">
        <f>SUM(Table1[[#This Row],[jmlr12]:[jmlr16]])</f>
        <v>1</v>
      </c>
      <c r="L592">
        <f>SUM(Table1[[#This Row],[neco24]:[neco28]])</f>
        <v>0</v>
      </c>
      <c r="M592">
        <f>SUM(Table1[[#This Row],[pami34]:[pami38]])</f>
        <v>1</v>
      </c>
      <c r="N592">
        <f>SUM(Table1[[#This Row],[uai2011]:[uai2015]])</f>
        <v>0</v>
      </c>
      <c r="O592">
        <f>SUM(Table1[[#This Row],[aaai2011]:[aaai2015]])</f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2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0" x14ac:dyDescent="0.2">
      <c r="A593" t="s">
        <v>1382</v>
      </c>
      <c r="D593">
        <f>SUM(Table1[[#This Row],[nips]],Table1[[#This Row],[icml]],Table1[[#This Row],[jmlr]],Table1[[#This Row],[neco]])</f>
        <v>4</v>
      </c>
      <c r="E593" s="1">
        <f>AVERAGE(Table1[[#This Row],[nips_rank]:[jmlr_rank]])</f>
        <v>534.33333333333337</v>
      </c>
      <c r="F593">
        <f>_xlfn.RANK.EQ(Table1[[#This Row],[nips]],Table1[nips],0)</f>
        <v>1040</v>
      </c>
      <c r="G593">
        <f>_xlfn.RANK.EQ(Table1[[#This Row],[icml]],Table1[icml],0)</f>
        <v>328</v>
      </c>
      <c r="H593">
        <f>_xlfn.RANK.EQ(Table1[[#This Row],[jmlr]],Table1[jmlr],0)</f>
        <v>235</v>
      </c>
      <c r="I593">
        <f>SUM(Table1[[#This Row],[nips2011]:[nips2015]])</f>
        <v>1</v>
      </c>
      <c r="J593">
        <f>SUM(Table1[[#This Row],[icml2011]:[icml2015]])</f>
        <v>2</v>
      </c>
      <c r="K593">
        <f>SUM(Table1[[#This Row],[jmlr12]:[jmlr16]])</f>
        <v>1</v>
      </c>
      <c r="L593">
        <f>SUM(Table1[[#This Row],[neco24]:[neco28]])</f>
        <v>0</v>
      </c>
      <c r="M593">
        <f>SUM(Table1[[#This Row],[pami34]:[pami38]])</f>
        <v>1</v>
      </c>
      <c r="N593">
        <f>SUM(Table1[[#This Row],[uai2011]:[uai2015]])</f>
        <v>0</v>
      </c>
      <c r="O593">
        <f>SUM(Table1[[#This Row],[aaai2011]:[aaai2015]])</f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x14ac:dyDescent="0.2">
      <c r="A594" t="s">
        <v>2047</v>
      </c>
      <c r="D594">
        <f>SUM(Table1[[#This Row],[nips]],Table1[[#This Row],[icml]],Table1[[#This Row],[jmlr]],Table1[[#This Row],[neco]])</f>
        <v>4</v>
      </c>
      <c r="E594" s="1">
        <f>AVERAGE(Table1[[#This Row],[nips_rank]:[jmlr_rank]])</f>
        <v>534.33333333333337</v>
      </c>
      <c r="F594">
        <f>_xlfn.RANK.EQ(Table1[[#This Row],[nips]],Table1[nips],0)</f>
        <v>1040</v>
      </c>
      <c r="G594">
        <f>_xlfn.RANK.EQ(Table1[[#This Row],[icml]],Table1[icml],0)</f>
        <v>328</v>
      </c>
      <c r="H594">
        <f>_xlfn.RANK.EQ(Table1[[#This Row],[jmlr]],Table1[jmlr],0)</f>
        <v>235</v>
      </c>
      <c r="I594">
        <f>SUM(Table1[[#This Row],[nips2011]:[nips2015]])</f>
        <v>1</v>
      </c>
      <c r="J594">
        <f>SUM(Table1[[#This Row],[icml2011]:[icml2015]])</f>
        <v>2</v>
      </c>
      <c r="K594">
        <f>SUM(Table1[[#This Row],[jmlr12]:[jmlr16]])</f>
        <v>1</v>
      </c>
      <c r="L594">
        <f>SUM(Table1[[#This Row],[neco24]:[neco28]])</f>
        <v>0</v>
      </c>
      <c r="M594">
        <f>SUM(Table1[[#This Row],[pami34]:[pami38]])</f>
        <v>0</v>
      </c>
      <c r="N594">
        <f>SUM(Table1[[#This Row],[uai2011]:[uai2015]])</f>
        <v>0</v>
      </c>
      <c r="O594">
        <f>SUM(Table1[[#This Row],[aaai2011]:[aaai2015]])</f>
        <v>1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1</v>
      </c>
    </row>
    <row r="595" spans="1:50" x14ac:dyDescent="0.2">
      <c r="A595" t="s">
        <v>3169</v>
      </c>
      <c r="D595">
        <f>SUM(Table1[[#This Row],[nips]],Table1[[#This Row],[icml]],Table1[[#This Row],[jmlr]],Table1[[#This Row],[neco]])</f>
        <v>4</v>
      </c>
      <c r="E595" s="1">
        <f>AVERAGE(Table1[[#This Row],[nips_rank]:[jmlr_rank]])</f>
        <v>605</v>
      </c>
      <c r="F595">
        <f>_xlfn.RANK.EQ(Table1[[#This Row],[nips]],Table1[nips],0)</f>
        <v>1040</v>
      </c>
      <c r="G595">
        <f>_xlfn.RANK.EQ(Table1[[#This Row],[icml]],Table1[icml],0)</f>
        <v>698</v>
      </c>
      <c r="H595">
        <f>_xlfn.RANK.EQ(Table1[[#This Row],[jmlr]],Table1[jmlr],0)</f>
        <v>77</v>
      </c>
      <c r="I595">
        <f>SUM(Table1[[#This Row],[nips2011]:[nips2015]])</f>
        <v>1</v>
      </c>
      <c r="J595">
        <f>SUM(Table1[[#This Row],[icml2011]:[icml2015]])</f>
        <v>1</v>
      </c>
      <c r="K595">
        <f>SUM(Table1[[#This Row],[jmlr12]:[jmlr16]])</f>
        <v>2</v>
      </c>
      <c r="L595">
        <f>SUM(Table1[[#This Row],[neco24]:[neco28]])</f>
        <v>0</v>
      </c>
      <c r="M595">
        <f>SUM(Table1[[#This Row],[pami34]:[pami38]])</f>
        <v>0</v>
      </c>
      <c r="N595">
        <f>SUM(Table1[[#This Row],[uai2011]:[uai2015]])</f>
        <v>0</v>
      </c>
      <c r="O595">
        <f>SUM(Table1[[#This Row],[aaai2011]:[aaai2015]])</f>
        <v>1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1</v>
      </c>
    </row>
    <row r="596" spans="1:50" x14ac:dyDescent="0.2">
      <c r="A596" t="s">
        <v>436</v>
      </c>
      <c r="D596">
        <f>SUM(Table1[[#This Row],[nips]],Table1[[#This Row],[icml]],Table1[[#This Row],[jmlr]],Table1[[#This Row],[neco]])</f>
        <v>4</v>
      </c>
      <c r="E596" s="1">
        <f>AVERAGE(Table1[[#This Row],[nips_rank]:[jmlr_rank]])</f>
        <v>645</v>
      </c>
      <c r="F596">
        <f>_xlfn.RANK.EQ(Table1[[#This Row],[nips]],Table1[nips],0)</f>
        <v>1040</v>
      </c>
      <c r="G596">
        <f>_xlfn.RANK.EQ(Table1[[#This Row],[icml]],Table1[icml],0)</f>
        <v>174</v>
      </c>
      <c r="H596">
        <f>_xlfn.RANK.EQ(Table1[[#This Row],[jmlr]],Table1[jmlr],0)</f>
        <v>721</v>
      </c>
      <c r="I596">
        <f>SUM(Table1[[#This Row],[nips2011]:[nips2015]])</f>
        <v>1</v>
      </c>
      <c r="J596">
        <f>SUM(Table1[[#This Row],[icml2011]:[icml2015]])</f>
        <v>3</v>
      </c>
      <c r="K596">
        <f>SUM(Table1[[#This Row],[jmlr12]:[jmlr16]])</f>
        <v>0</v>
      </c>
      <c r="L596">
        <f>SUM(Table1[[#This Row],[neco24]:[neco28]])</f>
        <v>0</v>
      </c>
      <c r="M596">
        <f>SUM(Table1[[#This Row],[pami34]:[pami38]])</f>
        <v>0</v>
      </c>
      <c r="N596">
        <f>SUM(Table1[[#This Row],[uai2011]:[uai2015]])</f>
        <v>1</v>
      </c>
      <c r="O596">
        <f>SUM(Table1[[#This Row],[aaai2011]:[aaai2015]])</f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2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x14ac:dyDescent="0.2">
      <c r="A597" t="s">
        <v>3319</v>
      </c>
      <c r="D597">
        <f>SUM(Table1[[#This Row],[nips]],Table1[[#This Row],[icml]],Table1[[#This Row],[jmlr]],Table1[[#This Row],[neco]])</f>
        <v>4</v>
      </c>
      <c r="E597" s="1">
        <f>AVERAGE(Table1[[#This Row],[nips_rank]:[jmlr_rank]])</f>
        <v>645</v>
      </c>
      <c r="F597">
        <f>_xlfn.RANK.EQ(Table1[[#This Row],[nips]],Table1[nips],0)</f>
        <v>1040</v>
      </c>
      <c r="G597">
        <f>_xlfn.RANK.EQ(Table1[[#This Row],[icml]],Table1[icml],0)</f>
        <v>174</v>
      </c>
      <c r="H597">
        <f>_xlfn.RANK.EQ(Table1[[#This Row],[jmlr]],Table1[jmlr],0)</f>
        <v>721</v>
      </c>
      <c r="I597">
        <f>SUM(Table1[[#This Row],[nips2011]:[nips2015]])</f>
        <v>1</v>
      </c>
      <c r="J597">
        <f>SUM(Table1[[#This Row],[icml2011]:[icml2015]])</f>
        <v>3</v>
      </c>
      <c r="K597">
        <f>SUM(Table1[[#This Row],[jmlr12]:[jmlr16]])</f>
        <v>0</v>
      </c>
      <c r="L597">
        <f>SUM(Table1[[#This Row],[neco24]:[neco28]])</f>
        <v>0</v>
      </c>
      <c r="M597">
        <f>SUM(Table1[[#This Row],[pami34]:[pami38]])</f>
        <v>0</v>
      </c>
      <c r="N597">
        <f>SUM(Table1[[#This Row],[uai2011]:[uai2015]])</f>
        <v>0</v>
      </c>
      <c r="O597">
        <f>SUM(Table1[[#This Row],[aaai2011]:[aaai2015]])</f>
        <v>1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2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1</v>
      </c>
      <c r="AU597">
        <v>0</v>
      </c>
      <c r="AV597">
        <v>0</v>
      </c>
      <c r="AW597">
        <v>0</v>
      </c>
      <c r="AX597">
        <v>0</v>
      </c>
    </row>
    <row r="598" spans="1:50" x14ac:dyDescent="0.2">
      <c r="A598" t="s">
        <v>3879</v>
      </c>
      <c r="D598">
        <f>SUM(Table1[[#This Row],[nips]],Table1[[#This Row],[icml]],Table1[[#This Row],[jmlr]],Table1[[#This Row],[neco]])</f>
        <v>4</v>
      </c>
      <c r="E598" s="1">
        <f>AVERAGE(Table1[[#This Row],[nips_rank]:[jmlr_rank]])</f>
        <v>645</v>
      </c>
      <c r="F598">
        <f>_xlfn.RANK.EQ(Table1[[#This Row],[nips]],Table1[nips],0)</f>
        <v>1040</v>
      </c>
      <c r="G598">
        <f>_xlfn.RANK.EQ(Table1[[#This Row],[icml]],Table1[icml],0)</f>
        <v>174</v>
      </c>
      <c r="H598">
        <f>_xlfn.RANK.EQ(Table1[[#This Row],[jmlr]],Table1[jmlr],0)</f>
        <v>721</v>
      </c>
      <c r="I598">
        <f>SUM(Table1[[#This Row],[nips2011]:[nips2015]])</f>
        <v>1</v>
      </c>
      <c r="J598">
        <f>SUM(Table1[[#This Row],[icml2011]:[icml2015]])</f>
        <v>3</v>
      </c>
      <c r="K598">
        <f>SUM(Table1[[#This Row],[jmlr12]:[jmlr16]])</f>
        <v>0</v>
      </c>
      <c r="L598">
        <f>SUM(Table1[[#This Row],[neco24]:[neco28]])</f>
        <v>0</v>
      </c>
      <c r="M598">
        <f>SUM(Table1[[#This Row],[pami34]:[pami38]])</f>
        <v>1</v>
      </c>
      <c r="N598">
        <f>SUM(Table1[[#This Row],[uai2011]:[uai2015]])</f>
        <v>0</v>
      </c>
      <c r="O598">
        <f>SUM(Table1[[#This Row],[aaai2011]:[aaai2015]])</f>
        <v>0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1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x14ac:dyDescent="0.2">
      <c r="A599" t="s">
        <v>3441</v>
      </c>
      <c r="D599">
        <f>SUM(Table1[[#This Row],[nips]],Table1[[#This Row],[icml]],Table1[[#This Row],[jmlr]],Table1[[#This Row],[neco]])</f>
        <v>4</v>
      </c>
      <c r="E599" s="1">
        <f>AVERAGE(Table1[[#This Row],[nips_rank]:[jmlr_rank]])</f>
        <v>871.33333333333337</v>
      </c>
      <c r="F599">
        <f>_xlfn.RANK.EQ(Table1[[#This Row],[nips]],Table1[nips],0)</f>
        <v>1040</v>
      </c>
      <c r="G599">
        <f>_xlfn.RANK.EQ(Table1[[#This Row],[icml]],Table1[icml],0)</f>
        <v>1542</v>
      </c>
      <c r="H599">
        <f>_xlfn.RANK.EQ(Table1[[#This Row],[jmlr]],Table1[jmlr],0)</f>
        <v>32</v>
      </c>
      <c r="I599">
        <f>SUM(Table1[[#This Row],[nips2011]:[nips2015]])</f>
        <v>1</v>
      </c>
      <c r="J599">
        <f>SUM(Table1[[#This Row],[icml2011]:[icml2015]])</f>
        <v>0</v>
      </c>
      <c r="K599">
        <f>SUM(Table1[[#This Row],[jmlr12]:[jmlr16]])</f>
        <v>3</v>
      </c>
      <c r="L599">
        <f>SUM(Table1[[#This Row],[neco24]:[neco28]])</f>
        <v>0</v>
      </c>
      <c r="M599">
        <f>SUM(Table1[[#This Row],[pami34]:[pami38]])</f>
        <v>1</v>
      </c>
      <c r="N599">
        <f>SUM(Table1[[#This Row],[uai2011]:[uai2015]])</f>
        <v>0</v>
      </c>
      <c r="O599">
        <f>SUM(Table1[[#This Row],[aaai2011]:[aaai2015]])</f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2</v>
      </c>
      <c r="AA599">
        <v>1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x14ac:dyDescent="0.2">
      <c r="A600" t="s">
        <v>3459</v>
      </c>
      <c r="D600">
        <f>SUM(Table1[[#This Row],[nips]],Table1[[#This Row],[icml]],Table1[[#This Row],[jmlr]],Table1[[#This Row],[neco]])</f>
        <v>4</v>
      </c>
      <c r="E600" s="1">
        <f>AVERAGE(Table1[[#This Row],[nips_rank]:[jmlr_rank]])</f>
        <v>871.33333333333337</v>
      </c>
      <c r="F600">
        <f>_xlfn.RANK.EQ(Table1[[#This Row],[nips]],Table1[nips],0)</f>
        <v>1040</v>
      </c>
      <c r="G600">
        <f>_xlfn.RANK.EQ(Table1[[#This Row],[icml]],Table1[icml],0)</f>
        <v>1542</v>
      </c>
      <c r="H600">
        <f>_xlfn.RANK.EQ(Table1[[#This Row],[jmlr]],Table1[jmlr],0)</f>
        <v>32</v>
      </c>
      <c r="I600">
        <f>SUM(Table1[[#This Row],[nips2011]:[nips2015]])</f>
        <v>1</v>
      </c>
      <c r="J600">
        <f>SUM(Table1[[#This Row],[icml2011]:[icml2015]])</f>
        <v>0</v>
      </c>
      <c r="K600">
        <f>SUM(Table1[[#This Row],[jmlr12]:[jmlr16]])</f>
        <v>3</v>
      </c>
      <c r="L600">
        <f>SUM(Table1[[#This Row],[neco24]:[neco28]])</f>
        <v>0</v>
      </c>
      <c r="M600">
        <f>SUM(Table1[[#This Row],[pami34]:[pami38]])</f>
        <v>0</v>
      </c>
      <c r="N600">
        <f>SUM(Table1[[#This Row],[uai2011]:[uai2015]])</f>
        <v>1</v>
      </c>
      <c r="O600">
        <f>SUM(Table1[[#This Row],[aaai2011]:[aaai2015]])</f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3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</row>
    <row r="601" spans="1:50" x14ac:dyDescent="0.2">
      <c r="A601" t="s">
        <v>1249</v>
      </c>
      <c r="D601">
        <f>SUM(Table1[[#This Row],[nips]],Table1[[#This Row],[icml]],Table1[[#This Row],[jmlr]],Table1[[#This Row],[neco]])</f>
        <v>4</v>
      </c>
      <c r="E601" s="1">
        <f>AVERAGE(Table1[[#This Row],[nips_rank]:[jmlr_rank]])</f>
        <v>939</v>
      </c>
      <c r="F601">
        <f>_xlfn.RANK.EQ(Table1[[#This Row],[nips]],Table1[nips],0)</f>
        <v>1040</v>
      </c>
      <c r="G601">
        <f>_xlfn.RANK.EQ(Table1[[#This Row],[icml]],Table1[icml],0)</f>
        <v>1542</v>
      </c>
      <c r="H601">
        <f>_xlfn.RANK.EQ(Table1[[#This Row],[jmlr]],Table1[jmlr],0)</f>
        <v>235</v>
      </c>
      <c r="I601">
        <f>SUM(Table1[[#This Row],[nips2011]:[nips2015]])</f>
        <v>1</v>
      </c>
      <c r="J601">
        <f>SUM(Table1[[#This Row],[icml2011]:[icml2015]])</f>
        <v>0</v>
      </c>
      <c r="K601">
        <f>SUM(Table1[[#This Row],[jmlr12]:[jmlr16]])</f>
        <v>1</v>
      </c>
      <c r="L601">
        <f>SUM(Table1[[#This Row],[neco24]:[neco28]])</f>
        <v>2</v>
      </c>
      <c r="M601">
        <f>SUM(Table1[[#This Row],[pami34]:[pami38]])</f>
        <v>0</v>
      </c>
      <c r="N601">
        <f>SUM(Table1[[#This Row],[uai2011]:[uai2015]])</f>
        <v>1</v>
      </c>
      <c r="O601">
        <f>SUM(Table1[[#This Row],[aaai2011]:[aaai2015]])</f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</row>
    <row r="602" spans="1:50" x14ac:dyDescent="0.2">
      <c r="A602" t="s">
        <v>909</v>
      </c>
      <c r="D602">
        <f>SUM(Table1[[#This Row],[nips]],Table1[[#This Row],[icml]],Table1[[#This Row],[jmlr]],Table1[[#This Row],[neco]])</f>
        <v>4</v>
      </c>
      <c r="E602" s="1">
        <f>AVERAGE(Table1[[#This Row],[nips_rank]:[jmlr_rank]])</f>
        <v>1101</v>
      </c>
      <c r="F602">
        <f>_xlfn.RANK.EQ(Table1[[#This Row],[nips]],Table1[nips],0)</f>
        <v>1040</v>
      </c>
      <c r="G602">
        <f>_xlfn.RANK.EQ(Table1[[#This Row],[icml]],Table1[icml],0)</f>
        <v>1542</v>
      </c>
      <c r="H602">
        <f>_xlfn.RANK.EQ(Table1[[#This Row],[jmlr]],Table1[jmlr],0)</f>
        <v>721</v>
      </c>
      <c r="I602">
        <f>SUM(Table1[[#This Row],[nips2011]:[nips2015]])</f>
        <v>1</v>
      </c>
      <c r="J602">
        <f>SUM(Table1[[#This Row],[icml2011]:[icml2015]])</f>
        <v>0</v>
      </c>
      <c r="K602">
        <f>SUM(Table1[[#This Row],[jmlr12]:[jmlr16]])</f>
        <v>0</v>
      </c>
      <c r="L602">
        <f>SUM(Table1[[#This Row],[neco24]:[neco28]])</f>
        <v>3</v>
      </c>
      <c r="M602">
        <f>SUM(Table1[[#This Row],[pami34]:[pami38]])</f>
        <v>1</v>
      </c>
      <c r="N602">
        <f>SUM(Table1[[#This Row],[uai2011]:[uai2015]])</f>
        <v>0</v>
      </c>
      <c r="O602">
        <f>SUM(Table1[[#This Row],[aaai2011]:[aaai2015]])</f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1</v>
      </c>
      <c r="AG602">
        <v>1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</row>
    <row r="603" spans="1:50" x14ac:dyDescent="0.2">
      <c r="A603" t="s">
        <v>1886</v>
      </c>
      <c r="D603">
        <f>SUM(Table1[[#This Row],[nips]],Table1[[#This Row],[icml]],Table1[[#This Row],[jmlr]],Table1[[#This Row],[neco]])</f>
        <v>4</v>
      </c>
      <c r="E603" s="1">
        <f>AVERAGE(Table1[[#This Row],[nips_rank]:[jmlr_rank]])</f>
        <v>808</v>
      </c>
      <c r="F603">
        <f>_xlfn.RANK.EQ(Table1[[#This Row],[nips]],Table1[nips],0)</f>
        <v>2019</v>
      </c>
      <c r="G603">
        <f>_xlfn.RANK.EQ(Table1[[#This Row],[icml]],Table1[icml],0)</f>
        <v>328</v>
      </c>
      <c r="H603">
        <f>_xlfn.RANK.EQ(Table1[[#This Row],[jmlr]],Table1[jmlr],0)</f>
        <v>77</v>
      </c>
      <c r="I603">
        <f>SUM(Table1[[#This Row],[nips2011]:[nips2015]])</f>
        <v>0</v>
      </c>
      <c r="J603">
        <f>SUM(Table1[[#This Row],[icml2011]:[icml2015]])</f>
        <v>2</v>
      </c>
      <c r="K603">
        <f>SUM(Table1[[#This Row],[jmlr12]:[jmlr16]])</f>
        <v>2</v>
      </c>
      <c r="L603">
        <f>SUM(Table1[[#This Row],[neco24]:[neco28]])</f>
        <v>0</v>
      </c>
      <c r="M603">
        <f>SUM(Table1[[#This Row],[pami34]:[pami38]])</f>
        <v>1</v>
      </c>
      <c r="N603">
        <f>SUM(Table1[[#This Row],[uai2011]:[uai2015]])</f>
        <v>0</v>
      </c>
      <c r="O603">
        <f>SUM(Table1[[#This Row],[aaai2011]:[aaai2015]])</f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</row>
    <row r="604" spans="1:50" x14ac:dyDescent="0.2">
      <c r="A604" t="s">
        <v>2576</v>
      </c>
      <c r="D604">
        <f>SUM(Table1[[#This Row],[nips]],Table1[[#This Row],[icml]],Table1[[#This Row],[jmlr]],Table1[[#This Row],[neco]])</f>
        <v>4</v>
      </c>
      <c r="E604" s="1">
        <f>AVERAGE(Table1[[#This Row],[nips_rank]:[jmlr_rank]])</f>
        <v>808</v>
      </c>
      <c r="F604">
        <f>_xlfn.RANK.EQ(Table1[[#This Row],[nips]],Table1[nips],0)</f>
        <v>2019</v>
      </c>
      <c r="G604">
        <f>_xlfn.RANK.EQ(Table1[[#This Row],[icml]],Table1[icml],0)</f>
        <v>328</v>
      </c>
      <c r="H604">
        <f>_xlfn.RANK.EQ(Table1[[#This Row],[jmlr]],Table1[jmlr],0)</f>
        <v>77</v>
      </c>
      <c r="I604">
        <f>SUM(Table1[[#This Row],[nips2011]:[nips2015]])</f>
        <v>0</v>
      </c>
      <c r="J604">
        <f>SUM(Table1[[#This Row],[icml2011]:[icml2015]])</f>
        <v>2</v>
      </c>
      <c r="K604">
        <f>SUM(Table1[[#This Row],[jmlr12]:[jmlr16]])</f>
        <v>2</v>
      </c>
      <c r="L604">
        <f>SUM(Table1[[#This Row],[neco24]:[neco28]])</f>
        <v>0</v>
      </c>
      <c r="M604">
        <f>SUM(Table1[[#This Row],[pami34]:[pami38]])</f>
        <v>1</v>
      </c>
      <c r="N604">
        <f>SUM(Table1[[#This Row],[uai2011]:[uai2015]])</f>
        <v>0</v>
      </c>
      <c r="O604">
        <f>SUM(Table1[[#This Row],[aaai2011]:[aaai2015]])</f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1</v>
      </c>
      <c r="Z604">
        <v>2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</row>
    <row r="605" spans="1:50" x14ac:dyDescent="0.2">
      <c r="A605" t="s">
        <v>733</v>
      </c>
      <c r="D605">
        <f>SUM(Table1[[#This Row],[nips]],Table1[[#This Row],[icml]],Table1[[#This Row],[jmlr]],Table1[[#This Row],[neco]])</f>
        <v>4</v>
      </c>
      <c r="E605" s="1">
        <f>AVERAGE(Table1[[#This Row],[nips_rank]:[jmlr_rank]])</f>
        <v>809.33333333333337</v>
      </c>
      <c r="F605">
        <f>_xlfn.RANK.EQ(Table1[[#This Row],[nips]],Table1[nips],0)</f>
        <v>2019</v>
      </c>
      <c r="G605">
        <f>_xlfn.RANK.EQ(Table1[[#This Row],[icml]],Table1[icml],0)</f>
        <v>174</v>
      </c>
      <c r="H605">
        <f>_xlfn.RANK.EQ(Table1[[#This Row],[jmlr]],Table1[jmlr],0)</f>
        <v>235</v>
      </c>
      <c r="I605">
        <f>SUM(Table1[[#This Row],[nips2011]:[nips2015]])</f>
        <v>0</v>
      </c>
      <c r="J605">
        <f>SUM(Table1[[#This Row],[icml2011]:[icml2015]])</f>
        <v>3</v>
      </c>
      <c r="K605">
        <f>SUM(Table1[[#This Row],[jmlr12]:[jmlr16]])</f>
        <v>1</v>
      </c>
      <c r="L605">
        <f>SUM(Table1[[#This Row],[neco24]:[neco28]])</f>
        <v>0</v>
      </c>
      <c r="M605">
        <f>SUM(Table1[[#This Row],[pami34]:[pami38]])</f>
        <v>1</v>
      </c>
      <c r="N605">
        <f>SUM(Table1[[#This Row],[uai2011]:[uai2015]])</f>
        <v>0</v>
      </c>
      <c r="O605">
        <f>SUM(Table1[[#This Row],[aaai2011]:[aaai2015]])</f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3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</row>
    <row r="606" spans="1:50" x14ac:dyDescent="0.2">
      <c r="A606" t="s">
        <v>71</v>
      </c>
      <c r="D606">
        <f>SUM(Table1[[#This Row],[nips]],Table1[[#This Row],[icml]],Table1[[#This Row],[jmlr]],Table1[[#This Row],[neco]])</f>
        <v>4</v>
      </c>
      <c r="E606" s="1">
        <f>AVERAGE(Table1[[#This Row],[nips_rank]:[jmlr_rank]])</f>
        <v>811.33333333333337</v>
      </c>
      <c r="F606">
        <f>_xlfn.RANK.EQ(Table1[[#This Row],[nips]],Table1[nips],0)</f>
        <v>171</v>
      </c>
      <c r="G606">
        <f>_xlfn.RANK.EQ(Table1[[#This Row],[icml]],Table1[icml],0)</f>
        <v>1542</v>
      </c>
      <c r="H606">
        <f>_xlfn.RANK.EQ(Table1[[#This Row],[jmlr]],Table1[jmlr],0)</f>
        <v>721</v>
      </c>
      <c r="I606">
        <f>SUM(Table1[[#This Row],[nips2011]:[nips2015]])</f>
        <v>4</v>
      </c>
      <c r="J606">
        <f>SUM(Table1[[#This Row],[icml2011]:[icml2015]])</f>
        <v>0</v>
      </c>
      <c r="K606">
        <f>SUM(Table1[[#This Row],[jmlr12]:[jmlr16]])</f>
        <v>0</v>
      </c>
      <c r="L606">
        <f>SUM(Table1[[#This Row],[neco24]:[neco28]])</f>
        <v>0</v>
      </c>
      <c r="M606">
        <f>SUM(Table1[[#This Row],[pami34]:[pami38]])</f>
        <v>0</v>
      </c>
      <c r="N606">
        <f>SUM(Table1[[#This Row],[uai2011]:[uai2015]])</f>
        <v>0</v>
      </c>
      <c r="O606">
        <f>SUM(Table1[[#This Row],[aaai2011]:[aaai2015]])</f>
        <v>0</v>
      </c>
      <c r="P606">
        <v>0</v>
      </c>
      <c r="Q606">
        <v>2</v>
      </c>
      <c r="R606">
        <v>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</row>
    <row r="607" spans="1:50" x14ac:dyDescent="0.2">
      <c r="A607" t="s">
        <v>193</v>
      </c>
      <c r="D607">
        <f>SUM(Table1[[#This Row],[nips]],Table1[[#This Row],[icml]],Table1[[#This Row],[jmlr]],Table1[[#This Row],[neco]])</f>
        <v>4</v>
      </c>
      <c r="E607" s="1">
        <f>AVERAGE(Table1[[#This Row],[nips_rank]:[jmlr_rank]])</f>
        <v>811.33333333333337</v>
      </c>
      <c r="F607">
        <f>_xlfn.RANK.EQ(Table1[[#This Row],[nips]],Table1[nips],0)</f>
        <v>171</v>
      </c>
      <c r="G607">
        <f>_xlfn.RANK.EQ(Table1[[#This Row],[icml]],Table1[icml],0)</f>
        <v>1542</v>
      </c>
      <c r="H607">
        <f>_xlfn.RANK.EQ(Table1[[#This Row],[jmlr]],Table1[jmlr],0)</f>
        <v>721</v>
      </c>
      <c r="I607">
        <f>SUM(Table1[[#This Row],[nips2011]:[nips2015]])</f>
        <v>4</v>
      </c>
      <c r="J607">
        <f>SUM(Table1[[#This Row],[icml2011]:[icml2015]])</f>
        <v>0</v>
      </c>
      <c r="K607">
        <f>SUM(Table1[[#This Row],[jmlr12]:[jmlr16]])</f>
        <v>0</v>
      </c>
      <c r="L607">
        <f>SUM(Table1[[#This Row],[neco24]:[neco28]])</f>
        <v>0</v>
      </c>
      <c r="M607">
        <f>SUM(Table1[[#This Row],[pami34]:[pami38]])</f>
        <v>0</v>
      </c>
      <c r="N607">
        <f>SUM(Table1[[#This Row],[uai2011]:[uai2015]])</f>
        <v>0</v>
      </c>
      <c r="O607">
        <f>SUM(Table1[[#This Row],[aaai2011]:[aaai2015]])</f>
        <v>0</v>
      </c>
      <c r="P607">
        <v>0</v>
      </c>
      <c r="Q607">
        <v>1</v>
      </c>
      <c r="R607">
        <v>2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</row>
    <row r="608" spans="1:50" x14ac:dyDescent="0.2">
      <c r="A608" t="s">
        <v>246</v>
      </c>
      <c r="D608">
        <f>SUM(Table1[[#This Row],[nips]],Table1[[#This Row],[icml]],Table1[[#This Row],[jmlr]],Table1[[#This Row],[neco]])</f>
        <v>4</v>
      </c>
      <c r="E608" s="1">
        <f>AVERAGE(Table1[[#This Row],[nips_rank]:[jmlr_rank]])</f>
        <v>811.33333333333337</v>
      </c>
      <c r="F608">
        <f>_xlfn.RANK.EQ(Table1[[#This Row],[nips]],Table1[nips],0)</f>
        <v>171</v>
      </c>
      <c r="G608">
        <f>_xlfn.RANK.EQ(Table1[[#This Row],[icml]],Table1[icml],0)</f>
        <v>1542</v>
      </c>
      <c r="H608">
        <f>_xlfn.RANK.EQ(Table1[[#This Row],[jmlr]],Table1[jmlr],0)</f>
        <v>721</v>
      </c>
      <c r="I608">
        <f>SUM(Table1[[#This Row],[nips2011]:[nips2015]])</f>
        <v>4</v>
      </c>
      <c r="J608">
        <f>SUM(Table1[[#This Row],[icml2011]:[icml2015]])</f>
        <v>0</v>
      </c>
      <c r="K608">
        <f>SUM(Table1[[#This Row],[jmlr12]:[jmlr16]])</f>
        <v>0</v>
      </c>
      <c r="L608">
        <f>SUM(Table1[[#This Row],[neco24]:[neco28]])</f>
        <v>0</v>
      </c>
      <c r="M608">
        <f>SUM(Table1[[#This Row],[pami34]:[pami38]])</f>
        <v>0</v>
      </c>
      <c r="N608">
        <f>SUM(Table1[[#This Row],[uai2011]:[uai2015]])</f>
        <v>0</v>
      </c>
      <c r="O608">
        <f>SUM(Table1[[#This Row],[aaai2011]:[aaai2015]])</f>
        <v>0</v>
      </c>
      <c r="P608">
        <v>0</v>
      </c>
      <c r="Q608">
        <v>1</v>
      </c>
      <c r="R608">
        <v>1</v>
      </c>
      <c r="S608">
        <v>1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</row>
    <row r="609" spans="1:50" x14ac:dyDescent="0.2">
      <c r="A609" t="s">
        <v>492</v>
      </c>
      <c r="D609">
        <f>SUM(Table1[[#This Row],[nips]],Table1[[#This Row],[icml]],Table1[[#This Row],[jmlr]],Table1[[#This Row],[neco]])</f>
        <v>4</v>
      </c>
      <c r="E609" s="1">
        <f>AVERAGE(Table1[[#This Row],[nips_rank]:[jmlr_rank]])</f>
        <v>811.33333333333337</v>
      </c>
      <c r="F609">
        <f>_xlfn.RANK.EQ(Table1[[#This Row],[nips]],Table1[nips],0)</f>
        <v>171</v>
      </c>
      <c r="G609">
        <f>_xlfn.RANK.EQ(Table1[[#This Row],[icml]],Table1[icml],0)</f>
        <v>1542</v>
      </c>
      <c r="H609">
        <f>_xlfn.RANK.EQ(Table1[[#This Row],[jmlr]],Table1[jmlr],0)</f>
        <v>721</v>
      </c>
      <c r="I609">
        <f>SUM(Table1[[#This Row],[nips2011]:[nips2015]])</f>
        <v>4</v>
      </c>
      <c r="J609">
        <f>SUM(Table1[[#This Row],[icml2011]:[icml2015]])</f>
        <v>0</v>
      </c>
      <c r="K609">
        <f>SUM(Table1[[#This Row],[jmlr12]:[jmlr16]])</f>
        <v>0</v>
      </c>
      <c r="L609">
        <f>SUM(Table1[[#This Row],[neco24]:[neco28]])</f>
        <v>0</v>
      </c>
      <c r="M609">
        <f>SUM(Table1[[#This Row],[pami34]:[pami38]])</f>
        <v>0</v>
      </c>
      <c r="N609">
        <f>SUM(Table1[[#This Row],[uai2011]:[uai2015]])</f>
        <v>0</v>
      </c>
      <c r="O609">
        <f>SUM(Table1[[#This Row],[aaai2011]:[aaai2015]])</f>
        <v>0</v>
      </c>
      <c r="P609">
        <v>0</v>
      </c>
      <c r="Q609">
        <v>1</v>
      </c>
      <c r="R609">
        <v>1</v>
      </c>
      <c r="S609">
        <v>2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</row>
    <row r="610" spans="1:50" x14ac:dyDescent="0.2">
      <c r="A610" t="s">
        <v>508</v>
      </c>
      <c r="D610">
        <f>SUM(Table1[[#This Row],[nips]],Table1[[#This Row],[icml]],Table1[[#This Row],[jmlr]],Table1[[#This Row],[neco]])</f>
        <v>4</v>
      </c>
      <c r="E610" s="1">
        <f>AVERAGE(Table1[[#This Row],[nips_rank]:[jmlr_rank]])</f>
        <v>811.33333333333337</v>
      </c>
      <c r="F610">
        <f>_xlfn.RANK.EQ(Table1[[#This Row],[nips]],Table1[nips],0)</f>
        <v>171</v>
      </c>
      <c r="G610">
        <f>_xlfn.RANK.EQ(Table1[[#This Row],[icml]],Table1[icml],0)</f>
        <v>1542</v>
      </c>
      <c r="H610">
        <f>_xlfn.RANK.EQ(Table1[[#This Row],[jmlr]],Table1[jmlr],0)</f>
        <v>721</v>
      </c>
      <c r="I610">
        <f>SUM(Table1[[#This Row],[nips2011]:[nips2015]])</f>
        <v>4</v>
      </c>
      <c r="J610">
        <f>SUM(Table1[[#This Row],[icml2011]:[icml2015]])</f>
        <v>0</v>
      </c>
      <c r="K610">
        <f>SUM(Table1[[#This Row],[jmlr12]:[jmlr16]])</f>
        <v>0</v>
      </c>
      <c r="L610">
        <f>SUM(Table1[[#This Row],[neco24]:[neco28]])</f>
        <v>0</v>
      </c>
      <c r="M610">
        <f>SUM(Table1[[#This Row],[pami34]:[pami38]])</f>
        <v>0</v>
      </c>
      <c r="N610">
        <f>SUM(Table1[[#This Row],[uai2011]:[uai2015]])</f>
        <v>0</v>
      </c>
      <c r="O610">
        <f>SUM(Table1[[#This Row],[aaai2011]:[aaai2015]])</f>
        <v>0</v>
      </c>
      <c r="P610">
        <v>0</v>
      </c>
      <c r="Q610">
        <v>0</v>
      </c>
      <c r="R610">
        <v>1</v>
      </c>
      <c r="S610">
        <v>1</v>
      </c>
      <c r="T610">
        <v>2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</row>
    <row r="611" spans="1:50" x14ac:dyDescent="0.2">
      <c r="A611" t="s">
        <v>553</v>
      </c>
      <c r="D611">
        <f>SUM(Table1[[#This Row],[nips]],Table1[[#This Row],[icml]],Table1[[#This Row],[jmlr]],Table1[[#This Row],[neco]])</f>
        <v>4</v>
      </c>
      <c r="E611" s="1">
        <f>AVERAGE(Table1[[#This Row],[nips_rank]:[jmlr_rank]])</f>
        <v>811.33333333333337</v>
      </c>
      <c r="F611">
        <f>_xlfn.RANK.EQ(Table1[[#This Row],[nips]],Table1[nips],0)</f>
        <v>171</v>
      </c>
      <c r="G611">
        <f>_xlfn.RANK.EQ(Table1[[#This Row],[icml]],Table1[icml],0)</f>
        <v>1542</v>
      </c>
      <c r="H611">
        <f>_xlfn.RANK.EQ(Table1[[#This Row],[jmlr]],Table1[jmlr],0)</f>
        <v>721</v>
      </c>
      <c r="I611">
        <f>SUM(Table1[[#This Row],[nips2011]:[nips2015]])</f>
        <v>4</v>
      </c>
      <c r="J611">
        <f>SUM(Table1[[#This Row],[icml2011]:[icml2015]])</f>
        <v>0</v>
      </c>
      <c r="K611">
        <f>SUM(Table1[[#This Row],[jmlr12]:[jmlr16]])</f>
        <v>0</v>
      </c>
      <c r="L611">
        <f>SUM(Table1[[#This Row],[neco24]:[neco28]])</f>
        <v>0</v>
      </c>
      <c r="M611">
        <f>SUM(Table1[[#This Row],[pami34]:[pami38]])</f>
        <v>0</v>
      </c>
      <c r="N611">
        <f>SUM(Table1[[#This Row],[uai2011]:[uai2015]])</f>
        <v>0</v>
      </c>
      <c r="O611">
        <f>SUM(Table1[[#This Row],[aaai2011]:[aaai2015]])</f>
        <v>0</v>
      </c>
      <c r="P611">
        <v>0</v>
      </c>
      <c r="Q611">
        <v>1</v>
      </c>
      <c r="R611">
        <v>1</v>
      </c>
      <c r="S611">
        <v>1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x14ac:dyDescent="0.2">
      <c r="A612" t="s">
        <v>1446</v>
      </c>
      <c r="D612">
        <f>SUM(Table1[[#This Row],[nips]],Table1[[#This Row],[icml]],Table1[[#This Row],[jmlr]],Table1[[#This Row],[neco]])</f>
        <v>4</v>
      </c>
      <c r="E612" s="1">
        <f>AVERAGE(Table1[[#This Row],[nips_rank]:[jmlr_rank]])</f>
        <v>811.33333333333337</v>
      </c>
      <c r="F612">
        <f>_xlfn.RANK.EQ(Table1[[#This Row],[nips]],Table1[nips],0)</f>
        <v>171</v>
      </c>
      <c r="G612">
        <f>_xlfn.RANK.EQ(Table1[[#This Row],[icml]],Table1[icml],0)</f>
        <v>1542</v>
      </c>
      <c r="H612">
        <f>_xlfn.RANK.EQ(Table1[[#This Row],[jmlr]],Table1[jmlr],0)</f>
        <v>721</v>
      </c>
      <c r="I612">
        <f>SUM(Table1[[#This Row],[nips2011]:[nips2015]])</f>
        <v>4</v>
      </c>
      <c r="J612">
        <f>SUM(Table1[[#This Row],[icml2011]:[icml2015]])</f>
        <v>0</v>
      </c>
      <c r="K612">
        <f>SUM(Table1[[#This Row],[jmlr12]:[jmlr16]])</f>
        <v>0</v>
      </c>
      <c r="L612">
        <f>SUM(Table1[[#This Row],[neco24]:[neco28]])</f>
        <v>0</v>
      </c>
      <c r="M612">
        <f>SUM(Table1[[#This Row],[pami34]:[pami38]])</f>
        <v>0</v>
      </c>
      <c r="N612">
        <f>SUM(Table1[[#This Row],[uai2011]:[uai2015]])</f>
        <v>0</v>
      </c>
      <c r="O612">
        <f>SUM(Table1[[#This Row],[aaai2011]:[aaai2015]])</f>
        <v>0</v>
      </c>
      <c r="P612">
        <v>0</v>
      </c>
      <c r="Q612">
        <v>2</v>
      </c>
      <c r="R612">
        <v>1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</row>
    <row r="613" spans="1:50" x14ac:dyDescent="0.2">
      <c r="A613" t="s">
        <v>1846</v>
      </c>
      <c r="D613">
        <f>SUM(Table1[[#This Row],[nips]],Table1[[#This Row],[icml]],Table1[[#This Row],[jmlr]],Table1[[#This Row],[neco]])</f>
        <v>4</v>
      </c>
      <c r="E613" s="1">
        <f>AVERAGE(Table1[[#This Row],[nips_rank]:[jmlr_rank]])</f>
        <v>811.33333333333337</v>
      </c>
      <c r="F613">
        <f>_xlfn.RANK.EQ(Table1[[#This Row],[nips]],Table1[nips],0)</f>
        <v>171</v>
      </c>
      <c r="G613">
        <f>_xlfn.RANK.EQ(Table1[[#This Row],[icml]],Table1[icml],0)</f>
        <v>1542</v>
      </c>
      <c r="H613">
        <f>_xlfn.RANK.EQ(Table1[[#This Row],[jmlr]],Table1[jmlr],0)</f>
        <v>721</v>
      </c>
      <c r="I613">
        <f>SUM(Table1[[#This Row],[nips2011]:[nips2015]])</f>
        <v>4</v>
      </c>
      <c r="J613">
        <f>SUM(Table1[[#This Row],[icml2011]:[icml2015]])</f>
        <v>0</v>
      </c>
      <c r="K613">
        <f>SUM(Table1[[#This Row],[jmlr12]:[jmlr16]])</f>
        <v>0</v>
      </c>
      <c r="L613">
        <f>SUM(Table1[[#This Row],[neco24]:[neco28]])</f>
        <v>0</v>
      </c>
      <c r="M613">
        <f>SUM(Table1[[#This Row],[pami34]:[pami38]])</f>
        <v>0</v>
      </c>
      <c r="N613">
        <f>SUM(Table1[[#This Row],[uai2011]:[uai2015]])</f>
        <v>0</v>
      </c>
      <c r="O613">
        <f>SUM(Table1[[#This Row],[aaai2011]:[aaai2015]])</f>
        <v>0</v>
      </c>
      <c r="P613">
        <v>3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x14ac:dyDescent="0.2">
      <c r="A614" t="s">
        <v>2120</v>
      </c>
      <c r="D614">
        <f>SUM(Table1[[#This Row],[nips]],Table1[[#This Row],[icml]],Table1[[#This Row],[jmlr]],Table1[[#This Row],[neco]])</f>
        <v>4</v>
      </c>
      <c r="E614" s="1">
        <f>AVERAGE(Table1[[#This Row],[nips_rank]:[jmlr_rank]])</f>
        <v>811.33333333333337</v>
      </c>
      <c r="F614">
        <f>_xlfn.RANK.EQ(Table1[[#This Row],[nips]],Table1[nips],0)</f>
        <v>171</v>
      </c>
      <c r="G614">
        <f>_xlfn.RANK.EQ(Table1[[#This Row],[icml]],Table1[icml],0)</f>
        <v>1542</v>
      </c>
      <c r="H614">
        <f>_xlfn.RANK.EQ(Table1[[#This Row],[jmlr]],Table1[jmlr],0)</f>
        <v>721</v>
      </c>
      <c r="I614">
        <f>SUM(Table1[[#This Row],[nips2011]:[nips2015]])</f>
        <v>4</v>
      </c>
      <c r="J614">
        <f>SUM(Table1[[#This Row],[icml2011]:[icml2015]])</f>
        <v>0</v>
      </c>
      <c r="K614">
        <f>SUM(Table1[[#This Row],[jmlr12]:[jmlr16]])</f>
        <v>0</v>
      </c>
      <c r="L614">
        <f>SUM(Table1[[#This Row],[neco24]:[neco28]])</f>
        <v>0</v>
      </c>
      <c r="M614">
        <f>SUM(Table1[[#This Row],[pami34]:[pami38]])</f>
        <v>0</v>
      </c>
      <c r="N614">
        <f>SUM(Table1[[#This Row],[uai2011]:[uai2015]])</f>
        <v>0</v>
      </c>
      <c r="O614">
        <f>SUM(Table1[[#This Row],[aaai2011]:[aaai2015]])</f>
        <v>0</v>
      </c>
      <c r="P614">
        <v>1</v>
      </c>
      <c r="Q614">
        <v>0</v>
      </c>
      <c r="R614">
        <v>1</v>
      </c>
      <c r="S614">
        <v>0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x14ac:dyDescent="0.2">
      <c r="A615" t="s">
        <v>2451</v>
      </c>
      <c r="D615">
        <f>SUM(Table1[[#This Row],[nips]],Table1[[#This Row],[icml]],Table1[[#This Row],[jmlr]],Table1[[#This Row],[neco]])</f>
        <v>4</v>
      </c>
      <c r="E615" s="1">
        <f>AVERAGE(Table1[[#This Row],[nips_rank]:[jmlr_rank]])</f>
        <v>811.33333333333337</v>
      </c>
      <c r="F615">
        <f>_xlfn.RANK.EQ(Table1[[#This Row],[nips]],Table1[nips],0)</f>
        <v>171</v>
      </c>
      <c r="G615">
        <f>_xlfn.RANK.EQ(Table1[[#This Row],[icml]],Table1[icml],0)</f>
        <v>1542</v>
      </c>
      <c r="H615">
        <f>_xlfn.RANK.EQ(Table1[[#This Row],[jmlr]],Table1[jmlr],0)</f>
        <v>721</v>
      </c>
      <c r="I615">
        <f>SUM(Table1[[#This Row],[nips2011]:[nips2015]])</f>
        <v>4</v>
      </c>
      <c r="J615">
        <f>SUM(Table1[[#This Row],[icml2011]:[icml2015]])</f>
        <v>0</v>
      </c>
      <c r="K615">
        <f>SUM(Table1[[#This Row],[jmlr12]:[jmlr16]])</f>
        <v>0</v>
      </c>
      <c r="L615">
        <f>SUM(Table1[[#This Row],[neco24]:[neco28]])</f>
        <v>0</v>
      </c>
      <c r="M615">
        <f>SUM(Table1[[#This Row],[pami34]:[pami38]])</f>
        <v>0</v>
      </c>
      <c r="N615">
        <f>SUM(Table1[[#This Row],[uai2011]:[uai2015]])</f>
        <v>0</v>
      </c>
      <c r="O615">
        <f>SUM(Table1[[#This Row],[aaai2011]:[aaai2015]])</f>
        <v>0</v>
      </c>
      <c r="P615">
        <v>1</v>
      </c>
      <c r="Q615">
        <v>1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x14ac:dyDescent="0.2">
      <c r="A616" t="s">
        <v>2571</v>
      </c>
      <c r="D616">
        <f>SUM(Table1[[#This Row],[nips]],Table1[[#This Row],[icml]],Table1[[#This Row],[jmlr]],Table1[[#This Row],[neco]])</f>
        <v>4</v>
      </c>
      <c r="E616" s="1">
        <f>AVERAGE(Table1[[#This Row],[nips_rank]:[jmlr_rank]])</f>
        <v>811.33333333333337</v>
      </c>
      <c r="F616">
        <f>_xlfn.RANK.EQ(Table1[[#This Row],[nips]],Table1[nips],0)</f>
        <v>171</v>
      </c>
      <c r="G616">
        <f>_xlfn.RANK.EQ(Table1[[#This Row],[icml]],Table1[icml],0)</f>
        <v>1542</v>
      </c>
      <c r="H616">
        <f>_xlfn.RANK.EQ(Table1[[#This Row],[jmlr]],Table1[jmlr],0)</f>
        <v>721</v>
      </c>
      <c r="I616">
        <f>SUM(Table1[[#This Row],[nips2011]:[nips2015]])</f>
        <v>4</v>
      </c>
      <c r="J616">
        <f>SUM(Table1[[#This Row],[icml2011]:[icml2015]])</f>
        <v>0</v>
      </c>
      <c r="K616">
        <f>SUM(Table1[[#This Row],[jmlr12]:[jmlr16]])</f>
        <v>0</v>
      </c>
      <c r="L616">
        <f>SUM(Table1[[#This Row],[neco24]:[neco28]])</f>
        <v>0</v>
      </c>
      <c r="M616">
        <f>SUM(Table1[[#This Row],[pami34]:[pami38]])</f>
        <v>0</v>
      </c>
      <c r="N616">
        <f>SUM(Table1[[#This Row],[uai2011]:[uai2015]])</f>
        <v>0</v>
      </c>
      <c r="O616">
        <f>SUM(Table1[[#This Row],[aaai2011]:[aaai2015]])</f>
        <v>0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</row>
    <row r="617" spans="1:50" x14ac:dyDescent="0.2">
      <c r="A617" t="s">
        <v>2621</v>
      </c>
      <c r="D617">
        <f>SUM(Table1[[#This Row],[nips]],Table1[[#This Row],[icml]],Table1[[#This Row],[jmlr]],Table1[[#This Row],[neco]])</f>
        <v>4</v>
      </c>
      <c r="E617" s="1">
        <f>AVERAGE(Table1[[#This Row],[nips_rank]:[jmlr_rank]])</f>
        <v>811.33333333333337</v>
      </c>
      <c r="F617">
        <f>_xlfn.RANK.EQ(Table1[[#This Row],[nips]],Table1[nips],0)</f>
        <v>171</v>
      </c>
      <c r="G617">
        <f>_xlfn.RANK.EQ(Table1[[#This Row],[icml]],Table1[icml],0)</f>
        <v>1542</v>
      </c>
      <c r="H617">
        <f>_xlfn.RANK.EQ(Table1[[#This Row],[jmlr]],Table1[jmlr],0)</f>
        <v>721</v>
      </c>
      <c r="I617">
        <f>SUM(Table1[[#This Row],[nips2011]:[nips2015]])</f>
        <v>4</v>
      </c>
      <c r="J617">
        <f>SUM(Table1[[#This Row],[icml2011]:[icml2015]])</f>
        <v>0</v>
      </c>
      <c r="K617">
        <f>SUM(Table1[[#This Row],[jmlr12]:[jmlr16]])</f>
        <v>0</v>
      </c>
      <c r="L617">
        <f>SUM(Table1[[#This Row],[neco24]:[neco28]])</f>
        <v>0</v>
      </c>
      <c r="M617">
        <f>SUM(Table1[[#This Row],[pami34]:[pami38]])</f>
        <v>0</v>
      </c>
      <c r="N617">
        <f>SUM(Table1[[#This Row],[uai2011]:[uai2015]])</f>
        <v>0</v>
      </c>
      <c r="O617">
        <f>SUM(Table1[[#This Row],[aaai2011]:[aaai2015]])</f>
        <v>0</v>
      </c>
      <c r="P617">
        <v>1</v>
      </c>
      <c r="Q617">
        <v>1</v>
      </c>
      <c r="R617">
        <v>1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</row>
    <row r="618" spans="1:50" x14ac:dyDescent="0.2">
      <c r="A618" t="s">
        <v>2779</v>
      </c>
      <c r="D618">
        <f>SUM(Table1[[#This Row],[nips]],Table1[[#This Row],[icml]],Table1[[#This Row],[jmlr]],Table1[[#This Row],[neco]])</f>
        <v>4</v>
      </c>
      <c r="E618" s="1">
        <f>AVERAGE(Table1[[#This Row],[nips_rank]:[jmlr_rank]])</f>
        <v>811.33333333333337</v>
      </c>
      <c r="F618">
        <f>_xlfn.RANK.EQ(Table1[[#This Row],[nips]],Table1[nips],0)</f>
        <v>171</v>
      </c>
      <c r="G618">
        <f>_xlfn.RANK.EQ(Table1[[#This Row],[icml]],Table1[icml],0)</f>
        <v>1542</v>
      </c>
      <c r="H618">
        <f>_xlfn.RANK.EQ(Table1[[#This Row],[jmlr]],Table1[jmlr],0)</f>
        <v>721</v>
      </c>
      <c r="I618">
        <f>SUM(Table1[[#This Row],[nips2011]:[nips2015]])</f>
        <v>4</v>
      </c>
      <c r="J618">
        <f>SUM(Table1[[#This Row],[icml2011]:[icml2015]])</f>
        <v>0</v>
      </c>
      <c r="K618">
        <f>SUM(Table1[[#This Row],[jmlr12]:[jmlr16]])</f>
        <v>0</v>
      </c>
      <c r="L618">
        <f>SUM(Table1[[#This Row],[neco24]:[neco28]])</f>
        <v>0</v>
      </c>
      <c r="M618">
        <f>SUM(Table1[[#This Row],[pami34]:[pami38]])</f>
        <v>0</v>
      </c>
      <c r="N618">
        <f>SUM(Table1[[#This Row],[uai2011]:[uai2015]])</f>
        <v>0</v>
      </c>
      <c r="O618">
        <f>SUM(Table1[[#This Row],[aaai2011]:[aaai2015]])</f>
        <v>0</v>
      </c>
      <c r="P618">
        <v>1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</row>
    <row r="619" spans="1:50" x14ac:dyDescent="0.2">
      <c r="A619" t="s">
        <v>3098</v>
      </c>
      <c r="D619">
        <f>SUM(Table1[[#This Row],[nips]],Table1[[#This Row],[icml]],Table1[[#This Row],[jmlr]],Table1[[#This Row],[neco]])</f>
        <v>4</v>
      </c>
      <c r="E619" s="1">
        <f>AVERAGE(Table1[[#This Row],[nips_rank]:[jmlr_rank]])</f>
        <v>811.33333333333337</v>
      </c>
      <c r="F619">
        <f>_xlfn.RANK.EQ(Table1[[#This Row],[nips]],Table1[nips],0)</f>
        <v>171</v>
      </c>
      <c r="G619">
        <f>_xlfn.RANK.EQ(Table1[[#This Row],[icml]],Table1[icml],0)</f>
        <v>1542</v>
      </c>
      <c r="H619">
        <f>_xlfn.RANK.EQ(Table1[[#This Row],[jmlr]],Table1[jmlr],0)</f>
        <v>721</v>
      </c>
      <c r="I619">
        <f>SUM(Table1[[#This Row],[nips2011]:[nips2015]])</f>
        <v>4</v>
      </c>
      <c r="J619">
        <f>SUM(Table1[[#This Row],[icml2011]:[icml2015]])</f>
        <v>0</v>
      </c>
      <c r="K619">
        <f>SUM(Table1[[#This Row],[jmlr12]:[jmlr16]])</f>
        <v>0</v>
      </c>
      <c r="L619">
        <f>SUM(Table1[[#This Row],[neco24]:[neco28]])</f>
        <v>0</v>
      </c>
      <c r="M619">
        <f>SUM(Table1[[#This Row],[pami34]:[pami38]])</f>
        <v>0</v>
      </c>
      <c r="N619">
        <f>SUM(Table1[[#This Row],[uai2011]:[uai2015]])</f>
        <v>0</v>
      </c>
      <c r="O619">
        <f>SUM(Table1[[#This Row],[aaai2011]:[aaai2015]])</f>
        <v>0</v>
      </c>
      <c r="P619">
        <v>0</v>
      </c>
      <c r="Q619">
        <v>1</v>
      </c>
      <c r="R619">
        <v>1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</row>
    <row r="620" spans="1:50" x14ac:dyDescent="0.2">
      <c r="A620" t="s">
        <v>1316</v>
      </c>
      <c r="D620">
        <f>SUM(Table1[[#This Row],[nips]],Table1[[#This Row],[icml]],Table1[[#This Row],[jmlr]],Table1[[#This Row],[neco]])</f>
        <v>4</v>
      </c>
      <c r="E620" s="1">
        <f>AVERAGE(Table1[[#This Row],[nips_rank]:[jmlr_rank]])</f>
        <v>564</v>
      </c>
      <c r="F620">
        <f>_xlfn.RANK.EQ(Table1[[#This Row],[nips]],Table1[nips],0)</f>
        <v>273</v>
      </c>
      <c r="G620">
        <f>_xlfn.RANK.EQ(Table1[[#This Row],[icml]],Table1[icml],0)</f>
        <v>698</v>
      </c>
      <c r="H620">
        <f>_xlfn.RANK.EQ(Table1[[#This Row],[jmlr]],Table1[jmlr],0)</f>
        <v>721</v>
      </c>
      <c r="I620">
        <f>SUM(Table1[[#This Row],[nips2011]:[nips2015]])</f>
        <v>3</v>
      </c>
      <c r="J620">
        <f>SUM(Table1[[#This Row],[icml2011]:[icml2015]])</f>
        <v>1</v>
      </c>
      <c r="K620">
        <f>SUM(Table1[[#This Row],[jmlr12]:[jmlr16]])</f>
        <v>0</v>
      </c>
      <c r="L620">
        <f>SUM(Table1[[#This Row],[neco24]:[neco28]])</f>
        <v>0</v>
      </c>
      <c r="M620">
        <f>SUM(Table1[[#This Row],[pami34]:[pami38]])</f>
        <v>0</v>
      </c>
      <c r="N620">
        <f>SUM(Table1[[#This Row],[uai2011]:[uai2015]])</f>
        <v>0</v>
      </c>
      <c r="O620">
        <f>SUM(Table1[[#This Row],[aaai2011]:[aaai2015]])</f>
        <v>0</v>
      </c>
      <c r="P620">
        <v>0</v>
      </c>
      <c r="Q620">
        <v>0</v>
      </c>
      <c r="R620">
        <v>0</v>
      </c>
      <c r="S620">
        <v>1</v>
      </c>
      <c r="T620">
        <v>2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</row>
    <row r="621" spans="1:50" x14ac:dyDescent="0.2">
      <c r="A621" t="s">
        <v>3861</v>
      </c>
      <c r="D621">
        <f>SUM(Table1[[#This Row],[nips]],Table1[[#This Row],[icml]],Table1[[#This Row],[jmlr]],Table1[[#This Row],[neco]])</f>
        <v>4</v>
      </c>
      <c r="E621" s="1">
        <f>AVERAGE(Table1[[#This Row],[nips_rank]:[jmlr_rank]])</f>
        <v>683.33333333333337</v>
      </c>
      <c r="F621">
        <f>_xlfn.RANK.EQ(Table1[[#This Row],[nips]],Table1[nips],0)</f>
        <v>273</v>
      </c>
      <c r="G621">
        <f>_xlfn.RANK.EQ(Table1[[#This Row],[icml]],Table1[icml],0)</f>
        <v>1542</v>
      </c>
      <c r="H621">
        <f>_xlfn.RANK.EQ(Table1[[#This Row],[jmlr]],Table1[jmlr],0)</f>
        <v>235</v>
      </c>
      <c r="I621">
        <f>SUM(Table1[[#This Row],[nips2011]:[nips2015]])</f>
        <v>3</v>
      </c>
      <c r="J621">
        <f>SUM(Table1[[#This Row],[icml2011]:[icml2015]])</f>
        <v>0</v>
      </c>
      <c r="K621">
        <f>SUM(Table1[[#This Row],[jmlr12]:[jmlr16]])</f>
        <v>1</v>
      </c>
      <c r="L621">
        <f>SUM(Table1[[#This Row],[neco24]:[neco28]])</f>
        <v>0</v>
      </c>
      <c r="M621">
        <f>SUM(Table1[[#This Row],[pami34]:[pami38]])</f>
        <v>0</v>
      </c>
      <c r="N621">
        <f>SUM(Table1[[#This Row],[uai2011]:[uai2015]])</f>
        <v>0</v>
      </c>
      <c r="O621">
        <f>SUM(Table1[[#This Row],[aaai2011]:[aaai2015]])</f>
        <v>0</v>
      </c>
      <c r="P621">
        <v>1</v>
      </c>
      <c r="Q621">
        <v>0</v>
      </c>
      <c r="R621">
        <v>1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x14ac:dyDescent="0.2">
      <c r="A622" t="s">
        <v>1518</v>
      </c>
      <c r="D622">
        <f>SUM(Table1[[#This Row],[nips]],Table1[[#This Row],[icml]],Table1[[#This Row],[jmlr]],Table1[[#This Row],[neco]])</f>
        <v>4</v>
      </c>
      <c r="E622" s="1">
        <f>AVERAGE(Table1[[#This Row],[nips_rank]:[jmlr_rank]])</f>
        <v>564</v>
      </c>
      <c r="F622">
        <f>_xlfn.RANK.EQ(Table1[[#This Row],[nips]],Table1[nips],0)</f>
        <v>273</v>
      </c>
      <c r="G622">
        <f>_xlfn.RANK.EQ(Table1[[#This Row],[icml]],Table1[icml],0)</f>
        <v>698</v>
      </c>
      <c r="H622">
        <f>_xlfn.RANK.EQ(Table1[[#This Row],[jmlr]],Table1[jmlr],0)</f>
        <v>721</v>
      </c>
      <c r="I622">
        <f>SUM(Table1[[#This Row],[nips2011]:[nips2015]])</f>
        <v>3</v>
      </c>
      <c r="J622">
        <f>SUM(Table1[[#This Row],[icml2011]:[icml2015]])</f>
        <v>1</v>
      </c>
      <c r="K622">
        <f>SUM(Table1[[#This Row],[jmlr12]:[jmlr16]])</f>
        <v>0</v>
      </c>
      <c r="L622">
        <f>SUM(Table1[[#This Row],[neco24]:[neco28]])</f>
        <v>0</v>
      </c>
      <c r="M622">
        <f>SUM(Table1[[#This Row],[pami34]:[pami38]])</f>
        <v>0</v>
      </c>
      <c r="N622">
        <f>SUM(Table1[[#This Row],[uai2011]:[uai2015]])</f>
        <v>0</v>
      </c>
      <c r="O622">
        <f>SUM(Table1[[#This Row],[aaai2011]:[aaai2015]])</f>
        <v>0</v>
      </c>
      <c r="P622">
        <v>0</v>
      </c>
      <c r="Q622">
        <v>0</v>
      </c>
      <c r="R622">
        <v>2</v>
      </c>
      <c r="S622">
        <v>1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x14ac:dyDescent="0.2">
      <c r="A623" t="s">
        <v>304</v>
      </c>
      <c r="D623">
        <f>SUM(Table1[[#This Row],[nips]],Table1[[#This Row],[icml]],Table1[[#This Row],[jmlr]],Table1[[#This Row],[neco]])</f>
        <v>4</v>
      </c>
      <c r="E623" s="1">
        <f>AVERAGE(Table1[[#This Row],[nips_rank]:[jmlr_rank]])</f>
        <v>564</v>
      </c>
      <c r="F623">
        <f>_xlfn.RANK.EQ(Table1[[#This Row],[nips]],Table1[nips],0)</f>
        <v>273</v>
      </c>
      <c r="G623">
        <f>_xlfn.RANK.EQ(Table1[[#This Row],[icml]],Table1[icml],0)</f>
        <v>698</v>
      </c>
      <c r="H623">
        <f>_xlfn.RANK.EQ(Table1[[#This Row],[jmlr]],Table1[jmlr],0)</f>
        <v>721</v>
      </c>
      <c r="I623">
        <f>SUM(Table1[[#This Row],[nips2011]:[nips2015]])</f>
        <v>3</v>
      </c>
      <c r="J623">
        <f>SUM(Table1[[#This Row],[icml2011]:[icml2015]])</f>
        <v>1</v>
      </c>
      <c r="K623">
        <f>SUM(Table1[[#This Row],[jmlr12]:[jmlr16]])</f>
        <v>0</v>
      </c>
      <c r="L623">
        <f>SUM(Table1[[#This Row],[neco24]:[neco28]])</f>
        <v>0</v>
      </c>
      <c r="M623">
        <f>SUM(Table1[[#This Row],[pami34]:[pami38]])</f>
        <v>0</v>
      </c>
      <c r="N623">
        <f>SUM(Table1[[#This Row],[uai2011]:[uai2015]])</f>
        <v>0</v>
      </c>
      <c r="O623">
        <f>SUM(Table1[[#This Row],[aaai2011]:[aaai2015]])</f>
        <v>0</v>
      </c>
      <c r="P623">
        <v>1</v>
      </c>
      <c r="Q623">
        <v>0</v>
      </c>
      <c r="R623">
        <v>0</v>
      </c>
      <c r="S623">
        <v>0</v>
      </c>
      <c r="T623">
        <v>2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x14ac:dyDescent="0.2">
      <c r="A624" t="s">
        <v>740</v>
      </c>
      <c r="D624">
        <f>SUM(Table1[[#This Row],[nips]],Table1[[#This Row],[icml]],Table1[[#This Row],[jmlr]],Table1[[#This Row],[neco]])</f>
        <v>4</v>
      </c>
      <c r="E624" s="1">
        <f>AVERAGE(Table1[[#This Row],[nips_rank]:[jmlr_rank]])</f>
        <v>564</v>
      </c>
      <c r="F624">
        <f>_xlfn.RANK.EQ(Table1[[#This Row],[nips]],Table1[nips],0)</f>
        <v>273</v>
      </c>
      <c r="G624">
        <f>_xlfn.RANK.EQ(Table1[[#This Row],[icml]],Table1[icml],0)</f>
        <v>698</v>
      </c>
      <c r="H624">
        <f>_xlfn.RANK.EQ(Table1[[#This Row],[jmlr]],Table1[jmlr],0)</f>
        <v>721</v>
      </c>
      <c r="I624">
        <f>SUM(Table1[[#This Row],[nips2011]:[nips2015]])</f>
        <v>3</v>
      </c>
      <c r="J624">
        <f>SUM(Table1[[#This Row],[icml2011]:[icml2015]])</f>
        <v>1</v>
      </c>
      <c r="K624">
        <f>SUM(Table1[[#This Row],[jmlr12]:[jmlr16]])</f>
        <v>0</v>
      </c>
      <c r="L624">
        <f>SUM(Table1[[#This Row],[neco24]:[neco28]])</f>
        <v>0</v>
      </c>
      <c r="M624">
        <f>SUM(Table1[[#This Row],[pami34]:[pami38]])</f>
        <v>0</v>
      </c>
      <c r="N624">
        <f>SUM(Table1[[#This Row],[uai2011]:[uai2015]])</f>
        <v>0</v>
      </c>
      <c r="O624">
        <f>SUM(Table1[[#This Row],[aaai2011]:[aaai2015]])</f>
        <v>0</v>
      </c>
      <c r="P624">
        <v>2</v>
      </c>
      <c r="Q624">
        <v>0</v>
      </c>
      <c r="R624">
        <v>0</v>
      </c>
      <c r="S624">
        <v>1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x14ac:dyDescent="0.2">
      <c r="A625" t="s">
        <v>620</v>
      </c>
      <c r="D625">
        <f>SUM(Table1[[#This Row],[nips]],Table1[[#This Row],[icml]],Table1[[#This Row],[jmlr]],Table1[[#This Row],[neco]])</f>
        <v>4</v>
      </c>
      <c r="E625" s="1">
        <f>AVERAGE(Table1[[#This Row],[nips_rank]:[jmlr_rank]])</f>
        <v>564</v>
      </c>
      <c r="F625">
        <f>_xlfn.RANK.EQ(Table1[[#This Row],[nips]],Table1[nips],0)</f>
        <v>273</v>
      </c>
      <c r="G625">
        <f>_xlfn.RANK.EQ(Table1[[#This Row],[icml]],Table1[icml],0)</f>
        <v>698</v>
      </c>
      <c r="H625">
        <f>_xlfn.RANK.EQ(Table1[[#This Row],[jmlr]],Table1[jmlr],0)</f>
        <v>721</v>
      </c>
      <c r="I625">
        <f>SUM(Table1[[#This Row],[nips2011]:[nips2015]])</f>
        <v>3</v>
      </c>
      <c r="J625">
        <f>SUM(Table1[[#This Row],[icml2011]:[icml2015]])</f>
        <v>1</v>
      </c>
      <c r="K625">
        <f>SUM(Table1[[#This Row],[jmlr12]:[jmlr16]])</f>
        <v>0</v>
      </c>
      <c r="L625">
        <f>SUM(Table1[[#This Row],[neco24]:[neco28]])</f>
        <v>0</v>
      </c>
      <c r="M625">
        <f>SUM(Table1[[#This Row],[pami34]:[pami38]])</f>
        <v>0</v>
      </c>
      <c r="N625">
        <f>SUM(Table1[[#This Row],[uai2011]:[uai2015]])</f>
        <v>0</v>
      </c>
      <c r="O625">
        <f>SUM(Table1[[#This Row],[aaai2011]:[aaai2015]])</f>
        <v>0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x14ac:dyDescent="0.2">
      <c r="A626" t="s">
        <v>806</v>
      </c>
      <c r="D626">
        <f>SUM(Table1[[#This Row],[nips]],Table1[[#This Row],[icml]],Table1[[#This Row],[jmlr]],Table1[[#This Row],[neco]])</f>
        <v>4</v>
      </c>
      <c r="E626" s="1">
        <f>AVERAGE(Table1[[#This Row],[nips_rank]:[jmlr_rank]])</f>
        <v>564</v>
      </c>
      <c r="F626">
        <f>_xlfn.RANK.EQ(Table1[[#This Row],[nips]],Table1[nips],0)</f>
        <v>273</v>
      </c>
      <c r="G626">
        <f>_xlfn.RANK.EQ(Table1[[#This Row],[icml]],Table1[icml],0)</f>
        <v>698</v>
      </c>
      <c r="H626">
        <f>_xlfn.RANK.EQ(Table1[[#This Row],[jmlr]],Table1[jmlr],0)</f>
        <v>721</v>
      </c>
      <c r="I626">
        <f>SUM(Table1[[#This Row],[nips2011]:[nips2015]])</f>
        <v>3</v>
      </c>
      <c r="J626">
        <f>SUM(Table1[[#This Row],[icml2011]:[icml2015]])</f>
        <v>1</v>
      </c>
      <c r="K626">
        <f>SUM(Table1[[#This Row],[jmlr12]:[jmlr16]])</f>
        <v>0</v>
      </c>
      <c r="L626">
        <f>SUM(Table1[[#This Row],[neco24]:[neco28]])</f>
        <v>0</v>
      </c>
      <c r="M626">
        <f>SUM(Table1[[#This Row],[pami34]:[pami38]])</f>
        <v>0</v>
      </c>
      <c r="N626">
        <f>SUM(Table1[[#This Row],[uai2011]:[uai2015]])</f>
        <v>0</v>
      </c>
      <c r="O626">
        <f>SUM(Table1[[#This Row],[aaai2011]:[aaai2015]])</f>
        <v>0</v>
      </c>
      <c r="P626">
        <v>0</v>
      </c>
      <c r="Q626">
        <v>1</v>
      </c>
      <c r="R626">
        <v>1</v>
      </c>
      <c r="S626">
        <v>1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</row>
    <row r="627" spans="1:50" x14ac:dyDescent="0.2">
      <c r="A627" t="s">
        <v>1445</v>
      </c>
      <c r="D627">
        <f>SUM(Table1[[#This Row],[nips]],Table1[[#This Row],[icml]],Table1[[#This Row],[jmlr]],Table1[[#This Row],[neco]])</f>
        <v>4</v>
      </c>
      <c r="E627" s="1">
        <f>AVERAGE(Table1[[#This Row],[nips_rank]:[jmlr_rank]])</f>
        <v>564</v>
      </c>
      <c r="F627">
        <f>_xlfn.RANK.EQ(Table1[[#This Row],[nips]],Table1[nips],0)</f>
        <v>273</v>
      </c>
      <c r="G627">
        <f>_xlfn.RANK.EQ(Table1[[#This Row],[icml]],Table1[icml],0)</f>
        <v>698</v>
      </c>
      <c r="H627">
        <f>_xlfn.RANK.EQ(Table1[[#This Row],[jmlr]],Table1[jmlr],0)</f>
        <v>721</v>
      </c>
      <c r="I627">
        <f>SUM(Table1[[#This Row],[nips2011]:[nips2015]])</f>
        <v>3</v>
      </c>
      <c r="J627">
        <f>SUM(Table1[[#This Row],[icml2011]:[icml2015]])</f>
        <v>1</v>
      </c>
      <c r="K627">
        <f>SUM(Table1[[#This Row],[jmlr12]:[jmlr16]])</f>
        <v>0</v>
      </c>
      <c r="L627">
        <f>SUM(Table1[[#This Row],[neco24]:[neco28]])</f>
        <v>0</v>
      </c>
      <c r="M627">
        <f>SUM(Table1[[#This Row],[pami34]:[pami38]])</f>
        <v>0</v>
      </c>
      <c r="N627">
        <f>SUM(Table1[[#This Row],[uai2011]:[uai2015]])</f>
        <v>0</v>
      </c>
      <c r="O627">
        <f>SUM(Table1[[#This Row],[aaai2011]:[aaai2015]])</f>
        <v>0</v>
      </c>
      <c r="P627">
        <v>0</v>
      </c>
      <c r="Q627">
        <v>1</v>
      </c>
      <c r="R627">
        <v>2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</row>
    <row r="628" spans="1:50" x14ac:dyDescent="0.2">
      <c r="A628" t="s">
        <v>1911</v>
      </c>
      <c r="D628">
        <f>SUM(Table1[[#This Row],[nips]],Table1[[#This Row],[icml]],Table1[[#This Row],[jmlr]],Table1[[#This Row],[neco]])</f>
        <v>4</v>
      </c>
      <c r="E628" s="1">
        <f>AVERAGE(Table1[[#This Row],[nips_rank]:[jmlr_rank]])</f>
        <v>564</v>
      </c>
      <c r="F628">
        <f>_xlfn.RANK.EQ(Table1[[#This Row],[nips]],Table1[nips],0)</f>
        <v>273</v>
      </c>
      <c r="G628">
        <f>_xlfn.RANK.EQ(Table1[[#This Row],[icml]],Table1[icml],0)</f>
        <v>698</v>
      </c>
      <c r="H628">
        <f>_xlfn.RANK.EQ(Table1[[#This Row],[jmlr]],Table1[jmlr],0)</f>
        <v>721</v>
      </c>
      <c r="I628">
        <f>SUM(Table1[[#This Row],[nips2011]:[nips2015]])</f>
        <v>3</v>
      </c>
      <c r="J628">
        <f>SUM(Table1[[#This Row],[icml2011]:[icml2015]])</f>
        <v>1</v>
      </c>
      <c r="K628">
        <f>SUM(Table1[[#This Row],[jmlr12]:[jmlr16]])</f>
        <v>0</v>
      </c>
      <c r="L628">
        <f>SUM(Table1[[#This Row],[neco24]:[neco28]])</f>
        <v>0</v>
      </c>
      <c r="M628">
        <f>SUM(Table1[[#This Row],[pami34]:[pami38]])</f>
        <v>0</v>
      </c>
      <c r="N628">
        <f>SUM(Table1[[#This Row],[uai2011]:[uai2015]])</f>
        <v>0</v>
      </c>
      <c r="O628">
        <f>SUM(Table1[[#This Row],[aaai2011]:[aaai2015]])</f>
        <v>0</v>
      </c>
      <c r="P628">
        <v>0</v>
      </c>
      <c r="Q628">
        <v>0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</row>
    <row r="629" spans="1:50" x14ac:dyDescent="0.2">
      <c r="A629" t="s">
        <v>2212</v>
      </c>
      <c r="D629">
        <f>SUM(Table1[[#This Row],[nips]],Table1[[#This Row],[icml]],Table1[[#This Row],[jmlr]],Table1[[#This Row],[neco]])</f>
        <v>4</v>
      </c>
      <c r="E629" s="1">
        <f>AVERAGE(Table1[[#This Row],[nips_rank]:[jmlr_rank]])</f>
        <v>564</v>
      </c>
      <c r="F629">
        <f>_xlfn.RANK.EQ(Table1[[#This Row],[nips]],Table1[nips],0)</f>
        <v>273</v>
      </c>
      <c r="G629">
        <f>_xlfn.RANK.EQ(Table1[[#This Row],[icml]],Table1[icml],0)</f>
        <v>698</v>
      </c>
      <c r="H629">
        <f>_xlfn.RANK.EQ(Table1[[#This Row],[jmlr]],Table1[jmlr],0)</f>
        <v>721</v>
      </c>
      <c r="I629">
        <f>SUM(Table1[[#This Row],[nips2011]:[nips2015]])</f>
        <v>3</v>
      </c>
      <c r="J629">
        <f>SUM(Table1[[#This Row],[icml2011]:[icml2015]])</f>
        <v>1</v>
      </c>
      <c r="K629">
        <f>SUM(Table1[[#This Row],[jmlr12]:[jmlr16]])</f>
        <v>0</v>
      </c>
      <c r="L629">
        <f>SUM(Table1[[#This Row],[neco24]:[neco28]])</f>
        <v>0</v>
      </c>
      <c r="M629">
        <f>SUM(Table1[[#This Row],[pami34]:[pami38]])</f>
        <v>0</v>
      </c>
      <c r="N629">
        <f>SUM(Table1[[#This Row],[uai2011]:[uai2015]])</f>
        <v>0</v>
      </c>
      <c r="O629">
        <f>SUM(Table1[[#This Row],[aaai2011]:[aaai2015]])</f>
        <v>0</v>
      </c>
      <c r="P629">
        <v>0</v>
      </c>
      <c r="Q629">
        <v>1</v>
      </c>
      <c r="R629">
        <v>1</v>
      </c>
      <c r="S629">
        <v>0</v>
      </c>
      <c r="T629">
        <v>1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</row>
    <row r="630" spans="1:50" x14ac:dyDescent="0.2">
      <c r="A630" t="s">
        <v>2394</v>
      </c>
      <c r="D630">
        <f>SUM(Table1[[#This Row],[nips]],Table1[[#This Row],[icml]],Table1[[#This Row],[jmlr]],Table1[[#This Row],[neco]])</f>
        <v>4</v>
      </c>
      <c r="E630" s="1">
        <f>AVERAGE(Table1[[#This Row],[nips_rank]:[jmlr_rank]])</f>
        <v>564</v>
      </c>
      <c r="F630">
        <f>_xlfn.RANK.EQ(Table1[[#This Row],[nips]],Table1[nips],0)</f>
        <v>273</v>
      </c>
      <c r="G630">
        <f>_xlfn.RANK.EQ(Table1[[#This Row],[icml]],Table1[icml],0)</f>
        <v>698</v>
      </c>
      <c r="H630">
        <f>_xlfn.RANK.EQ(Table1[[#This Row],[jmlr]],Table1[jmlr],0)</f>
        <v>721</v>
      </c>
      <c r="I630">
        <f>SUM(Table1[[#This Row],[nips2011]:[nips2015]])</f>
        <v>3</v>
      </c>
      <c r="J630">
        <f>SUM(Table1[[#This Row],[icml2011]:[icml2015]])</f>
        <v>1</v>
      </c>
      <c r="K630">
        <f>SUM(Table1[[#This Row],[jmlr12]:[jmlr16]])</f>
        <v>0</v>
      </c>
      <c r="L630">
        <f>SUM(Table1[[#This Row],[neco24]:[neco28]])</f>
        <v>0</v>
      </c>
      <c r="M630">
        <f>SUM(Table1[[#This Row],[pami34]:[pami38]])</f>
        <v>0</v>
      </c>
      <c r="N630">
        <f>SUM(Table1[[#This Row],[uai2011]:[uai2015]])</f>
        <v>0</v>
      </c>
      <c r="O630">
        <f>SUM(Table1[[#This Row],[aaai2011]:[aaai2015]])</f>
        <v>0</v>
      </c>
      <c r="P630">
        <v>0</v>
      </c>
      <c r="Q630">
        <v>0</v>
      </c>
      <c r="R630">
        <v>0</v>
      </c>
      <c r="S630">
        <v>1</v>
      </c>
      <c r="T630">
        <v>2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</row>
    <row r="631" spans="1:50" x14ac:dyDescent="0.2">
      <c r="A631" t="s">
        <v>2651</v>
      </c>
      <c r="D631">
        <f>SUM(Table1[[#This Row],[nips]],Table1[[#This Row],[icml]],Table1[[#This Row],[jmlr]],Table1[[#This Row],[neco]])</f>
        <v>4</v>
      </c>
      <c r="E631" s="1">
        <f>AVERAGE(Table1[[#This Row],[nips_rank]:[jmlr_rank]])</f>
        <v>564</v>
      </c>
      <c r="F631">
        <f>_xlfn.RANK.EQ(Table1[[#This Row],[nips]],Table1[nips],0)</f>
        <v>273</v>
      </c>
      <c r="G631">
        <f>_xlfn.RANK.EQ(Table1[[#This Row],[icml]],Table1[icml],0)</f>
        <v>698</v>
      </c>
      <c r="H631">
        <f>_xlfn.RANK.EQ(Table1[[#This Row],[jmlr]],Table1[jmlr],0)</f>
        <v>721</v>
      </c>
      <c r="I631">
        <f>SUM(Table1[[#This Row],[nips2011]:[nips2015]])</f>
        <v>3</v>
      </c>
      <c r="J631">
        <f>SUM(Table1[[#This Row],[icml2011]:[icml2015]])</f>
        <v>1</v>
      </c>
      <c r="K631">
        <f>SUM(Table1[[#This Row],[jmlr12]:[jmlr16]])</f>
        <v>0</v>
      </c>
      <c r="L631">
        <f>SUM(Table1[[#This Row],[neco24]:[neco28]])</f>
        <v>0</v>
      </c>
      <c r="M631">
        <f>SUM(Table1[[#This Row],[pami34]:[pami38]])</f>
        <v>0</v>
      </c>
      <c r="N631">
        <f>SUM(Table1[[#This Row],[uai2011]:[uai2015]])</f>
        <v>0</v>
      </c>
      <c r="O631">
        <f>SUM(Table1[[#This Row],[aaai2011]:[aaai2015]])</f>
        <v>0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</row>
    <row r="632" spans="1:50" x14ac:dyDescent="0.2">
      <c r="A632" t="s">
        <v>2782</v>
      </c>
      <c r="D632">
        <f>SUM(Table1[[#This Row],[nips]],Table1[[#This Row],[icml]],Table1[[#This Row],[jmlr]],Table1[[#This Row],[neco]])</f>
        <v>4</v>
      </c>
      <c r="E632" s="1">
        <f>AVERAGE(Table1[[#This Row],[nips_rank]:[jmlr_rank]])</f>
        <v>564</v>
      </c>
      <c r="F632">
        <f>_xlfn.RANK.EQ(Table1[[#This Row],[nips]],Table1[nips],0)</f>
        <v>273</v>
      </c>
      <c r="G632">
        <f>_xlfn.RANK.EQ(Table1[[#This Row],[icml]],Table1[icml],0)</f>
        <v>698</v>
      </c>
      <c r="H632">
        <f>_xlfn.RANK.EQ(Table1[[#This Row],[jmlr]],Table1[jmlr],0)</f>
        <v>721</v>
      </c>
      <c r="I632">
        <f>SUM(Table1[[#This Row],[nips2011]:[nips2015]])</f>
        <v>3</v>
      </c>
      <c r="J632">
        <f>SUM(Table1[[#This Row],[icml2011]:[icml2015]])</f>
        <v>1</v>
      </c>
      <c r="K632">
        <f>SUM(Table1[[#This Row],[jmlr12]:[jmlr16]])</f>
        <v>0</v>
      </c>
      <c r="L632">
        <f>SUM(Table1[[#This Row],[neco24]:[neco28]])</f>
        <v>0</v>
      </c>
      <c r="M632">
        <f>SUM(Table1[[#This Row],[pami34]:[pami38]])</f>
        <v>0</v>
      </c>
      <c r="N632">
        <f>SUM(Table1[[#This Row],[uai2011]:[uai2015]])</f>
        <v>0</v>
      </c>
      <c r="O632">
        <f>SUM(Table1[[#This Row],[aaai2011]:[aaai2015]])</f>
        <v>0</v>
      </c>
      <c r="P632">
        <v>0</v>
      </c>
      <c r="Q632">
        <v>1</v>
      </c>
      <c r="R632">
        <v>1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</row>
    <row r="633" spans="1:50" x14ac:dyDescent="0.2">
      <c r="A633" t="s">
        <v>3406</v>
      </c>
      <c r="D633">
        <f>SUM(Table1[[#This Row],[nips]],Table1[[#This Row],[icml]],Table1[[#This Row],[jmlr]],Table1[[#This Row],[neco]])</f>
        <v>4</v>
      </c>
      <c r="E633" s="1">
        <f>AVERAGE(Table1[[#This Row],[nips_rank]:[jmlr_rank]])</f>
        <v>564</v>
      </c>
      <c r="F633">
        <f>_xlfn.RANK.EQ(Table1[[#This Row],[nips]],Table1[nips],0)</f>
        <v>273</v>
      </c>
      <c r="G633">
        <f>_xlfn.RANK.EQ(Table1[[#This Row],[icml]],Table1[icml],0)</f>
        <v>698</v>
      </c>
      <c r="H633">
        <f>_xlfn.RANK.EQ(Table1[[#This Row],[jmlr]],Table1[jmlr],0)</f>
        <v>721</v>
      </c>
      <c r="I633">
        <f>SUM(Table1[[#This Row],[nips2011]:[nips2015]])</f>
        <v>3</v>
      </c>
      <c r="J633">
        <f>SUM(Table1[[#This Row],[icml2011]:[icml2015]])</f>
        <v>1</v>
      </c>
      <c r="K633">
        <f>SUM(Table1[[#This Row],[jmlr12]:[jmlr16]])</f>
        <v>0</v>
      </c>
      <c r="L633">
        <f>SUM(Table1[[#This Row],[neco24]:[neco28]])</f>
        <v>0</v>
      </c>
      <c r="M633">
        <f>SUM(Table1[[#This Row],[pami34]:[pami38]])</f>
        <v>0</v>
      </c>
      <c r="N633">
        <f>SUM(Table1[[#This Row],[uai2011]:[uai2015]])</f>
        <v>0</v>
      </c>
      <c r="O633">
        <f>SUM(Table1[[#This Row],[aaai2011]:[aaai2015]])</f>
        <v>0</v>
      </c>
      <c r="P633">
        <v>1</v>
      </c>
      <c r="Q633">
        <v>1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x14ac:dyDescent="0.2">
      <c r="A634" t="s">
        <v>3541</v>
      </c>
      <c r="D634">
        <f>SUM(Table1[[#This Row],[nips]],Table1[[#This Row],[icml]],Table1[[#This Row],[jmlr]],Table1[[#This Row],[neco]])</f>
        <v>4</v>
      </c>
      <c r="E634" s="1">
        <f>AVERAGE(Table1[[#This Row],[nips_rank]:[jmlr_rank]])</f>
        <v>564</v>
      </c>
      <c r="F634">
        <f>_xlfn.RANK.EQ(Table1[[#This Row],[nips]],Table1[nips],0)</f>
        <v>273</v>
      </c>
      <c r="G634">
        <f>_xlfn.RANK.EQ(Table1[[#This Row],[icml]],Table1[icml],0)</f>
        <v>698</v>
      </c>
      <c r="H634">
        <f>_xlfn.RANK.EQ(Table1[[#This Row],[jmlr]],Table1[jmlr],0)</f>
        <v>721</v>
      </c>
      <c r="I634">
        <f>SUM(Table1[[#This Row],[nips2011]:[nips2015]])</f>
        <v>3</v>
      </c>
      <c r="J634">
        <f>SUM(Table1[[#This Row],[icml2011]:[icml2015]])</f>
        <v>1</v>
      </c>
      <c r="K634">
        <f>SUM(Table1[[#This Row],[jmlr12]:[jmlr16]])</f>
        <v>0</v>
      </c>
      <c r="L634">
        <f>SUM(Table1[[#This Row],[neco24]:[neco28]])</f>
        <v>0</v>
      </c>
      <c r="M634">
        <f>SUM(Table1[[#This Row],[pami34]:[pami38]])</f>
        <v>0</v>
      </c>
      <c r="N634">
        <f>SUM(Table1[[#This Row],[uai2011]:[uai2015]])</f>
        <v>0</v>
      </c>
      <c r="O634">
        <f>SUM(Table1[[#This Row],[aaai2011]:[aaai2015]])</f>
        <v>0</v>
      </c>
      <c r="P634">
        <v>0</v>
      </c>
      <c r="Q634">
        <v>0</v>
      </c>
      <c r="R634">
        <v>1</v>
      </c>
      <c r="S634">
        <v>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</row>
    <row r="635" spans="1:50" x14ac:dyDescent="0.2">
      <c r="A635" t="s">
        <v>3802</v>
      </c>
      <c r="D635">
        <f>SUM(Table1[[#This Row],[nips]],Table1[[#This Row],[icml]],Table1[[#This Row],[jmlr]],Table1[[#This Row],[neco]])</f>
        <v>4</v>
      </c>
      <c r="E635" s="1">
        <f>AVERAGE(Table1[[#This Row],[nips_rank]:[jmlr_rank]])</f>
        <v>564</v>
      </c>
      <c r="F635">
        <f>_xlfn.RANK.EQ(Table1[[#This Row],[nips]],Table1[nips],0)</f>
        <v>273</v>
      </c>
      <c r="G635">
        <f>_xlfn.RANK.EQ(Table1[[#This Row],[icml]],Table1[icml],0)</f>
        <v>698</v>
      </c>
      <c r="H635">
        <f>_xlfn.RANK.EQ(Table1[[#This Row],[jmlr]],Table1[jmlr],0)</f>
        <v>721</v>
      </c>
      <c r="I635">
        <f>SUM(Table1[[#This Row],[nips2011]:[nips2015]])</f>
        <v>3</v>
      </c>
      <c r="J635">
        <f>SUM(Table1[[#This Row],[icml2011]:[icml2015]])</f>
        <v>1</v>
      </c>
      <c r="K635">
        <f>SUM(Table1[[#This Row],[jmlr12]:[jmlr16]])</f>
        <v>0</v>
      </c>
      <c r="L635">
        <f>SUM(Table1[[#This Row],[neco24]:[neco28]])</f>
        <v>0</v>
      </c>
      <c r="M635">
        <f>SUM(Table1[[#This Row],[pami34]:[pami38]])</f>
        <v>0</v>
      </c>
      <c r="N635">
        <f>SUM(Table1[[#This Row],[uai2011]:[uai2015]])</f>
        <v>0</v>
      </c>
      <c r="O635">
        <f>SUM(Table1[[#This Row],[aaai2011]:[aaai2015]])</f>
        <v>0</v>
      </c>
      <c r="P635">
        <v>0</v>
      </c>
      <c r="Q635">
        <v>1</v>
      </c>
      <c r="R635">
        <v>1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</row>
    <row r="636" spans="1:50" x14ac:dyDescent="0.2">
      <c r="A636" t="s">
        <v>963</v>
      </c>
      <c r="D636">
        <f>SUM(Table1[[#This Row],[nips]],Table1[[#This Row],[icml]],Table1[[#This Row],[jmlr]],Table1[[#This Row],[neco]])</f>
        <v>4</v>
      </c>
      <c r="E636" s="1">
        <f>AVERAGE(Table1[[#This Row],[nips_rank]:[jmlr_rank]])</f>
        <v>683.33333333333337</v>
      </c>
      <c r="F636">
        <f>_xlfn.RANK.EQ(Table1[[#This Row],[nips]],Table1[nips],0)</f>
        <v>273</v>
      </c>
      <c r="G636">
        <f>_xlfn.RANK.EQ(Table1[[#This Row],[icml]],Table1[icml],0)</f>
        <v>1542</v>
      </c>
      <c r="H636">
        <f>_xlfn.RANK.EQ(Table1[[#This Row],[jmlr]],Table1[jmlr],0)</f>
        <v>235</v>
      </c>
      <c r="I636">
        <f>SUM(Table1[[#This Row],[nips2011]:[nips2015]])</f>
        <v>3</v>
      </c>
      <c r="J636">
        <f>SUM(Table1[[#This Row],[icml2011]:[icml2015]])</f>
        <v>0</v>
      </c>
      <c r="K636">
        <f>SUM(Table1[[#This Row],[jmlr12]:[jmlr16]])</f>
        <v>1</v>
      </c>
      <c r="L636">
        <f>SUM(Table1[[#This Row],[neco24]:[neco28]])</f>
        <v>0</v>
      </c>
      <c r="M636">
        <f>SUM(Table1[[#This Row],[pami34]:[pami38]])</f>
        <v>0</v>
      </c>
      <c r="N636">
        <f>SUM(Table1[[#This Row],[uai2011]:[uai2015]])</f>
        <v>0</v>
      </c>
      <c r="O636">
        <f>SUM(Table1[[#This Row],[aaai2011]:[aaai2015]])</f>
        <v>0</v>
      </c>
      <c r="P636">
        <v>1</v>
      </c>
      <c r="Q636">
        <v>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</row>
    <row r="637" spans="1:50" x14ac:dyDescent="0.2">
      <c r="A637" t="s">
        <v>1457</v>
      </c>
      <c r="D637">
        <f>SUM(Table1[[#This Row],[nips]],Table1[[#This Row],[icml]],Table1[[#This Row],[jmlr]],Table1[[#This Row],[neco]])</f>
        <v>4</v>
      </c>
      <c r="E637" s="1">
        <f>AVERAGE(Table1[[#This Row],[nips_rank]:[jmlr_rank]])</f>
        <v>683.33333333333337</v>
      </c>
      <c r="F637">
        <f>_xlfn.RANK.EQ(Table1[[#This Row],[nips]],Table1[nips],0)</f>
        <v>273</v>
      </c>
      <c r="G637">
        <f>_xlfn.RANK.EQ(Table1[[#This Row],[icml]],Table1[icml],0)</f>
        <v>1542</v>
      </c>
      <c r="H637">
        <f>_xlfn.RANK.EQ(Table1[[#This Row],[jmlr]],Table1[jmlr],0)</f>
        <v>235</v>
      </c>
      <c r="I637">
        <f>SUM(Table1[[#This Row],[nips2011]:[nips2015]])</f>
        <v>3</v>
      </c>
      <c r="J637">
        <f>SUM(Table1[[#This Row],[icml2011]:[icml2015]])</f>
        <v>0</v>
      </c>
      <c r="K637">
        <f>SUM(Table1[[#This Row],[jmlr12]:[jmlr16]])</f>
        <v>1</v>
      </c>
      <c r="L637">
        <f>SUM(Table1[[#This Row],[neco24]:[neco28]])</f>
        <v>0</v>
      </c>
      <c r="M637">
        <f>SUM(Table1[[#This Row],[pami34]:[pami38]])</f>
        <v>0</v>
      </c>
      <c r="N637">
        <f>SUM(Table1[[#This Row],[uai2011]:[uai2015]])</f>
        <v>0</v>
      </c>
      <c r="O637">
        <f>SUM(Table1[[#This Row],[aaai2011]:[aaai2015]])</f>
        <v>0</v>
      </c>
      <c r="P637">
        <v>0</v>
      </c>
      <c r="Q637">
        <v>1</v>
      </c>
      <c r="R637">
        <v>0</v>
      </c>
      <c r="S637">
        <v>1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</row>
    <row r="638" spans="1:50" x14ac:dyDescent="0.2">
      <c r="A638" t="s">
        <v>2350</v>
      </c>
      <c r="D638">
        <f>SUM(Table1[[#This Row],[nips]],Table1[[#This Row],[icml]],Table1[[#This Row],[jmlr]],Table1[[#This Row],[neco]])</f>
        <v>4</v>
      </c>
      <c r="E638" s="1">
        <f>AVERAGE(Table1[[#This Row],[nips_rank]:[jmlr_rank]])</f>
        <v>683.33333333333337</v>
      </c>
      <c r="F638">
        <f>_xlfn.RANK.EQ(Table1[[#This Row],[nips]],Table1[nips],0)</f>
        <v>273</v>
      </c>
      <c r="G638">
        <f>_xlfn.RANK.EQ(Table1[[#This Row],[icml]],Table1[icml],0)</f>
        <v>1542</v>
      </c>
      <c r="H638">
        <f>_xlfn.RANK.EQ(Table1[[#This Row],[jmlr]],Table1[jmlr],0)</f>
        <v>235</v>
      </c>
      <c r="I638">
        <f>SUM(Table1[[#This Row],[nips2011]:[nips2015]])</f>
        <v>3</v>
      </c>
      <c r="J638">
        <f>SUM(Table1[[#This Row],[icml2011]:[icml2015]])</f>
        <v>0</v>
      </c>
      <c r="K638">
        <f>SUM(Table1[[#This Row],[jmlr12]:[jmlr16]])</f>
        <v>1</v>
      </c>
      <c r="L638">
        <f>SUM(Table1[[#This Row],[neco24]:[neco28]])</f>
        <v>0</v>
      </c>
      <c r="M638">
        <f>SUM(Table1[[#This Row],[pami34]:[pami38]])</f>
        <v>0</v>
      </c>
      <c r="N638">
        <f>SUM(Table1[[#This Row],[uai2011]:[uai2015]])</f>
        <v>0</v>
      </c>
      <c r="O638">
        <f>SUM(Table1[[#This Row],[aaai2011]:[aaai2015]])</f>
        <v>0</v>
      </c>
      <c r="P638">
        <v>1</v>
      </c>
      <c r="Q638">
        <v>1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</row>
    <row r="639" spans="1:50" x14ac:dyDescent="0.2">
      <c r="A639" t="s">
        <v>3129</v>
      </c>
      <c r="D639">
        <f>SUM(Table1[[#This Row],[nips]],Table1[[#This Row],[icml]],Table1[[#This Row],[jmlr]],Table1[[#This Row],[neco]])</f>
        <v>4</v>
      </c>
      <c r="E639" s="1">
        <f>AVERAGE(Table1[[#This Row],[nips_rank]:[jmlr_rank]])</f>
        <v>683.33333333333337</v>
      </c>
      <c r="F639">
        <f>_xlfn.RANK.EQ(Table1[[#This Row],[nips]],Table1[nips],0)</f>
        <v>273</v>
      </c>
      <c r="G639">
        <f>_xlfn.RANK.EQ(Table1[[#This Row],[icml]],Table1[icml],0)</f>
        <v>1542</v>
      </c>
      <c r="H639">
        <f>_xlfn.RANK.EQ(Table1[[#This Row],[jmlr]],Table1[jmlr],0)</f>
        <v>235</v>
      </c>
      <c r="I639">
        <f>SUM(Table1[[#This Row],[nips2011]:[nips2015]])</f>
        <v>3</v>
      </c>
      <c r="J639">
        <f>SUM(Table1[[#This Row],[icml2011]:[icml2015]])</f>
        <v>0</v>
      </c>
      <c r="K639">
        <f>SUM(Table1[[#This Row],[jmlr12]:[jmlr16]])</f>
        <v>1</v>
      </c>
      <c r="L639">
        <f>SUM(Table1[[#This Row],[neco24]:[neco28]])</f>
        <v>0</v>
      </c>
      <c r="M639">
        <f>SUM(Table1[[#This Row],[pami34]:[pami38]])</f>
        <v>0</v>
      </c>
      <c r="N639">
        <f>SUM(Table1[[#This Row],[uai2011]:[uai2015]])</f>
        <v>0</v>
      </c>
      <c r="O639">
        <f>SUM(Table1[[#This Row],[aaai2011]:[aaai2015]])</f>
        <v>0</v>
      </c>
      <c r="P639">
        <v>0</v>
      </c>
      <c r="Q639">
        <v>0</v>
      </c>
      <c r="R639">
        <v>1</v>
      </c>
      <c r="S639">
        <v>2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</row>
    <row r="640" spans="1:50" x14ac:dyDescent="0.2">
      <c r="A640" t="s">
        <v>820</v>
      </c>
      <c r="D640">
        <f>SUM(Table1[[#This Row],[nips]],Table1[[#This Row],[icml]],Table1[[#This Row],[jmlr]],Table1[[#This Row],[neco]])</f>
        <v>4</v>
      </c>
      <c r="E640" s="1">
        <f>AVERAGE(Table1[[#This Row],[nips_rank]:[jmlr_rank]])</f>
        <v>477.66666666666669</v>
      </c>
      <c r="F640">
        <f>_xlfn.RANK.EQ(Table1[[#This Row],[nips]],Table1[nips],0)</f>
        <v>500</v>
      </c>
      <c r="G640">
        <f>_xlfn.RANK.EQ(Table1[[#This Row],[icml]],Table1[icml],0)</f>
        <v>698</v>
      </c>
      <c r="H640">
        <f>_xlfn.RANK.EQ(Table1[[#This Row],[jmlr]],Table1[jmlr],0)</f>
        <v>235</v>
      </c>
      <c r="I640">
        <f>SUM(Table1[[#This Row],[nips2011]:[nips2015]])</f>
        <v>2</v>
      </c>
      <c r="J640">
        <f>SUM(Table1[[#This Row],[icml2011]:[icml2015]])</f>
        <v>1</v>
      </c>
      <c r="K640">
        <f>SUM(Table1[[#This Row],[jmlr12]:[jmlr16]])</f>
        <v>1</v>
      </c>
      <c r="L640">
        <f>SUM(Table1[[#This Row],[neco24]:[neco28]])</f>
        <v>0</v>
      </c>
      <c r="M640">
        <f>SUM(Table1[[#This Row],[pami34]:[pami38]])</f>
        <v>0</v>
      </c>
      <c r="N640">
        <f>SUM(Table1[[#This Row],[uai2011]:[uai2015]])</f>
        <v>0</v>
      </c>
      <c r="O640">
        <f>SUM(Table1[[#This Row],[aaai2011]:[aaai2015]])</f>
        <v>0</v>
      </c>
      <c r="P640">
        <v>0</v>
      </c>
      <c r="Q640">
        <v>1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</row>
    <row r="641" spans="1:50" x14ac:dyDescent="0.2">
      <c r="A641" t="s">
        <v>215</v>
      </c>
      <c r="D641">
        <f>SUM(Table1[[#This Row],[nips]],Table1[[#This Row],[icml]],Table1[[#This Row],[jmlr]],Table1[[#This Row],[neco]])</f>
        <v>4</v>
      </c>
      <c r="E641" s="1">
        <f>AVERAGE(Table1[[#This Row],[nips_rank]:[jmlr_rank]])</f>
        <v>516.33333333333337</v>
      </c>
      <c r="F641">
        <f>_xlfn.RANK.EQ(Table1[[#This Row],[nips]],Table1[nips],0)</f>
        <v>500</v>
      </c>
      <c r="G641">
        <f>_xlfn.RANK.EQ(Table1[[#This Row],[icml]],Table1[icml],0)</f>
        <v>328</v>
      </c>
      <c r="H641">
        <f>_xlfn.RANK.EQ(Table1[[#This Row],[jmlr]],Table1[jmlr],0)</f>
        <v>721</v>
      </c>
      <c r="I641">
        <f>SUM(Table1[[#This Row],[nips2011]:[nips2015]])</f>
        <v>2</v>
      </c>
      <c r="J641">
        <f>SUM(Table1[[#This Row],[icml2011]:[icml2015]])</f>
        <v>2</v>
      </c>
      <c r="K641">
        <f>SUM(Table1[[#This Row],[jmlr12]:[jmlr16]])</f>
        <v>0</v>
      </c>
      <c r="L641">
        <f>SUM(Table1[[#This Row],[neco24]:[neco28]])</f>
        <v>0</v>
      </c>
      <c r="M641">
        <f>SUM(Table1[[#This Row],[pami34]:[pami38]])</f>
        <v>0</v>
      </c>
      <c r="N641">
        <f>SUM(Table1[[#This Row],[uai2011]:[uai2015]])</f>
        <v>0</v>
      </c>
      <c r="O641">
        <f>SUM(Table1[[#This Row],[aaai2011]:[aaai2015]])</f>
        <v>0</v>
      </c>
      <c r="P641">
        <v>1</v>
      </c>
      <c r="Q641">
        <v>0</v>
      </c>
      <c r="R641">
        <v>1</v>
      </c>
      <c r="S641">
        <v>0</v>
      </c>
      <c r="T641">
        <v>0</v>
      </c>
      <c r="U641">
        <v>0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</row>
    <row r="642" spans="1:50" x14ac:dyDescent="0.2">
      <c r="A642" t="s">
        <v>3851</v>
      </c>
      <c r="D642">
        <f>SUM(Table1[[#This Row],[nips]],Table1[[#This Row],[icml]],Table1[[#This Row],[jmlr]],Table1[[#This Row],[neco]])</f>
        <v>4</v>
      </c>
      <c r="E642" s="1">
        <f>AVERAGE(Table1[[#This Row],[nips_rank]:[jmlr_rank]])</f>
        <v>516.33333333333337</v>
      </c>
      <c r="F642">
        <f>_xlfn.RANK.EQ(Table1[[#This Row],[nips]],Table1[nips],0)</f>
        <v>500</v>
      </c>
      <c r="G642">
        <f>_xlfn.RANK.EQ(Table1[[#This Row],[icml]],Table1[icml],0)</f>
        <v>328</v>
      </c>
      <c r="H642">
        <f>_xlfn.RANK.EQ(Table1[[#This Row],[jmlr]],Table1[jmlr],0)</f>
        <v>721</v>
      </c>
      <c r="I642">
        <f>SUM(Table1[[#This Row],[nips2011]:[nips2015]])</f>
        <v>2</v>
      </c>
      <c r="J642">
        <f>SUM(Table1[[#This Row],[icml2011]:[icml2015]])</f>
        <v>2</v>
      </c>
      <c r="K642">
        <f>SUM(Table1[[#This Row],[jmlr12]:[jmlr16]])</f>
        <v>0</v>
      </c>
      <c r="L642">
        <f>SUM(Table1[[#This Row],[neco24]:[neco28]])</f>
        <v>0</v>
      </c>
      <c r="M642">
        <f>SUM(Table1[[#This Row],[pami34]:[pami38]])</f>
        <v>0</v>
      </c>
      <c r="N642">
        <f>SUM(Table1[[#This Row],[uai2011]:[uai2015]])</f>
        <v>0</v>
      </c>
      <c r="O642">
        <f>SUM(Table1[[#This Row],[aaai2011]:[aaai2015]])</f>
        <v>0</v>
      </c>
      <c r="P642">
        <v>1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1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</row>
    <row r="643" spans="1:50" x14ac:dyDescent="0.2">
      <c r="A643" t="s">
        <v>2761</v>
      </c>
      <c r="D643">
        <f>SUM(Table1[[#This Row],[nips]],Table1[[#This Row],[icml]],Table1[[#This Row],[jmlr]],Table1[[#This Row],[neco]])</f>
        <v>4</v>
      </c>
      <c r="E643" s="1">
        <f>AVERAGE(Table1[[#This Row],[nips_rank]:[jmlr_rank]])</f>
        <v>706.33333333333337</v>
      </c>
      <c r="F643">
        <f>_xlfn.RANK.EQ(Table1[[#This Row],[nips]],Table1[nips],0)</f>
        <v>500</v>
      </c>
      <c r="G643">
        <f>_xlfn.RANK.EQ(Table1[[#This Row],[icml]],Table1[icml],0)</f>
        <v>1542</v>
      </c>
      <c r="H643">
        <f>_xlfn.RANK.EQ(Table1[[#This Row],[jmlr]],Table1[jmlr],0)</f>
        <v>77</v>
      </c>
      <c r="I643">
        <f>SUM(Table1[[#This Row],[nips2011]:[nips2015]])</f>
        <v>2</v>
      </c>
      <c r="J643">
        <f>SUM(Table1[[#This Row],[icml2011]:[icml2015]])</f>
        <v>0</v>
      </c>
      <c r="K643">
        <f>SUM(Table1[[#This Row],[jmlr12]:[jmlr16]])</f>
        <v>2</v>
      </c>
      <c r="L643">
        <f>SUM(Table1[[#This Row],[neco24]:[neco28]])</f>
        <v>0</v>
      </c>
      <c r="M643">
        <f>SUM(Table1[[#This Row],[pami34]:[pami38]])</f>
        <v>0</v>
      </c>
      <c r="N643">
        <f>SUM(Table1[[#This Row],[uai2011]:[uai2015]])</f>
        <v>0</v>
      </c>
      <c r="O643">
        <f>SUM(Table1[[#This Row],[aaai2011]:[aaai2015]])</f>
        <v>0</v>
      </c>
      <c r="P643">
        <v>1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</row>
    <row r="644" spans="1:50" x14ac:dyDescent="0.2">
      <c r="A644" t="s">
        <v>2323</v>
      </c>
      <c r="D644">
        <f>SUM(Table1[[#This Row],[nips]],Table1[[#This Row],[icml]],Table1[[#This Row],[jmlr]],Table1[[#This Row],[neco]])</f>
        <v>4</v>
      </c>
      <c r="E644" s="1">
        <f>AVERAGE(Table1[[#This Row],[nips_rank]:[jmlr_rank]])</f>
        <v>477.66666666666669</v>
      </c>
      <c r="F644">
        <f>_xlfn.RANK.EQ(Table1[[#This Row],[nips]],Table1[nips],0)</f>
        <v>500</v>
      </c>
      <c r="G644">
        <f>_xlfn.RANK.EQ(Table1[[#This Row],[icml]],Table1[icml],0)</f>
        <v>698</v>
      </c>
      <c r="H644">
        <f>_xlfn.RANK.EQ(Table1[[#This Row],[jmlr]],Table1[jmlr],0)</f>
        <v>235</v>
      </c>
      <c r="I644">
        <f>SUM(Table1[[#This Row],[nips2011]:[nips2015]])</f>
        <v>2</v>
      </c>
      <c r="J644">
        <f>SUM(Table1[[#This Row],[icml2011]:[icml2015]])</f>
        <v>1</v>
      </c>
      <c r="K644">
        <f>SUM(Table1[[#This Row],[jmlr12]:[jmlr16]])</f>
        <v>1</v>
      </c>
      <c r="L644">
        <f>SUM(Table1[[#This Row],[neco24]:[neco28]])</f>
        <v>0</v>
      </c>
      <c r="M644">
        <f>SUM(Table1[[#This Row],[pami34]:[pami38]])</f>
        <v>0</v>
      </c>
      <c r="N644">
        <f>SUM(Table1[[#This Row],[uai2011]:[uai2015]])</f>
        <v>0</v>
      </c>
      <c r="O644">
        <f>SUM(Table1[[#This Row],[aaai2011]:[aaai2015]])</f>
        <v>0</v>
      </c>
      <c r="P644">
        <v>1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1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</row>
    <row r="645" spans="1:50" x14ac:dyDescent="0.2">
      <c r="A645" t="s">
        <v>388</v>
      </c>
      <c r="D645">
        <f>SUM(Table1[[#This Row],[nips]],Table1[[#This Row],[icml]],Table1[[#This Row],[jmlr]],Table1[[#This Row],[neco]])</f>
        <v>4</v>
      </c>
      <c r="E645" s="1">
        <f>AVERAGE(Table1[[#This Row],[nips_rank]:[jmlr_rank]])</f>
        <v>477.66666666666669</v>
      </c>
      <c r="F645">
        <f>_xlfn.RANK.EQ(Table1[[#This Row],[nips]],Table1[nips],0)</f>
        <v>500</v>
      </c>
      <c r="G645">
        <f>_xlfn.RANK.EQ(Table1[[#This Row],[icml]],Table1[icml],0)</f>
        <v>698</v>
      </c>
      <c r="H645">
        <f>_xlfn.RANK.EQ(Table1[[#This Row],[jmlr]],Table1[jmlr],0)</f>
        <v>235</v>
      </c>
      <c r="I645">
        <f>SUM(Table1[[#This Row],[nips2011]:[nips2015]])</f>
        <v>2</v>
      </c>
      <c r="J645">
        <f>SUM(Table1[[#This Row],[icml2011]:[icml2015]])</f>
        <v>1</v>
      </c>
      <c r="K645">
        <f>SUM(Table1[[#This Row],[jmlr12]:[jmlr16]])</f>
        <v>1</v>
      </c>
      <c r="L645">
        <f>SUM(Table1[[#This Row],[neco24]:[neco28]])</f>
        <v>0</v>
      </c>
      <c r="M645">
        <f>SUM(Table1[[#This Row],[pami34]:[pami38]])</f>
        <v>0</v>
      </c>
      <c r="N645">
        <f>SUM(Table1[[#This Row],[uai2011]:[uai2015]])</f>
        <v>0</v>
      </c>
      <c r="O645">
        <f>SUM(Table1[[#This Row],[aaai2011]:[aaai2015]])</f>
        <v>0</v>
      </c>
      <c r="P645">
        <v>0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x14ac:dyDescent="0.2">
      <c r="A646" t="s">
        <v>721</v>
      </c>
      <c r="D646">
        <f>SUM(Table1[[#This Row],[nips]],Table1[[#This Row],[icml]],Table1[[#This Row],[jmlr]],Table1[[#This Row],[neco]])</f>
        <v>4</v>
      </c>
      <c r="E646" s="1">
        <f>AVERAGE(Table1[[#This Row],[nips_rank]:[jmlr_rank]])</f>
        <v>477.66666666666669</v>
      </c>
      <c r="F646">
        <f>_xlfn.RANK.EQ(Table1[[#This Row],[nips]],Table1[nips],0)</f>
        <v>500</v>
      </c>
      <c r="G646">
        <f>_xlfn.RANK.EQ(Table1[[#This Row],[icml]],Table1[icml],0)</f>
        <v>698</v>
      </c>
      <c r="H646">
        <f>_xlfn.RANK.EQ(Table1[[#This Row],[jmlr]],Table1[jmlr],0)</f>
        <v>235</v>
      </c>
      <c r="I646">
        <f>SUM(Table1[[#This Row],[nips2011]:[nips2015]])</f>
        <v>2</v>
      </c>
      <c r="J646">
        <f>SUM(Table1[[#This Row],[icml2011]:[icml2015]])</f>
        <v>1</v>
      </c>
      <c r="K646">
        <f>SUM(Table1[[#This Row],[jmlr12]:[jmlr16]])</f>
        <v>1</v>
      </c>
      <c r="L646">
        <f>SUM(Table1[[#This Row],[neco24]:[neco28]])</f>
        <v>0</v>
      </c>
      <c r="M646">
        <f>SUM(Table1[[#This Row],[pami34]:[pami38]])</f>
        <v>0</v>
      </c>
      <c r="N646">
        <f>SUM(Table1[[#This Row],[uai2011]:[uai2015]])</f>
        <v>0</v>
      </c>
      <c r="O646">
        <f>SUM(Table1[[#This Row],[aaai2011]:[aaai2015]])</f>
        <v>0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x14ac:dyDescent="0.2">
      <c r="A647" t="s">
        <v>1068</v>
      </c>
      <c r="D647">
        <f>SUM(Table1[[#This Row],[nips]],Table1[[#This Row],[icml]],Table1[[#This Row],[jmlr]],Table1[[#This Row],[neco]])</f>
        <v>4</v>
      </c>
      <c r="E647" s="1">
        <f>AVERAGE(Table1[[#This Row],[nips_rank]:[jmlr_rank]])</f>
        <v>477.66666666666669</v>
      </c>
      <c r="F647">
        <f>_xlfn.RANK.EQ(Table1[[#This Row],[nips]],Table1[nips],0)</f>
        <v>500</v>
      </c>
      <c r="G647">
        <f>_xlfn.RANK.EQ(Table1[[#This Row],[icml]],Table1[icml],0)</f>
        <v>698</v>
      </c>
      <c r="H647">
        <f>_xlfn.RANK.EQ(Table1[[#This Row],[jmlr]],Table1[jmlr],0)</f>
        <v>235</v>
      </c>
      <c r="I647">
        <f>SUM(Table1[[#This Row],[nips2011]:[nips2015]])</f>
        <v>2</v>
      </c>
      <c r="J647">
        <f>SUM(Table1[[#This Row],[icml2011]:[icml2015]])</f>
        <v>1</v>
      </c>
      <c r="K647">
        <f>SUM(Table1[[#This Row],[jmlr12]:[jmlr16]])</f>
        <v>1</v>
      </c>
      <c r="L647">
        <f>SUM(Table1[[#This Row],[neco24]:[neco28]])</f>
        <v>0</v>
      </c>
      <c r="M647">
        <f>SUM(Table1[[#This Row],[pami34]:[pami38]])</f>
        <v>0</v>
      </c>
      <c r="N647">
        <f>SUM(Table1[[#This Row],[uai2011]:[uai2015]])</f>
        <v>0</v>
      </c>
      <c r="O647">
        <f>SUM(Table1[[#This Row],[aaai2011]:[aaai2015]])</f>
        <v>0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x14ac:dyDescent="0.2">
      <c r="A648" t="s">
        <v>1100</v>
      </c>
      <c r="D648">
        <f>SUM(Table1[[#This Row],[nips]],Table1[[#This Row],[icml]],Table1[[#This Row],[jmlr]],Table1[[#This Row],[neco]])</f>
        <v>4</v>
      </c>
      <c r="E648" s="1">
        <f>AVERAGE(Table1[[#This Row],[nips_rank]:[jmlr_rank]])</f>
        <v>477.66666666666669</v>
      </c>
      <c r="F648">
        <f>_xlfn.RANK.EQ(Table1[[#This Row],[nips]],Table1[nips],0)</f>
        <v>500</v>
      </c>
      <c r="G648">
        <f>_xlfn.RANK.EQ(Table1[[#This Row],[icml]],Table1[icml],0)</f>
        <v>698</v>
      </c>
      <c r="H648">
        <f>_xlfn.RANK.EQ(Table1[[#This Row],[jmlr]],Table1[jmlr],0)</f>
        <v>235</v>
      </c>
      <c r="I648">
        <f>SUM(Table1[[#This Row],[nips2011]:[nips2015]])</f>
        <v>2</v>
      </c>
      <c r="J648">
        <f>SUM(Table1[[#This Row],[icml2011]:[icml2015]])</f>
        <v>1</v>
      </c>
      <c r="K648">
        <f>SUM(Table1[[#This Row],[jmlr12]:[jmlr16]])</f>
        <v>1</v>
      </c>
      <c r="L648">
        <f>SUM(Table1[[#This Row],[neco24]:[neco28]])</f>
        <v>0</v>
      </c>
      <c r="M648">
        <f>SUM(Table1[[#This Row],[pami34]:[pami38]])</f>
        <v>0</v>
      </c>
      <c r="N648">
        <f>SUM(Table1[[#This Row],[uai2011]:[uai2015]])</f>
        <v>0</v>
      </c>
      <c r="O648">
        <f>SUM(Table1[[#This Row],[aaai2011]:[aaai2015]])</f>
        <v>0</v>
      </c>
      <c r="P648">
        <v>2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x14ac:dyDescent="0.2">
      <c r="A649" t="s">
        <v>1986</v>
      </c>
      <c r="D649">
        <f>SUM(Table1[[#This Row],[nips]],Table1[[#This Row],[icml]],Table1[[#This Row],[jmlr]],Table1[[#This Row],[neco]])</f>
        <v>4</v>
      </c>
      <c r="E649" s="1">
        <f>AVERAGE(Table1[[#This Row],[nips_rank]:[jmlr_rank]])</f>
        <v>477.66666666666669</v>
      </c>
      <c r="F649">
        <f>_xlfn.RANK.EQ(Table1[[#This Row],[nips]],Table1[nips],0)</f>
        <v>500</v>
      </c>
      <c r="G649">
        <f>_xlfn.RANK.EQ(Table1[[#This Row],[icml]],Table1[icml],0)</f>
        <v>698</v>
      </c>
      <c r="H649">
        <f>_xlfn.RANK.EQ(Table1[[#This Row],[jmlr]],Table1[jmlr],0)</f>
        <v>235</v>
      </c>
      <c r="I649">
        <f>SUM(Table1[[#This Row],[nips2011]:[nips2015]])</f>
        <v>2</v>
      </c>
      <c r="J649">
        <f>SUM(Table1[[#This Row],[icml2011]:[icml2015]])</f>
        <v>1</v>
      </c>
      <c r="K649">
        <f>SUM(Table1[[#This Row],[jmlr12]:[jmlr16]])</f>
        <v>1</v>
      </c>
      <c r="L649">
        <f>SUM(Table1[[#This Row],[neco24]:[neco28]])</f>
        <v>0</v>
      </c>
      <c r="M649">
        <f>SUM(Table1[[#This Row],[pami34]:[pami38]])</f>
        <v>0</v>
      </c>
      <c r="N649">
        <f>SUM(Table1[[#This Row],[uai2011]:[uai2015]])</f>
        <v>0</v>
      </c>
      <c r="O649">
        <f>SUM(Table1[[#This Row],[aaai2011]:[aaai2015]])</f>
        <v>0</v>
      </c>
      <c r="P649">
        <v>0</v>
      </c>
      <c r="Q649">
        <v>1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x14ac:dyDescent="0.2">
      <c r="A650" t="s">
        <v>2889</v>
      </c>
      <c r="D650">
        <f>SUM(Table1[[#This Row],[nips]],Table1[[#This Row],[icml]],Table1[[#This Row],[jmlr]],Table1[[#This Row],[neco]])</f>
        <v>4</v>
      </c>
      <c r="E650" s="1">
        <f>AVERAGE(Table1[[#This Row],[nips_rank]:[jmlr_rank]])</f>
        <v>477.66666666666669</v>
      </c>
      <c r="F650">
        <f>_xlfn.RANK.EQ(Table1[[#This Row],[nips]],Table1[nips],0)</f>
        <v>500</v>
      </c>
      <c r="G650">
        <f>_xlfn.RANK.EQ(Table1[[#This Row],[icml]],Table1[icml],0)</f>
        <v>698</v>
      </c>
      <c r="H650">
        <f>_xlfn.RANK.EQ(Table1[[#This Row],[jmlr]],Table1[jmlr],0)</f>
        <v>235</v>
      </c>
      <c r="I650">
        <f>SUM(Table1[[#This Row],[nips2011]:[nips2015]])</f>
        <v>2</v>
      </c>
      <c r="J650">
        <f>SUM(Table1[[#This Row],[icml2011]:[icml2015]])</f>
        <v>1</v>
      </c>
      <c r="K650">
        <f>SUM(Table1[[#This Row],[jmlr12]:[jmlr16]])</f>
        <v>1</v>
      </c>
      <c r="L650">
        <f>SUM(Table1[[#This Row],[neco24]:[neco28]])</f>
        <v>0</v>
      </c>
      <c r="M650">
        <f>SUM(Table1[[#This Row],[pami34]:[pami38]])</f>
        <v>0</v>
      </c>
      <c r="N650">
        <f>SUM(Table1[[#This Row],[uai2011]:[uai2015]])</f>
        <v>0</v>
      </c>
      <c r="O650">
        <f>SUM(Table1[[#This Row],[aaai2011]:[aaai2015]])</f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x14ac:dyDescent="0.2">
      <c r="A651" t="s">
        <v>3417</v>
      </c>
      <c r="D651">
        <f>SUM(Table1[[#This Row],[nips]],Table1[[#This Row],[icml]],Table1[[#This Row],[jmlr]],Table1[[#This Row],[neco]])</f>
        <v>4</v>
      </c>
      <c r="E651" s="1">
        <f>AVERAGE(Table1[[#This Row],[nips_rank]:[jmlr_rank]])</f>
        <v>477.66666666666669</v>
      </c>
      <c r="F651">
        <f>_xlfn.RANK.EQ(Table1[[#This Row],[nips]],Table1[nips],0)</f>
        <v>500</v>
      </c>
      <c r="G651">
        <f>_xlfn.RANK.EQ(Table1[[#This Row],[icml]],Table1[icml],0)</f>
        <v>698</v>
      </c>
      <c r="H651">
        <f>_xlfn.RANK.EQ(Table1[[#This Row],[jmlr]],Table1[jmlr],0)</f>
        <v>235</v>
      </c>
      <c r="I651">
        <f>SUM(Table1[[#This Row],[nips2011]:[nips2015]])</f>
        <v>2</v>
      </c>
      <c r="J651">
        <f>SUM(Table1[[#This Row],[icml2011]:[icml2015]])</f>
        <v>1</v>
      </c>
      <c r="K651">
        <f>SUM(Table1[[#This Row],[jmlr12]:[jmlr16]])</f>
        <v>1</v>
      </c>
      <c r="L651">
        <f>SUM(Table1[[#This Row],[neco24]:[neco28]])</f>
        <v>0</v>
      </c>
      <c r="M651">
        <f>SUM(Table1[[#This Row],[pami34]:[pami38]])</f>
        <v>0</v>
      </c>
      <c r="N651">
        <f>SUM(Table1[[#This Row],[uai2011]:[uai2015]])</f>
        <v>0</v>
      </c>
      <c r="O651">
        <f>SUM(Table1[[#This Row],[aaai2011]:[aaai2015]])</f>
        <v>0</v>
      </c>
      <c r="P651">
        <v>0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</row>
    <row r="652" spans="1:50" x14ac:dyDescent="0.2">
      <c r="A652" t="s">
        <v>3506</v>
      </c>
      <c r="D652">
        <f>SUM(Table1[[#This Row],[nips]],Table1[[#This Row],[icml]],Table1[[#This Row],[jmlr]],Table1[[#This Row],[neco]])</f>
        <v>4</v>
      </c>
      <c r="E652" s="1">
        <f>AVERAGE(Table1[[#This Row],[nips_rank]:[jmlr_rank]])</f>
        <v>477.66666666666669</v>
      </c>
      <c r="F652">
        <f>_xlfn.RANK.EQ(Table1[[#This Row],[nips]],Table1[nips],0)</f>
        <v>500</v>
      </c>
      <c r="G652">
        <f>_xlfn.RANK.EQ(Table1[[#This Row],[icml]],Table1[icml],0)</f>
        <v>698</v>
      </c>
      <c r="H652">
        <f>_xlfn.RANK.EQ(Table1[[#This Row],[jmlr]],Table1[jmlr],0)</f>
        <v>235</v>
      </c>
      <c r="I652">
        <f>SUM(Table1[[#This Row],[nips2011]:[nips2015]])</f>
        <v>2</v>
      </c>
      <c r="J652">
        <f>SUM(Table1[[#This Row],[icml2011]:[icml2015]])</f>
        <v>1</v>
      </c>
      <c r="K652">
        <f>SUM(Table1[[#This Row],[jmlr12]:[jmlr16]])</f>
        <v>1</v>
      </c>
      <c r="L652">
        <f>SUM(Table1[[#This Row],[neco24]:[neco28]])</f>
        <v>0</v>
      </c>
      <c r="M652">
        <f>SUM(Table1[[#This Row],[pami34]:[pami38]])</f>
        <v>0</v>
      </c>
      <c r="N652">
        <f>SUM(Table1[[#This Row],[uai2011]:[uai2015]])</f>
        <v>0</v>
      </c>
      <c r="O652">
        <f>SUM(Table1[[#This Row],[aaai2011]:[aaai2015]])</f>
        <v>0</v>
      </c>
      <c r="P652">
        <v>1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</row>
    <row r="653" spans="1:50" x14ac:dyDescent="0.2">
      <c r="A653" t="s">
        <v>3528</v>
      </c>
      <c r="D653">
        <f>SUM(Table1[[#This Row],[nips]],Table1[[#This Row],[icml]],Table1[[#This Row],[jmlr]],Table1[[#This Row],[neco]])</f>
        <v>4</v>
      </c>
      <c r="E653" s="1">
        <f>AVERAGE(Table1[[#This Row],[nips_rank]:[jmlr_rank]])</f>
        <v>477.66666666666669</v>
      </c>
      <c r="F653">
        <f>_xlfn.RANK.EQ(Table1[[#This Row],[nips]],Table1[nips],0)</f>
        <v>500</v>
      </c>
      <c r="G653">
        <f>_xlfn.RANK.EQ(Table1[[#This Row],[icml]],Table1[icml],0)</f>
        <v>698</v>
      </c>
      <c r="H653">
        <f>_xlfn.RANK.EQ(Table1[[#This Row],[jmlr]],Table1[jmlr],0)</f>
        <v>235</v>
      </c>
      <c r="I653">
        <f>SUM(Table1[[#This Row],[nips2011]:[nips2015]])</f>
        <v>2</v>
      </c>
      <c r="J653">
        <f>SUM(Table1[[#This Row],[icml2011]:[icml2015]])</f>
        <v>1</v>
      </c>
      <c r="K653">
        <f>SUM(Table1[[#This Row],[jmlr12]:[jmlr16]])</f>
        <v>1</v>
      </c>
      <c r="L653">
        <f>SUM(Table1[[#This Row],[neco24]:[neco28]])</f>
        <v>0</v>
      </c>
      <c r="M653">
        <f>SUM(Table1[[#This Row],[pami34]:[pami38]])</f>
        <v>0</v>
      </c>
      <c r="N653">
        <f>SUM(Table1[[#This Row],[uai2011]:[uai2015]])</f>
        <v>0</v>
      </c>
      <c r="O653">
        <f>SUM(Table1[[#This Row],[aaai2011]:[aaai2015]])</f>
        <v>0</v>
      </c>
      <c r="P653">
        <v>1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</row>
    <row r="654" spans="1:50" x14ac:dyDescent="0.2">
      <c r="A654" t="s">
        <v>295</v>
      </c>
      <c r="D654">
        <f>SUM(Table1[[#This Row],[nips]],Table1[[#This Row],[icml]],Table1[[#This Row],[jmlr]],Table1[[#This Row],[neco]])</f>
        <v>4</v>
      </c>
      <c r="E654" s="1">
        <f>AVERAGE(Table1[[#This Row],[nips_rank]:[jmlr_rank]])</f>
        <v>516.33333333333337</v>
      </c>
      <c r="F654">
        <f>_xlfn.RANK.EQ(Table1[[#This Row],[nips]],Table1[nips],0)</f>
        <v>500</v>
      </c>
      <c r="G654">
        <f>_xlfn.RANK.EQ(Table1[[#This Row],[icml]],Table1[icml],0)</f>
        <v>328</v>
      </c>
      <c r="H654">
        <f>_xlfn.RANK.EQ(Table1[[#This Row],[jmlr]],Table1[jmlr],0)</f>
        <v>721</v>
      </c>
      <c r="I654">
        <f>SUM(Table1[[#This Row],[nips2011]:[nips2015]])</f>
        <v>2</v>
      </c>
      <c r="J654">
        <f>SUM(Table1[[#This Row],[icml2011]:[icml2015]])</f>
        <v>2</v>
      </c>
      <c r="K654">
        <f>SUM(Table1[[#This Row],[jmlr12]:[jmlr16]])</f>
        <v>0</v>
      </c>
      <c r="L654">
        <f>SUM(Table1[[#This Row],[neco24]:[neco28]])</f>
        <v>0</v>
      </c>
      <c r="M654">
        <f>SUM(Table1[[#This Row],[pami34]:[pami38]])</f>
        <v>0</v>
      </c>
      <c r="N654">
        <f>SUM(Table1[[#This Row],[uai2011]:[uai2015]])</f>
        <v>0</v>
      </c>
      <c r="O654">
        <f>SUM(Table1[[#This Row],[aaai2011]:[aaai2015]])</f>
        <v>0</v>
      </c>
      <c r="P654">
        <v>0</v>
      </c>
      <c r="Q654">
        <v>0</v>
      </c>
      <c r="R654">
        <v>0</v>
      </c>
      <c r="S654">
        <v>1</v>
      </c>
      <c r="T654">
        <v>1</v>
      </c>
      <c r="U654">
        <v>1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50" x14ac:dyDescent="0.2">
      <c r="A655" t="s">
        <v>2147</v>
      </c>
      <c r="D655">
        <f>SUM(Table1[[#This Row],[nips]],Table1[[#This Row],[icml]],Table1[[#This Row],[jmlr]],Table1[[#This Row],[neco]])</f>
        <v>4</v>
      </c>
      <c r="E655" s="1">
        <f>AVERAGE(Table1[[#This Row],[nips_rank]:[jmlr_rank]])</f>
        <v>516.33333333333337</v>
      </c>
      <c r="F655">
        <f>_xlfn.RANK.EQ(Table1[[#This Row],[nips]],Table1[nips],0)</f>
        <v>500</v>
      </c>
      <c r="G655">
        <f>_xlfn.RANK.EQ(Table1[[#This Row],[icml]],Table1[icml],0)</f>
        <v>328</v>
      </c>
      <c r="H655">
        <f>_xlfn.RANK.EQ(Table1[[#This Row],[jmlr]],Table1[jmlr],0)</f>
        <v>721</v>
      </c>
      <c r="I655">
        <f>SUM(Table1[[#This Row],[nips2011]:[nips2015]])</f>
        <v>2</v>
      </c>
      <c r="J655">
        <f>SUM(Table1[[#This Row],[icml2011]:[icml2015]])</f>
        <v>2</v>
      </c>
      <c r="K655">
        <f>SUM(Table1[[#This Row],[jmlr12]:[jmlr16]])</f>
        <v>0</v>
      </c>
      <c r="L655">
        <f>SUM(Table1[[#This Row],[neco24]:[neco28]])</f>
        <v>0</v>
      </c>
      <c r="M655">
        <f>SUM(Table1[[#This Row],[pami34]:[pami38]])</f>
        <v>0</v>
      </c>
      <c r="N655">
        <f>SUM(Table1[[#This Row],[uai2011]:[uai2015]])</f>
        <v>0</v>
      </c>
      <c r="O655">
        <f>SUM(Table1[[#This Row],[aaai2011]:[aaai2015]])</f>
        <v>0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2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</row>
    <row r="656" spans="1:50" x14ac:dyDescent="0.2">
      <c r="A656" t="s">
        <v>3644</v>
      </c>
      <c r="D656">
        <f>SUM(Table1[[#This Row],[nips]],Table1[[#This Row],[icml]],Table1[[#This Row],[jmlr]],Table1[[#This Row],[neco]])</f>
        <v>4</v>
      </c>
      <c r="E656" s="1">
        <f>AVERAGE(Table1[[#This Row],[nips_rank]:[jmlr_rank]])</f>
        <v>516.33333333333337</v>
      </c>
      <c r="F656">
        <f>_xlfn.RANK.EQ(Table1[[#This Row],[nips]],Table1[nips],0)</f>
        <v>500</v>
      </c>
      <c r="G656">
        <f>_xlfn.RANK.EQ(Table1[[#This Row],[icml]],Table1[icml],0)</f>
        <v>328</v>
      </c>
      <c r="H656">
        <f>_xlfn.RANK.EQ(Table1[[#This Row],[jmlr]],Table1[jmlr],0)</f>
        <v>721</v>
      </c>
      <c r="I656">
        <f>SUM(Table1[[#This Row],[nips2011]:[nips2015]])</f>
        <v>2</v>
      </c>
      <c r="J656">
        <f>SUM(Table1[[#This Row],[icml2011]:[icml2015]])</f>
        <v>2</v>
      </c>
      <c r="K656">
        <f>SUM(Table1[[#This Row],[jmlr12]:[jmlr16]])</f>
        <v>0</v>
      </c>
      <c r="L656">
        <f>SUM(Table1[[#This Row],[neco24]:[neco28]])</f>
        <v>0</v>
      </c>
      <c r="M656">
        <f>SUM(Table1[[#This Row],[pami34]:[pami38]])</f>
        <v>0</v>
      </c>
      <c r="N656">
        <f>SUM(Table1[[#This Row],[uai2011]:[uai2015]])</f>
        <v>0</v>
      </c>
      <c r="O656">
        <f>SUM(Table1[[#This Row],[aaai2011]:[aaai2015]])</f>
        <v>0</v>
      </c>
      <c r="P656">
        <v>0</v>
      </c>
      <c r="Q656">
        <v>0</v>
      </c>
      <c r="R656">
        <v>1</v>
      </c>
      <c r="S656">
        <v>1</v>
      </c>
      <c r="T656">
        <v>0</v>
      </c>
      <c r="U656">
        <v>1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</row>
    <row r="657" spans="1:50" x14ac:dyDescent="0.2">
      <c r="A657" t="s">
        <v>1</v>
      </c>
      <c r="D657">
        <f>SUM(Table1[[#This Row],[nips]],Table1[[#This Row],[icml]],Table1[[#This Row],[jmlr]],Table1[[#This Row],[neco]])</f>
        <v>4</v>
      </c>
      <c r="E657" s="1">
        <f>AVERAGE(Table1[[#This Row],[nips_rank]:[jmlr_rank]])</f>
        <v>516.33333333333337</v>
      </c>
      <c r="F657">
        <f>_xlfn.RANK.EQ(Table1[[#This Row],[nips]],Table1[nips],0)</f>
        <v>500</v>
      </c>
      <c r="G657">
        <f>_xlfn.RANK.EQ(Table1[[#This Row],[icml]],Table1[icml],0)</f>
        <v>328</v>
      </c>
      <c r="H657">
        <f>_xlfn.RANK.EQ(Table1[[#This Row],[jmlr]],Table1[jmlr],0)</f>
        <v>721</v>
      </c>
      <c r="I657">
        <f>SUM(Table1[[#This Row],[nips2011]:[nips2015]])</f>
        <v>2</v>
      </c>
      <c r="J657">
        <f>SUM(Table1[[#This Row],[icml2011]:[icml2015]])</f>
        <v>2</v>
      </c>
      <c r="K657">
        <f>SUM(Table1[[#This Row],[jmlr12]:[jmlr16]])</f>
        <v>0</v>
      </c>
      <c r="L657">
        <f>SUM(Table1[[#This Row],[neco24]:[neco28]])</f>
        <v>0</v>
      </c>
      <c r="M657">
        <f>SUM(Table1[[#This Row],[pami34]:[pami38]])</f>
        <v>0</v>
      </c>
      <c r="N657">
        <f>SUM(Table1[[#This Row],[uai2011]:[uai2015]])</f>
        <v>0</v>
      </c>
      <c r="O657">
        <f>SUM(Table1[[#This Row],[aaai2011]:[aaai2015]])</f>
        <v>0</v>
      </c>
      <c r="P657">
        <v>0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1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</row>
    <row r="658" spans="1:50" x14ac:dyDescent="0.2">
      <c r="A658" t="s">
        <v>5</v>
      </c>
      <c r="D658">
        <f>SUM(Table1[[#This Row],[nips]],Table1[[#This Row],[icml]],Table1[[#This Row],[jmlr]],Table1[[#This Row],[neco]])</f>
        <v>4</v>
      </c>
      <c r="E658" s="1">
        <f>AVERAGE(Table1[[#This Row],[nips_rank]:[jmlr_rank]])</f>
        <v>516.33333333333337</v>
      </c>
      <c r="F658">
        <f>_xlfn.RANK.EQ(Table1[[#This Row],[nips]],Table1[nips],0)</f>
        <v>500</v>
      </c>
      <c r="G658">
        <f>_xlfn.RANK.EQ(Table1[[#This Row],[icml]],Table1[icml],0)</f>
        <v>328</v>
      </c>
      <c r="H658">
        <f>_xlfn.RANK.EQ(Table1[[#This Row],[jmlr]],Table1[jmlr],0)</f>
        <v>721</v>
      </c>
      <c r="I658">
        <f>SUM(Table1[[#This Row],[nips2011]:[nips2015]])</f>
        <v>2</v>
      </c>
      <c r="J658">
        <f>SUM(Table1[[#This Row],[icml2011]:[icml2015]])</f>
        <v>2</v>
      </c>
      <c r="K658">
        <f>SUM(Table1[[#This Row],[jmlr12]:[jmlr16]])</f>
        <v>0</v>
      </c>
      <c r="L658">
        <f>SUM(Table1[[#This Row],[neco24]:[neco28]])</f>
        <v>0</v>
      </c>
      <c r="M658">
        <f>SUM(Table1[[#This Row],[pami34]:[pami38]])</f>
        <v>0</v>
      </c>
      <c r="N658">
        <f>SUM(Table1[[#This Row],[uai2011]:[uai2015]])</f>
        <v>0</v>
      </c>
      <c r="O658">
        <f>SUM(Table1[[#This Row],[aaai2011]:[aaai2015]])</f>
        <v>0</v>
      </c>
      <c r="P658">
        <v>0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1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</row>
    <row r="659" spans="1:50" x14ac:dyDescent="0.2">
      <c r="A659" t="s">
        <v>74</v>
      </c>
      <c r="D659">
        <f>SUM(Table1[[#This Row],[nips]],Table1[[#This Row],[icml]],Table1[[#This Row],[jmlr]],Table1[[#This Row],[neco]])</f>
        <v>4</v>
      </c>
      <c r="E659" s="1">
        <f>AVERAGE(Table1[[#This Row],[nips_rank]:[jmlr_rank]])</f>
        <v>516.33333333333337</v>
      </c>
      <c r="F659">
        <f>_xlfn.RANK.EQ(Table1[[#This Row],[nips]],Table1[nips],0)</f>
        <v>500</v>
      </c>
      <c r="G659">
        <f>_xlfn.RANK.EQ(Table1[[#This Row],[icml]],Table1[icml],0)</f>
        <v>328</v>
      </c>
      <c r="H659">
        <f>_xlfn.RANK.EQ(Table1[[#This Row],[jmlr]],Table1[jmlr],0)</f>
        <v>721</v>
      </c>
      <c r="I659">
        <f>SUM(Table1[[#This Row],[nips2011]:[nips2015]])</f>
        <v>2</v>
      </c>
      <c r="J659">
        <f>SUM(Table1[[#This Row],[icml2011]:[icml2015]])</f>
        <v>2</v>
      </c>
      <c r="K659">
        <f>SUM(Table1[[#This Row],[jmlr12]:[jmlr16]])</f>
        <v>0</v>
      </c>
      <c r="L659">
        <f>SUM(Table1[[#This Row],[neco24]:[neco28]])</f>
        <v>0</v>
      </c>
      <c r="M659">
        <f>SUM(Table1[[#This Row],[pami34]:[pami38]])</f>
        <v>0</v>
      </c>
      <c r="N659">
        <f>SUM(Table1[[#This Row],[uai2011]:[uai2015]])</f>
        <v>0</v>
      </c>
      <c r="O659">
        <f>SUM(Table1[[#This Row],[aaai2011]:[aaai2015]])</f>
        <v>0</v>
      </c>
      <c r="P659">
        <v>0</v>
      </c>
      <c r="Q659">
        <v>0</v>
      </c>
      <c r="R659">
        <v>0</v>
      </c>
      <c r="S659">
        <v>1</v>
      </c>
      <c r="T659">
        <v>1</v>
      </c>
      <c r="U659">
        <v>0</v>
      </c>
      <c r="V659">
        <v>0</v>
      </c>
      <c r="W659">
        <v>0</v>
      </c>
      <c r="X659">
        <v>1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</row>
    <row r="660" spans="1:50" x14ac:dyDescent="0.2">
      <c r="A660" t="s">
        <v>101</v>
      </c>
      <c r="D660">
        <f>SUM(Table1[[#This Row],[nips]],Table1[[#This Row],[icml]],Table1[[#This Row],[jmlr]],Table1[[#This Row],[neco]])</f>
        <v>4</v>
      </c>
      <c r="E660" s="1">
        <f>AVERAGE(Table1[[#This Row],[nips_rank]:[jmlr_rank]])</f>
        <v>516.33333333333337</v>
      </c>
      <c r="F660">
        <f>_xlfn.RANK.EQ(Table1[[#This Row],[nips]],Table1[nips],0)</f>
        <v>500</v>
      </c>
      <c r="G660">
        <f>_xlfn.RANK.EQ(Table1[[#This Row],[icml]],Table1[icml],0)</f>
        <v>328</v>
      </c>
      <c r="H660">
        <f>_xlfn.RANK.EQ(Table1[[#This Row],[jmlr]],Table1[jmlr],0)</f>
        <v>721</v>
      </c>
      <c r="I660">
        <f>SUM(Table1[[#This Row],[nips2011]:[nips2015]])</f>
        <v>2</v>
      </c>
      <c r="J660">
        <f>SUM(Table1[[#This Row],[icml2011]:[icml2015]])</f>
        <v>2</v>
      </c>
      <c r="K660">
        <f>SUM(Table1[[#This Row],[jmlr12]:[jmlr16]])</f>
        <v>0</v>
      </c>
      <c r="L660">
        <f>SUM(Table1[[#This Row],[neco24]:[neco28]])</f>
        <v>0</v>
      </c>
      <c r="M660">
        <f>SUM(Table1[[#This Row],[pami34]:[pami38]])</f>
        <v>0</v>
      </c>
      <c r="N660">
        <f>SUM(Table1[[#This Row],[uai2011]:[uai2015]])</f>
        <v>0</v>
      </c>
      <c r="O660">
        <f>SUM(Table1[[#This Row],[aaai2011]:[aaai2015]])</f>
        <v>0</v>
      </c>
      <c r="P660">
        <v>1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</row>
    <row r="661" spans="1:50" x14ac:dyDescent="0.2">
      <c r="A661" t="s">
        <v>256</v>
      </c>
      <c r="D661">
        <f>SUM(Table1[[#This Row],[nips]],Table1[[#This Row],[icml]],Table1[[#This Row],[jmlr]],Table1[[#This Row],[neco]])</f>
        <v>4</v>
      </c>
      <c r="E661" s="1">
        <f>AVERAGE(Table1[[#This Row],[nips_rank]:[jmlr_rank]])</f>
        <v>516.33333333333337</v>
      </c>
      <c r="F661">
        <f>_xlfn.RANK.EQ(Table1[[#This Row],[nips]],Table1[nips],0)</f>
        <v>500</v>
      </c>
      <c r="G661">
        <f>_xlfn.RANK.EQ(Table1[[#This Row],[icml]],Table1[icml],0)</f>
        <v>328</v>
      </c>
      <c r="H661">
        <f>_xlfn.RANK.EQ(Table1[[#This Row],[jmlr]],Table1[jmlr],0)</f>
        <v>721</v>
      </c>
      <c r="I661">
        <f>SUM(Table1[[#This Row],[nips2011]:[nips2015]])</f>
        <v>2</v>
      </c>
      <c r="J661">
        <f>SUM(Table1[[#This Row],[icml2011]:[icml2015]])</f>
        <v>2</v>
      </c>
      <c r="K661">
        <f>SUM(Table1[[#This Row],[jmlr12]:[jmlr16]])</f>
        <v>0</v>
      </c>
      <c r="L661">
        <f>SUM(Table1[[#This Row],[neco24]:[neco28]])</f>
        <v>0</v>
      </c>
      <c r="M661">
        <f>SUM(Table1[[#This Row],[pami34]:[pami38]])</f>
        <v>0</v>
      </c>
      <c r="N661">
        <f>SUM(Table1[[#This Row],[uai2011]:[uai2015]])</f>
        <v>0</v>
      </c>
      <c r="O661">
        <f>SUM(Table1[[#This Row],[aaai2011]:[aaai2015]])</f>
        <v>0</v>
      </c>
      <c r="P661">
        <v>1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1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</row>
    <row r="662" spans="1:50" x14ac:dyDescent="0.2">
      <c r="A662" t="s">
        <v>298</v>
      </c>
      <c r="D662">
        <f>SUM(Table1[[#This Row],[nips]],Table1[[#This Row],[icml]],Table1[[#This Row],[jmlr]],Table1[[#This Row],[neco]])</f>
        <v>4</v>
      </c>
      <c r="E662" s="1">
        <f>AVERAGE(Table1[[#This Row],[nips_rank]:[jmlr_rank]])</f>
        <v>516.33333333333337</v>
      </c>
      <c r="F662">
        <f>_xlfn.RANK.EQ(Table1[[#This Row],[nips]],Table1[nips],0)</f>
        <v>500</v>
      </c>
      <c r="G662">
        <f>_xlfn.RANK.EQ(Table1[[#This Row],[icml]],Table1[icml],0)</f>
        <v>328</v>
      </c>
      <c r="H662">
        <f>_xlfn.RANK.EQ(Table1[[#This Row],[jmlr]],Table1[jmlr],0)</f>
        <v>721</v>
      </c>
      <c r="I662">
        <f>SUM(Table1[[#This Row],[nips2011]:[nips2015]])</f>
        <v>2</v>
      </c>
      <c r="J662">
        <f>SUM(Table1[[#This Row],[icml2011]:[icml2015]])</f>
        <v>2</v>
      </c>
      <c r="K662">
        <f>SUM(Table1[[#This Row],[jmlr12]:[jmlr16]])</f>
        <v>0</v>
      </c>
      <c r="L662">
        <f>SUM(Table1[[#This Row],[neco24]:[neco28]])</f>
        <v>0</v>
      </c>
      <c r="M662">
        <f>SUM(Table1[[#This Row],[pami34]:[pami38]])</f>
        <v>0</v>
      </c>
      <c r="N662">
        <f>SUM(Table1[[#This Row],[uai2011]:[uai2015]])</f>
        <v>0</v>
      </c>
      <c r="O662">
        <f>SUM(Table1[[#This Row],[aaai2011]:[aaai2015]])</f>
        <v>0</v>
      </c>
      <c r="P662">
        <v>0</v>
      </c>
      <c r="Q662">
        <v>0</v>
      </c>
      <c r="R662">
        <v>0</v>
      </c>
      <c r="S662">
        <v>1</v>
      </c>
      <c r="T662">
        <v>1</v>
      </c>
      <c r="U662">
        <v>0</v>
      </c>
      <c r="V662">
        <v>0</v>
      </c>
      <c r="W662">
        <v>0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</row>
    <row r="663" spans="1:50" x14ac:dyDescent="0.2">
      <c r="A663" t="s">
        <v>309</v>
      </c>
      <c r="D663">
        <f>SUM(Table1[[#This Row],[nips]],Table1[[#This Row],[icml]],Table1[[#This Row],[jmlr]],Table1[[#This Row],[neco]])</f>
        <v>4</v>
      </c>
      <c r="E663" s="1">
        <f>AVERAGE(Table1[[#This Row],[nips_rank]:[jmlr_rank]])</f>
        <v>516.33333333333337</v>
      </c>
      <c r="F663">
        <f>_xlfn.RANK.EQ(Table1[[#This Row],[nips]],Table1[nips],0)</f>
        <v>500</v>
      </c>
      <c r="G663">
        <f>_xlfn.RANK.EQ(Table1[[#This Row],[icml]],Table1[icml],0)</f>
        <v>328</v>
      </c>
      <c r="H663">
        <f>_xlfn.RANK.EQ(Table1[[#This Row],[jmlr]],Table1[jmlr],0)</f>
        <v>721</v>
      </c>
      <c r="I663">
        <f>SUM(Table1[[#This Row],[nips2011]:[nips2015]])</f>
        <v>2</v>
      </c>
      <c r="J663">
        <f>SUM(Table1[[#This Row],[icml2011]:[icml2015]])</f>
        <v>2</v>
      </c>
      <c r="K663">
        <f>SUM(Table1[[#This Row],[jmlr12]:[jmlr16]])</f>
        <v>0</v>
      </c>
      <c r="L663">
        <f>SUM(Table1[[#This Row],[neco24]:[neco28]])</f>
        <v>0</v>
      </c>
      <c r="M663">
        <f>SUM(Table1[[#This Row],[pami34]:[pami38]])</f>
        <v>0</v>
      </c>
      <c r="N663">
        <f>SUM(Table1[[#This Row],[uai2011]:[uai2015]])</f>
        <v>0</v>
      </c>
      <c r="O663">
        <f>SUM(Table1[[#This Row],[aaai2011]:[aaai2015]])</f>
        <v>0</v>
      </c>
      <c r="P663">
        <v>0</v>
      </c>
      <c r="Q663">
        <v>0</v>
      </c>
      <c r="R663">
        <v>0</v>
      </c>
      <c r="S663">
        <v>0</v>
      </c>
      <c r="T663">
        <v>2</v>
      </c>
      <c r="U663">
        <v>0</v>
      </c>
      <c r="V663">
        <v>0</v>
      </c>
      <c r="W663">
        <v>1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</row>
    <row r="664" spans="1:50" x14ac:dyDescent="0.2">
      <c r="A664" t="s">
        <v>1020</v>
      </c>
      <c r="D664">
        <f>SUM(Table1[[#This Row],[nips]],Table1[[#This Row],[icml]],Table1[[#This Row],[jmlr]],Table1[[#This Row],[neco]])</f>
        <v>4</v>
      </c>
      <c r="E664" s="1">
        <f>AVERAGE(Table1[[#This Row],[nips_rank]:[jmlr_rank]])</f>
        <v>516.33333333333337</v>
      </c>
      <c r="F664">
        <f>_xlfn.RANK.EQ(Table1[[#This Row],[nips]],Table1[nips],0)</f>
        <v>500</v>
      </c>
      <c r="G664">
        <f>_xlfn.RANK.EQ(Table1[[#This Row],[icml]],Table1[icml],0)</f>
        <v>328</v>
      </c>
      <c r="H664">
        <f>_xlfn.RANK.EQ(Table1[[#This Row],[jmlr]],Table1[jmlr],0)</f>
        <v>721</v>
      </c>
      <c r="I664">
        <f>SUM(Table1[[#This Row],[nips2011]:[nips2015]])</f>
        <v>2</v>
      </c>
      <c r="J664">
        <f>SUM(Table1[[#This Row],[icml2011]:[icml2015]])</f>
        <v>2</v>
      </c>
      <c r="K664">
        <f>SUM(Table1[[#This Row],[jmlr12]:[jmlr16]])</f>
        <v>0</v>
      </c>
      <c r="L664">
        <f>SUM(Table1[[#This Row],[neco24]:[neco28]])</f>
        <v>0</v>
      </c>
      <c r="M664">
        <f>SUM(Table1[[#This Row],[pami34]:[pami38]])</f>
        <v>0</v>
      </c>
      <c r="N664">
        <f>SUM(Table1[[#This Row],[uai2011]:[uai2015]])</f>
        <v>0</v>
      </c>
      <c r="O664">
        <f>SUM(Table1[[#This Row],[aaai2011]:[aaai2015]])</f>
        <v>0</v>
      </c>
      <c r="P664">
        <v>0</v>
      </c>
      <c r="Q664">
        <v>2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x14ac:dyDescent="0.2">
      <c r="A665" t="s">
        <v>1126</v>
      </c>
      <c r="D665">
        <f>SUM(Table1[[#This Row],[nips]],Table1[[#This Row],[icml]],Table1[[#This Row],[jmlr]],Table1[[#This Row],[neco]])</f>
        <v>4</v>
      </c>
      <c r="E665" s="1">
        <f>AVERAGE(Table1[[#This Row],[nips_rank]:[jmlr_rank]])</f>
        <v>516.33333333333337</v>
      </c>
      <c r="F665">
        <f>_xlfn.RANK.EQ(Table1[[#This Row],[nips]],Table1[nips],0)</f>
        <v>500</v>
      </c>
      <c r="G665">
        <f>_xlfn.RANK.EQ(Table1[[#This Row],[icml]],Table1[icml],0)</f>
        <v>328</v>
      </c>
      <c r="H665">
        <f>_xlfn.RANK.EQ(Table1[[#This Row],[jmlr]],Table1[jmlr],0)</f>
        <v>721</v>
      </c>
      <c r="I665">
        <f>SUM(Table1[[#This Row],[nips2011]:[nips2015]])</f>
        <v>2</v>
      </c>
      <c r="J665">
        <f>SUM(Table1[[#This Row],[icml2011]:[icml2015]])</f>
        <v>2</v>
      </c>
      <c r="K665">
        <f>SUM(Table1[[#This Row],[jmlr12]:[jmlr16]])</f>
        <v>0</v>
      </c>
      <c r="L665">
        <f>SUM(Table1[[#This Row],[neco24]:[neco28]])</f>
        <v>0</v>
      </c>
      <c r="M665">
        <f>SUM(Table1[[#This Row],[pami34]:[pami38]])</f>
        <v>0</v>
      </c>
      <c r="N665">
        <f>SUM(Table1[[#This Row],[uai2011]:[uai2015]])</f>
        <v>0</v>
      </c>
      <c r="O665">
        <f>SUM(Table1[[#This Row],[aaai2011]:[aaai2015]])</f>
        <v>0</v>
      </c>
      <c r="P665">
        <v>0</v>
      </c>
      <c r="Q665">
        <v>0</v>
      </c>
      <c r="R665">
        <v>1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2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x14ac:dyDescent="0.2">
      <c r="A666" t="s">
        <v>1219</v>
      </c>
      <c r="D666">
        <f>SUM(Table1[[#This Row],[nips]],Table1[[#This Row],[icml]],Table1[[#This Row],[jmlr]],Table1[[#This Row],[neco]])</f>
        <v>4</v>
      </c>
      <c r="E666" s="1">
        <f>AVERAGE(Table1[[#This Row],[nips_rank]:[jmlr_rank]])</f>
        <v>516.33333333333337</v>
      </c>
      <c r="F666">
        <f>_xlfn.RANK.EQ(Table1[[#This Row],[nips]],Table1[nips],0)</f>
        <v>500</v>
      </c>
      <c r="G666">
        <f>_xlfn.RANK.EQ(Table1[[#This Row],[icml]],Table1[icml],0)</f>
        <v>328</v>
      </c>
      <c r="H666">
        <f>_xlfn.RANK.EQ(Table1[[#This Row],[jmlr]],Table1[jmlr],0)</f>
        <v>721</v>
      </c>
      <c r="I666">
        <f>SUM(Table1[[#This Row],[nips2011]:[nips2015]])</f>
        <v>2</v>
      </c>
      <c r="J666">
        <f>SUM(Table1[[#This Row],[icml2011]:[icml2015]])</f>
        <v>2</v>
      </c>
      <c r="K666">
        <f>SUM(Table1[[#This Row],[jmlr12]:[jmlr16]])</f>
        <v>0</v>
      </c>
      <c r="L666">
        <f>SUM(Table1[[#This Row],[neco24]:[neco28]])</f>
        <v>0</v>
      </c>
      <c r="M666">
        <f>SUM(Table1[[#This Row],[pami34]:[pami38]])</f>
        <v>0</v>
      </c>
      <c r="N666">
        <f>SUM(Table1[[#This Row],[uai2011]:[uai2015]])</f>
        <v>0</v>
      </c>
      <c r="O666">
        <f>SUM(Table1[[#This Row],[aaai2011]:[aaai2015]])</f>
        <v>0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2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x14ac:dyDescent="0.2">
      <c r="A667" t="s">
        <v>1306</v>
      </c>
      <c r="D667">
        <f>SUM(Table1[[#This Row],[nips]],Table1[[#This Row],[icml]],Table1[[#This Row],[jmlr]],Table1[[#This Row],[neco]])</f>
        <v>4</v>
      </c>
      <c r="E667" s="1">
        <f>AVERAGE(Table1[[#This Row],[nips_rank]:[jmlr_rank]])</f>
        <v>516.33333333333337</v>
      </c>
      <c r="F667">
        <f>_xlfn.RANK.EQ(Table1[[#This Row],[nips]],Table1[nips],0)</f>
        <v>500</v>
      </c>
      <c r="G667">
        <f>_xlfn.RANK.EQ(Table1[[#This Row],[icml]],Table1[icml],0)</f>
        <v>328</v>
      </c>
      <c r="H667">
        <f>_xlfn.RANK.EQ(Table1[[#This Row],[jmlr]],Table1[jmlr],0)</f>
        <v>721</v>
      </c>
      <c r="I667">
        <f>SUM(Table1[[#This Row],[nips2011]:[nips2015]])</f>
        <v>2</v>
      </c>
      <c r="J667">
        <f>SUM(Table1[[#This Row],[icml2011]:[icml2015]])</f>
        <v>2</v>
      </c>
      <c r="K667">
        <f>SUM(Table1[[#This Row],[jmlr12]:[jmlr16]])</f>
        <v>0</v>
      </c>
      <c r="L667">
        <f>SUM(Table1[[#This Row],[neco24]:[neco28]])</f>
        <v>0</v>
      </c>
      <c r="M667">
        <f>SUM(Table1[[#This Row],[pami34]:[pami38]])</f>
        <v>0</v>
      </c>
      <c r="N667">
        <f>SUM(Table1[[#This Row],[uai2011]:[uai2015]])</f>
        <v>0</v>
      </c>
      <c r="O667">
        <f>SUM(Table1[[#This Row],[aaai2011]:[aaai2015]])</f>
        <v>0</v>
      </c>
      <c r="P667">
        <v>0</v>
      </c>
      <c r="Q667">
        <v>0</v>
      </c>
      <c r="R667">
        <v>0</v>
      </c>
      <c r="S667">
        <v>2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</row>
    <row r="668" spans="1:50" x14ac:dyDescent="0.2">
      <c r="A668" t="s">
        <v>2186</v>
      </c>
      <c r="D668">
        <f>SUM(Table1[[#This Row],[nips]],Table1[[#This Row],[icml]],Table1[[#This Row],[jmlr]],Table1[[#This Row],[neco]])</f>
        <v>4</v>
      </c>
      <c r="E668" s="1">
        <f>AVERAGE(Table1[[#This Row],[nips_rank]:[jmlr_rank]])</f>
        <v>516.33333333333337</v>
      </c>
      <c r="F668">
        <f>_xlfn.RANK.EQ(Table1[[#This Row],[nips]],Table1[nips],0)</f>
        <v>500</v>
      </c>
      <c r="G668">
        <f>_xlfn.RANK.EQ(Table1[[#This Row],[icml]],Table1[icml],0)</f>
        <v>328</v>
      </c>
      <c r="H668">
        <f>_xlfn.RANK.EQ(Table1[[#This Row],[jmlr]],Table1[jmlr],0)</f>
        <v>721</v>
      </c>
      <c r="I668">
        <f>SUM(Table1[[#This Row],[nips2011]:[nips2015]])</f>
        <v>2</v>
      </c>
      <c r="J668">
        <f>SUM(Table1[[#This Row],[icml2011]:[icml2015]])</f>
        <v>2</v>
      </c>
      <c r="K668">
        <f>SUM(Table1[[#This Row],[jmlr12]:[jmlr16]])</f>
        <v>0</v>
      </c>
      <c r="L668">
        <f>SUM(Table1[[#This Row],[neco24]:[neco28]])</f>
        <v>0</v>
      </c>
      <c r="M668">
        <f>SUM(Table1[[#This Row],[pami34]:[pami38]])</f>
        <v>0</v>
      </c>
      <c r="N668">
        <f>SUM(Table1[[#This Row],[uai2011]:[uai2015]])</f>
        <v>0</v>
      </c>
      <c r="O668">
        <f>SUM(Table1[[#This Row],[aaai2011]:[aaai2015]])</f>
        <v>0</v>
      </c>
      <c r="P668">
        <v>0</v>
      </c>
      <c r="Q668">
        <v>0</v>
      </c>
      <c r="R668">
        <v>0</v>
      </c>
      <c r="S668">
        <v>0</v>
      </c>
      <c r="T668">
        <v>2</v>
      </c>
      <c r="U668">
        <v>0</v>
      </c>
      <c r="V668">
        <v>0</v>
      </c>
      <c r="W668">
        <v>0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</row>
    <row r="669" spans="1:50" x14ac:dyDescent="0.2">
      <c r="A669" t="s">
        <v>2824</v>
      </c>
      <c r="D669">
        <f>SUM(Table1[[#This Row],[nips]],Table1[[#This Row],[icml]],Table1[[#This Row],[jmlr]],Table1[[#This Row],[neco]])</f>
        <v>4</v>
      </c>
      <c r="E669" s="1">
        <f>AVERAGE(Table1[[#This Row],[nips_rank]:[jmlr_rank]])</f>
        <v>516.33333333333337</v>
      </c>
      <c r="F669">
        <f>_xlfn.RANK.EQ(Table1[[#This Row],[nips]],Table1[nips],0)</f>
        <v>500</v>
      </c>
      <c r="G669">
        <f>_xlfn.RANK.EQ(Table1[[#This Row],[icml]],Table1[icml],0)</f>
        <v>328</v>
      </c>
      <c r="H669">
        <f>_xlfn.RANK.EQ(Table1[[#This Row],[jmlr]],Table1[jmlr],0)</f>
        <v>721</v>
      </c>
      <c r="I669">
        <f>SUM(Table1[[#This Row],[nips2011]:[nips2015]])</f>
        <v>2</v>
      </c>
      <c r="J669">
        <f>SUM(Table1[[#This Row],[icml2011]:[icml2015]])</f>
        <v>2</v>
      </c>
      <c r="K669">
        <f>SUM(Table1[[#This Row],[jmlr12]:[jmlr16]])</f>
        <v>0</v>
      </c>
      <c r="L669">
        <f>SUM(Table1[[#This Row],[neco24]:[neco28]])</f>
        <v>0</v>
      </c>
      <c r="M669">
        <f>SUM(Table1[[#This Row],[pami34]:[pami38]])</f>
        <v>0</v>
      </c>
      <c r="N669">
        <f>SUM(Table1[[#This Row],[uai2011]:[uai2015]])</f>
        <v>0</v>
      </c>
      <c r="O669">
        <f>SUM(Table1[[#This Row],[aaai2011]:[aaai2015]])</f>
        <v>0</v>
      </c>
      <c r="P669">
        <v>1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</row>
    <row r="670" spans="1:50" x14ac:dyDescent="0.2">
      <c r="A670" t="s">
        <v>2873</v>
      </c>
      <c r="D670">
        <f>SUM(Table1[[#This Row],[nips]],Table1[[#This Row],[icml]],Table1[[#This Row],[jmlr]],Table1[[#This Row],[neco]])</f>
        <v>4</v>
      </c>
      <c r="E670" s="1">
        <f>AVERAGE(Table1[[#This Row],[nips_rank]:[jmlr_rank]])</f>
        <v>516.33333333333337</v>
      </c>
      <c r="F670">
        <f>_xlfn.RANK.EQ(Table1[[#This Row],[nips]],Table1[nips],0)</f>
        <v>500</v>
      </c>
      <c r="G670">
        <f>_xlfn.RANK.EQ(Table1[[#This Row],[icml]],Table1[icml],0)</f>
        <v>328</v>
      </c>
      <c r="H670">
        <f>_xlfn.RANK.EQ(Table1[[#This Row],[jmlr]],Table1[jmlr],0)</f>
        <v>721</v>
      </c>
      <c r="I670">
        <f>SUM(Table1[[#This Row],[nips2011]:[nips2015]])</f>
        <v>2</v>
      </c>
      <c r="J670">
        <f>SUM(Table1[[#This Row],[icml2011]:[icml2015]])</f>
        <v>2</v>
      </c>
      <c r="K670">
        <f>SUM(Table1[[#This Row],[jmlr12]:[jmlr16]])</f>
        <v>0</v>
      </c>
      <c r="L670">
        <f>SUM(Table1[[#This Row],[neco24]:[neco28]])</f>
        <v>0</v>
      </c>
      <c r="M670">
        <f>SUM(Table1[[#This Row],[pami34]:[pami38]])</f>
        <v>0</v>
      </c>
      <c r="N670">
        <f>SUM(Table1[[#This Row],[uai2011]:[uai2015]])</f>
        <v>0</v>
      </c>
      <c r="O670">
        <f>SUM(Table1[[#This Row],[aaai2011]:[aaai2015]])</f>
        <v>0</v>
      </c>
      <c r="P670">
        <v>1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1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</row>
    <row r="671" spans="1:50" x14ac:dyDescent="0.2">
      <c r="A671" t="s">
        <v>2969</v>
      </c>
      <c r="D671">
        <f>SUM(Table1[[#This Row],[nips]],Table1[[#This Row],[icml]],Table1[[#This Row],[jmlr]],Table1[[#This Row],[neco]])</f>
        <v>4</v>
      </c>
      <c r="E671" s="1">
        <f>AVERAGE(Table1[[#This Row],[nips_rank]:[jmlr_rank]])</f>
        <v>516.33333333333337</v>
      </c>
      <c r="F671">
        <f>_xlfn.RANK.EQ(Table1[[#This Row],[nips]],Table1[nips],0)</f>
        <v>500</v>
      </c>
      <c r="G671">
        <f>_xlfn.RANK.EQ(Table1[[#This Row],[icml]],Table1[icml],0)</f>
        <v>328</v>
      </c>
      <c r="H671">
        <f>_xlfn.RANK.EQ(Table1[[#This Row],[jmlr]],Table1[jmlr],0)</f>
        <v>721</v>
      </c>
      <c r="I671">
        <f>SUM(Table1[[#This Row],[nips2011]:[nips2015]])</f>
        <v>2</v>
      </c>
      <c r="J671">
        <f>SUM(Table1[[#This Row],[icml2011]:[icml2015]])</f>
        <v>2</v>
      </c>
      <c r="K671">
        <f>SUM(Table1[[#This Row],[jmlr12]:[jmlr16]])</f>
        <v>0</v>
      </c>
      <c r="L671">
        <f>SUM(Table1[[#This Row],[neco24]:[neco28]])</f>
        <v>0</v>
      </c>
      <c r="M671">
        <f>SUM(Table1[[#This Row],[pami34]:[pami38]])</f>
        <v>0</v>
      </c>
      <c r="N671">
        <f>SUM(Table1[[#This Row],[uai2011]:[uai2015]])</f>
        <v>0</v>
      </c>
      <c r="O671">
        <f>SUM(Table1[[#This Row],[aaai2011]:[aaai2015]])</f>
        <v>0</v>
      </c>
      <c r="P671">
        <v>0</v>
      </c>
      <c r="Q671">
        <v>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</row>
    <row r="672" spans="1:50" x14ac:dyDescent="0.2">
      <c r="A672" t="s">
        <v>3259</v>
      </c>
      <c r="D672">
        <f>SUM(Table1[[#This Row],[nips]],Table1[[#This Row],[icml]],Table1[[#This Row],[jmlr]],Table1[[#This Row],[neco]])</f>
        <v>4</v>
      </c>
      <c r="E672" s="1">
        <f>AVERAGE(Table1[[#This Row],[nips_rank]:[jmlr_rank]])</f>
        <v>516.33333333333337</v>
      </c>
      <c r="F672">
        <f>_xlfn.RANK.EQ(Table1[[#This Row],[nips]],Table1[nips],0)</f>
        <v>500</v>
      </c>
      <c r="G672">
        <f>_xlfn.RANK.EQ(Table1[[#This Row],[icml]],Table1[icml],0)</f>
        <v>328</v>
      </c>
      <c r="H672">
        <f>_xlfn.RANK.EQ(Table1[[#This Row],[jmlr]],Table1[jmlr],0)</f>
        <v>721</v>
      </c>
      <c r="I672">
        <f>SUM(Table1[[#This Row],[nips2011]:[nips2015]])</f>
        <v>2</v>
      </c>
      <c r="J672">
        <f>SUM(Table1[[#This Row],[icml2011]:[icml2015]])</f>
        <v>2</v>
      </c>
      <c r="K672">
        <f>SUM(Table1[[#This Row],[jmlr12]:[jmlr16]])</f>
        <v>0</v>
      </c>
      <c r="L672">
        <f>SUM(Table1[[#This Row],[neco24]:[neco28]])</f>
        <v>0</v>
      </c>
      <c r="M672">
        <f>SUM(Table1[[#This Row],[pami34]:[pami38]])</f>
        <v>0</v>
      </c>
      <c r="N672">
        <f>SUM(Table1[[#This Row],[uai2011]:[uai2015]])</f>
        <v>0</v>
      </c>
      <c r="O672">
        <f>SUM(Table1[[#This Row],[aaai2011]:[aaai2015]])</f>
        <v>0</v>
      </c>
      <c r="P672">
        <v>0</v>
      </c>
      <c r="Q672">
        <v>0</v>
      </c>
      <c r="R672">
        <v>0</v>
      </c>
      <c r="S672">
        <v>1</v>
      </c>
      <c r="T672">
        <v>1</v>
      </c>
      <c r="U672">
        <v>0</v>
      </c>
      <c r="V672">
        <v>0</v>
      </c>
      <c r="W672">
        <v>0</v>
      </c>
      <c r="X672">
        <v>1</v>
      </c>
      <c r="Y672">
        <v>1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</row>
    <row r="673" spans="1:50" x14ac:dyDescent="0.2">
      <c r="A673" t="s">
        <v>3448</v>
      </c>
      <c r="D673">
        <f>SUM(Table1[[#This Row],[nips]],Table1[[#This Row],[icml]],Table1[[#This Row],[jmlr]],Table1[[#This Row],[neco]])</f>
        <v>4</v>
      </c>
      <c r="E673" s="1">
        <f>AVERAGE(Table1[[#This Row],[nips_rank]:[jmlr_rank]])</f>
        <v>516.33333333333337</v>
      </c>
      <c r="F673">
        <f>_xlfn.RANK.EQ(Table1[[#This Row],[nips]],Table1[nips],0)</f>
        <v>500</v>
      </c>
      <c r="G673">
        <f>_xlfn.RANK.EQ(Table1[[#This Row],[icml]],Table1[icml],0)</f>
        <v>328</v>
      </c>
      <c r="H673">
        <f>_xlfn.RANK.EQ(Table1[[#This Row],[jmlr]],Table1[jmlr],0)</f>
        <v>721</v>
      </c>
      <c r="I673">
        <f>SUM(Table1[[#This Row],[nips2011]:[nips2015]])</f>
        <v>2</v>
      </c>
      <c r="J673">
        <f>SUM(Table1[[#This Row],[icml2011]:[icml2015]])</f>
        <v>2</v>
      </c>
      <c r="K673">
        <f>SUM(Table1[[#This Row],[jmlr12]:[jmlr16]])</f>
        <v>0</v>
      </c>
      <c r="L673">
        <f>SUM(Table1[[#This Row],[neco24]:[neco28]])</f>
        <v>0</v>
      </c>
      <c r="M673">
        <f>SUM(Table1[[#This Row],[pami34]:[pami38]])</f>
        <v>0</v>
      </c>
      <c r="N673">
        <f>SUM(Table1[[#This Row],[uai2011]:[uai2015]])</f>
        <v>0</v>
      </c>
      <c r="O673">
        <f>SUM(Table1[[#This Row],[aaai2011]:[aaai2015]])</f>
        <v>0</v>
      </c>
      <c r="P673">
        <v>0</v>
      </c>
      <c r="Q673">
        <v>0</v>
      </c>
      <c r="R673">
        <v>0</v>
      </c>
      <c r="S673">
        <v>1</v>
      </c>
      <c r="T673">
        <v>1</v>
      </c>
      <c r="U673">
        <v>0</v>
      </c>
      <c r="V673">
        <v>0</v>
      </c>
      <c r="W673">
        <v>0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x14ac:dyDescent="0.2">
      <c r="A674" t="s">
        <v>3635</v>
      </c>
      <c r="D674">
        <f>SUM(Table1[[#This Row],[nips]],Table1[[#This Row],[icml]],Table1[[#This Row],[jmlr]],Table1[[#This Row],[neco]])</f>
        <v>4</v>
      </c>
      <c r="E674" s="1">
        <f>AVERAGE(Table1[[#This Row],[nips_rank]:[jmlr_rank]])</f>
        <v>516.33333333333337</v>
      </c>
      <c r="F674">
        <f>_xlfn.RANK.EQ(Table1[[#This Row],[nips]],Table1[nips],0)</f>
        <v>500</v>
      </c>
      <c r="G674">
        <f>_xlfn.RANK.EQ(Table1[[#This Row],[icml]],Table1[icml],0)</f>
        <v>328</v>
      </c>
      <c r="H674">
        <f>_xlfn.RANK.EQ(Table1[[#This Row],[jmlr]],Table1[jmlr],0)</f>
        <v>721</v>
      </c>
      <c r="I674">
        <f>SUM(Table1[[#This Row],[nips2011]:[nips2015]])</f>
        <v>2</v>
      </c>
      <c r="J674">
        <f>SUM(Table1[[#This Row],[icml2011]:[icml2015]])</f>
        <v>2</v>
      </c>
      <c r="K674">
        <f>SUM(Table1[[#This Row],[jmlr12]:[jmlr16]])</f>
        <v>0</v>
      </c>
      <c r="L674">
        <f>SUM(Table1[[#This Row],[neco24]:[neco28]])</f>
        <v>0</v>
      </c>
      <c r="M674">
        <f>SUM(Table1[[#This Row],[pami34]:[pami38]])</f>
        <v>0</v>
      </c>
      <c r="N674">
        <f>SUM(Table1[[#This Row],[uai2011]:[uai2015]])</f>
        <v>0</v>
      </c>
      <c r="O674">
        <f>SUM(Table1[[#This Row],[aaai2011]:[aaai2015]])</f>
        <v>0</v>
      </c>
      <c r="P674">
        <v>0</v>
      </c>
      <c r="Q674">
        <v>0</v>
      </c>
      <c r="R674">
        <v>0</v>
      </c>
      <c r="S674">
        <v>0</v>
      </c>
      <c r="T674">
        <v>2</v>
      </c>
      <c r="U674">
        <v>0</v>
      </c>
      <c r="V674">
        <v>0</v>
      </c>
      <c r="W674">
        <v>0</v>
      </c>
      <c r="X674">
        <v>1</v>
      </c>
      <c r="Y674">
        <v>1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x14ac:dyDescent="0.2">
      <c r="A675" t="s">
        <v>595</v>
      </c>
      <c r="D675">
        <f>SUM(Table1[[#This Row],[nips]],Table1[[#This Row],[icml]],Table1[[#This Row],[jmlr]],Table1[[#This Row],[neco]])</f>
        <v>4</v>
      </c>
      <c r="E675" s="1">
        <f>AVERAGE(Table1[[#This Row],[nips_rank]:[jmlr_rank]])</f>
        <v>706.33333333333337</v>
      </c>
      <c r="F675">
        <f>_xlfn.RANK.EQ(Table1[[#This Row],[nips]],Table1[nips],0)</f>
        <v>500</v>
      </c>
      <c r="G675">
        <f>_xlfn.RANK.EQ(Table1[[#This Row],[icml]],Table1[icml],0)</f>
        <v>1542</v>
      </c>
      <c r="H675">
        <f>_xlfn.RANK.EQ(Table1[[#This Row],[jmlr]],Table1[jmlr],0)</f>
        <v>77</v>
      </c>
      <c r="I675">
        <f>SUM(Table1[[#This Row],[nips2011]:[nips2015]])</f>
        <v>2</v>
      </c>
      <c r="J675">
        <f>SUM(Table1[[#This Row],[icml2011]:[icml2015]])</f>
        <v>0</v>
      </c>
      <c r="K675">
        <f>SUM(Table1[[#This Row],[jmlr12]:[jmlr16]])</f>
        <v>2</v>
      </c>
      <c r="L675">
        <f>SUM(Table1[[#This Row],[neco24]:[neco28]])</f>
        <v>0</v>
      </c>
      <c r="M675">
        <f>SUM(Table1[[#This Row],[pami34]:[pami38]])</f>
        <v>0</v>
      </c>
      <c r="N675">
        <f>SUM(Table1[[#This Row],[uai2011]:[uai2015]])</f>
        <v>0</v>
      </c>
      <c r="O675">
        <f>SUM(Table1[[#This Row],[aaai2011]:[aaai2015]])</f>
        <v>0</v>
      </c>
      <c r="P675">
        <v>0</v>
      </c>
      <c r="Q675">
        <v>0</v>
      </c>
      <c r="R675">
        <v>0</v>
      </c>
      <c r="S675">
        <v>0</v>
      </c>
      <c r="T675">
        <v>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x14ac:dyDescent="0.2">
      <c r="A676" t="s">
        <v>2446</v>
      </c>
      <c r="D676">
        <f>SUM(Table1[[#This Row],[nips]],Table1[[#This Row],[icml]],Table1[[#This Row],[jmlr]],Table1[[#This Row],[neco]])</f>
        <v>4</v>
      </c>
      <c r="E676" s="1">
        <f>AVERAGE(Table1[[#This Row],[nips_rank]:[jmlr_rank]])</f>
        <v>706.33333333333337</v>
      </c>
      <c r="F676">
        <f>_xlfn.RANK.EQ(Table1[[#This Row],[nips]],Table1[nips],0)</f>
        <v>500</v>
      </c>
      <c r="G676">
        <f>_xlfn.RANK.EQ(Table1[[#This Row],[icml]],Table1[icml],0)</f>
        <v>1542</v>
      </c>
      <c r="H676">
        <f>_xlfn.RANK.EQ(Table1[[#This Row],[jmlr]],Table1[jmlr],0)</f>
        <v>77</v>
      </c>
      <c r="I676">
        <f>SUM(Table1[[#This Row],[nips2011]:[nips2015]])</f>
        <v>2</v>
      </c>
      <c r="J676">
        <f>SUM(Table1[[#This Row],[icml2011]:[icml2015]])</f>
        <v>0</v>
      </c>
      <c r="K676">
        <f>SUM(Table1[[#This Row],[jmlr12]:[jmlr16]])</f>
        <v>2</v>
      </c>
      <c r="L676">
        <f>SUM(Table1[[#This Row],[neco24]:[neco28]])</f>
        <v>0</v>
      </c>
      <c r="M676">
        <f>SUM(Table1[[#This Row],[pami34]:[pami38]])</f>
        <v>0</v>
      </c>
      <c r="N676">
        <f>SUM(Table1[[#This Row],[uai2011]:[uai2015]])</f>
        <v>0</v>
      </c>
      <c r="O676">
        <f>SUM(Table1[[#This Row],[aaai2011]:[aaai2015]])</f>
        <v>0</v>
      </c>
      <c r="P676">
        <v>0</v>
      </c>
      <c r="Q676">
        <v>1</v>
      </c>
      <c r="R676">
        <v>0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x14ac:dyDescent="0.2">
      <c r="A677" t="s">
        <v>3016</v>
      </c>
      <c r="D677">
        <f>SUM(Table1[[#This Row],[nips]],Table1[[#This Row],[icml]],Table1[[#This Row],[jmlr]],Table1[[#This Row],[neco]])</f>
        <v>4</v>
      </c>
      <c r="E677" s="1">
        <f>AVERAGE(Table1[[#This Row],[nips_rank]:[jmlr_rank]])</f>
        <v>706.33333333333337</v>
      </c>
      <c r="F677">
        <f>_xlfn.RANK.EQ(Table1[[#This Row],[nips]],Table1[nips],0)</f>
        <v>500</v>
      </c>
      <c r="G677">
        <f>_xlfn.RANK.EQ(Table1[[#This Row],[icml]],Table1[icml],0)</f>
        <v>1542</v>
      </c>
      <c r="H677">
        <f>_xlfn.RANK.EQ(Table1[[#This Row],[jmlr]],Table1[jmlr],0)</f>
        <v>77</v>
      </c>
      <c r="I677">
        <f>SUM(Table1[[#This Row],[nips2011]:[nips2015]])</f>
        <v>2</v>
      </c>
      <c r="J677">
        <f>SUM(Table1[[#This Row],[icml2011]:[icml2015]])</f>
        <v>0</v>
      </c>
      <c r="K677">
        <f>SUM(Table1[[#This Row],[jmlr12]:[jmlr16]])</f>
        <v>2</v>
      </c>
      <c r="L677">
        <f>SUM(Table1[[#This Row],[neco24]:[neco28]])</f>
        <v>0</v>
      </c>
      <c r="M677">
        <f>SUM(Table1[[#This Row],[pami34]:[pami38]])</f>
        <v>0</v>
      </c>
      <c r="N677">
        <f>SUM(Table1[[#This Row],[uai2011]:[uai2015]])</f>
        <v>0</v>
      </c>
      <c r="O677">
        <f>SUM(Table1[[#This Row],[aaai2011]:[aaai2015]])</f>
        <v>0</v>
      </c>
      <c r="P677">
        <v>1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</row>
    <row r="678" spans="1:50" x14ac:dyDescent="0.2">
      <c r="A678" t="s">
        <v>3656</v>
      </c>
      <c r="D678">
        <f>SUM(Table1[[#This Row],[nips]],Table1[[#This Row],[icml]],Table1[[#This Row],[jmlr]],Table1[[#This Row],[neco]])</f>
        <v>4</v>
      </c>
      <c r="E678" s="1">
        <f>AVERAGE(Table1[[#This Row],[nips_rank]:[jmlr_rank]])</f>
        <v>706.33333333333337</v>
      </c>
      <c r="F678">
        <f>_xlfn.RANK.EQ(Table1[[#This Row],[nips]],Table1[nips],0)</f>
        <v>500</v>
      </c>
      <c r="G678">
        <f>_xlfn.RANK.EQ(Table1[[#This Row],[icml]],Table1[icml],0)</f>
        <v>1542</v>
      </c>
      <c r="H678">
        <f>_xlfn.RANK.EQ(Table1[[#This Row],[jmlr]],Table1[jmlr],0)</f>
        <v>77</v>
      </c>
      <c r="I678">
        <f>SUM(Table1[[#This Row],[nips2011]:[nips2015]])</f>
        <v>2</v>
      </c>
      <c r="J678">
        <f>SUM(Table1[[#This Row],[icml2011]:[icml2015]])</f>
        <v>0</v>
      </c>
      <c r="K678">
        <f>SUM(Table1[[#This Row],[jmlr12]:[jmlr16]])</f>
        <v>2</v>
      </c>
      <c r="L678">
        <f>SUM(Table1[[#This Row],[neco24]:[neco28]])</f>
        <v>0</v>
      </c>
      <c r="M678">
        <f>SUM(Table1[[#This Row],[pami34]:[pami38]])</f>
        <v>0</v>
      </c>
      <c r="N678">
        <f>SUM(Table1[[#This Row],[uai2011]:[uai2015]])</f>
        <v>0</v>
      </c>
      <c r="O678">
        <f>SUM(Table1[[#This Row],[aaai2011]:[aaai2015]])</f>
        <v>0</v>
      </c>
      <c r="P678">
        <v>1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</row>
    <row r="679" spans="1:50" x14ac:dyDescent="0.2">
      <c r="A679" t="s">
        <v>2224</v>
      </c>
      <c r="D679">
        <f>SUM(Table1[[#This Row],[nips]],Table1[[#This Row],[icml]],Table1[[#This Row],[jmlr]],Table1[[#This Row],[neco]])</f>
        <v>4</v>
      </c>
      <c r="E679" s="1">
        <f>AVERAGE(Table1[[#This Row],[nips_rank]:[jmlr_rank]])</f>
        <v>639.66666666666663</v>
      </c>
      <c r="F679">
        <f>_xlfn.RANK.EQ(Table1[[#This Row],[nips]],Table1[nips],0)</f>
        <v>500</v>
      </c>
      <c r="G679">
        <f>_xlfn.RANK.EQ(Table1[[#This Row],[icml]],Table1[icml],0)</f>
        <v>698</v>
      </c>
      <c r="H679">
        <f>_xlfn.RANK.EQ(Table1[[#This Row],[jmlr]],Table1[jmlr],0)</f>
        <v>721</v>
      </c>
      <c r="I679">
        <f>SUM(Table1[[#This Row],[nips2011]:[nips2015]])</f>
        <v>2</v>
      </c>
      <c r="J679">
        <f>SUM(Table1[[#This Row],[icml2011]:[icml2015]])</f>
        <v>1</v>
      </c>
      <c r="K679">
        <f>SUM(Table1[[#This Row],[jmlr12]:[jmlr16]])</f>
        <v>0</v>
      </c>
      <c r="L679">
        <f>SUM(Table1[[#This Row],[neco24]:[neco28]])</f>
        <v>1</v>
      </c>
      <c r="M679">
        <f>SUM(Table1[[#This Row],[pami34]:[pami38]])</f>
        <v>0</v>
      </c>
      <c r="N679">
        <f>SUM(Table1[[#This Row],[uai2011]:[uai2015]])</f>
        <v>0</v>
      </c>
      <c r="O679">
        <f>SUM(Table1[[#This Row],[aaai2011]:[aaai2015]])</f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</row>
    <row r="680" spans="1:50" x14ac:dyDescent="0.2">
      <c r="A680" t="s">
        <v>480</v>
      </c>
      <c r="D680">
        <f>SUM(Table1[[#This Row],[nips]],Table1[[#This Row],[icml]],Table1[[#This Row],[jmlr]],Table1[[#This Row],[neco]])</f>
        <v>4</v>
      </c>
      <c r="E680" s="1">
        <f>AVERAGE(Table1[[#This Row],[nips_rank]:[jmlr_rank]])</f>
        <v>921</v>
      </c>
      <c r="F680">
        <f>_xlfn.RANK.EQ(Table1[[#This Row],[nips]],Table1[nips],0)</f>
        <v>500</v>
      </c>
      <c r="G680">
        <f>_xlfn.RANK.EQ(Table1[[#This Row],[icml]],Table1[icml],0)</f>
        <v>1542</v>
      </c>
      <c r="H680">
        <f>_xlfn.RANK.EQ(Table1[[#This Row],[jmlr]],Table1[jmlr],0)</f>
        <v>721</v>
      </c>
      <c r="I680">
        <f>SUM(Table1[[#This Row],[nips2011]:[nips2015]])</f>
        <v>2</v>
      </c>
      <c r="J680">
        <f>SUM(Table1[[#This Row],[icml2011]:[icml2015]])</f>
        <v>0</v>
      </c>
      <c r="K680">
        <f>SUM(Table1[[#This Row],[jmlr12]:[jmlr16]])</f>
        <v>0</v>
      </c>
      <c r="L680">
        <f>SUM(Table1[[#This Row],[neco24]:[neco28]])</f>
        <v>2</v>
      </c>
      <c r="M680">
        <f>SUM(Table1[[#This Row],[pami34]:[pami38]])</f>
        <v>0</v>
      </c>
      <c r="N680">
        <f>SUM(Table1[[#This Row],[uai2011]:[uai2015]])</f>
        <v>0</v>
      </c>
      <c r="O680">
        <f>SUM(Table1[[#This Row],[aaai2011]:[aaai2015]])</f>
        <v>0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</row>
    <row r="681" spans="1:50" x14ac:dyDescent="0.2">
      <c r="A681" t="s">
        <v>2476</v>
      </c>
      <c r="D681">
        <f>SUM(Table1[[#This Row],[nips]],Table1[[#This Row],[icml]],Table1[[#This Row],[jmlr]],Table1[[#This Row],[neco]])</f>
        <v>4</v>
      </c>
      <c r="E681" s="1">
        <f>AVERAGE(Table1[[#This Row],[nips_rank]:[jmlr_rank]])</f>
        <v>605</v>
      </c>
      <c r="F681">
        <f>_xlfn.RANK.EQ(Table1[[#This Row],[nips]],Table1[nips],0)</f>
        <v>1040</v>
      </c>
      <c r="G681">
        <f>_xlfn.RANK.EQ(Table1[[#This Row],[icml]],Table1[icml],0)</f>
        <v>698</v>
      </c>
      <c r="H681">
        <f>_xlfn.RANK.EQ(Table1[[#This Row],[jmlr]],Table1[jmlr],0)</f>
        <v>77</v>
      </c>
      <c r="I681">
        <f>SUM(Table1[[#This Row],[nips2011]:[nips2015]])</f>
        <v>1</v>
      </c>
      <c r="J681">
        <f>SUM(Table1[[#This Row],[icml2011]:[icml2015]])</f>
        <v>1</v>
      </c>
      <c r="K681">
        <f>SUM(Table1[[#This Row],[jmlr12]:[jmlr16]])</f>
        <v>2</v>
      </c>
      <c r="L681">
        <f>SUM(Table1[[#This Row],[neco24]:[neco28]])</f>
        <v>0</v>
      </c>
      <c r="M681">
        <f>SUM(Table1[[#This Row],[pami34]:[pami38]])</f>
        <v>0</v>
      </c>
      <c r="N681">
        <f>SUM(Table1[[#This Row],[uai2011]:[uai2015]])</f>
        <v>0</v>
      </c>
      <c r="O681">
        <f>SUM(Table1[[#This Row],[aaai2011]:[aaai2015]])</f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</row>
    <row r="682" spans="1:50" x14ac:dyDescent="0.2">
      <c r="A682" t="s">
        <v>805</v>
      </c>
      <c r="D682">
        <f>SUM(Table1[[#This Row],[nips]],Table1[[#This Row],[icml]],Table1[[#This Row],[jmlr]],Table1[[#This Row],[neco]])</f>
        <v>4</v>
      </c>
      <c r="E682" s="1">
        <f>AVERAGE(Table1[[#This Row],[nips_rank]:[jmlr_rank]])</f>
        <v>645</v>
      </c>
      <c r="F682">
        <f>_xlfn.RANK.EQ(Table1[[#This Row],[nips]],Table1[nips],0)</f>
        <v>1040</v>
      </c>
      <c r="G682">
        <f>_xlfn.RANK.EQ(Table1[[#This Row],[icml]],Table1[icml],0)</f>
        <v>174</v>
      </c>
      <c r="H682">
        <f>_xlfn.RANK.EQ(Table1[[#This Row],[jmlr]],Table1[jmlr],0)</f>
        <v>721</v>
      </c>
      <c r="I682">
        <f>SUM(Table1[[#This Row],[nips2011]:[nips2015]])</f>
        <v>1</v>
      </c>
      <c r="J682">
        <f>SUM(Table1[[#This Row],[icml2011]:[icml2015]])</f>
        <v>3</v>
      </c>
      <c r="K682">
        <f>SUM(Table1[[#This Row],[jmlr12]:[jmlr16]])</f>
        <v>0</v>
      </c>
      <c r="L682">
        <f>SUM(Table1[[#This Row],[neco24]:[neco28]])</f>
        <v>0</v>
      </c>
      <c r="M682">
        <f>SUM(Table1[[#This Row],[pami34]:[pami38]])</f>
        <v>0</v>
      </c>
      <c r="N682">
        <f>SUM(Table1[[#This Row],[uai2011]:[uai2015]])</f>
        <v>0</v>
      </c>
      <c r="O682">
        <f>SUM(Table1[[#This Row],[aaai2011]:[aaai2015]])</f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1</v>
      </c>
      <c r="V682">
        <v>1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</row>
    <row r="683" spans="1:50" x14ac:dyDescent="0.2">
      <c r="A683" t="s">
        <v>130</v>
      </c>
      <c r="D683">
        <f>SUM(Table1[[#This Row],[nips]],Table1[[#This Row],[icml]],Table1[[#This Row],[jmlr]],Table1[[#This Row],[neco]])</f>
        <v>4</v>
      </c>
      <c r="E683" s="1">
        <f>AVERAGE(Table1[[#This Row],[nips_rank]:[jmlr_rank]])</f>
        <v>534.33333333333337</v>
      </c>
      <c r="F683">
        <f>_xlfn.RANK.EQ(Table1[[#This Row],[nips]],Table1[nips],0)</f>
        <v>1040</v>
      </c>
      <c r="G683">
        <f>_xlfn.RANK.EQ(Table1[[#This Row],[icml]],Table1[icml],0)</f>
        <v>328</v>
      </c>
      <c r="H683">
        <f>_xlfn.RANK.EQ(Table1[[#This Row],[jmlr]],Table1[jmlr],0)</f>
        <v>235</v>
      </c>
      <c r="I683">
        <f>SUM(Table1[[#This Row],[nips2011]:[nips2015]])</f>
        <v>1</v>
      </c>
      <c r="J683">
        <f>SUM(Table1[[#This Row],[icml2011]:[icml2015]])</f>
        <v>2</v>
      </c>
      <c r="K683">
        <f>SUM(Table1[[#This Row],[jmlr12]:[jmlr16]])</f>
        <v>1</v>
      </c>
      <c r="L683">
        <f>SUM(Table1[[#This Row],[neco24]:[neco28]])</f>
        <v>0</v>
      </c>
      <c r="M683">
        <f>SUM(Table1[[#This Row],[pami34]:[pami38]])</f>
        <v>0</v>
      </c>
      <c r="N683">
        <f>SUM(Table1[[#This Row],[uai2011]:[uai2015]])</f>
        <v>0</v>
      </c>
      <c r="O683">
        <f>SUM(Table1[[#This Row],[aaai2011]:[aaai2015]])</f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1</v>
      </c>
      <c r="W683">
        <v>0</v>
      </c>
      <c r="X683">
        <v>0</v>
      </c>
      <c r="Y683">
        <v>1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</row>
    <row r="684" spans="1:50" x14ac:dyDescent="0.2">
      <c r="A684" t="s">
        <v>1181</v>
      </c>
      <c r="D684">
        <f>SUM(Table1[[#This Row],[nips]],Table1[[#This Row],[icml]],Table1[[#This Row],[jmlr]],Table1[[#This Row],[neco]])</f>
        <v>4</v>
      </c>
      <c r="E684" s="1">
        <f>AVERAGE(Table1[[#This Row],[nips_rank]:[jmlr_rank]])</f>
        <v>534.33333333333337</v>
      </c>
      <c r="F684">
        <f>_xlfn.RANK.EQ(Table1[[#This Row],[nips]],Table1[nips],0)</f>
        <v>1040</v>
      </c>
      <c r="G684">
        <f>_xlfn.RANK.EQ(Table1[[#This Row],[icml]],Table1[icml],0)</f>
        <v>328</v>
      </c>
      <c r="H684">
        <f>_xlfn.RANK.EQ(Table1[[#This Row],[jmlr]],Table1[jmlr],0)</f>
        <v>235</v>
      </c>
      <c r="I684">
        <f>SUM(Table1[[#This Row],[nips2011]:[nips2015]])</f>
        <v>1</v>
      </c>
      <c r="J684">
        <f>SUM(Table1[[#This Row],[icml2011]:[icml2015]])</f>
        <v>2</v>
      </c>
      <c r="K684">
        <f>SUM(Table1[[#This Row],[jmlr12]:[jmlr16]])</f>
        <v>1</v>
      </c>
      <c r="L684">
        <f>SUM(Table1[[#This Row],[neco24]:[neco28]])</f>
        <v>0</v>
      </c>
      <c r="M684">
        <f>SUM(Table1[[#This Row],[pami34]:[pami38]])</f>
        <v>0</v>
      </c>
      <c r="N684">
        <f>SUM(Table1[[#This Row],[uai2011]:[uai2015]])</f>
        <v>0</v>
      </c>
      <c r="O684">
        <f>SUM(Table1[[#This Row],[aaai2011]:[aaai2015]])</f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2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x14ac:dyDescent="0.2">
      <c r="A685" t="s">
        <v>1820</v>
      </c>
      <c r="D685">
        <f>SUM(Table1[[#This Row],[nips]],Table1[[#This Row],[icml]],Table1[[#This Row],[jmlr]],Table1[[#This Row],[neco]])</f>
        <v>4</v>
      </c>
      <c r="E685" s="1">
        <f>AVERAGE(Table1[[#This Row],[nips_rank]:[jmlr_rank]])</f>
        <v>534.33333333333337</v>
      </c>
      <c r="F685">
        <f>_xlfn.RANK.EQ(Table1[[#This Row],[nips]],Table1[nips],0)</f>
        <v>1040</v>
      </c>
      <c r="G685">
        <f>_xlfn.RANK.EQ(Table1[[#This Row],[icml]],Table1[icml],0)</f>
        <v>328</v>
      </c>
      <c r="H685">
        <f>_xlfn.RANK.EQ(Table1[[#This Row],[jmlr]],Table1[jmlr],0)</f>
        <v>235</v>
      </c>
      <c r="I685">
        <f>SUM(Table1[[#This Row],[nips2011]:[nips2015]])</f>
        <v>1</v>
      </c>
      <c r="J685">
        <f>SUM(Table1[[#This Row],[icml2011]:[icml2015]])</f>
        <v>2</v>
      </c>
      <c r="K685">
        <f>SUM(Table1[[#This Row],[jmlr12]:[jmlr16]])</f>
        <v>1</v>
      </c>
      <c r="L685">
        <f>SUM(Table1[[#This Row],[neco24]:[neco28]])</f>
        <v>0</v>
      </c>
      <c r="M685">
        <f>SUM(Table1[[#This Row],[pami34]:[pami38]])</f>
        <v>0</v>
      </c>
      <c r="N685">
        <f>SUM(Table1[[#This Row],[uai2011]:[uai2015]])</f>
        <v>0</v>
      </c>
      <c r="O685">
        <f>SUM(Table1[[#This Row],[aaai2011]:[aaai2015]])</f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2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</row>
    <row r="686" spans="1:50" x14ac:dyDescent="0.2">
      <c r="A686" t="s">
        <v>2567</v>
      </c>
      <c r="D686">
        <f>SUM(Table1[[#This Row],[nips]],Table1[[#This Row],[icml]],Table1[[#This Row],[jmlr]],Table1[[#This Row],[neco]])</f>
        <v>4</v>
      </c>
      <c r="E686" s="1">
        <f>AVERAGE(Table1[[#This Row],[nips_rank]:[jmlr_rank]])</f>
        <v>534.33333333333337</v>
      </c>
      <c r="F686">
        <f>_xlfn.RANK.EQ(Table1[[#This Row],[nips]],Table1[nips],0)</f>
        <v>1040</v>
      </c>
      <c r="G686">
        <f>_xlfn.RANK.EQ(Table1[[#This Row],[icml]],Table1[icml],0)</f>
        <v>328</v>
      </c>
      <c r="H686">
        <f>_xlfn.RANK.EQ(Table1[[#This Row],[jmlr]],Table1[jmlr],0)</f>
        <v>235</v>
      </c>
      <c r="I686">
        <f>SUM(Table1[[#This Row],[nips2011]:[nips2015]])</f>
        <v>1</v>
      </c>
      <c r="J686">
        <f>SUM(Table1[[#This Row],[icml2011]:[icml2015]])</f>
        <v>2</v>
      </c>
      <c r="K686">
        <f>SUM(Table1[[#This Row],[jmlr12]:[jmlr16]])</f>
        <v>1</v>
      </c>
      <c r="L686">
        <f>SUM(Table1[[#This Row],[neco24]:[neco28]])</f>
        <v>0</v>
      </c>
      <c r="M686">
        <f>SUM(Table1[[#This Row],[pami34]:[pami38]])</f>
        <v>0</v>
      </c>
      <c r="N686">
        <f>SUM(Table1[[#This Row],[uai2011]:[uai2015]])</f>
        <v>0</v>
      </c>
      <c r="O686">
        <f>SUM(Table1[[#This Row],[aaai2011]:[aaai2015]])</f>
        <v>0</v>
      </c>
      <c r="P686">
        <v>0</v>
      </c>
      <c r="Q686">
        <v>0</v>
      </c>
      <c r="R686">
        <v>0</v>
      </c>
      <c r="S686">
        <v>0</v>
      </c>
      <c r="T686">
        <v>1</v>
      </c>
      <c r="U686">
        <v>2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</row>
    <row r="687" spans="1:50" x14ac:dyDescent="0.2">
      <c r="A687" t="s">
        <v>3308</v>
      </c>
      <c r="D687">
        <f>SUM(Table1[[#This Row],[nips]],Table1[[#This Row],[icml]],Table1[[#This Row],[jmlr]],Table1[[#This Row],[neco]])</f>
        <v>4</v>
      </c>
      <c r="E687" s="1">
        <f>AVERAGE(Table1[[#This Row],[nips_rank]:[jmlr_rank]])</f>
        <v>534.33333333333337</v>
      </c>
      <c r="F687">
        <f>_xlfn.RANK.EQ(Table1[[#This Row],[nips]],Table1[nips],0)</f>
        <v>1040</v>
      </c>
      <c r="G687">
        <f>_xlfn.RANK.EQ(Table1[[#This Row],[icml]],Table1[icml],0)</f>
        <v>328</v>
      </c>
      <c r="H687">
        <f>_xlfn.RANK.EQ(Table1[[#This Row],[jmlr]],Table1[jmlr],0)</f>
        <v>235</v>
      </c>
      <c r="I687">
        <f>SUM(Table1[[#This Row],[nips2011]:[nips2015]])</f>
        <v>1</v>
      </c>
      <c r="J687">
        <f>SUM(Table1[[#This Row],[icml2011]:[icml2015]])</f>
        <v>2</v>
      </c>
      <c r="K687">
        <f>SUM(Table1[[#This Row],[jmlr12]:[jmlr16]])</f>
        <v>1</v>
      </c>
      <c r="L687">
        <f>SUM(Table1[[#This Row],[neco24]:[neco28]])</f>
        <v>0</v>
      </c>
      <c r="M687">
        <f>SUM(Table1[[#This Row],[pami34]:[pami38]])</f>
        <v>0</v>
      </c>
      <c r="N687">
        <f>SUM(Table1[[#This Row],[uai2011]:[uai2015]])</f>
        <v>0</v>
      </c>
      <c r="O687">
        <f>SUM(Table1[[#This Row],[aaai2011]:[aaai2015]])</f>
        <v>0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1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</row>
    <row r="688" spans="1:50" x14ac:dyDescent="0.2">
      <c r="A688" t="s">
        <v>85</v>
      </c>
      <c r="D688">
        <f>SUM(Table1[[#This Row],[nips]],Table1[[#This Row],[icml]],Table1[[#This Row],[jmlr]],Table1[[#This Row],[neco]])</f>
        <v>4</v>
      </c>
      <c r="E688" s="1">
        <f>AVERAGE(Table1[[#This Row],[nips_rank]:[jmlr_rank]])</f>
        <v>605</v>
      </c>
      <c r="F688">
        <f>_xlfn.RANK.EQ(Table1[[#This Row],[nips]],Table1[nips],0)</f>
        <v>1040</v>
      </c>
      <c r="G688">
        <f>_xlfn.RANK.EQ(Table1[[#This Row],[icml]],Table1[icml],0)</f>
        <v>698</v>
      </c>
      <c r="H688">
        <f>_xlfn.RANK.EQ(Table1[[#This Row],[jmlr]],Table1[jmlr],0)</f>
        <v>77</v>
      </c>
      <c r="I688">
        <f>SUM(Table1[[#This Row],[nips2011]:[nips2015]])</f>
        <v>1</v>
      </c>
      <c r="J688">
        <f>SUM(Table1[[#This Row],[icml2011]:[icml2015]])</f>
        <v>1</v>
      </c>
      <c r="K688">
        <f>SUM(Table1[[#This Row],[jmlr12]:[jmlr16]])</f>
        <v>2</v>
      </c>
      <c r="L688">
        <f>SUM(Table1[[#This Row],[neco24]:[neco28]])</f>
        <v>0</v>
      </c>
      <c r="M688">
        <f>SUM(Table1[[#This Row],[pami34]:[pami38]])</f>
        <v>0</v>
      </c>
      <c r="N688">
        <f>SUM(Table1[[#This Row],[uai2011]:[uai2015]])</f>
        <v>0</v>
      </c>
      <c r="O688">
        <f>SUM(Table1[[#This Row],[aaai2011]:[aaai2015]])</f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>
        <v>0</v>
      </c>
      <c r="AB688">
        <v>1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</row>
    <row r="689" spans="1:50" x14ac:dyDescent="0.2">
      <c r="A689" t="s">
        <v>1061</v>
      </c>
      <c r="D689">
        <f>SUM(Table1[[#This Row],[nips]],Table1[[#This Row],[icml]],Table1[[#This Row],[jmlr]],Table1[[#This Row],[neco]])</f>
        <v>4</v>
      </c>
      <c r="E689" s="1">
        <f>AVERAGE(Table1[[#This Row],[nips_rank]:[jmlr_rank]])</f>
        <v>605</v>
      </c>
      <c r="F689">
        <f>_xlfn.RANK.EQ(Table1[[#This Row],[nips]],Table1[nips],0)</f>
        <v>1040</v>
      </c>
      <c r="G689">
        <f>_xlfn.RANK.EQ(Table1[[#This Row],[icml]],Table1[icml],0)</f>
        <v>698</v>
      </c>
      <c r="H689">
        <f>_xlfn.RANK.EQ(Table1[[#This Row],[jmlr]],Table1[jmlr],0)</f>
        <v>77</v>
      </c>
      <c r="I689">
        <f>SUM(Table1[[#This Row],[nips2011]:[nips2015]])</f>
        <v>1</v>
      </c>
      <c r="J689">
        <f>SUM(Table1[[#This Row],[icml2011]:[icml2015]])</f>
        <v>1</v>
      </c>
      <c r="K689">
        <f>SUM(Table1[[#This Row],[jmlr12]:[jmlr16]])</f>
        <v>2</v>
      </c>
      <c r="L689">
        <f>SUM(Table1[[#This Row],[neco24]:[neco28]])</f>
        <v>0</v>
      </c>
      <c r="M689">
        <f>SUM(Table1[[#This Row],[pami34]:[pami38]])</f>
        <v>0</v>
      </c>
      <c r="N689">
        <f>SUM(Table1[[#This Row],[uai2011]:[uai2015]])</f>
        <v>0</v>
      </c>
      <c r="O689">
        <f>SUM(Table1[[#This Row],[aaai2011]:[aaai2015]])</f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1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</row>
    <row r="690" spans="1:50" x14ac:dyDescent="0.2">
      <c r="A690" t="s">
        <v>2725</v>
      </c>
      <c r="D690">
        <f>SUM(Table1[[#This Row],[nips]],Table1[[#This Row],[icml]],Table1[[#This Row],[jmlr]],Table1[[#This Row],[neco]])</f>
        <v>4</v>
      </c>
      <c r="E690" s="1">
        <f>AVERAGE(Table1[[#This Row],[nips_rank]:[jmlr_rank]])</f>
        <v>605</v>
      </c>
      <c r="F690">
        <f>_xlfn.RANK.EQ(Table1[[#This Row],[nips]],Table1[nips],0)</f>
        <v>1040</v>
      </c>
      <c r="G690">
        <f>_xlfn.RANK.EQ(Table1[[#This Row],[icml]],Table1[icml],0)</f>
        <v>698</v>
      </c>
      <c r="H690">
        <f>_xlfn.RANK.EQ(Table1[[#This Row],[jmlr]],Table1[jmlr],0)</f>
        <v>77</v>
      </c>
      <c r="I690">
        <f>SUM(Table1[[#This Row],[nips2011]:[nips2015]])</f>
        <v>1</v>
      </c>
      <c r="J690">
        <f>SUM(Table1[[#This Row],[icml2011]:[icml2015]])</f>
        <v>1</v>
      </c>
      <c r="K690">
        <f>SUM(Table1[[#This Row],[jmlr12]:[jmlr16]])</f>
        <v>2</v>
      </c>
      <c r="L690">
        <f>SUM(Table1[[#This Row],[neco24]:[neco28]])</f>
        <v>0</v>
      </c>
      <c r="M690">
        <f>SUM(Table1[[#This Row],[pami34]:[pami38]])</f>
        <v>0</v>
      </c>
      <c r="N690">
        <f>SUM(Table1[[#This Row],[uai2011]:[uai2015]])</f>
        <v>0</v>
      </c>
      <c r="O690">
        <f>SUM(Table1[[#This Row],[aaai2011]:[aaai2015]])</f>
        <v>0</v>
      </c>
      <c r="P690">
        <v>0</v>
      </c>
      <c r="Q690">
        <v>0</v>
      </c>
      <c r="R690">
        <v>1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</row>
    <row r="691" spans="1:50" x14ac:dyDescent="0.2">
      <c r="A691" t="s">
        <v>29</v>
      </c>
      <c r="D691">
        <f>SUM(Table1[[#This Row],[nips]],Table1[[#This Row],[icml]],Table1[[#This Row],[jmlr]],Table1[[#This Row],[neco]])</f>
        <v>4</v>
      </c>
      <c r="E691" s="1">
        <f>AVERAGE(Table1[[#This Row],[nips_rank]:[jmlr_rank]])</f>
        <v>645</v>
      </c>
      <c r="F691">
        <f>_xlfn.RANK.EQ(Table1[[#This Row],[nips]],Table1[nips],0)</f>
        <v>1040</v>
      </c>
      <c r="G691">
        <f>_xlfn.RANK.EQ(Table1[[#This Row],[icml]],Table1[icml],0)</f>
        <v>174</v>
      </c>
      <c r="H691">
        <f>_xlfn.RANK.EQ(Table1[[#This Row],[jmlr]],Table1[jmlr],0)</f>
        <v>721</v>
      </c>
      <c r="I691">
        <f>SUM(Table1[[#This Row],[nips2011]:[nips2015]])</f>
        <v>1</v>
      </c>
      <c r="J691">
        <f>SUM(Table1[[#This Row],[icml2011]:[icml2015]])</f>
        <v>3</v>
      </c>
      <c r="K691">
        <f>SUM(Table1[[#This Row],[jmlr12]:[jmlr16]])</f>
        <v>0</v>
      </c>
      <c r="L691">
        <f>SUM(Table1[[#This Row],[neco24]:[neco28]])</f>
        <v>0</v>
      </c>
      <c r="M691">
        <f>SUM(Table1[[#This Row],[pami34]:[pami38]])</f>
        <v>0</v>
      </c>
      <c r="N691">
        <f>SUM(Table1[[#This Row],[uai2011]:[uai2015]])</f>
        <v>0</v>
      </c>
      <c r="O691">
        <f>SUM(Table1[[#This Row],[aaai2011]:[aaai2015]])</f>
        <v>0</v>
      </c>
      <c r="P691">
        <v>1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</row>
    <row r="692" spans="1:50" x14ac:dyDescent="0.2">
      <c r="A692" t="s">
        <v>70</v>
      </c>
      <c r="D692">
        <f>SUM(Table1[[#This Row],[nips]],Table1[[#This Row],[icml]],Table1[[#This Row],[jmlr]],Table1[[#This Row],[neco]])</f>
        <v>4</v>
      </c>
      <c r="E692" s="1">
        <f>AVERAGE(Table1[[#This Row],[nips_rank]:[jmlr_rank]])</f>
        <v>645</v>
      </c>
      <c r="F692">
        <f>_xlfn.RANK.EQ(Table1[[#This Row],[nips]],Table1[nips],0)</f>
        <v>1040</v>
      </c>
      <c r="G692">
        <f>_xlfn.RANK.EQ(Table1[[#This Row],[icml]],Table1[icml],0)</f>
        <v>174</v>
      </c>
      <c r="H692">
        <f>_xlfn.RANK.EQ(Table1[[#This Row],[jmlr]],Table1[jmlr],0)</f>
        <v>721</v>
      </c>
      <c r="I692">
        <f>SUM(Table1[[#This Row],[nips2011]:[nips2015]])</f>
        <v>1</v>
      </c>
      <c r="J692">
        <f>SUM(Table1[[#This Row],[icml2011]:[icml2015]])</f>
        <v>3</v>
      </c>
      <c r="K692">
        <f>SUM(Table1[[#This Row],[jmlr12]:[jmlr16]])</f>
        <v>0</v>
      </c>
      <c r="L692">
        <f>SUM(Table1[[#This Row],[neco24]:[neco28]])</f>
        <v>0</v>
      </c>
      <c r="M692">
        <f>SUM(Table1[[#This Row],[pami34]:[pami38]])</f>
        <v>0</v>
      </c>
      <c r="N692">
        <f>SUM(Table1[[#This Row],[uai2011]:[uai2015]])</f>
        <v>0</v>
      </c>
      <c r="O692">
        <f>SUM(Table1[[#This Row],[aaai2011]:[aaai2015]])</f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1</v>
      </c>
      <c r="V692">
        <v>2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</row>
    <row r="693" spans="1:50" x14ac:dyDescent="0.2">
      <c r="A693" t="s">
        <v>380</v>
      </c>
      <c r="D693">
        <f>SUM(Table1[[#This Row],[nips]],Table1[[#This Row],[icml]],Table1[[#This Row],[jmlr]],Table1[[#This Row],[neco]])</f>
        <v>4</v>
      </c>
      <c r="E693" s="1">
        <f>AVERAGE(Table1[[#This Row],[nips_rank]:[jmlr_rank]])</f>
        <v>645</v>
      </c>
      <c r="F693">
        <f>_xlfn.RANK.EQ(Table1[[#This Row],[nips]],Table1[nips],0)</f>
        <v>1040</v>
      </c>
      <c r="G693">
        <f>_xlfn.RANK.EQ(Table1[[#This Row],[icml]],Table1[icml],0)</f>
        <v>174</v>
      </c>
      <c r="H693">
        <f>_xlfn.RANK.EQ(Table1[[#This Row],[jmlr]],Table1[jmlr],0)</f>
        <v>721</v>
      </c>
      <c r="I693">
        <f>SUM(Table1[[#This Row],[nips2011]:[nips2015]])</f>
        <v>1</v>
      </c>
      <c r="J693">
        <f>SUM(Table1[[#This Row],[icml2011]:[icml2015]])</f>
        <v>3</v>
      </c>
      <c r="K693">
        <f>SUM(Table1[[#This Row],[jmlr12]:[jmlr16]])</f>
        <v>0</v>
      </c>
      <c r="L693">
        <f>SUM(Table1[[#This Row],[neco24]:[neco28]])</f>
        <v>0</v>
      </c>
      <c r="M693">
        <f>SUM(Table1[[#This Row],[pami34]:[pami38]])</f>
        <v>0</v>
      </c>
      <c r="N693">
        <f>SUM(Table1[[#This Row],[uai2011]:[uai2015]])</f>
        <v>0</v>
      </c>
      <c r="O693">
        <f>SUM(Table1[[#This Row],[aaai2011]:[aaai2015]])</f>
        <v>0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2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</row>
    <row r="694" spans="1:50" x14ac:dyDescent="0.2">
      <c r="A694" t="s">
        <v>1789</v>
      </c>
      <c r="D694">
        <f>SUM(Table1[[#This Row],[nips]],Table1[[#This Row],[icml]],Table1[[#This Row],[jmlr]],Table1[[#This Row],[neco]])</f>
        <v>4</v>
      </c>
      <c r="E694" s="1">
        <f>AVERAGE(Table1[[#This Row],[nips_rank]:[jmlr_rank]])</f>
        <v>645</v>
      </c>
      <c r="F694">
        <f>_xlfn.RANK.EQ(Table1[[#This Row],[nips]],Table1[nips],0)</f>
        <v>1040</v>
      </c>
      <c r="G694">
        <f>_xlfn.RANK.EQ(Table1[[#This Row],[icml]],Table1[icml],0)</f>
        <v>174</v>
      </c>
      <c r="H694">
        <f>_xlfn.RANK.EQ(Table1[[#This Row],[jmlr]],Table1[jmlr],0)</f>
        <v>721</v>
      </c>
      <c r="I694">
        <f>SUM(Table1[[#This Row],[nips2011]:[nips2015]])</f>
        <v>1</v>
      </c>
      <c r="J694">
        <f>SUM(Table1[[#This Row],[icml2011]:[icml2015]])</f>
        <v>3</v>
      </c>
      <c r="K694">
        <f>SUM(Table1[[#This Row],[jmlr12]:[jmlr16]])</f>
        <v>0</v>
      </c>
      <c r="L694">
        <f>SUM(Table1[[#This Row],[neco24]:[neco28]])</f>
        <v>0</v>
      </c>
      <c r="M694">
        <f>SUM(Table1[[#This Row],[pami34]:[pami38]])</f>
        <v>0</v>
      </c>
      <c r="N694">
        <f>SUM(Table1[[#This Row],[uai2011]:[uai2015]])</f>
        <v>0</v>
      </c>
      <c r="O694">
        <f>SUM(Table1[[#This Row],[aaai2011]:[aaai2015]])</f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2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</row>
    <row r="695" spans="1:50" x14ac:dyDescent="0.2">
      <c r="A695" t="s">
        <v>1873</v>
      </c>
      <c r="D695">
        <f>SUM(Table1[[#This Row],[nips]],Table1[[#This Row],[icml]],Table1[[#This Row],[jmlr]],Table1[[#This Row],[neco]])</f>
        <v>4</v>
      </c>
      <c r="E695" s="1">
        <f>AVERAGE(Table1[[#This Row],[nips_rank]:[jmlr_rank]])</f>
        <v>645</v>
      </c>
      <c r="F695">
        <f>_xlfn.RANK.EQ(Table1[[#This Row],[nips]],Table1[nips],0)</f>
        <v>1040</v>
      </c>
      <c r="G695">
        <f>_xlfn.RANK.EQ(Table1[[#This Row],[icml]],Table1[icml],0)</f>
        <v>174</v>
      </c>
      <c r="H695">
        <f>_xlfn.RANK.EQ(Table1[[#This Row],[jmlr]],Table1[jmlr],0)</f>
        <v>721</v>
      </c>
      <c r="I695">
        <f>SUM(Table1[[#This Row],[nips2011]:[nips2015]])</f>
        <v>1</v>
      </c>
      <c r="J695">
        <f>SUM(Table1[[#This Row],[icml2011]:[icml2015]])</f>
        <v>3</v>
      </c>
      <c r="K695">
        <f>SUM(Table1[[#This Row],[jmlr12]:[jmlr16]])</f>
        <v>0</v>
      </c>
      <c r="L695">
        <f>SUM(Table1[[#This Row],[neco24]:[neco28]])</f>
        <v>0</v>
      </c>
      <c r="M695">
        <f>SUM(Table1[[#This Row],[pami34]:[pami38]])</f>
        <v>0</v>
      </c>
      <c r="N695">
        <f>SUM(Table1[[#This Row],[uai2011]:[uai2015]])</f>
        <v>0</v>
      </c>
      <c r="O695">
        <f>SUM(Table1[[#This Row],[aaai2011]:[aaai2015]])</f>
        <v>0</v>
      </c>
      <c r="P695">
        <v>0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1</v>
      </c>
      <c r="X695">
        <v>0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</row>
    <row r="696" spans="1:50" x14ac:dyDescent="0.2">
      <c r="A696" t="s">
        <v>2589</v>
      </c>
      <c r="D696">
        <f>SUM(Table1[[#This Row],[nips]],Table1[[#This Row],[icml]],Table1[[#This Row],[jmlr]],Table1[[#This Row],[neco]])</f>
        <v>4</v>
      </c>
      <c r="E696" s="1">
        <f>AVERAGE(Table1[[#This Row],[nips_rank]:[jmlr_rank]])</f>
        <v>645</v>
      </c>
      <c r="F696">
        <f>_xlfn.RANK.EQ(Table1[[#This Row],[nips]],Table1[nips],0)</f>
        <v>1040</v>
      </c>
      <c r="G696">
        <f>_xlfn.RANK.EQ(Table1[[#This Row],[icml]],Table1[icml],0)</f>
        <v>174</v>
      </c>
      <c r="H696">
        <f>_xlfn.RANK.EQ(Table1[[#This Row],[jmlr]],Table1[jmlr],0)</f>
        <v>721</v>
      </c>
      <c r="I696">
        <f>SUM(Table1[[#This Row],[nips2011]:[nips2015]])</f>
        <v>1</v>
      </c>
      <c r="J696">
        <f>SUM(Table1[[#This Row],[icml2011]:[icml2015]])</f>
        <v>3</v>
      </c>
      <c r="K696">
        <f>SUM(Table1[[#This Row],[jmlr12]:[jmlr16]])</f>
        <v>0</v>
      </c>
      <c r="L696">
        <f>SUM(Table1[[#This Row],[neco24]:[neco28]])</f>
        <v>0</v>
      </c>
      <c r="M696">
        <f>SUM(Table1[[#This Row],[pami34]:[pami38]])</f>
        <v>0</v>
      </c>
      <c r="N696">
        <f>SUM(Table1[[#This Row],[uai2011]:[uai2015]])</f>
        <v>0</v>
      </c>
      <c r="O696">
        <f>SUM(Table1[[#This Row],[aaai2011]:[aaai2015]])</f>
        <v>0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0</v>
      </c>
      <c r="W696">
        <v>1</v>
      </c>
      <c r="X696">
        <v>0</v>
      </c>
      <c r="Y696">
        <v>2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x14ac:dyDescent="0.2">
      <c r="A697" t="s">
        <v>2617</v>
      </c>
      <c r="D697">
        <f>SUM(Table1[[#This Row],[nips]],Table1[[#This Row],[icml]],Table1[[#This Row],[jmlr]],Table1[[#This Row],[neco]])</f>
        <v>4</v>
      </c>
      <c r="E697" s="1">
        <f>AVERAGE(Table1[[#This Row],[nips_rank]:[jmlr_rank]])</f>
        <v>645</v>
      </c>
      <c r="F697">
        <f>_xlfn.RANK.EQ(Table1[[#This Row],[nips]],Table1[nips],0)</f>
        <v>1040</v>
      </c>
      <c r="G697">
        <f>_xlfn.RANK.EQ(Table1[[#This Row],[icml]],Table1[icml],0)</f>
        <v>174</v>
      </c>
      <c r="H697">
        <f>_xlfn.RANK.EQ(Table1[[#This Row],[jmlr]],Table1[jmlr],0)</f>
        <v>721</v>
      </c>
      <c r="I697">
        <f>SUM(Table1[[#This Row],[nips2011]:[nips2015]])</f>
        <v>1</v>
      </c>
      <c r="J697">
        <f>SUM(Table1[[#This Row],[icml2011]:[icml2015]])</f>
        <v>3</v>
      </c>
      <c r="K697">
        <f>SUM(Table1[[#This Row],[jmlr12]:[jmlr16]])</f>
        <v>0</v>
      </c>
      <c r="L697">
        <f>SUM(Table1[[#This Row],[neco24]:[neco28]])</f>
        <v>0</v>
      </c>
      <c r="M697">
        <f>SUM(Table1[[#This Row],[pami34]:[pami38]])</f>
        <v>0</v>
      </c>
      <c r="N697">
        <f>SUM(Table1[[#This Row],[uai2011]:[uai2015]])</f>
        <v>0</v>
      </c>
      <c r="O697">
        <f>SUM(Table1[[#This Row],[aaai2011]:[aaai2015]])</f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1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x14ac:dyDescent="0.2">
      <c r="A698" t="s">
        <v>2892</v>
      </c>
      <c r="D698">
        <f>SUM(Table1[[#This Row],[nips]],Table1[[#This Row],[icml]],Table1[[#This Row],[jmlr]],Table1[[#This Row],[neco]])</f>
        <v>4</v>
      </c>
      <c r="E698" s="1">
        <f>AVERAGE(Table1[[#This Row],[nips_rank]:[jmlr_rank]])</f>
        <v>645</v>
      </c>
      <c r="F698">
        <f>_xlfn.RANK.EQ(Table1[[#This Row],[nips]],Table1[nips],0)</f>
        <v>1040</v>
      </c>
      <c r="G698">
        <f>_xlfn.RANK.EQ(Table1[[#This Row],[icml]],Table1[icml],0)</f>
        <v>174</v>
      </c>
      <c r="H698">
        <f>_xlfn.RANK.EQ(Table1[[#This Row],[jmlr]],Table1[jmlr],0)</f>
        <v>721</v>
      </c>
      <c r="I698">
        <f>SUM(Table1[[#This Row],[nips2011]:[nips2015]])</f>
        <v>1</v>
      </c>
      <c r="J698">
        <f>SUM(Table1[[#This Row],[icml2011]:[icml2015]])</f>
        <v>3</v>
      </c>
      <c r="K698">
        <f>SUM(Table1[[#This Row],[jmlr12]:[jmlr16]])</f>
        <v>0</v>
      </c>
      <c r="L698">
        <f>SUM(Table1[[#This Row],[neco24]:[neco28]])</f>
        <v>0</v>
      </c>
      <c r="M698">
        <f>SUM(Table1[[#This Row],[pami34]:[pami38]])</f>
        <v>0</v>
      </c>
      <c r="N698">
        <f>SUM(Table1[[#This Row],[uai2011]:[uai2015]])</f>
        <v>0</v>
      </c>
      <c r="O698">
        <f>SUM(Table1[[#This Row],[aaai2011]:[aaai2015]])</f>
        <v>0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1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x14ac:dyDescent="0.2">
      <c r="A699" t="s">
        <v>3151</v>
      </c>
      <c r="D699">
        <f>SUM(Table1[[#This Row],[nips]],Table1[[#This Row],[icml]],Table1[[#This Row],[jmlr]],Table1[[#This Row],[neco]])</f>
        <v>4</v>
      </c>
      <c r="E699" s="1">
        <f>AVERAGE(Table1[[#This Row],[nips_rank]:[jmlr_rank]])</f>
        <v>645</v>
      </c>
      <c r="F699">
        <f>_xlfn.RANK.EQ(Table1[[#This Row],[nips]],Table1[nips],0)</f>
        <v>1040</v>
      </c>
      <c r="G699">
        <f>_xlfn.RANK.EQ(Table1[[#This Row],[icml]],Table1[icml],0)</f>
        <v>174</v>
      </c>
      <c r="H699">
        <f>_xlfn.RANK.EQ(Table1[[#This Row],[jmlr]],Table1[jmlr],0)</f>
        <v>721</v>
      </c>
      <c r="I699">
        <f>SUM(Table1[[#This Row],[nips2011]:[nips2015]])</f>
        <v>1</v>
      </c>
      <c r="J699">
        <f>SUM(Table1[[#This Row],[icml2011]:[icml2015]])</f>
        <v>3</v>
      </c>
      <c r="K699">
        <f>SUM(Table1[[#This Row],[jmlr12]:[jmlr16]])</f>
        <v>0</v>
      </c>
      <c r="L699">
        <f>SUM(Table1[[#This Row],[neco24]:[neco28]])</f>
        <v>0</v>
      </c>
      <c r="M699">
        <f>SUM(Table1[[#This Row],[pami34]:[pami38]])</f>
        <v>0</v>
      </c>
      <c r="N699">
        <f>SUM(Table1[[#This Row],[uai2011]:[uai2015]])</f>
        <v>0</v>
      </c>
      <c r="O699">
        <f>SUM(Table1[[#This Row],[aaai2011]:[aaai2015]])</f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1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x14ac:dyDescent="0.2">
      <c r="A700" t="s">
        <v>3167</v>
      </c>
      <c r="D700">
        <f>SUM(Table1[[#This Row],[nips]],Table1[[#This Row],[icml]],Table1[[#This Row],[jmlr]],Table1[[#This Row],[neco]])</f>
        <v>4</v>
      </c>
      <c r="E700" s="1">
        <f>AVERAGE(Table1[[#This Row],[nips_rank]:[jmlr_rank]])</f>
        <v>645</v>
      </c>
      <c r="F700">
        <f>_xlfn.RANK.EQ(Table1[[#This Row],[nips]],Table1[nips],0)</f>
        <v>1040</v>
      </c>
      <c r="G700">
        <f>_xlfn.RANK.EQ(Table1[[#This Row],[icml]],Table1[icml],0)</f>
        <v>174</v>
      </c>
      <c r="H700">
        <f>_xlfn.RANK.EQ(Table1[[#This Row],[jmlr]],Table1[jmlr],0)</f>
        <v>721</v>
      </c>
      <c r="I700">
        <f>SUM(Table1[[#This Row],[nips2011]:[nips2015]])</f>
        <v>1</v>
      </c>
      <c r="J700">
        <f>SUM(Table1[[#This Row],[icml2011]:[icml2015]])</f>
        <v>3</v>
      </c>
      <c r="K700">
        <f>SUM(Table1[[#This Row],[jmlr12]:[jmlr16]])</f>
        <v>0</v>
      </c>
      <c r="L700">
        <f>SUM(Table1[[#This Row],[neco24]:[neco28]])</f>
        <v>0</v>
      </c>
      <c r="M700">
        <f>SUM(Table1[[#This Row],[pami34]:[pami38]])</f>
        <v>0</v>
      </c>
      <c r="N700">
        <f>SUM(Table1[[#This Row],[uai2011]:[uai2015]])</f>
        <v>0</v>
      </c>
      <c r="O700">
        <f>SUM(Table1[[#This Row],[aaai2011]:[aaai2015]])</f>
        <v>0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2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x14ac:dyDescent="0.2">
      <c r="A701" t="s">
        <v>3213</v>
      </c>
      <c r="D701">
        <f>SUM(Table1[[#This Row],[nips]],Table1[[#This Row],[icml]],Table1[[#This Row],[jmlr]],Table1[[#This Row],[neco]])</f>
        <v>4</v>
      </c>
      <c r="E701" s="1">
        <f>AVERAGE(Table1[[#This Row],[nips_rank]:[jmlr_rank]])</f>
        <v>645</v>
      </c>
      <c r="F701">
        <f>_xlfn.RANK.EQ(Table1[[#This Row],[nips]],Table1[nips],0)</f>
        <v>1040</v>
      </c>
      <c r="G701">
        <f>_xlfn.RANK.EQ(Table1[[#This Row],[icml]],Table1[icml],0)</f>
        <v>174</v>
      </c>
      <c r="H701">
        <f>_xlfn.RANK.EQ(Table1[[#This Row],[jmlr]],Table1[jmlr],0)</f>
        <v>721</v>
      </c>
      <c r="I701">
        <f>SUM(Table1[[#This Row],[nips2011]:[nips2015]])</f>
        <v>1</v>
      </c>
      <c r="J701">
        <f>SUM(Table1[[#This Row],[icml2011]:[icml2015]])</f>
        <v>3</v>
      </c>
      <c r="K701">
        <f>SUM(Table1[[#This Row],[jmlr12]:[jmlr16]])</f>
        <v>0</v>
      </c>
      <c r="L701">
        <f>SUM(Table1[[#This Row],[neco24]:[neco28]])</f>
        <v>0</v>
      </c>
      <c r="M701">
        <f>SUM(Table1[[#This Row],[pami34]:[pami38]])</f>
        <v>0</v>
      </c>
      <c r="N701">
        <f>SUM(Table1[[#This Row],[uai2011]:[uai2015]])</f>
        <v>0</v>
      </c>
      <c r="O701">
        <f>SUM(Table1[[#This Row],[aaai2011]:[aaai2015]])</f>
        <v>0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1</v>
      </c>
      <c r="Y701">
        <v>1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x14ac:dyDescent="0.2">
      <c r="A702" t="s">
        <v>3538</v>
      </c>
      <c r="D702">
        <f>SUM(Table1[[#This Row],[nips]],Table1[[#This Row],[icml]],Table1[[#This Row],[jmlr]],Table1[[#This Row],[neco]])</f>
        <v>4</v>
      </c>
      <c r="E702" s="1">
        <f>AVERAGE(Table1[[#This Row],[nips_rank]:[jmlr_rank]])</f>
        <v>645</v>
      </c>
      <c r="F702">
        <f>_xlfn.RANK.EQ(Table1[[#This Row],[nips]],Table1[nips],0)</f>
        <v>1040</v>
      </c>
      <c r="G702">
        <f>_xlfn.RANK.EQ(Table1[[#This Row],[icml]],Table1[icml],0)</f>
        <v>174</v>
      </c>
      <c r="H702">
        <f>_xlfn.RANK.EQ(Table1[[#This Row],[jmlr]],Table1[jmlr],0)</f>
        <v>721</v>
      </c>
      <c r="I702">
        <f>SUM(Table1[[#This Row],[nips2011]:[nips2015]])</f>
        <v>1</v>
      </c>
      <c r="J702">
        <f>SUM(Table1[[#This Row],[icml2011]:[icml2015]])</f>
        <v>3</v>
      </c>
      <c r="K702">
        <f>SUM(Table1[[#This Row],[jmlr12]:[jmlr16]])</f>
        <v>0</v>
      </c>
      <c r="L702">
        <f>SUM(Table1[[#This Row],[neco24]:[neco28]])</f>
        <v>0</v>
      </c>
      <c r="M702">
        <f>SUM(Table1[[#This Row],[pami34]:[pami38]])</f>
        <v>0</v>
      </c>
      <c r="N702">
        <f>SUM(Table1[[#This Row],[uai2011]:[uai2015]])</f>
        <v>0</v>
      </c>
      <c r="O702">
        <f>SUM(Table1[[#This Row],[aaai2011]:[aaai2015]])</f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1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</row>
    <row r="703" spans="1:50" x14ac:dyDescent="0.2">
      <c r="A703" t="s">
        <v>3689</v>
      </c>
      <c r="D703">
        <f>SUM(Table1[[#This Row],[nips]],Table1[[#This Row],[icml]],Table1[[#This Row],[jmlr]],Table1[[#This Row],[neco]])</f>
        <v>4</v>
      </c>
      <c r="E703" s="1">
        <f>AVERAGE(Table1[[#This Row],[nips_rank]:[jmlr_rank]])</f>
        <v>645</v>
      </c>
      <c r="F703">
        <f>_xlfn.RANK.EQ(Table1[[#This Row],[nips]],Table1[nips],0)</f>
        <v>1040</v>
      </c>
      <c r="G703">
        <f>_xlfn.RANK.EQ(Table1[[#This Row],[icml]],Table1[icml],0)</f>
        <v>174</v>
      </c>
      <c r="H703">
        <f>_xlfn.RANK.EQ(Table1[[#This Row],[jmlr]],Table1[jmlr],0)</f>
        <v>721</v>
      </c>
      <c r="I703">
        <f>SUM(Table1[[#This Row],[nips2011]:[nips2015]])</f>
        <v>1</v>
      </c>
      <c r="J703">
        <f>SUM(Table1[[#This Row],[icml2011]:[icml2015]])</f>
        <v>3</v>
      </c>
      <c r="K703">
        <f>SUM(Table1[[#This Row],[jmlr12]:[jmlr16]])</f>
        <v>0</v>
      </c>
      <c r="L703">
        <f>SUM(Table1[[#This Row],[neco24]:[neco28]])</f>
        <v>0</v>
      </c>
      <c r="M703">
        <f>SUM(Table1[[#This Row],[pami34]:[pami38]])</f>
        <v>0</v>
      </c>
      <c r="N703">
        <f>SUM(Table1[[#This Row],[uai2011]:[uai2015]])</f>
        <v>0</v>
      </c>
      <c r="O703">
        <f>SUM(Table1[[#This Row],[aaai2011]:[aaai2015]])</f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</row>
    <row r="704" spans="1:50" x14ac:dyDescent="0.2">
      <c r="A704" t="s">
        <v>1767</v>
      </c>
      <c r="D704">
        <f>SUM(Table1[[#This Row],[nips]],Table1[[#This Row],[icml]],Table1[[#This Row],[jmlr]],Table1[[#This Row],[neco]])</f>
        <v>4</v>
      </c>
      <c r="E704" s="1">
        <f>AVERAGE(Table1[[#This Row],[nips_rank]:[jmlr_rank]])</f>
        <v>871.33333333333337</v>
      </c>
      <c r="F704">
        <f>_xlfn.RANK.EQ(Table1[[#This Row],[nips]],Table1[nips],0)</f>
        <v>1040</v>
      </c>
      <c r="G704">
        <f>_xlfn.RANK.EQ(Table1[[#This Row],[icml]],Table1[icml],0)</f>
        <v>1542</v>
      </c>
      <c r="H704">
        <f>_xlfn.RANK.EQ(Table1[[#This Row],[jmlr]],Table1[jmlr],0)</f>
        <v>32</v>
      </c>
      <c r="I704">
        <f>SUM(Table1[[#This Row],[nips2011]:[nips2015]])</f>
        <v>1</v>
      </c>
      <c r="J704">
        <f>SUM(Table1[[#This Row],[icml2011]:[icml2015]])</f>
        <v>0</v>
      </c>
      <c r="K704">
        <f>SUM(Table1[[#This Row],[jmlr12]:[jmlr16]])</f>
        <v>3</v>
      </c>
      <c r="L704">
        <f>SUM(Table1[[#This Row],[neco24]:[neco28]])</f>
        <v>0</v>
      </c>
      <c r="M704">
        <f>SUM(Table1[[#This Row],[pami34]:[pami38]])</f>
        <v>0</v>
      </c>
      <c r="N704">
        <f>SUM(Table1[[#This Row],[uai2011]:[uai2015]])</f>
        <v>0</v>
      </c>
      <c r="O704">
        <f>SUM(Table1[[#This Row],[aaai2011]:[aaai2015]])</f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2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</row>
    <row r="705" spans="1:50" x14ac:dyDescent="0.2">
      <c r="A705" t="s">
        <v>2157</v>
      </c>
      <c r="D705">
        <f>SUM(Table1[[#This Row],[nips]],Table1[[#This Row],[icml]],Table1[[#This Row],[jmlr]],Table1[[#This Row],[neco]])</f>
        <v>4</v>
      </c>
      <c r="E705" s="1">
        <f>AVERAGE(Table1[[#This Row],[nips_rank]:[jmlr_rank]])</f>
        <v>939</v>
      </c>
      <c r="F705">
        <f>_xlfn.RANK.EQ(Table1[[#This Row],[nips]],Table1[nips],0)</f>
        <v>1040</v>
      </c>
      <c r="G705">
        <f>_xlfn.RANK.EQ(Table1[[#This Row],[icml]],Table1[icml],0)</f>
        <v>1542</v>
      </c>
      <c r="H705">
        <f>_xlfn.RANK.EQ(Table1[[#This Row],[jmlr]],Table1[jmlr],0)</f>
        <v>235</v>
      </c>
      <c r="I705">
        <f>SUM(Table1[[#This Row],[nips2011]:[nips2015]])</f>
        <v>1</v>
      </c>
      <c r="J705">
        <f>SUM(Table1[[#This Row],[icml2011]:[icml2015]])</f>
        <v>0</v>
      </c>
      <c r="K705">
        <f>SUM(Table1[[#This Row],[jmlr12]:[jmlr16]])</f>
        <v>1</v>
      </c>
      <c r="L705">
        <f>SUM(Table1[[#This Row],[neco24]:[neco28]])</f>
        <v>2</v>
      </c>
      <c r="M705">
        <f>SUM(Table1[[#This Row],[pami34]:[pami38]])</f>
        <v>0</v>
      </c>
      <c r="N705">
        <f>SUM(Table1[[#This Row],[uai2011]:[uai2015]])</f>
        <v>0</v>
      </c>
      <c r="O705">
        <f>SUM(Table1[[#This Row],[aaai2011]:[aaai2015]])</f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1</v>
      </c>
      <c r="AD705">
        <v>0</v>
      </c>
      <c r="AE705">
        <v>0</v>
      </c>
      <c r="AF705">
        <v>1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</row>
    <row r="706" spans="1:50" x14ac:dyDescent="0.2">
      <c r="A706" t="s">
        <v>1097</v>
      </c>
      <c r="D706">
        <f>SUM(Table1[[#This Row],[nips]],Table1[[#This Row],[icml]],Table1[[#This Row],[jmlr]],Table1[[#This Row],[neco]])</f>
        <v>4</v>
      </c>
      <c r="E706" s="1">
        <f>AVERAGE(Table1[[#This Row],[nips_rank]:[jmlr_rank]])</f>
        <v>1101</v>
      </c>
      <c r="F706">
        <f>_xlfn.RANK.EQ(Table1[[#This Row],[nips]],Table1[nips],0)</f>
        <v>1040</v>
      </c>
      <c r="G706">
        <f>_xlfn.RANK.EQ(Table1[[#This Row],[icml]],Table1[icml],0)</f>
        <v>1542</v>
      </c>
      <c r="H706">
        <f>_xlfn.RANK.EQ(Table1[[#This Row],[jmlr]],Table1[jmlr],0)</f>
        <v>721</v>
      </c>
      <c r="I706">
        <f>SUM(Table1[[#This Row],[nips2011]:[nips2015]])</f>
        <v>1</v>
      </c>
      <c r="J706">
        <f>SUM(Table1[[#This Row],[icml2011]:[icml2015]])</f>
        <v>0</v>
      </c>
      <c r="K706">
        <f>SUM(Table1[[#This Row],[jmlr12]:[jmlr16]])</f>
        <v>0</v>
      </c>
      <c r="L706">
        <f>SUM(Table1[[#This Row],[neco24]:[neco28]])</f>
        <v>3</v>
      </c>
      <c r="M706">
        <f>SUM(Table1[[#This Row],[pami34]:[pami38]])</f>
        <v>0</v>
      </c>
      <c r="N706">
        <f>SUM(Table1[[#This Row],[uai2011]:[uai2015]])</f>
        <v>0</v>
      </c>
      <c r="O706">
        <f>SUM(Table1[[#This Row],[aaai2011]:[aaai2015]])</f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1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</row>
    <row r="707" spans="1:50" x14ac:dyDescent="0.2">
      <c r="A707" t="s">
        <v>3014</v>
      </c>
      <c r="D707">
        <f>SUM(Table1[[#This Row],[nips]],Table1[[#This Row],[icml]],Table1[[#This Row],[jmlr]],Table1[[#This Row],[neco]])</f>
        <v>4</v>
      </c>
      <c r="E707" s="1">
        <f>AVERAGE(Table1[[#This Row],[nips_rank]:[jmlr_rank]])</f>
        <v>1101</v>
      </c>
      <c r="F707">
        <f>_xlfn.RANK.EQ(Table1[[#This Row],[nips]],Table1[nips],0)</f>
        <v>1040</v>
      </c>
      <c r="G707">
        <f>_xlfn.RANK.EQ(Table1[[#This Row],[icml]],Table1[icml],0)</f>
        <v>1542</v>
      </c>
      <c r="H707">
        <f>_xlfn.RANK.EQ(Table1[[#This Row],[jmlr]],Table1[jmlr],0)</f>
        <v>721</v>
      </c>
      <c r="I707">
        <f>SUM(Table1[[#This Row],[nips2011]:[nips2015]])</f>
        <v>1</v>
      </c>
      <c r="J707">
        <f>SUM(Table1[[#This Row],[icml2011]:[icml2015]])</f>
        <v>0</v>
      </c>
      <c r="K707">
        <f>SUM(Table1[[#This Row],[jmlr12]:[jmlr16]])</f>
        <v>0</v>
      </c>
      <c r="L707">
        <f>SUM(Table1[[#This Row],[neco24]:[neco28]])</f>
        <v>3</v>
      </c>
      <c r="M707">
        <f>SUM(Table1[[#This Row],[pami34]:[pami38]])</f>
        <v>0</v>
      </c>
      <c r="N707">
        <f>SUM(Table1[[#This Row],[uai2011]:[uai2015]])</f>
        <v>0</v>
      </c>
      <c r="O707">
        <f>SUM(Table1[[#This Row],[aaai2011]:[aaai2015]])</f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1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</row>
    <row r="708" spans="1:50" x14ac:dyDescent="0.2">
      <c r="A708" t="s">
        <v>861</v>
      </c>
      <c r="D708">
        <f>SUM(Table1[[#This Row],[nips]],Table1[[#This Row],[icml]],Table1[[#This Row],[jmlr]],Table1[[#This Row],[neco]])</f>
        <v>4</v>
      </c>
      <c r="E708" s="1">
        <f>AVERAGE(Table1[[#This Row],[nips_rank]:[jmlr_rank]])</f>
        <v>809.33333333333337</v>
      </c>
      <c r="F708">
        <f>_xlfn.RANK.EQ(Table1[[#This Row],[nips]],Table1[nips],0)</f>
        <v>2019</v>
      </c>
      <c r="G708">
        <f>_xlfn.RANK.EQ(Table1[[#This Row],[icml]],Table1[icml],0)</f>
        <v>174</v>
      </c>
      <c r="H708">
        <f>_xlfn.RANK.EQ(Table1[[#This Row],[jmlr]],Table1[jmlr],0)</f>
        <v>235</v>
      </c>
      <c r="I708">
        <f>SUM(Table1[[#This Row],[nips2011]:[nips2015]])</f>
        <v>0</v>
      </c>
      <c r="J708">
        <f>SUM(Table1[[#This Row],[icml2011]:[icml2015]])</f>
        <v>3</v>
      </c>
      <c r="K708">
        <f>SUM(Table1[[#This Row],[jmlr12]:[jmlr16]])</f>
        <v>1</v>
      </c>
      <c r="L708">
        <f>SUM(Table1[[#This Row],[neco24]:[neco28]])</f>
        <v>0</v>
      </c>
      <c r="M708">
        <f>SUM(Table1[[#This Row],[pami34]:[pami38]])</f>
        <v>0</v>
      </c>
      <c r="N708">
        <f>SUM(Table1[[#This Row],[uai2011]:[uai2015]])</f>
        <v>0</v>
      </c>
      <c r="O708">
        <f>SUM(Table1[[#This Row],[aaai2011]:[aaai2015]])</f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  <c r="W708">
        <v>1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</row>
    <row r="709" spans="1:50" x14ac:dyDescent="0.2">
      <c r="A709" t="s">
        <v>1050</v>
      </c>
      <c r="D709">
        <f>SUM(Table1[[#This Row],[nips]],Table1[[#This Row],[icml]],Table1[[#This Row],[jmlr]],Table1[[#This Row],[neco]])</f>
        <v>4</v>
      </c>
      <c r="E709" s="1">
        <f>AVERAGE(Table1[[#This Row],[nips_rank]:[jmlr_rank]])</f>
        <v>809.33333333333337</v>
      </c>
      <c r="F709">
        <f>_xlfn.RANK.EQ(Table1[[#This Row],[nips]],Table1[nips],0)</f>
        <v>2019</v>
      </c>
      <c r="G709">
        <f>_xlfn.RANK.EQ(Table1[[#This Row],[icml]],Table1[icml],0)</f>
        <v>174</v>
      </c>
      <c r="H709">
        <f>_xlfn.RANK.EQ(Table1[[#This Row],[jmlr]],Table1[jmlr],0)</f>
        <v>235</v>
      </c>
      <c r="I709">
        <f>SUM(Table1[[#This Row],[nips2011]:[nips2015]])</f>
        <v>0</v>
      </c>
      <c r="J709">
        <f>SUM(Table1[[#This Row],[icml2011]:[icml2015]])</f>
        <v>3</v>
      </c>
      <c r="K709">
        <f>SUM(Table1[[#This Row],[jmlr12]:[jmlr16]])</f>
        <v>1</v>
      </c>
      <c r="L709">
        <f>SUM(Table1[[#This Row],[neco24]:[neco28]])</f>
        <v>0</v>
      </c>
      <c r="M709">
        <f>SUM(Table1[[#This Row],[pami34]:[pami38]])</f>
        <v>0</v>
      </c>
      <c r="N709">
        <f>SUM(Table1[[#This Row],[uai2011]:[uai2015]])</f>
        <v>0</v>
      </c>
      <c r="O709">
        <f>SUM(Table1[[#This Row],[aaai2011]:[aaai2015]])</f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1</v>
      </c>
      <c r="X709">
        <v>1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</row>
    <row r="710" spans="1:50" x14ac:dyDescent="0.2">
      <c r="A710" t="s">
        <v>1885</v>
      </c>
      <c r="D710">
        <f>SUM(Table1[[#This Row],[nips]],Table1[[#This Row],[icml]],Table1[[#This Row],[jmlr]],Table1[[#This Row],[neco]])</f>
        <v>4</v>
      </c>
      <c r="E710" s="1">
        <f>AVERAGE(Table1[[#This Row],[nips_rank]:[jmlr_rank]])</f>
        <v>808</v>
      </c>
      <c r="F710">
        <f>_xlfn.RANK.EQ(Table1[[#This Row],[nips]],Table1[nips],0)</f>
        <v>2019</v>
      </c>
      <c r="G710">
        <f>_xlfn.RANK.EQ(Table1[[#This Row],[icml]],Table1[icml],0)</f>
        <v>328</v>
      </c>
      <c r="H710">
        <f>_xlfn.RANK.EQ(Table1[[#This Row],[jmlr]],Table1[jmlr],0)</f>
        <v>77</v>
      </c>
      <c r="I710">
        <f>SUM(Table1[[#This Row],[nips2011]:[nips2015]])</f>
        <v>0</v>
      </c>
      <c r="J710">
        <f>SUM(Table1[[#This Row],[icml2011]:[icml2015]])</f>
        <v>2</v>
      </c>
      <c r="K710">
        <f>SUM(Table1[[#This Row],[jmlr12]:[jmlr16]])</f>
        <v>2</v>
      </c>
      <c r="L710">
        <f>SUM(Table1[[#This Row],[neco24]:[neco28]])</f>
        <v>0</v>
      </c>
      <c r="M710">
        <f>SUM(Table1[[#This Row],[pami34]:[pami38]])</f>
        <v>0</v>
      </c>
      <c r="N710">
        <f>SUM(Table1[[#This Row],[uai2011]:[uai2015]])</f>
        <v>0</v>
      </c>
      <c r="O710">
        <f>SUM(Table1[[#This Row],[aaai2011]:[aaai2015]])</f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</v>
      </c>
      <c r="V710">
        <v>1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</row>
    <row r="711" spans="1:50" x14ac:dyDescent="0.2">
      <c r="A711" t="s">
        <v>2269</v>
      </c>
      <c r="D711">
        <f>SUM(Table1[[#This Row],[nips]],Table1[[#This Row],[icml]],Table1[[#This Row],[jmlr]],Table1[[#This Row],[neco]])</f>
        <v>4</v>
      </c>
      <c r="E711" s="1">
        <f>AVERAGE(Table1[[#This Row],[nips_rank]:[jmlr_rank]])</f>
        <v>808</v>
      </c>
      <c r="F711">
        <f>_xlfn.RANK.EQ(Table1[[#This Row],[nips]],Table1[nips],0)</f>
        <v>2019</v>
      </c>
      <c r="G711">
        <f>_xlfn.RANK.EQ(Table1[[#This Row],[icml]],Table1[icml],0)</f>
        <v>328</v>
      </c>
      <c r="H711">
        <f>_xlfn.RANK.EQ(Table1[[#This Row],[jmlr]],Table1[jmlr],0)</f>
        <v>77</v>
      </c>
      <c r="I711">
        <f>SUM(Table1[[#This Row],[nips2011]:[nips2015]])</f>
        <v>0</v>
      </c>
      <c r="J711">
        <f>SUM(Table1[[#This Row],[icml2011]:[icml2015]])</f>
        <v>2</v>
      </c>
      <c r="K711">
        <f>SUM(Table1[[#This Row],[jmlr12]:[jmlr16]])</f>
        <v>2</v>
      </c>
      <c r="L711">
        <f>SUM(Table1[[#This Row],[neco24]:[neco28]])</f>
        <v>0</v>
      </c>
      <c r="M711">
        <f>SUM(Table1[[#This Row],[pami34]:[pami38]])</f>
        <v>0</v>
      </c>
      <c r="N711">
        <f>SUM(Table1[[#This Row],[uai2011]:[uai2015]])</f>
        <v>0</v>
      </c>
      <c r="O711">
        <f>SUM(Table1[[#This Row],[aaai2011]:[aaai2015]])</f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1</v>
      </c>
      <c r="Z711">
        <v>1</v>
      </c>
      <c r="AA711">
        <v>0</v>
      </c>
      <c r="AB711">
        <v>0</v>
      </c>
      <c r="AC711">
        <v>0</v>
      </c>
      <c r="AD711">
        <v>1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</row>
    <row r="712" spans="1:50" x14ac:dyDescent="0.2">
      <c r="A712" t="s">
        <v>156</v>
      </c>
      <c r="D712">
        <f>SUM(Table1[[#This Row],[nips]],Table1[[#This Row],[icml]],Table1[[#This Row],[jmlr]],Table1[[#This Row],[neco]])</f>
        <v>4</v>
      </c>
      <c r="E712" s="1">
        <f>AVERAGE(Table1[[#This Row],[nips_rank]:[jmlr_rank]])</f>
        <v>809.33333333333337</v>
      </c>
      <c r="F712">
        <f>_xlfn.RANK.EQ(Table1[[#This Row],[nips]],Table1[nips],0)</f>
        <v>2019</v>
      </c>
      <c r="G712">
        <f>_xlfn.RANK.EQ(Table1[[#This Row],[icml]],Table1[icml],0)</f>
        <v>174</v>
      </c>
      <c r="H712">
        <f>_xlfn.RANK.EQ(Table1[[#This Row],[jmlr]],Table1[jmlr],0)</f>
        <v>235</v>
      </c>
      <c r="I712">
        <f>SUM(Table1[[#This Row],[nips2011]:[nips2015]])</f>
        <v>0</v>
      </c>
      <c r="J712">
        <f>SUM(Table1[[#This Row],[icml2011]:[icml2015]])</f>
        <v>3</v>
      </c>
      <c r="K712">
        <f>SUM(Table1[[#This Row],[jmlr12]:[jmlr16]])</f>
        <v>1</v>
      </c>
      <c r="L712">
        <f>SUM(Table1[[#This Row],[neco24]:[neco28]])</f>
        <v>0</v>
      </c>
      <c r="M712">
        <f>SUM(Table1[[#This Row],[pami34]:[pami38]])</f>
        <v>0</v>
      </c>
      <c r="N712">
        <f>SUM(Table1[[#This Row],[uai2011]:[uai2015]])</f>
        <v>0</v>
      </c>
      <c r="O712">
        <f>SUM(Table1[[#This Row],[aaai2011]:[aaai2015]])</f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1</v>
      </c>
      <c r="X712">
        <v>0</v>
      </c>
      <c r="Y712">
        <v>1</v>
      </c>
      <c r="Z712">
        <v>0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</row>
    <row r="713" spans="1:50" x14ac:dyDescent="0.2">
      <c r="A713" t="s">
        <v>3137</v>
      </c>
      <c r="D713">
        <f>SUM(Table1[[#This Row],[nips]],Table1[[#This Row],[icml]],Table1[[#This Row],[jmlr]],Table1[[#This Row],[neco]])</f>
        <v>4</v>
      </c>
      <c r="E713" s="1">
        <f>AVERAGE(Table1[[#This Row],[nips_rank]:[jmlr_rank]])</f>
        <v>809.33333333333337</v>
      </c>
      <c r="F713">
        <f>_xlfn.RANK.EQ(Table1[[#This Row],[nips]],Table1[nips],0)</f>
        <v>2019</v>
      </c>
      <c r="G713">
        <f>_xlfn.RANK.EQ(Table1[[#This Row],[icml]],Table1[icml],0)</f>
        <v>174</v>
      </c>
      <c r="H713">
        <f>_xlfn.RANK.EQ(Table1[[#This Row],[jmlr]],Table1[jmlr],0)</f>
        <v>235</v>
      </c>
      <c r="I713">
        <f>SUM(Table1[[#This Row],[nips2011]:[nips2015]])</f>
        <v>0</v>
      </c>
      <c r="J713">
        <f>SUM(Table1[[#This Row],[icml2011]:[icml2015]])</f>
        <v>3</v>
      </c>
      <c r="K713">
        <f>SUM(Table1[[#This Row],[jmlr12]:[jmlr16]])</f>
        <v>1</v>
      </c>
      <c r="L713">
        <f>SUM(Table1[[#This Row],[neco24]:[neco28]])</f>
        <v>0</v>
      </c>
      <c r="M713">
        <f>SUM(Table1[[#This Row],[pami34]:[pami38]])</f>
        <v>0</v>
      </c>
      <c r="N713">
        <f>SUM(Table1[[#This Row],[uai2011]:[uai2015]])</f>
        <v>0</v>
      </c>
      <c r="O713">
        <f>SUM(Table1[[#This Row],[aaai2011]:[aaai2015]])</f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2</v>
      </c>
      <c r="W713">
        <v>1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</row>
    <row r="714" spans="1:50" x14ac:dyDescent="0.2">
      <c r="A714" t="s">
        <v>1401</v>
      </c>
      <c r="D714">
        <f>SUM(Table1[[#This Row],[nips]],Table1[[#This Row],[icml]],Table1[[#This Row],[jmlr]],Table1[[#This Row],[neco]])</f>
        <v>4</v>
      </c>
      <c r="E714" s="1">
        <f>AVERAGE(Table1[[#This Row],[nips_rank]:[jmlr_rank]])</f>
        <v>946</v>
      </c>
      <c r="F714">
        <f>_xlfn.RANK.EQ(Table1[[#This Row],[nips]],Table1[nips],0)</f>
        <v>2019</v>
      </c>
      <c r="G714">
        <f>_xlfn.RANK.EQ(Table1[[#This Row],[icml]],Table1[icml],0)</f>
        <v>98</v>
      </c>
      <c r="H714">
        <f>_xlfn.RANK.EQ(Table1[[#This Row],[jmlr]],Table1[jmlr],0)</f>
        <v>721</v>
      </c>
      <c r="I714">
        <f>SUM(Table1[[#This Row],[nips2011]:[nips2015]])</f>
        <v>0</v>
      </c>
      <c r="J714">
        <f>SUM(Table1[[#This Row],[icml2011]:[icml2015]])</f>
        <v>4</v>
      </c>
      <c r="K714">
        <f>SUM(Table1[[#This Row],[jmlr12]:[jmlr16]])</f>
        <v>0</v>
      </c>
      <c r="L714">
        <f>SUM(Table1[[#This Row],[neco24]:[neco28]])</f>
        <v>0</v>
      </c>
      <c r="M714">
        <f>SUM(Table1[[#This Row],[pami34]:[pami38]])</f>
        <v>0</v>
      </c>
      <c r="N714">
        <f>SUM(Table1[[#This Row],[uai2011]:[uai2015]])</f>
        <v>0</v>
      </c>
      <c r="O714">
        <f>SUM(Table1[[#This Row],[aaai2011]:[aaai2015]])</f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2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</row>
    <row r="715" spans="1:50" x14ac:dyDescent="0.2">
      <c r="A715" t="s">
        <v>2560</v>
      </c>
      <c r="D715">
        <f>SUM(Table1[[#This Row],[nips]],Table1[[#This Row],[icml]],Table1[[#This Row],[jmlr]],Table1[[#This Row],[neco]])</f>
        <v>4</v>
      </c>
      <c r="E715" s="1">
        <f>AVERAGE(Table1[[#This Row],[nips_rank]:[jmlr_rank]])</f>
        <v>946</v>
      </c>
      <c r="F715">
        <f>_xlfn.RANK.EQ(Table1[[#This Row],[nips]],Table1[nips],0)</f>
        <v>2019</v>
      </c>
      <c r="G715">
        <f>_xlfn.RANK.EQ(Table1[[#This Row],[icml]],Table1[icml],0)</f>
        <v>98</v>
      </c>
      <c r="H715">
        <f>_xlfn.RANK.EQ(Table1[[#This Row],[jmlr]],Table1[jmlr],0)</f>
        <v>721</v>
      </c>
      <c r="I715">
        <f>SUM(Table1[[#This Row],[nips2011]:[nips2015]])</f>
        <v>0</v>
      </c>
      <c r="J715">
        <f>SUM(Table1[[#This Row],[icml2011]:[icml2015]])</f>
        <v>4</v>
      </c>
      <c r="K715">
        <f>SUM(Table1[[#This Row],[jmlr12]:[jmlr16]])</f>
        <v>0</v>
      </c>
      <c r="L715">
        <f>SUM(Table1[[#This Row],[neco24]:[neco28]])</f>
        <v>0</v>
      </c>
      <c r="M715">
        <f>SUM(Table1[[#This Row],[pami34]:[pami38]])</f>
        <v>0</v>
      </c>
      <c r="N715">
        <f>SUM(Table1[[#This Row],[uai2011]:[uai2015]])</f>
        <v>0</v>
      </c>
      <c r="O715">
        <f>SUM(Table1[[#This Row],[aaai2011]:[aaai2015]])</f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2</v>
      </c>
      <c r="W715">
        <v>1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x14ac:dyDescent="0.2">
      <c r="A716" t="s">
        <v>61</v>
      </c>
      <c r="D716">
        <f>SUM(Table1[[#This Row],[nips]],Table1[[#This Row],[icml]],Table1[[#This Row],[jmlr]],Table1[[#This Row],[neco]])</f>
        <v>4</v>
      </c>
      <c r="E716" s="1">
        <f>AVERAGE(Table1[[#This Row],[nips_rank]:[jmlr_rank]])</f>
        <v>1190.6666666666667</v>
      </c>
      <c r="F716">
        <f>_xlfn.RANK.EQ(Table1[[#This Row],[nips]],Table1[nips],0)</f>
        <v>2019</v>
      </c>
      <c r="G716">
        <f>_xlfn.RANK.EQ(Table1[[#This Row],[icml]],Table1[icml],0)</f>
        <v>1542</v>
      </c>
      <c r="H716">
        <f>_xlfn.RANK.EQ(Table1[[#This Row],[jmlr]],Table1[jmlr],0)</f>
        <v>11</v>
      </c>
      <c r="I716">
        <f>SUM(Table1[[#This Row],[nips2011]:[nips2015]])</f>
        <v>0</v>
      </c>
      <c r="J716">
        <f>SUM(Table1[[#This Row],[icml2011]:[icml2015]])</f>
        <v>0</v>
      </c>
      <c r="K716">
        <f>SUM(Table1[[#This Row],[jmlr12]:[jmlr16]])</f>
        <v>4</v>
      </c>
      <c r="L716">
        <f>SUM(Table1[[#This Row],[neco24]:[neco28]])</f>
        <v>0</v>
      </c>
      <c r="M716">
        <f>SUM(Table1[[#This Row],[pami34]:[pami38]])</f>
        <v>0</v>
      </c>
      <c r="N716">
        <f>SUM(Table1[[#This Row],[uai2011]:[uai2015]])</f>
        <v>0</v>
      </c>
      <c r="O716">
        <f>SUM(Table1[[#This Row],[aaai2011]:[aaai2015]])</f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2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x14ac:dyDescent="0.2">
      <c r="A717" t="s">
        <v>2518</v>
      </c>
      <c r="D717">
        <f>SUM(Table1[[#This Row],[nips]],Table1[[#This Row],[icml]],Table1[[#This Row],[jmlr]],Table1[[#This Row],[neco]])</f>
        <v>4</v>
      </c>
      <c r="E717" s="1">
        <f>AVERAGE(Table1[[#This Row],[nips_rank]:[jmlr_rank]])</f>
        <v>1190.6666666666667</v>
      </c>
      <c r="F717">
        <f>_xlfn.RANK.EQ(Table1[[#This Row],[nips]],Table1[nips],0)</f>
        <v>2019</v>
      </c>
      <c r="G717">
        <f>_xlfn.RANK.EQ(Table1[[#This Row],[icml]],Table1[icml],0)</f>
        <v>1542</v>
      </c>
      <c r="H717">
        <f>_xlfn.RANK.EQ(Table1[[#This Row],[jmlr]],Table1[jmlr],0)</f>
        <v>11</v>
      </c>
      <c r="I717">
        <f>SUM(Table1[[#This Row],[nips2011]:[nips2015]])</f>
        <v>0</v>
      </c>
      <c r="J717">
        <f>SUM(Table1[[#This Row],[icml2011]:[icml2015]])</f>
        <v>0</v>
      </c>
      <c r="K717">
        <f>SUM(Table1[[#This Row],[jmlr12]:[jmlr16]])</f>
        <v>4</v>
      </c>
      <c r="L717">
        <f>SUM(Table1[[#This Row],[neco24]:[neco28]])</f>
        <v>0</v>
      </c>
      <c r="M717">
        <f>SUM(Table1[[#This Row],[pami34]:[pami38]])</f>
        <v>0</v>
      </c>
      <c r="N717">
        <f>SUM(Table1[[#This Row],[uai2011]:[uai2015]])</f>
        <v>0</v>
      </c>
      <c r="O717">
        <f>SUM(Table1[[#This Row],[aaai2011]:[aaai2015]])</f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2</v>
      </c>
      <c r="AC717">
        <v>1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x14ac:dyDescent="0.2">
      <c r="A718" t="s">
        <v>1786</v>
      </c>
      <c r="D718">
        <f>SUM(Table1[[#This Row],[nips]],Table1[[#This Row],[icml]],Table1[[#This Row],[jmlr]],Table1[[#This Row],[neco]])</f>
        <v>4</v>
      </c>
      <c r="E718" s="1">
        <f>AVERAGE(Table1[[#This Row],[nips_rank]:[jmlr_rank]])</f>
        <v>1146</v>
      </c>
      <c r="F718">
        <f>_xlfn.RANK.EQ(Table1[[#This Row],[nips]],Table1[nips],0)</f>
        <v>2019</v>
      </c>
      <c r="G718">
        <f>_xlfn.RANK.EQ(Table1[[#This Row],[icml]],Table1[icml],0)</f>
        <v>698</v>
      </c>
      <c r="H718">
        <f>_xlfn.RANK.EQ(Table1[[#This Row],[jmlr]],Table1[jmlr],0)</f>
        <v>721</v>
      </c>
      <c r="I718">
        <f>SUM(Table1[[#This Row],[nips2011]:[nips2015]])</f>
        <v>0</v>
      </c>
      <c r="J718">
        <f>SUM(Table1[[#This Row],[icml2011]:[icml2015]])</f>
        <v>1</v>
      </c>
      <c r="K718">
        <f>SUM(Table1[[#This Row],[jmlr12]:[jmlr16]])</f>
        <v>0</v>
      </c>
      <c r="L718">
        <f>SUM(Table1[[#This Row],[neco24]:[neco28]])</f>
        <v>3</v>
      </c>
      <c r="M718">
        <f>SUM(Table1[[#This Row],[pami34]:[pami38]])</f>
        <v>0</v>
      </c>
      <c r="N718">
        <f>SUM(Table1[[#This Row],[uai2011]:[uai2015]])</f>
        <v>0</v>
      </c>
      <c r="O718">
        <f>SUM(Table1[[#This Row],[aaai2011]:[aaai2015]])</f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1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</row>
    <row r="719" spans="1:50" x14ac:dyDescent="0.2">
      <c r="A719" t="s">
        <v>1958</v>
      </c>
      <c r="D719">
        <f>SUM(Table1[[#This Row],[nips]],Table1[[#This Row],[icml]],Table1[[#This Row],[jmlr]],Table1[[#This Row],[neco]])</f>
        <v>4</v>
      </c>
      <c r="E719" s="1">
        <f>AVERAGE(Table1[[#This Row],[nips_rank]:[jmlr_rank]])</f>
        <v>1427.3333333333333</v>
      </c>
      <c r="F719">
        <f>_xlfn.RANK.EQ(Table1[[#This Row],[nips]],Table1[nips],0)</f>
        <v>2019</v>
      </c>
      <c r="G719">
        <f>_xlfn.RANK.EQ(Table1[[#This Row],[icml]],Table1[icml],0)</f>
        <v>1542</v>
      </c>
      <c r="H719">
        <f>_xlfn.RANK.EQ(Table1[[#This Row],[jmlr]],Table1[jmlr],0)</f>
        <v>721</v>
      </c>
      <c r="I719">
        <f>SUM(Table1[[#This Row],[nips2011]:[nips2015]])</f>
        <v>0</v>
      </c>
      <c r="J719">
        <f>SUM(Table1[[#This Row],[icml2011]:[icml2015]])</f>
        <v>0</v>
      </c>
      <c r="K719">
        <f>SUM(Table1[[#This Row],[jmlr12]:[jmlr16]])</f>
        <v>0</v>
      </c>
      <c r="L719">
        <f>SUM(Table1[[#This Row],[neco24]:[neco28]])</f>
        <v>4</v>
      </c>
      <c r="M719">
        <f>SUM(Table1[[#This Row],[pami34]:[pami38]])</f>
        <v>0</v>
      </c>
      <c r="N719">
        <f>SUM(Table1[[#This Row],[uai2011]:[uai2015]])</f>
        <v>0</v>
      </c>
      <c r="O719">
        <f>SUM(Table1[[#This Row],[aaai2011]:[aaai2015]])</f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3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</row>
    <row r="720" spans="1:50" x14ac:dyDescent="0.2">
      <c r="A720" t="s">
        <v>2197</v>
      </c>
      <c r="D720">
        <f>SUM(Table1[[#This Row],[nips]],Table1[[#This Row],[icml]],Table1[[#This Row],[jmlr]],Table1[[#This Row],[neco]])</f>
        <v>4</v>
      </c>
      <c r="E720" s="1">
        <f>AVERAGE(Table1[[#This Row],[nips_rank]:[jmlr_rank]])</f>
        <v>1427.3333333333333</v>
      </c>
      <c r="F720">
        <f>_xlfn.RANK.EQ(Table1[[#This Row],[nips]],Table1[nips],0)</f>
        <v>2019</v>
      </c>
      <c r="G720">
        <f>_xlfn.RANK.EQ(Table1[[#This Row],[icml]],Table1[icml],0)</f>
        <v>1542</v>
      </c>
      <c r="H720">
        <f>_xlfn.RANK.EQ(Table1[[#This Row],[jmlr]],Table1[jmlr],0)</f>
        <v>721</v>
      </c>
      <c r="I720">
        <f>SUM(Table1[[#This Row],[nips2011]:[nips2015]])</f>
        <v>0</v>
      </c>
      <c r="J720">
        <f>SUM(Table1[[#This Row],[icml2011]:[icml2015]])</f>
        <v>0</v>
      </c>
      <c r="K720">
        <f>SUM(Table1[[#This Row],[jmlr12]:[jmlr16]])</f>
        <v>0</v>
      </c>
      <c r="L720">
        <f>SUM(Table1[[#This Row],[neco24]:[neco28]])</f>
        <v>4</v>
      </c>
      <c r="M720">
        <f>SUM(Table1[[#This Row],[pami34]:[pami38]])</f>
        <v>0</v>
      </c>
      <c r="N720">
        <f>SUM(Table1[[#This Row],[uai2011]:[uai2015]])</f>
        <v>0</v>
      </c>
      <c r="O720">
        <f>SUM(Table1[[#This Row],[aaai2011]:[aaai2015]])</f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2</v>
      </c>
      <c r="AH720">
        <v>0</v>
      </c>
      <c r="AI720">
        <v>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</row>
    <row r="721" spans="1:50" x14ac:dyDescent="0.2">
      <c r="A721" t="s">
        <v>3268</v>
      </c>
      <c r="D721">
        <f>SUM(Table1[[#This Row],[nips]],Table1[[#This Row],[icml]],Table1[[#This Row],[jmlr]],Table1[[#This Row],[neco]])</f>
        <v>4</v>
      </c>
      <c r="E721" s="1">
        <f>AVERAGE(Table1[[#This Row],[nips_rank]:[jmlr_rank]])</f>
        <v>1427.3333333333333</v>
      </c>
      <c r="F721">
        <f>_xlfn.RANK.EQ(Table1[[#This Row],[nips]],Table1[nips],0)</f>
        <v>2019</v>
      </c>
      <c r="G721">
        <f>_xlfn.RANK.EQ(Table1[[#This Row],[icml]],Table1[icml],0)</f>
        <v>1542</v>
      </c>
      <c r="H721">
        <f>_xlfn.RANK.EQ(Table1[[#This Row],[jmlr]],Table1[jmlr],0)</f>
        <v>721</v>
      </c>
      <c r="I721">
        <f>SUM(Table1[[#This Row],[nips2011]:[nips2015]])</f>
        <v>0</v>
      </c>
      <c r="J721">
        <f>SUM(Table1[[#This Row],[icml2011]:[icml2015]])</f>
        <v>0</v>
      </c>
      <c r="K721">
        <f>SUM(Table1[[#This Row],[jmlr12]:[jmlr16]])</f>
        <v>0</v>
      </c>
      <c r="L721">
        <f>SUM(Table1[[#This Row],[neco24]:[neco28]])</f>
        <v>4</v>
      </c>
      <c r="M721">
        <f>SUM(Table1[[#This Row],[pami34]:[pami38]])</f>
        <v>0</v>
      </c>
      <c r="N721">
        <f>SUM(Table1[[#This Row],[uai2011]:[uai2015]])</f>
        <v>0</v>
      </c>
      <c r="O721">
        <f>SUM(Table1[[#This Row],[aaai2011]:[aaai2015]])</f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2</v>
      </c>
      <c r="AF721">
        <v>0</v>
      </c>
      <c r="AG721">
        <v>2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</row>
    <row r="722" spans="1:50" x14ac:dyDescent="0.2">
      <c r="A722" t="s">
        <v>660</v>
      </c>
      <c r="D722">
        <f>SUM(Table1[[#This Row],[nips]],Table1[[#This Row],[icml]],Table1[[#This Row],[jmlr]],Table1[[#This Row],[neco]])</f>
        <v>3</v>
      </c>
      <c r="E722" s="1">
        <f>AVERAGE(Table1[[#This Row],[nips_rank]:[jmlr_rank]])</f>
        <v>860.66666666666663</v>
      </c>
      <c r="F722">
        <f>_xlfn.RANK.EQ(Table1[[#This Row],[nips]],Table1[nips],0)</f>
        <v>2019</v>
      </c>
      <c r="G722">
        <f>_xlfn.RANK.EQ(Table1[[#This Row],[icml]],Table1[icml],0)</f>
        <v>328</v>
      </c>
      <c r="H722">
        <f>_xlfn.RANK.EQ(Table1[[#This Row],[jmlr]],Table1[jmlr],0)</f>
        <v>235</v>
      </c>
      <c r="I722">
        <f>SUM(Table1[[#This Row],[nips2011]:[nips2015]])</f>
        <v>0</v>
      </c>
      <c r="J722">
        <f>SUM(Table1[[#This Row],[icml2011]:[icml2015]])</f>
        <v>2</v>
      </c>
      <c r="K722">
        <f>SUM(Table1[[#This Row],[jmlr12]:[jmlr16]])</f>
        <v>1</v>
      </c>
      <c r="L722">
        <f>SUM(Table1[[#This Row],[neco24]:[neco28]])</f>
        <v>0</v>
      </c>
      <c r="M722">
        <f>SUM(Table1[[#This Row],[pami34]:[pami38]])</f>
        <v>0</v>
      </c>
      <c r="N722">
        <f>SUM(Table1[[#This Row],[uai2011]:[uai2015]])</f>
        <v>2</v>
      </c>
      <c r="O722">
        <f>SUM(Table1[[#This Row],[aaai2011]:[aaai2015]])</f>
        <v>10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1</v>
      </c>
      <c r="AQ722">
        <v>0</v>
      </c>
      <c r="AR722">
        <v>0</v>
      </c>
      <c r="AS722">
        <v>0</v>
      </c>
      <c r="AT722">
        <v>2</v>
      </c>
      <c r="AU722">
        <v>1</v>
      </c>
      <c r="AV722">
        <v>1</v>
      </c>
      <c r="AW722">
        <v>4</v>
      </c>
      <c r="AX722">
        <v>2</v>
      </c>
    </row>
    <row r="723" spans="1:50" x14ac:dyDescent="0.2">
      <c r="A723" t="s">
        <v>1163</v>
      </c>
      <c r="D723">
        <f>SUM(Table1[[#This Row],[nips]],Table1[[#This Row],[icml]],Table1[[#This Row],[jmlr]],Table1[[#This Row],[neco]])</f>
        <v>3</v>
      </c>
      <c r="E723" s="1">
        <f>AVERAGE(Table1[[#This Row],[nips_rank]:[jmlr_rank]])</f>
        <v>845.33333333333337</v>
      </c>
      <c r="F723">
        <f>_xlfn.RANK.EQ(Table1[[#This Row],[nips]],Table1[nips],0)</f>
        <v>273</v>
      </c>
      <c r="G723">
        <f>_xlfn.RANK.EQ(Table1[[#This Row],[icml]],Table1[icml],0)</f>
        <v>1542</v>
      </c>
      <c r="H723">
        <f>_xlfn.RANK.EQ(Table1[[#This Row],[jmlr]],Table1[jmlr],0)</f>
        <v>721</v>
      </c>
      <c r="I723">
        <f>SUM(Table1[[#This Row],[nips2011]:[nips2015]])</f>
        <v>3</v>
      </c>
      <c r="J723">
        <f>SUM(Table1[[#This Row],[icml2011]:[icml2015]])</f>
        <v>0</v>
      </c>
      <c r="K723">
        <f>SUM(Table1[[#This Row],[jmlr12]:[jmlr16]])</f>
        <v>0</v>
      </c>
      <c r="L723">
        <f>SUM(Table1[[#This Row],[neco24]:[neco28]])</f>
        <v>0</v>
      </c>
      <c r="M723">
        <f>SUM(Table1[[#This Row],[pami34]:[pami38]])</f>
        <v>0</v>
      </c>
      <c r="N723">
        <f>SUM(Table1[[#This Row],[uai2011]:[uai2015]])</f>
        <v>5</v>
      </c>
      <c r="O723">
        <f>SUM(Table1[[#This Row],[aaai2011]:[aaai2015]])</f>
        <v>6</v>
      </c>
      <c r="P723">
        <v>1</v>
      </c>
      <c r="Q723">
        <v>0</v>
      </c>
      <c r="R723">
        <v>1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1</v>
      </c>
      <c r="AP723">
        <v>1</v>
      </c>
      <c r="AQ723">
        <v>0</v>
      </c>
      <c r="AR723">
        <v>1</v>
      </c>
      <c r="AS723">
        <v>2</v>
      </c>
      <c r="AT723">
        <v>1</v>
      </c>
      <c r="AU723">
        <v>1</v>
      </c>
      <c r="AV723">
        <v>0</v>
      </c>
      <c r="AW723">
        <v>2</v>
      </c>
      <c r="AX723">
        <v>2</v>
      </c>
    </row>
    <row r="724" spans="1:50" x14ac:dyDescent="0.2">
      <c r="A724" t="s">
        <v>244</v>
      </c>
      <c r="D724">
        <f>SUM(Table1[[#This Row],[nips]],Table1[[#This Row],[icml]],Table1[[#This Row],[jmlr]],Table1[[#This Row],[neco]])</f>
        <v>3</v>
      </c>
      <c r="E724" s="1">
        <f>AVERAGE(Table1[[#This Row],[nips_rank]:[jmlr_rank]])</f>
        <v>696.33333333333337</v>
      </c>
      <c r="F724">
        <f>_xlfn.RANK.EQ(Table1[[#This Row],[nips]],Table1[nips],0)</f>
        <v>1040</v>
      </c>
      <c r="G724">
        <f>_xlfn.RANK.EQ(Table1[[#This Row],[icml]],Table1[icml],0)</f>
        <v>328</v>
      </c>
      <c r="H724">
        <f>_xlfn.RANK.EQ(Table1[[#This Row],[jmlr]],Table1[jmlr],0)</f>
        <v>721</v>
      </c>
      <c r="I724">
        <f>SUM(Table1[[#This Row],[nips2011]:[nips2015]])</f>
        <v>1</v>
      </c>
      <c r="J724">
        <f>SUM(Table1[[#This Row],[icml2011]:[icml2015]])</f>
        <v>2</v>
      </c>
      <c r="K724">
        <f>SUM(Table1[[#This Row],[jmlr12]:[jmlr16]])</f>
        <v>0</v>
      </c>
      <c r="L724">
        <f>SUM(Table1[[#This Row],[neco24]:[neco28]])</f>
        <v>0</v>
      </c>
      <c r="M724">
        <f>SUM(Table1[[#This Row],[pami34]:[pami38]])</f>
        <v>11</v>
      </c>
      <c r="N724">
        <f>SUM(Table1[[#This Row],[uai2011]:[uai2015]])</f>
        <v>0</v>
      </c>
      <c r="O724">
        <f>SUM(Table1[[#This Row],[aaai2011]:[aaai2015]])</f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5</v>
      </c>
      <c r="AL724">
        <v>3</v>
      </c>
      <c r="AM724">
        <v>1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x14ac:dyDescent="0.2">
      <c r="A725" t="s">
        <v>3604</v>
      </c>
      <c r="D725">
        <f>SUM(Table1[[#This Row],[nips]],Table1[[#This Row],[icml]],Table1[[#This Row],[jmlr]],Table1[[#This Row],[neco]])</f>
        <v>3</v>
      </c>
      <c r="E725" s="1">
        <f>AVERAGE(Table1[[#This Row],[nips_rank]:[jmlr_rank]])</f>
        <v>845.33333333333337</v>
      </c>
      <c r="F725">
        <f>_xlfn.RANK.EQ(Table1[[#This Row],[nips]],Table1[nips],0)</f>
        <v>273</v>
      </c>
      <c r="G725">
        <f>_xlfn.RANK.EQ(Table1[[#This Row],[icml]],Table1[icml],0)</f>
        <v>1542</v>
      </c>
      <c r="H725">
        <f>_xlfn.RANK.EQ(Table1[[#This Row],[jmlr]],Table1[jmlr],0)</f>
        <v>721</v>
      </c>
      <c r="I725">
        <f>SUM(Table1[[#This Row],[nips2011]:[nips2015]])</f>
        <v>3</v>
      </c>
      <c r="J725">
        <f>SUM(Table1[[#This Row],[icml2011]:[icml2015]])</f>
        <v>0</v>
      </c>
      <c r="K725">
        <f>SUM(Table1[[#This Row],[jmlr12]:[jmlr16]])</f>
        <v>0</v>
      </c>
      <c r="L725">
        <f>SUM(Table1[[#This Row],[neco24]:[neco28]])</f>
        <v>0</v>
      </c>
      <c r="M725">
        <f>SUM(Table1[[#This Row],[pami34]:[pami38]])</f>
        <v>8</v>
      </c>
      <c r="N725">
        <f>SUM(Table1[[#This Row],[uai2011]:[uai2015]])</f>
        <v>0</v>
      </c>
      <c r="O725">
        <f>SUM(Table1[[#This Row],[aaai2011]:[aaai2015]])</f>
        <v>2</v>
      </c>
      <c r="P725">
        <v>0</v>
      </c>
      <c r="Q725">
        <v>0</v>
      </c>
      <c r="R725">
        <v>0</v>
      </c>
      <c r="S725">
        <v>3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2</v>
      </c>
      <c r="AL725">
        <v>3</v>
      </c>
      <c r="AM725">
        <v>0</v>
      </c>
      <c r="AN725">
        <v>2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2</v>
      </c>
    </row>
    <row r="726" spans="1:50" x14ac:dyDescent="0.2">
      <c r="A726" t="s">
        <v>1852</v>
      </c>
      <c r="D726">
        <f>SUM(Table1[[#This Row],[nips]],Table1[[#This Row],[icml]],Table1[[#This Row],[jmlr]],Table1[[#This Row],[neco]])</f>
        <v>3</v>
      </c>
      <c r="E726" s="1">
        <f>AVERAGE(Table1[[#This Row],[nips_rank]:[jmlr_rank]])</f>
        <v>759</v>
      </c>
      <c r="F726">
        <f>_xlfn.RANK.EQ(Table1[[#This Row],[nips]],Table1[nips],0)</f>
        <v>500</v>
      </c>
      <c r="G726">
        <f>_xlfn.RANK.EQ(Table1[[#This Row],[icml]],Table1[icml],0)</f>
        <v>1542</v>
      </c>
      <c r="H726">
        <f>_xlfn.RANK.EQ(Table1[[#This Row],[jmlr]],Table1[jmlr],0)</f>
        <v>235</v>
      </c>
      <c r="I726">
        <f>SUM(Table1[[#This Row],[nips2011]:[nips2015]])</f>
        <v>2</v>
      </c>
      <c r="J726">
        <f>SUM(Table1[[#This Row],[icml2011]:[icml2015]])</f>
        <v>0</v>
      </c>
      <c r="K726">
        <f>SUM(Table1[[#This Row],[jmlr12]:[jmlr16]])</f>
        <v>1</v>
      </c>
      <c r="L726">
        <f>SUM(Table1[[#This Row],[neco24]:[neco28]])</f>
        <v>0</v>
      </c>
      <c r="M726">
        <f>SUM(Table1[[#This Row],[pami34]:[pami38]])</f>
        <v>0</v>
      </c>
      <c r="N726">
        <f>SUM(Table1[[#This Row],[uai2011]:[uai2015]])</f>
        <v>4</v>
      </c>
      <c r="O726">
        <f>SUM(Table1[[#This Row],[aaai2011]:[aaai2015]])</f>
        <v>5</v>
      </c>
      <c r="P726">
        <v>0</v>
      </c>
      <c r="Q726">
        <v>1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1</v>
      </c>
      <c r="AS726">
        <v>2</v>
      </c>
      <c r="AT726">
        <v>1</v>
      </c>
      <c r="AU726">
        <v>1</v>
      </c>
      <c r="AV726">
        <v>1</v>
      </c>
      <c r="AW726">
        <v>2</v>
      </c>
      <c r="AX726">
        <v>0</v>
      </c>
    </row>
    <row r="727" spans="1:50" x14ac:dyDescent="0.2">
      <c r="A727" t="s">
        <v>301</v>
      </c>
      <c r="D727">
        <f>SUM(Table1[[#This Row],[nips]],Table1[[#This Row],[icml]],Table1[[#This Row],[jmlr]],Table1[[#This Row],[neco]])</f>
        <v>3</v>
      </c>
      <c r="E727" s="1">
        <f>AVERAGE(Table1[[#This Row],[nips_rank]:[jmlr_rank]])</f>
        <v>845.33333333333337</v>
      </c>
      <c r="F727">
        <f>_xlfn.RANK.EQ(Table1[[#This Row],[nips]],Table1[nips],0)</f>
        <v>273</v>
      </c>
      <c r="G727">
        <f>_xlfn.RANK.EQ(Table1[[#This Row],[icml]],Table1[icml],0)</f>
        <v>1542</v>
      </c>
      <c r="H727">
        <f>_xlfn.RANK.EQ(Table1[[#This Row],[jmlr]],Table1[jmlr],0)</f>
        <v>721</v>
      </c>
      <c r="I727">
        <f>SUM(Table1[[#This Row],[nips2011]:[nips2015]])</f>
        <v>3</v>
      </c>
      <c r="J727">
        <f>SUM(Table1[[#This Row],[icml2011]:[icml2015]])</f>
        <v>0</v>
      </c>
      <c r="K727">
        <f>SUM(Table1[[#This Row],[jmlr12]:[jmlr16]])</f>
        <v>0</v>
      </c>
      <c r="L727">
        <f>SUM(Table1[[#This Row],[neco24]:[neco28]])</f>
        <v>0</v>
      </c>
      <c r="M727">
        <f>SUM(Table1[[#This Row],[pami34]:[pami38]])</f>
        <v>0</v>
      </c>
      <c r="N727">
        <f>SUM(Table1[[#This Row],[uai2011]:[uai2015]])</f>
        <v>4</v>
      </c>
      <c r="O727">
        <f>SUM(Table1[[#This Row],[aaai2011]:[aaai2015]])</f>
        <v>3</v>
      </c>
      <c r="P727">
        <v>0</v>
      </c>
      <c r="Q727">
        <v>0</v>
      </c>
      <c r="R727">
        <v>1</v>
      </c>
      <c r="S727">
        <v>1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1</v>
      </c>
      <c r="AP727">
        <v>2</v>
      </c>
      <c r="AQ727">
        <v>0</v>
      </c>
      <c r="AR727">
        <v>0</v>
      </c>
      <c r="AS727">
        <v>1</v>
      </c>
      <c r="AT727">
        <v>0</v>
      </c>
      <c r="AU727">
        <v>1</v>
      </c>
      <c r="AV727">
        <v>1</v>
      </c>
      <c r="AW727">
        <v>0</v>
      </c>
      <c r="AX727">
        <v>1</v>
      </c>
    </row>
    <row r="728" spans="1:50" x14ac:dyDescent="0.2">
      <c r="A728" t="s">
        <v>901</v>
      </c>
      <c r="D728">
        <f>SUM(Table1[[#This Row],[nips]],Table1[[#This Row],[icml]],Table1[[#This Row],[jmlr]],Table1[[#This Row],[neco]])</f>
        <v>3</v>
      </c>
      <c r="E728" s="1">
        <f>AVERAGE(Table1[[#This Row],[nips_rank]:[jmlr_rank]])</f>
        <v>845.33333333333337</v>
      </c>
      <c r="F728">
        <f>_xlfn.RANK.EQ(Table1[[#This Row],[nips]],Table1[nips],0)</f>
        <v>273</v>
      </c>
      <c r="G728">
        <f>_xlfn.RANK.EQ(Table1[[#This Row],[icml]],Table1[icml],0)</f>
        <v>1542</v>
      </c>
      <c r="H728">
        <f>_xlfn.RANK.EQ(Table1[[#This Row],[jmlr]],Table1[jmlr],0)</f>
        <v>721</v>
      </c>
      <c r="I728">
        <f>SUM(Table1[[#This Row],[nips2011]:[nips2015]])</f>
        <v>3</v>
      </c>
      <c r="J728">
        <f>SUM(Table1[[#This Row],[icml2011]:[icml2015]])</f>
        <v>0</v>
      </c>
      <c r="K728">
        <f>SUM(Table1[[#This Row],[jmlr12]:[jmlr16]])</f>
        <v>0</v>
      </c>
      <c r="L728">
        <f>SUM(Table1[[#This Row],[neco24]:[neco28]])</f>
        <v>0</v>
      </c>
      <c r="M728">
        <f>SUM(Table1[[#This Row],[pami34]:[pami38]])</f>
        <v>0</v>
      </c>
      <c r="N728">
        <f>SUM(Table1[[#This Row],[uai2011]:[uai2015]])</f>
        <v>1</v>
      </c>
      <c r="O728">
        <f>SUM(Table1[[#This Row],[aaai2011]:[aaai2015]])</f>
        <v>6</v>
      </c>
      <c r="P728">
        <v>0</v>
      </c>
      <c r="Q728">
        <v>0</v>
      </c>
      <c r="R728">
        <v>1</v>
      </c>
      <c r="S728">
        <v>1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0</v>
      </c>
      <c r="AR728">
        <v>0</v>
      </c>
      <c r="AS728">
        <v>0</v>
      </c>
      <c r="AT728">
        <v>2</v>
      </c>
      <c r="AU728">
        <v>1</v>
      </c>
      <c r="AV728">
        <v>1</v>
      </c>
      <c r="AW728">
        <v>1</v>
      </c>
      <c r="AX728">
        <v>1</v>
      </c>
    </row>
    <row r="729" spans="1:50" x14ac:dyDescent="0.2">
      <c r="A729" t="s">
        <v>1970</v>
      </c>
      <c r="D729">
        <f>SUM(Table1[[#This Row],[nips]],Table1[[#This Row],[icml]],Table1[[#This Row],[jmlr]],Table1[[#This Row],[neco]])</f>
        <v>3</v>
      </c>
      <c r="E729" s="1">
        <f>AVERAGE(Table1[[#This Row],[nips_rank]:[jmlr_rank]])</f>
        <v>845.33333333333337</v>
      </c>
      <c r="F729">
        <f>_xlfn.RANK.EQ(Table1[[#This Row],[nips]],Table1[nips],0)</f>
        <v>273</v>
      </c>
      <c r="G729">
        <f>_xlfn.RANK.EQ(Table1[[#This Row],[icml]],Table1[icml],0)</f>
        <v>1542</v>
      </c>
      <c r="H729">
        <f>_xlfn.RANK.EQ(Table1[[#This Row],[jmlr]],Table1[jmlr],0)</f>
        <v>721</v>
      </c>
      <c r="I729">
        <f>SUM(Table1[[#This Row],[nips2011]:[nips2015]])</f>
        <v>3</v>
      </c>
      <c r="J729">
        <f>SUM(Table1[[#This Row],[icml2011]:[icml2015]])</f>
        <v>0</v>
      </c>
      <c r="K729">
        <f>SUM(Table1[[#This Row],[jmlr12]:[jmlr16]])</f>
        <v>0</v>
      </c>
      <c r="L729">
        <f>SUM(Table1[[#This Row],[neco24]:[neco28]])</f>
        <v>0</v>
      </c>
      <c r="M729">
        <f>SUM(Table1[[#This Row],[pami34]:[pami38]])</f>
        <v>4</v>
      </c>
      <c r="N729">
        <f>SUM(Table1[[#This Row],[uai2011]:[uai2015]])</f>
        <v>0</v>
      </c>
      <c r="O729">
        <f>SUM(Table1[[#This Row],[aaai2011]:[aaai2015]])</f>
        <v>2</v>
      </c>
      <c r="P729">
        <v>1</v>
      </c>
      <c r="Q729">
        <v>2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2</v>
      </c>
      <c r="AL729">
        <v>0</v>
      </c>
      <c r="AM729">
        <v>2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0</v>
      </c>
      <c r="AW729">
        <v>1</v>
      </c>
      <c r="AX729">
        <v>0</v>
      </c>
    </row>
    <row r="730" spans="1:50" x14ac:dyDescent="0.2">
      <c r="A730" t="s">
        <v>3893</v>
      </c>
      <c r="D730">
        <f>SUM(Table1[[#This Row],[nips]],Table1[[#This Row],[icml]],Table1[[#This Row],[jmlr]],Table1[[#This Row],[neco]])</f>
        <v>3</v>
      </c>
      <c r="E730" s="1">
        <f>AVERAGE(Table1[[#This Row],[nips_rank]:[jmlr_rank]])</f>
        <v>921</v>
      </c>
      <c r="F730">
        <f>_xlfn.RANK.EQ(Table1[[#This Row],[nips]],Table1[nips],0)</f>
        <v>500</v>
      </c>
      <c r="G730">
        <f>_xlfn.RANK.EQ(Table1[[#This Row],[icml]],Table1[icml],0)</f>
        <v>1542</v>
      </c>
      <c r="H730">
        <f>_xlfn.RANK.EQ(Table1[[#This Row],[jmlr]],Table1[jmlr],0)</f>
        <v>721</v>
      </c>
      <c r="I730">
        <f>SUM(Table1[[#This Row],[nips2011]:[nips2015]])</f>
        <v>2</v>
      </c>
      <c r="J730">
        <f>SUM(Table1[[#This Row],[icml2011]:[icml2015]])</f>
        <v>0</v>
      </c>
      <c r="K730">
        <f>SUM(Table1[[#This Row],[jmlr12]:[jmlr16]])</f>
        <v>0</v>
      </c>
      <c r="L730">
        <f>SUM(Table1[[#This Row],[neco24]:[neco28]])</f>
        <v>1</v>
      </c>
      <c r="M730">
        <f>SUM(Table1[[#This Row],[pami34]:[pami38]])</f>
        <v>3</v>
      </c>
      <c r="N730">
        <f>SUM(Table1[[#This Row],[uai2011]:[uai2015]])</f>
        <v>0</v>
      </c>
      <c r="O730">
        <f>SUM(Table1[[#This Row],[aaai2011]:[aaai2015]])</f>
        <v>3</v>
      </c>
      <c r="P730">
        <v>1</v>
      </c>
      <c r="Q730">
        <v>0</v>
      </c>
      <c r="R730">
        <v>0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2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1</v>
      </c>
      <c r="AX730">
        <v>2</v>
      </c>
    </row>
    <row r="731" spans="1:50" x14ac:dyDescent="0.2">
      <c r="A731" t="s">
        <v>925</v>
      </c>
      <c r="D731">
        <f>SUM(Table1[[#This Row],[nips]],Table1[[#This Row],[icml]],Table1[[#This Row],[jmlr]],Table1[[#This Row],[neco]])</f>
        <v>3</v>
      </c>
      <c r="E731" s="1">
        <f>AVERAGE(Table1[[#This Row],[nips_rank]:[jmlr_rank]])</f>
        <v>971.33333333333337</v>
      </c>
      <c r="F731">
        <f>_xlfn.RANK.EQ(Table1[[#This Row],[nips]],Table1[nips],0)</f>
        <v>2019</v>
      </c>
      <c r="G731">
        <f>_xlfn.RANK.EQ(Table1[[#This Row],[icml]],Table1[icml],0)</f>
        <v>174</v>
      </c>
      <c r="H731">
        <f>_xlfn.RANK.EQ(Table1[[#This Row],[jmlr]],Table1[jmlr],0)</f>
        <v>721</v>
      </c>
      <c r="I731">
        <f>SUM(Table1[[#This Row],[nips2011]:[nips2015]])</f>
        <v>0</v>
      </c>
      <c r="J731">
        <f>SUM(Table1[[#This Row],[icml2011]:[icml2015]])</f>
        <v>3</v>
      </c>
      <c r="K731">
        <f>SUM(Table1[[#This Row],[jmlr12]:[jmlr16]])</f>
        <v>0</v>
      </c>
      <c r="L731">
        <f>SUM(Table1[[#This Row],[neco24]:[neco28]])</f>
        <v>0</v>
      </c>
      <c r="M731">
        <f>SUM(Table1[[#This Row],[pami34]:[pami38]])</f>
        <v>0</v>
      </c>
      <c r="N731">
        <f>SUM(Table1[[#This Row],[uai2011]:[uai2015]])</f>
        <v>0</v>
      </c>
      <c r="O731">
        <f>SUM(Table1[[#This Row],[aaai2011]:[aaai2015]])</f>
        <v>6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1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1</v>
      </c>
      <c r="AU731">
        <v>1</v>
      </c>
      <c r="AV731">
        <v>1</v>
      </c>
      <c r="AW731">
        <v>2</v>
      </c>
      <c r="AX731">
        <v>1</v>
      </c>
    </row>
    <row r="732" spans="1:50" x14ac:dyDescent="0.2">
      <c r="A732" t="s">
        <v>2230</v>
      </c>
      <c r="D732">
        <f>SUM(Table1[[#This Row],[nips]],Table1[[#This Row],[icml]],Table1[[#This Row],[jmlr]],Table1[[#This Row],[neco]])</f>
        <v>3</v>
      </c>
      <c r="E732" s="1">
        <f>AVERAGE(Table1[[#This Row],[nips_rank]:[jmlr_rank]])</f>
        <v>971.33333333333337</v>
      </c>
      <c r="F732">
        <f>_xlfn.RANK.EQ(Table1[[#This Row],[nips]],Table1[nips],0)</f>
        <v>2019</v>
      </c>
      <c r="G732">
        <f>_xlfn.RANK.EQ(Table1[[#This Row],[icml]],Table1[icml],0)</f>
        <v>174</v>
      </c>
      <c r="H732">
        <f>_xlfn.RANK.EQ(Table1[[#This Row],[jmlr]],Table1[jmlr],0)</f>
        <v>721</v>
      </c>
      <c r="I732">
        <f>SUM(Table1[[#This Row],[nips2011]:[nips2015]])</f>
        <v>0</v>
      </c>
      <c r="J732">
        <f>SUM(Table1[[#This Row],[icml2011]:[icml2015]])</f>
        <v>3</v>
      </c>
      <c r="K732">
        <f>SUM(Table1[[#This Row],[jmlr12]:[jmlr16]])</f>
        <v>0</v>
      </c>
      <c r="L732">
        <f>SUM(Table1[[#This Row],[neco24]:[neco28]])</f>
        <v>0</v>
      </c>
      <c r="M732">
        <f>SUM(Table1[[#This Row],[pami34]:[pami38]])</f>
        <v>0</v>
      </c>
      <c r="N732">
        <f>SUM(Table1[[#This Row],[uai2011]:[uai2015]])</f>
        <v>1</v>
      </c>
      <c r="O732">
        <f>SUM(Table1[[#This Row],[aaai2011]:[aaai2015]])</f>
        <v>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2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3</v>
      </c>
      <c r="AW732">
        <v>1</v>
      </c>
      <c r="AX732">
        <v>0</v>
      </c>
    </row>
    <row r="733" spans="1:50" x14ac:dyDescent="0.2">
      <c r="A733" t="s">
        <v>383</v>
      </c>
      <c r="D733">
        <f>SUM(Table1[[#This Row],[nips]],Table1[[#This Row],[icml]],Table1[[#This Row],[jmlr]],Table1[[#This Row],[neco]])</f>
        <v>3</v>
      </c>
      <c r="E733" s="1">
        <f>AVERAGE(Table1[[#This Row],[nips_rank]:[jmlr_rank]])</f>
        <v>845.33333333333337</v>
      </c>
      <c r="F733">
        <f>_xlfn.RANK.EQ(Table1[[#This Row],[nips]],Table1[nips],0)</f>
        <v>273</v>
      </c>
      <c r="G733">
        <f>_xlfn.RANK.EQ(Table1[[#This Row],[icml]],Table1[icml],0)</f>
        <v>1542</v>
      </c>
      <c r="H733">
        <f>_xlfn.RANK.EQ(Table1[[#This Row],[jmlr]],Table1[jmlr],0)</f>
        <v>721</v>
      </c>
      <c r="I733">
        <f>SUM(Table1[[#This Row],[nips2011]:[nips2015]])</f>
        <v>3</v>
      </c>
      <c r="J733">
        <f>SUM(Table1[[#This Row],[icml2011]:[icml2015]])</f>
        <v>0</v>
      </c>
      <c r="K733">
        <f>SUM(Table1[[#This Row],[jmlr12]:[jmlr16]])</f>
        <v>0</v>
      </c>
      <c r="L733">
        <f>SUM(Table1[[#This Row],[neco24]:[neco28]])</f>
        <v>0</v>
      </c>
      <c r="M733">
        <f>SUM(Table1[[#This Row],[pami34]:[pami38]])</f>
        <v>5</v>
      </c>
      <c r="N733">
        <f>SUM(Table1[[#This Row],[uai2011]:[uai2015]])</f>
        <v>0</v>
      </c>
      <c r="O733">
        <f>SUM(Table1[[#This Row],[aaai2011]:[aaai2015]])</f>
        <v>0</v>
      </c>
      <c r="P733">
        <v>0</v>
      </c>
      <c r="Q733">
        <v>0</v>
      </c>
      <c r="R733">
        <v>1</v>
      </c>
      <c r="S733">
        <v>0</v>
      </c>
      <c r="T733">
        <v>2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2</v>
      </c>
      <c r="AL733">
        <v>0</v>
      </c>
      <c r="AM733">
        <v>1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</row>
    <row r="734" spans="1:50" x14ac:dyDescent="0.2">
      <c r="A734" t="s">
        <v>804</v>
      </c>
      <c r="D734">
        <f>SUM(Table1[[#This Row],[nips]],Table1[[#This Row],[icml]],Table1[[#This Row],[jmlr]],Table1[[#This Row],[neco]])</f>
        <v>3</v>
      </c>
      <c r="E734" s="1">
        <f>AVERAGE(Table1[[#This Row],[nips_rank]:[jmlr_rank]])</f>
        <v>845.33333333333337</v>
      </c>
      <c r="F734">
        <f>_xlfn.RANK.EQ(Table1[[#This Row],[nips]],Table1[nips],0)</f>
        <v>273</v>
      </c>
      <c r="G734">
        <f>_xlfn.RANK.EQ(Table1[[#This Row],[icml]],Table1[icml],0)</f>
        <v>1542</v>
      </c>
      <c r="H734">
        <f>_xlfn.RANK.EQ(Table1[[#This Row],[jmlr]],Table1[jmlr],0)</f>
        <v>721</v>
      </c>
      <c r="I734">
        <f>SUM(Table1[[#This Row],[nips2011]:[nips2015]])</f>
        <v>3</v>
      </c>
      <c r="J734">
        <f>SUM(Table1[[#This Row],[icml2011]:[icml2015]])</f>
        <v>0</v>
      </c>
      <c r="K734">
        <f>SUM(Table1[[#This Row],[jmlr12]:[jmlr16]])</f>
        <v>0</v>
      </c>
      <c r="L734">
        <f>SUM(Table1[[#This Row],[neco24]:[neco28]])</f>
        <v>0</v>
      </c>
      <c r="M734">
        <f>SUM(Table1[[#This Row],[pami34]:[pami38]])</f>
        <v>0</v>
      </c>
      <c r="N734">
        <f>SUM(Table1[[#This Row],[uai2011]:[uai2015]])</f>
        <v>1</v>
      </c>
      <c r="O734">
        <f>SUM(Table1[[#This Row],[aaai2011]:[aaai2015]])</f>
        <v>4</v>
      </c>
      <c r="P734">
        <v>0</v>
      </c>
      <c r="Q734">
        <v>1</v>
      </c>
      <c r="R734">
        <v>0</v>
      </c>
      <c r="S734">
        <v>2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1</v>
      </c>
      <c r="AV734">
        <v>1</v>
      </c>
      <c r="AW734">
        <v>0</v>
      </c>
      <c r="AX734">
        <v>2</v>
      </c>
    </row>
    <row r="735" spans="1:50" x14ac:dyDescent="0.2">
      <c r="A735" t="s">
        <v>1909</v>
      </c>
      <c r="D735">
        <f>SUM(Table1[[#This Row],[nips]],Table1[[#This Row],[icml]],Table1[[#This Row],[jmlr]],Table1[[#This Row],[neco]])</f>
        <v>3</v>
      </c>
      <c r="E735" s="1">
        <f>AVERAGE(Table1[[#This Row],[nips_rank]:[jmlr_rank]])</f>
        <v>639.66666666666663</v>
      </c>
      <c r="F735">
        <f>_xlfn.RANK.EQ(Table1[[#This Row],[nips]],Table1[nips],0)</f>
        <v>500</v>
      </c>
      <c r="G735">
        <f>_xlfn.RANK.EQ(Table1[[#This Row],[icml]],Table1[icml],0)</f>
        <v>698</v>
      </c>
      <c r="H735">
        <f>_xlfn.RANK.EQ(Table1[[#This Row],[jmlr]],Table1[jmlr],0)</f>
        <v>721</v>
      </c>
      <c r="I735">
        <f>SUM(Table1[[#This Row],[nips2011]:[nips2015]])</f>
        <v>2</v>
      </c>
      <c r="J735">
        <f>SUM(Table1[[#This Row],[icml2011]:[icml2015]])</f>
        <v>1</v>
      </c>
      <c r="K735">
        <f>SUM(Table1[[#This Row],[jmlr12]:[jmlr16]])</f>
        <v>0</v>
      </c>
      <c r="L735">
        <f>SUM(Table1[[#This Row],[neco24]:[neco28]])</f>
        <v>0</v>
      </c>
      <c r="M735">
        <f>SUM(Table1[[#This Row],[pami34]:[pami38]])</f>
        <v>1</v>
      </c>
      <c r="N735">
        <f>SUM(Table1[[#This Row],[uai2011]:[uai2015]])</f>
        <v>0</v>
      </c>
      <c r="O735">
        <f>SUM(Table1[[#This Row],[aaai2011]:[aaai2015]])</f>
        <v>4</v>
      </c>
      <c r="P735">
        <v>0</v>
      </c>
      <c r="Q735">
        <v>1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1</v>
      </c>
      <c r="AU735">
        <v>1</v>
      </c>
      <c r="AV735">
        <v>2</v>
      </c>
      <c r="AW735">
        <v>0</v>
      </c>
      <c r="AX735">
        <v>0</v>
      </c>
    </row>
    <row r="736" spans="1:50" x14ac:dyDescent="0.2">
      <c r="A736" t="s">
        <v>2630</v>
      </c>
      <c r="D736">
        <f>SUM(Table1[[#This Row],[nips]],Table1[[#This Row],[icml]],Table1[[#This Row],[jmlr]],Table1[[#This Row],[neco]])</f>
        <v>3</v>
      </c>
      <c r="E736" s="1">
        <f>AVERAGE(Table1[[#This Row],[nips_rank]:[jmlr_rank]])</f>
        <v>639.66666666666663</v>
      </c>
      <c r="F736">
        <f>_xlfn.RANK.EQ(Table1[[#This Row],[nips]],Table1[nips],0)</f>
        <v>500</v>
      </c>
      <c r="G736">
        <f>_xlfn.RANK.EQ(Table1[[#This Row],[icml]],Table1[icml],0)</f>
        <v>698</v>
      </c>
      <c r="H736">
        <f>_xlfn.RANK.EQ(Table1[[#This Row],[jmlr]],Table1[jmlr],0)</f>
        <v>721</v>
      </c>
      <c r="I736">
        <f>SUM(Table1[[#This Row],[nips2011]:[nips2015]])</f>
        <v>2</v>
      </c>
      <c r="J736">
        <f>SUM(Table1[[#This Row],[icml2011]:[icml2015]])</f>
        <v>1</v>
      </c>
      <c r="K736">
        <f>SUM(Table1[[#This Row],[jmlr12]:[jmlr16]])</f>
        <v>0</v>
      </c>
      <c r="L736">
        <f>SUM(Table1[[#This Row],[neco24]:[neco28]])</f>
        <v>0</v>
      </c>
      <c r="M736">
        <f>SUM(Table1[[#This Row],[pami34]:[pami38]])</f>
        <v>4</v>
      </c>
      <c r="N736">
        <f>SUM(Table1[[#This Row],[uai2011]:[uai2015]])</f>
        <v>1</v>
      </c>
      <c r="O736">
        <f>SUM(Table1[[#This Row],[aaai2011]:[aaai2015]])</f>
        <v>0</v>
      </c>
      <c r="P736">
        <v>2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2</v>
      </c>
      <c r="AK736">
        <v>1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</v>
      </c>
      <c r="AT736">
        <v>0</v>
      </c>
      <c r="AU736">
        <v>0</v>
      </c>
      <c r="AV736">
        <v>0</v>
      </c>
      <c r="AW736">
        <v>0</v>
      </c>
      <c r="AX736">
        <v>0</v>
      </c>
    </row>
    <row r="737" spans="1:50" x14ac:dyDescent="0.2">
      <c r="A737" t="s">
        <v>281</v>
      </c>
      <c r="D737">
        <f>SUM(Table1[[#This Row],[nips]],Table1[[#This Row],[icml]],Table1[[#This Row],[jmlr]],Table1[[#This Row],[neco]])</f>
        <v>3</v>
      </c>
      <c r="E737" s="1">
        <f>AVERAGE(Table1[[#This Row],[nips_rank]:[jmlr_rank]])</f>
        <v>639.66666666666663</v>
      </c>
      <c r="F737">
        <f>_xlfn.RANK.EQ(Table1[[#This Row],[nips]],Table1[nips],0)</f>
        <v>500</v>
      </c>
      <c r="G737">
        <f>_xlfn.RANK.EQ(Table1[[#This Row],[icml]],Table1[icml],0)</f>
        <v>698</v>
      </c>
      <c r="H737">
        <f>_xlfn.RANK.EQ(Table1[[#This Row],[jmlr]],Table1[jmlr],0)</f>
        <v>721</v>
      </c>
      <c r="I737">
        <f>SUM(Table1[[#This Row],[nips2011]:[nips2015]])</f>
        <v>2</v>
      </c>
      <c r="J737">
        <f>SUM(Table1[[#This Row],[icml2011]:[icml2015]])</f>
        <v>1</v>
      </c>
      <c r="K737">
        <f>SUM(Table1[[#This Row],[jmlr12]:[jmlr16]])</f>
        <v>0</v>
      </c>
      <c r="L737">
        <f>SUM(Table1[[#This Row],[neco24]:[neco28]])</f>
        <v>0</v>
      </c>
      <c r="M737">
        <f>SUM(Table1[[#This Row],[pami34]:[pami38]])</f>
        <v>0</v>
      </c>
      <c r="N737">
        <f>SUM(Table1[[#This Row],[uai2011]:[uai2015]])</f>
        <v>3</v>
      </c>
      <c r="O737">
        <f>SUM(Table1[[#This Row],[aaai2011]:[aaai2015]])</f>
        <v>2</v>
      </c>
      <c r="P737">
        <v>1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2</v>
      </c>
      <c r="AP737">
        <v>0</v>
      </c>
      <c r="AQ737">
        <v>0</v>
      </c>
      <c r="AR737">
        <v>0</v>
      </c>
      <c r="AS737">
        <v>1</v>
      </c>
      <c r="AT737">
        <v>1</v>
      </c>
      <c r="AU737">
        <v>0</v>
      </c>
      <c r="AV737">
        <v>0</v>
      </c>
      <c r="AW737">
        <v>1</v>
      </c>
      <c r="AX737">
        <v>0</v>
      </c>
    </row>
    <row r="738" spans="1:50" x14ac:dyDescent="0.2">
      <c r="A738" t="s">
        <v>2524</v>
      </c>
      <c r="D738">
        <f>SUM(Table1[[#This Row],[nips]],Table1[[#This Row],[icml]],Table1[[#This Row],[jmlr]],Table1[[#This Row],[neco]])</f>
        <v>3</v>
      </c>
      <c r="E738" s="1">
        <f>AVERAGE(Table1[[#This Row],[nips_rank]:[jmlr_rank]])</f>
        <v>639.66666666666663</v>
      </c>
      <c r="F738">
        <f>_xlfn.RANK.EQ(Table1[[#This Row],[nips]],Table1[nips],0)</f>
        <v>500</v>
      </c>
      <c r="G738">
        <f>_xlfn.RANK.EQ(Table1[[#This Row],[icml]],Table1[icml],0)</f>
        <v>698</v>
      </c>
      <c r="H738">
        <f>_xlfn.RANK.EQ(Table1[[#This Row],[jmlr]],Table1[jmlr],0)</f>
        <v>721</v>
      </c>
      <c r="I738">
        <f>SUM(Table1[[#This Row],[nips2011]:[nips2015]])</f>
        <v>2</v>
      </c>
      <c r="J738">
        <f>SUM(Table1[[#This Row],[icml2011]:[icml2015]])</f>
        <v>1</v>
      </c>
      <c r="K738">
        <f>SUM(Table1[[#This Row],[jmlr12]:[jmlr16]])</f>
        <v>0</v>
      </c>
      <c r="L738">
        <f>SUM(Table1[[#This Row],[neco24]:[neco28]])</f>
        <v>0</v>
      </c>
      <c r="M738">
        <f>SUM(Table1[[#This Row],[pami34]:[pami38]])</f>
        <v>0</v>
      </c>
      <c r="N738">
        <f>SUM(Table1[[#This Row],[uai2011]:[uai2015]])</f>
        <v>2</v>
      </c>
      <c r="O738">
        <f>SUM(Table1[[#This Row],[aaai2011]:[aaai2015]])</f>
        <v>3</v>
      </c>
      <c r="P738">
        <v>0</v>
      </c>
      <c r="Q738">
        <v>0</v>
      </c>
      <c r="R738">
        <v>1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v>2</v>
      </c>
    </row>
    <row r="739" spans="1:50" x14ac:dyDescent="0.2">
      <c r="A739" t="s">
        <v>3491</v>
      </c>
      <c r="D739">
        <f>SUM(Table1[[#This Row],[nips]],Table1[[#This Row],[icml]],Table1[[#This Row],[jmlr]],Table1[[#This Row],[neco]])</f>
        <v>3</v>
      </c>
      <c r="E739" s="1">
        <f>AVERAGE(Table1[[#This Row],[nips_rank]:[jmlr_rank]])</f>
        <v>886.33333333333337</v>
      </c>
      <c r="F739">
        <f>_xlfn.RANK.EQ(Table1[[#This Row],[nips]],Table1[nips],0)</f>
        <v>1040</v>
      </c>
      <c r="G739">
        <f>_xlfn.RANK.EQ(Table1[[#This Row],[icml]],Table1[icml],0)</f>
        <v>1542</v>
      </c>
      <c r="H739">
        <f>_xlfn.RANK.EQ(Table1[[#This Row],[jmlr]],Table1[jmlr],0)</f>
        <v>77</v>
      </c>
      <c r="I739">
        <f>SUM(Table1[[#This Row],[nips2011]:[nips2015]])</f>
        <v>1</v>
      </c>
      <c r="J739">
        <f>SUM(Table1[[#This Row],[icml2011]:[icml2015]])</f>
        <v>0</v>
      </c>
      <c r="K739">
        <f>SUM(Table1[[#This Row],[jmlr12]:[jmlr16]])</f>
        <v>2</v>
      </c>
      <c r="L739">
        <f>SUM(Table1[[#This Row],[neco24]:[neco28]])</f>
        <v>0</v>
      </c>
      <c r="M739">
        <f>SUM(Table1[[#This Row],[pami34]:[pami38]])</f>
        <v>2</v>
      </c>
      <c r="N739">
        <f>SUM(Table1[[#This Row],[uai2011]:[uai2015]])</f>
        <v>0</v>
      </c>
      <c r="O739">
        <f>SUM(Table1[[#This Row],[aaai2011]:[aaai2015]])</f>
        <v>3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</v>
      </c>
      <c r="AK739">
        <v>0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1</v>
      </c>
      <c r="AU739">
        <v>0</v>
      </c>
      <c r="AV739">
        <v>0</v>
      </c>
      <c r="AW739">
        <v>1</v>
      </c>
      <c r="AX739">
        <v>1</v>
      </c>
    </row>
    <row r="740" spans="1:50" x14ac:dyDescent="0.2">
      <c r="A740" t="s">
        <v>530</v>
      </c>
      <c r="D740">
        <f>SUM(Table1[[#This Row],[nips]],Table1[[#This Row],[icml]],Table1[[#This Row],[jmlr]],Table1[[#This Row],[neco]])</f>
        <v>3</v>
      </c>
      <c r="E740" s="1">
        <f>AVERAGE(Table1[[#This Row],[nips_rank]:[jmlr_rank]])</f>
        <v>939</v>
      </c>
      <c r="F740">
        <f>_xlfn.RANK.EQ(Table1[[#This Row],[nips]],Table1[nips],0)</f>
        <v>1040</v>
      </c>
      <c r="G740">
        <f>_xlfn.RANK.EQ(Table1[[#This Row],[icml]],Table1[icml],0)</f>
        <v>1542</v>
      </c>
      <c r="H740">
        <f>_xlfn.RANK.EQ(Table1[[#This Row],[jmlr]],Table1[jmlr],0)</f>
        <v>235</v>
      </c>
      <c r="I740">
        <f>SUM(Table1[[#This Row],[nips2011]:[nips2015]])</f>
        <v>1</v>
      </c>
      <c r="J740">
        <f>SUM(Table1[[#This Row],[icml2011]:[icml2015]])</f>
        <v>0</v>
      </c>
      <c r="K740">
        <f>SUM(Table1[[#This Row],[jmlr12]:[jmlr16]])</f>
        <v>1</v>
      </c>
      <c r="L740">
        <f>SUM(Table1[[#This Row],[neco24]:[neco28]])</f>
        <v>1</v>
      </c>
      <c r="M740">
        <f>SUM(Table1[[#This Row],[pami34]:[pami38]])</f>
        <v>0</v>
      </c>
      <c r="N740">
        <f>SUM(Table1[[#This Row],[uai2011]:[uai2015]])</f>
        <v>2</v>
      </c>
      <c r="O740">
        <f>SUM(Table1[[#This Row],[aaai2011]:[aaai2015]])</f>
        <v>3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0</v>
      </c>
      <c r="AQ740">
        <v>1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2</v>
      </c>
    </row>
    <row r="741" spans="1:50" x14ac:dyDescent="0.2">
      <c r="A741" t="s">
        <v>2272</v>
      </c>
      <c r="D741">
        <f>SUM(Table1[[#This Row],[nips]],Table1[[#This Row],[icml]],Table1[[#This Row],[jmlr]],Table1[[#This Row],[neco]])</f>
        <v>3</v>
      </c>
      <c r="E741" s="1">
        <f>AVERAGE(Table1[[#This Row],[nips_rank]:[jmlr_rank]])</f>
        <v>657.66666666666663</v>
      </c>
      <c r="F741">
        <f>_xlfn.RANK.EQ(Table1[[#This Row],[nips]],Table1[nips],0)</f>
        <v>1040</v>
      </c>
      <c r="G741">
        <f>_xlfn.RANK.EQ(Table1[[#This Row],[icml]],Table1[icml],0)</f>
        <v>698</v>
      </c>
      <c r="H741">
        <f>_xlfn.RANK.EQ(Table1[[#This Row],[jmlr]],Table1[jmlr],0)</f>
        <v>235</v>
      </c>
      <c r="I741">
        <f>SUM(Table1[[#This Row],[nips2011]:[nips2015]])</f>
        <v>1</v>
      </c>
      <c r="J741">
        <f>SUM(Table1[[#This Row],[icml2011]:[icml2015]])</f>
        <v>1</v>
      </c>
      <c r="K741">
        <f>SUM(Table1[[#This Row],[jmlr12]:[jmlr16]])</f>
        <v>1</v>
      </c>
      <c r="L741">
        <f>SUM(Table1[[#This Row],[neco24]:[neco28]])</f>
        <v>0</v>
      </c>
      <c r="M741">
        <f>SUM(Table1[[#This Row],[pami34]:[pami38]])</f>
        <v>0</v>
      </c>
      <c r="N741">
        <f>SUM(Table1[[#This Row],[uai2011]:[uai2015]])</f>
        <v>3</v>
      </c>
      <c r="O741">
        <f>SUM(Table1[[#This Row],[aaai2011]:[aaai2015]])</f>
        <v>2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0</v>
      </c>
      <c r="AQ741">
        <v>1</v>
      </c>
      <c r="AR741">
        <v>0</v>
      </c>
      <c r="AS741">
        <v>1</v>
      </c>
      <c r="AT741">
        <v>0</v>
      </c>
      <c r="AU741">
        <v>1</v>
      </c>
      <c r="AV741">
        <v>0</v>
      </c>
      <c r="AW741">
        <v>1</v>
      </c>
      <c r="AX741">
        <v>0</v>
      </c>
    </row>
    <row r="742" spans="1:50" x14ac:dyDescent="0.2">
      <c r="A742" t="s">
        <v>3341</v>
      </c>
      <c r="D742">
        <f>SUM(Table1[[#This Row],[nips]],Table1[[#This Row],[icml]],Table1[[#This Row],[jmlr]],Table1[[#This Row],[neco]])</f>
        <v>3</v>
      </c>
      <c r="E742" s="1">
        <f>AVERAGE(Table1[[#This Row],[nips_rank]:[jmlr_rank]])</f>
        <v>939</v>
      </c>
      <c r="F742">
        <f>_xlfn.RANK.EQ(Table1[[#This Row],[nips]],Table1[nips],0)</f>
        <v>1040</v>
      </c>
      <c r="G742">
        <f>_xlfn.RANK.EQ(Table1[[#This Row],[icml]],Table1[icml],0)</f>
        <v>1542</v>
      </c>
      <c r="H742">
        <f>_xlfn.RANK.EQ(Table1[[#This Row],[jmlr]],Table1[jmlr],0)</f>
        <v>235</v>
      </c>
      <c r="I742">
        <f>SUM(Table1[[#This Row],[nips2011]:[nips2015]])</f>
        <v>1</v>
      </c>
      <c r="J742">
        <f>SUM(Table1[[#This Row],[icml2011]:[icml2015]])</f>
        <v>0</v>
      </c>
      <c r="K742">
        <f>SUM(Table1[[#This Row],[jmlr12]:[jmlr16]])</f>
        <v>1</v>
      </c>
      <c r="L742">
        <f>SUM(Table1[[#This Row],[neco24]:[neco28]])</f>
        <v>1</v>
      </c>
      <c r="M742">
        <f>SUM(Table1[[#This Row],[pami34]:[pami38]])</f>
        <v>0</v>
      </c>
      <c r="N742">
        <f>SUM(Table1[[#This Row],[uai2011]:[uai2015]])</f>
        <v>5</v>
      </c>
      <c r="O742">
        <f>SUM(Table1[[#This Row],[aaai2011]:[aaai2015]])</f>
        <v>0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1</v>
      </c>
      <c r="AP742">
        <v>1</v>
      </c>
      <c r="AQ742">
        <v>2</v>
      </c>
      <c r="AR742">
        <v>0</v>
      </c>
      <c r="AS742">
        <v>1</v>
      </c>
      <c r="AT742">
        <v>0</v>
      </c>
      <c r="AU742">
        <v>0</v>
      </c>
      <c r="AV742">
        <v>0</v>
      </c>
      <c r="AW742">
        <v>0</v>
      </c>
      <c r="AX742">
        <v>0</v>
      </c>
    </row>
    <row r="743" spans="1:50" x14ac:dyDescent="0.2">
      <c r="A743" t="s">
        <v>1984</v>
      </c>
      <c r="D743">
        <f>SUM(Table1[[#This Row],[nips]],Table1[[#This Row],[icml]],Table1[[#This Row],[jmlr]],Table1[[#This Row],[neco]])</f>
        <v>3</v>
      </c>
      <c r="E743" s="1">
        <f>AVERAGE(Table1[[#This Row],[nips_rank]:[jmlr_rank]])</f>
        <v>845.33333333333337</v>
      </c>
      <c r="F743">
        <f>_xlfn.RANK.EQ(Table1[[#This Row],[nips]],Table1[nips],0)</f>
        <v>273</v>
      </c>
      <c r="G743">
        <f>_xlfn.RANK.EQ(Table1[[#This Row],[icml]],Table1[icml],0)</f>
        <v>1542</v>
      </c>
      <c r="H743">
        <f>_xlfn.RANK.EQ(Table1[[#This Row],[jmlr]],Table1[jmlr],0)</f>
        <v>721</v>
      </c>
      <c r="I743">
        <f>SUM(Table1[[#This Row],[nips2011]:[nips2015]])</f>
        <v>3</v>
      </c>
      <c r="J743">
        <f>SUM(Table1[[#This Row],[icml2011]:[icml2015]])</f>
        <v>0</v>
      </c>
      <c r="K743">
        <f>SUM(Table1[[#This Row],[jmlr12]:[jmlr16]])</f>
        <v>0</v>
      </c>
      <c r="L743">
        <f>SUM(Table1[[#This Row],[neco24]:[neco28]])</f>
        <v>0</v>
      </c>
      <c r="M743">
        <f>SUM(Table1[[#This Row],[pami34]:[pami38]])</f>
        <v>4</v>
      </c>
      <c r="N743">
        <f>SUM(Table1[[#This Row],[uai2011]:[uai2015]])</f>
        <v>0</v>
      </c>
      <c r="O743">
        <f>SUM(Table1[[#This Row],[aaai2011]:[aaai2015]])</f>
        <v>0</v>
      </c>
      <c r="P743">
        <v>1</v>
      </c>
      <c r="Q743">
        <v>0</v>
      </c>
      <c r="R743">
        <v>0</v>
      </c>
      <c r="S743">
        <v>2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2</v>
      </c>
      <c r="AK743">
        <v>0</v>
      </c>
      <c r="AL743">
        <v>1</v>
      </c>
      <c r="AM743">
        <v>0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</row>
    <row r="744" spans="1:50" x14ac:dyDescent="0.2">
      <c r="A744" t="s">
        <v>3590</v>
      </c>
      <c r="D744">
        <f>SUM(Table1[[#This Row],[nips]],Table1[[#This Row],[icml]],Table1[[#This Row],[jmlr]],Table1[[#This Row],[neco]])</f>
        <v>3</v>
      </c>
      <c r="E744" s="1">
        <f>AVERAGE(Table1[[#This Row],[nips_rank]:[jmlr_rank]])</f>
        <v>845.33333333333337</v>
      </c>
      <c r="F744">
        <f>_xlfn.RANK.EQ(Table1[[#This Row],[nips]],Table1[nips],0)</f>
        <v>273</v>
      </c>
      <c r="G744">
        <f>_xlfn.RANK.EQ(Table1[[#This Row],[icml]],Table1[icml],0)</f>
        <v>1542</v>
      </c>
      <c r="H744">
        <f>_xlfn.RANK.EQ(Table1[[#This Row],[jmlr]],Table1[jmlr],0)</f>
        <v>721</v>
      </c>
      <c r="I744">
        <f>SUM(Table1[[#This Row],[nips2011]:[nips2015]])</f>
        <v>3</v>
      </c>
      <c r="J744">
        <f>SUM(Table1[[#This Row],[icml2011]:[icml2015]])</f>
        <v>0</v>
      </c>
      <c r="K744">
        <f>SUM(Table1[[#This Row],[jmlr12]:[jmlr16]])</f>
        <v>0</v>
      </c>
      <c r="L744">
        <f>SUM(Table1[[#This Row],[neco24]:[neco28]])</f>
        <v>0</v>
      </c>
      <c r="M744">
        <f>SUM(Table1[[#This Row],[pami34]:[pami38]])</f>
        <v>0</v>
      </c>
      <c r="N744">
        <f>SUM(Table1[[#This Row],[uai2011]:[uai2015]])</f>
        <v>0</v>
      </c>
      <c r="O744">
        <f>SUM(Table1[[#This Row],[aaai2011]:[aaai2015]])</f>
        <v>4</v>
      </c>
      <c r="P744">
        <v>0</v>
      </c>
      <c r="Q744">
        <v>0</v>
      </c>
      <c r="R744">
        <v>1</v>
      </c>
      <c r="S744">
        <v>1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2</v>
      </c>
      <c r="AU744">
        <v>0</v>
      </c>
      <c r="AV744">
        <v>0</v>
      </c>
      <c r="AW744">
        <v>0</v>
      </c>
      <c r="AX744">
        <v>2</v>
      </c>
    </row>
    <row r="745" spans="1:50" x14ac:dyDescent="0.2">
      <c r="A745" t="s">
        <v>1905</v>
      </c>
      <c r="D745">
        <f>SUM(Table1[[#This Row],[nips]],Table1[[#This Row],[icml]],Table1[[#This Row],[jmlr]],Table1[[#This Row],[neco]])</f>
        <v>3</v>
      </c>
      <c r="E745" s="1">
        <f>AVERAGE(Table1[[#This Row],[nips_rank]:[jmlr_rank]])</f>
        <v>759</v>
      </c>
      <c r="F745">
        <f>_xlfn.RANK.EQ(Table1[[#This Row],[nips]],Table1[nips],0)</f>
        <v>500</v>
      </c>
      <c r="G745">
        <f>_xlfn.RANK.EQ(Table1[[#This Row],[icml]],Table1[icml],0)</f>
        <v>1542</v>
      </c>
      <c r="H745">
        <f>_xlfn.RANK.EQ(Table1[[#This Row],[jmlr]],Table1[jmlr],0)</f>
        <v>235</v>
      </c>
      <c r="I745">
        <f>SUM(Table1[[#This Row],[nips2011]:[nips2015]])</f>
        <v>2</v>
      </c>
      <c r="J745">
        <f>SUM(Table1[[#This Row],[icml2011]:[icml2015]])</f>
        <v>0</v>
      </c>
      <c r="K745">
        <f>SUM(Table1[[#This Row],[jmlr12]:[jmlr16]])</f>
        <v>1</v>
      </c>
      <c r="L745">
        <f>SUM(Table1[[#This Row],[neco24]:[neco28]])</f>
        <v>0</v>
      </c>
      <c r="M745">
        <f>SUM(Table1[[#This Row],[pami34]:[pami38]])</f>
        <v>2</v>
      </c>
      <c r="N745">
        <f>SUM(Table1[[#This Row],[uai2011]:[uai2015]])</f>
        <v>0</v>
      </c>
      <c r="O745">
        <f>SUM(Table1[[#This Row],[aaai2011]:[aaai2015]])</f>
        <v>2</v>
      </c>
      <c r="P745">
        <v>0</v>
      </c>
      <c r="Q745">
        <v>0</v>
      </c>
      <c r="R745">
        <v>0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1</v>
      </c>
      <c r="AX745">
        <v>1</v>
      </c>
    </row>
    <row r="746" spans="1:50" x14ac:dyDescent="0.2">
      <c r="A746" t="s">
        <v>1988</v>
      </c>
      <c r="D746">
        <f>SUM(Table1[[#This Row],[nips]],Table1[[#This Row],[icml]],Table1[[#This Row],[jmlr]],Table1[[#This Row],[neco]])</f>
        <v>3</v>
      </c>
      <c r="E746" s="1">
        <f>AVERAGE(Table1[[#This Row],[nips_rank]:[jmlr_rank]])</f>
        <v>759</v>
      </c>
      <c r="F746">
        <f>_xlfn.RANK.EQ(Table1[[#This Row],[nips]],Table1[nips],0)</f>
        <v>500</v>
      </c>
      <c r="G746">
        <f>_xlfn.RANK.EQ(Table1[[#This Row],[icml]],Table1[icml],0)</f>
        <v>1542</v>
      </c>
      <c r="H746">
        <f>_xlfn.RANK.EQ(Table1[[#This Row],[jmlr]],Table1[jmlr],0)</f>
        <v>235</v>
      </c>
      <c r="I746">
        <f>SUM(Table1[[#This Row],[nips2011]:[nips2015]])</f>
        <v>2</v>
      </c>
      <c r="J746">
        <f>SUM(Table1[[#This Row],[icml2011]:[icml2015]])</f>
        <v>0</v>
      </c>
      <c r="K746">
        <f>SUM(Table1[[#This Row],[jmlr12]:[jmlr16]])</f>
        <v>1</v>
      </c>
      <c r="L746">
        <f>SUM(Table1[[#This Row],[neco24]:[neco28]])</f>
        <v>0</v>
      </c>
      <c r="M746">
        <f>SUM(Table1[[#This Row],[pami34]:[pami38]])</f>
        <v>1</v>
      </c>
      <c r="N746">
        <f>SUM(Table1[[#This Row],[uai2011]:[uai2015]])</f>
        <v>1</v>
      </c>
      <c r="O746">
        <f>SUM(Table1[[#This Row],[aaai2011]:[aaai2015]])</f>
        <v>2</v>
      </c>
      <c r="P746">
        <v>0</v>
      </c>
      <c r="Q746">
        <v>0</v>
      </c>
      <c r="R746">
        <v>0</v>
      </c>
      <c r="S746">
        <v>2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0</v>
      </c>
      <c r="AX746">
        <v>1</v>
      </c>
    </row>
    <row r="747" spans="1:50" x14ac:dyDescent="0.2">
      <c r="A747" t="s">
        <v>1258</v>
      </c>
      <c r="D747">
        <f>SUM(Table1[[#This Row],[nips]],Table1[[#This Row],[icml]],Table1[[#This Row],[jmlr]],Table1[[#This Row],[neco]])</f>
        <v>3</v>
      </c>
      <c r="E747" s="1">
        <f>AVERAGE(Table1[[#This Row],[nips_rank]:[jmlr_rank]])</f>
        <v>696.33333333333337</v>
      </c>
      <c r="F747">
        <f>_xlfn.RANK.EQ(Table1[[#This Row],[nips]],Table1[nips],0)</f>
        <v>1040</v>
      </c>
      <c r="G747">
        <f>_xlfn.RANK.EQ(Table1[[#This Row],[icml]],Table1[icml],0)</f>
        <v>328</v>
      </c>
      <c r="H747">
        <f>_xlfn.RANK.EQ(Table1[[#This Row],[jmlr]],Table1[jmlr],0)</f>
        <v>721</v>
      </c>
      <c r="I747">
        <f>SUM(Table1[[#This Row],[nips2011]:[nips2015]])</f>
        <v>1</v>
      </c>
      <c r="J747">
        <f>SUM(Table1[[#This Row],[icml2011]:[icml2015]])</f>
        <v>2</v>
      </c>
      <c r="K747">
        <f>SUM(Table1[[#This Row],[jmlr12]:[jmlr16]])</f>
        <v>0</v>
      </c>
      <c r="L747">
        <f>SUM(Table1[[#This Row],[neco24]:[neco28]])</f>
        <v>0</v>
      </c>
      <c r="M747">
        <f>SUM(Table1[[#This Row],[pami34]:[pami38]])</f>
        <v>0</v>
      </c>
      <c r="N747">
        <f>SUM(Table1[[#This Row],[uai2011]:[uai2015]])</f>
        <v>0</v>
      </c>
      <c r="O747">
        <f>SUM(Table1[[#This Row],[aaai2011]:[aaai2015]])</f>
        <v>4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1</v>
      </c>
      <c r="AU747">
        <v>2</v>
      </c>
      <c r="AV747">
        <v>1</v>
      </c>
      <c r="AW747">
        <v>0</v>
      </c>
      <c r="AX747">
        <v>0</v>
      </c>
    </row>
    <row r="748" spans="1:50" x14ac:dyDescent="0.2">
      <c r="A748" t="s">
        <v>1409</v>
      </c>
      <c r="D748">
        <f>SUM(Table1[[#This Row],[nips]],Table1[[#This Row],[icml]],Table1[[#This Row],[jmlr]],Table1[[#This Row],[neco]])</f>
        <v>3</v>
      </c>
      <c r="E748" s="1">
        <f>AVERAGE(Table1[[#This Row],[nips_rank]:[jmlr_rank]])</f>
        <v>657.66666666666663</v>
      </c>
      <c r="F748">
        <f>_xlfn.RANK.EQ(Table1[[#This Row],[nips]],Table1[nips],0)</f>
        <v>1040</v>
      </c>
      <c r="G748">
        <f>_xlfn.RANK.EQ(Table1[[#This Row],[icml]],Table1[icml],0)</f>
        <v>698</v>
      </c>
      <c r="H748">
        <f>_xlfn.RANK.EQ(Table1[[#This Row],[jmlr]],Table1[jmlr],0)</f>
        <v>235</v>
      </c>
      <c r="I748">
        <f>SUM(Table1[[#This Row],[nips2011]:[nips2015]])</f>
        <v>1</v>
      </c>
      <c r="J748">
        <f>SUM(Table1[[#This Row],[icml2011]:[icml2015]])</f>
        <v>1</v>
      </c>
      <c r="K748">
        <f>SUM(Table1[[#This Row],[jmlr12]:[jmlr16]])</f>
        <v>1</v>
      </c>
      <c r="L748">
        <f>SUM(Table1[[#This Row],[neco24]:[neco28]])</f>
        <v>0</v>
      </c>
      <c r="M748">
        <f>SUM(Table1[[#This Row],[pami34]:[pami38]])</f>
        <v>0</v>
      </c>
      <c r="N748">
        <f>SUM(Table1[[#This Row],[uai2011]:[uai2015]])</f>
        <v>0</v>
      </c>
      <c r="O748">
        <f>SUM(Table1[[#This Row],[aaai2011]:[aaai2015]])</f>
        <v>4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</v>
      </c>
      <c r="AW748">
        <v>2</v>
      </c>
      <c r="AX748">
        <v>1</v>
      </c>
    </row>
    <row r="749" spans="1:50" x14ac:dyDescent="0.2">
      <c r="A749" t="s">
        <v>3782</v>
      </c>
      <c r="D749">
        <f>SUM(Table1[[#This Row],[nips]],Table1[[#This Row],[icml]],Table1[[#This Row],[jmlr]],Table1[[#This Row],[neco]])</f>
        <v>3</v>
      </c>
      <c r="E749" s="1">
        <f>AVERAGE(Table1[[#This Row],[nips_rank]:[jmlr_rank]])</f>
        <v>657.66666666666663</v>
      </c>
      <c r="F749">
        <f>_xlfn.RANK.EQ(Table1[[#This Row],[nips]],Table1[nips],0)</f>
        <v>1040</v>
      </c>
      <c r="G749">
        <f>_xlfn.RANK.EQ(Table1[[#This Row],[icml]],Table1[icml],0)</f>
        <v>698</v>
      </c>
      <c r="H749">
        <f>_xlfn.RANK.EQ(Table1[[#This Row],[jmlr]],Table1[jmlr],0)</f>
        <v>235</v>
      </c>
      <c r="I749">
        <f>SUM(Table1[[#This Row],[nips2011]:[nips2015]])</f>
        <v>1</v>
      </c>
      <c r="J749">
        <f>SUM(Table1[[#This Row],[icml2011]:[icml2015]])</f>
        <v>1</v>
      </c>
      <c r="K749">
        <f>SUM(Table1[[#This Row],[jmlr12]:[jmlr16]])</f>
        <v>1</v>
      </c>
      <c r="L749">
        <f>SUM(Table1[[#This Row],[neco24]:[neco28]])</f>
        <v>0</v>
      </c>
      <c r="M749">
        <f>SUM(Table1[[#This Row],[pami34]:[pami38]])</f>
        <v>1</v>
      </c>
      <c r="N749">
        <f>SUM(Table1[[#This Row],[uai2011]:[uai2015]])</f>
        <v>0</v>
      </c>
      <c r="O749">
        <f>SUM(Table1[[#This Row],[aaai2011]:[aaai2015]])</f>
        <v>3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1</v>
      </c>
      <c r="AU749">
        <v>1</v>
      </c>
      <c r="AV749">
        <v>1</v>
      </c>
      <c r="AW749">
        <v>0</v>
      </c>
      <c r="AX749">
        <v>0</v>
      </c>
    </row>
    <row r="750" spans="1:50" x14ac:dyDescent="0.2">
      <c r="A750" t="s">
        <v>2045</v>
      </c>
      <c r="D750">
        <f>SUM(Table1[[#This Row],[nips]],Table1[[#This Row],[icml]],Table1[[#This Row],[jmlr]],Table1[[#This Row],[neco]])</f>
        <v>3</v>
      </c>
      <c r="E750" s="1">
        <f>AVERAGE(Table1[[#This Row],[nips_rank]:[jmlr_rank]])</f>
        <v>696.33333333333337</v>
      </c>
      <c r="F750">
        <f>_xlfn.RANK.EQ(Table1[[#This Row],[nips]],Table1[nips],0)</f>
        <v>1040</v>
      </c>
      <c r="G750">
        <f>_xlfn.RANK.EQ(Table1[[#This Row],[icml]],Table1[icml],0)</f>
        <v>328</v>
      </c>
      <c r="H750">
        <f>_xlfn.RANK.EQ(Table1[[#This Row],[jmlr]],Table1[jmlr],0)</f>
        <v>721</v>
      </c>
      <c r="I750">
        <f>SUM(Table1[[#This Row],[nips2011]:[nips2015]])</f>
        <v>1</v>
      </c>
      <c r="J750">
        <f>SUM(Table1[[#This Row],[icml2011]:[icml2015]])</f>
        <v>2</v>
      </c>
      <c r="K750">
        <f>SUM(Table1[[#This Row],[jmlr12]:[jmlr16]])</f>
        <v>0</v>
      </c>
      <c r="L750">
        <f>SUM(Table1[[#This Row],[neco24]:[neco28]])</f>
        <v>0</v>
      </c>
      <c r="M750">
        <f>SUM(Table1[[#This Row],[pami34]:[pami38]])</f>
        <v>4</v>
      </c>
      <c r="N750">
        <f>SUM(Table1[[#This Row],[uai2011]:[uai2015]])</f>
        <v>0</v>
      </c>
      <c r="O750">
        <f>SUM(Table1[[#This Row],[aaai2011]:[aaai2015]])</f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1</v>
      </c>
      <c r="W750">
        <v>0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2</v>
      </c>
      <c r="AL750">
        <v>1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x14ac:dyDescent="0.2">
      <c r="A751" t="s">
        <v>822</v>
      </c>
      <c r="D751">
        <f>SUM(Table1[[#This Row],[nips]],Table1[[#This Row],[icml]],Table1[[#This Row],[jmlr]],Table1[[#This Row],[neco]])</f>
        <v>3</v>
      </c>
      <c r="E751" s="1">
        <f>AVERAGE(Table1[[#This Row],[nips_rank]:[jmlr_rank]])</f>
        <v>819.66666666666663</v>
      </c>
      <c r="F751">
        <f>_xlfn.RANK.EQ(Table1[[#This Row],[nips]],Table1[nips],0)</f>
        <v>1040</v>
      </c>
      <c r="G751">
        <f>_xlfn.RANK.EQ(Table1[[#This Row],[icml]],Table1[icml],0)</f>
        <v>698</v>
      </c>
      <c r="H751">
        <f>_xlfn.RANK.EQ(Table1[[#This Row],[jmlr]],Table1[jmlr],0)</f>
        <v>721</v>
      </c>
      <c r="I751">
        <f>SUM(Table1[[#This Row],[nips2011]:[nips2015]])</f>
        <v>1</v>
      </c>
      <c r="J751">
        <f>SUM(Table1[[#This Row],[icml2011]:[icml2015]])</f>
        <v>1</v>
      </c>
      <c r="K751">
        <f>SUM(Table1[[#This Row],[jmlr12]:[jmlr16]])</f>
        <v>0</v>
      </c>
      <c r="L751">
        <f>SUM(Table1[[#This Row],[neco24]:[neco28]])</f>
        <v>1</v>
      </c>
      <c r="M751">
        <f>SUM(Table1[[#This Row],[pami34]:[pami38]])</f>
        <v>0</v>
      </c>
      <c r="N751">
        <f>SUM(Table1[[#This Row],[uai2011]:[uai2015]])</f>
        <v>0</v>
      </c>
      <c r="O751">
        <f>SUM(Table1[[#This Row],[aaai2011]:[aaai2015]])</f>
        <v>4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1</v>
      </c>
      <c r="AW751">
        <v>0</v>
      </c>
      <c r="AX751">
        <v>3</v>
      </c>
    </row>
    <row r="752" spans="1:50" x14ac:dyDescent="0.2">
      <c r="A752" t="s">
        <v>235</v>
      </c>
      <c r="D752">
        <f>SUM(Table1[[#This Row],[nips]],Table1[[#This Row],[icml]],Table1[[#This Row],[jmlr]],Table1[[#This Row],[neco]])</f>
        <v>3</v>
      </c>
      <c r="E752" s="1">
        <f>AVERAGE(Table1[[#This Row],[nips_rank]:[jmlr_rank]])</f>
        <v>1101</v>
      </c>
      <c r="F752">
        <f>_xlfn.RANK.EQ(Table1[[#This Row],[nips]],Table1[nips],0)</f>
        <v>1040</v>
      </c>
      <c r="G752">
        <f>_xlfn.RANK.EQ(Table1[[#This Row],[icml]],Table1[icml],0)</f>
        <v>1542</v>
      </c>
      <c r="H752">
        <f>_xlfn.RANK.EQ(Table1[[#This Row],[jmlr]],Table1[jmlr],0)</f>
        <v>721</v>
      </c>
      <c r="I752">
        <f>SUM(Table1[[#This Row],[nips2011]:[nips2015]])</f>
        <v>1</v>
      </c>
      <c r="J752">
        <f>SUM(Table1[[#This Row],[icml2011]:[icml2015]])</f>
        <v>0</v>
      </c>
      <c r="K752">
        <f>SUM(Table1[[#This Row],[jmlr12]:[jmlr16]])</f>
        <v>0</v>
      </c>
      <c r="L752">
        <f>SUM(Table1[[#This Row],[neco24]:[neco28]])</f>
        <v>2</v>
      </c>
      <c r="M752">
        <f>SUM(Table1[[#This Row],[pami34]:[pami38]])</f>
        <v>2</v>
      </c>
      <c r="N752">
        <f>SUM(Table1[[#This Row],[uai2011]:[uai2015]])</f>
        <v>0</v>
      </c>
      <c r="O752">
        <f>SUM(Table1[[#This Row],[aaai2011]:[aaai2015]])</f>
        <v>2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1</v>
      </c>
    </row>
    <row r="753" spans="1:50" x14ac:dyDescent="0.2">
      <c r="A753" t="s">
        <v>3747</v>
      </c>
      <c r="D753">
        <f>SUM(Table1[[#This Row],[nips]],Table1[[#This Row],[icml]],Table1[[#This Row],[jmlr]],Table1[[#This Row],[neco]])</f>
        <v>3</v>
      </c>
      <c r="E753" s="1">
        <f>AVERAGE(Table1[[#This Row],[nips_rank]:[jmlr_rank]])</f>
        <v>971.33333333333337</v>
      </c>
      <c r="F753">
        <f>_xlfn.RANK.EQ(Table1[[#This Row],[nips]],Table1[nips],0)</f>
        <v>2019</v>
      </c>
      <c r="G753">
        <f>_xlfn.RANK.EQ(Table1[[#This Row],[icml]],Table1[icml],0)</f>
        <v>174</v>
      </c>
      <c r="H753">
        <f>_xlfn.RANK.EQ(Table1[[#This Row],[jmlr]],Table1[jmlr],0)</f>
        <v>721</v>
      </c>
      <c r="I753">
        <f>SUM(Table1[[#This Row],[nips2011]:[nips2015]])</f>
        <v>0</v>
      </c>
      <c r="J753">
        <f>SUM(Table1[[#This Row],[icml2011]:[icml2015]])</f>
        <v>3</v>
      </c>
      <c r="K753">
        <f>SUM(Table1[[#This Row],[jmlr12]:[jmlr16]])</f>
        <v>0</v>
      </c>
      <c r="L753">
        <f>SUM(Table1[[#This Row],[neco24]:[neco28]])</f>
        <v>0</v>
      </c>
      <c r="M753">
        <f>SUM(Table1[[#This Row],[pami34]:[pami38]])</f>
        <v>0</v>
      </c>
      <c r="N753">
        <f>SUM(Table1[[#This Row],[uai2011]:[uai2015]])</f>
        <v>0</v>
      </c>
      <c r="O753">
        <f>SUM(Table1[[#This Row],[aaai2011]:[aaai2015]])</f>
        <v>4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1</v>
      </c>
      <c r="X753">
        <v>0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1</v>
      </c>
      <c r="AV753">
        <v>1</v>
      </c>
      <c r="AW753">
        <v>1</v>
      </c>
      <c r="AX753">
        <v>1</v>
      </c>
    </row>
    <row r="754" spans="1:50" x14ac:dyDescent="0.2">
      <c r="A754" t="s">
        <v>1121</v>
      </c>
      <c r="D754">
        <f>SUM(Table1[[#This Row],[nips]],Table1[[#This Row],[icml]],Table1[[#This Row],[jmlr]],Table1[[#This Row],[neco]])</f>
        <v>3</v>
      </c>
      <c r="E754" s="1">
        <f>AVERAGE(Table1[[#This Row],[nips_rank]:[jmlr_rank]])</f>
        <v>845.33333333333337</v>
      </c>
      <c r="F754">
        <f>_xlfn.RANK.EQ(Table1[[#This Row],[nips]],Table1[nips],0)</f>
        <v>273</v>
      </c>
      <c r="G754">
        <f>_xlfn.RANK.EQ(Table1[[#This Row],[icml]],Table1[icml],0)</f>
        <v>1542</v>
      </c>
      <c r="H754">
        <f>_xlfn.RANK.EQ(Table1[[#This Row],[jmlr]],Table1[jmlr],0)</f>
        <v>721</v>
      </c>
      <c r="I754">
        <f>SUM(Table1[[#This Row],[nips2011]:[nips2015]])</f>
        <v>3</v>
      </c>
      <c r="J754">
        <f>SUM(Table1[[#This Row],[icml2011]:[icml2015]])</f>
        <v>0</v>
      </c>
      <c r="K754">
        <f>SUM(Table1[[#This Row],[jmlr12]:[jmlr16]])</f>
        <v>0</v>
      </c>
      <c r="L754">
        <f>SUM(Table1[[#This Row],[neco24]:[neco28]])</f>
        <v>0</v>
      </c>
      <c r="M754">
        <f>SUM(Table1[[#This Row],[pami34]:[pami38]])</f>
        <v>2</v>
      </c>
      <c r="N754">
        <f>SUM(Table1[[#This Row],[uai2011]:[uai2015]])</f>
        <v>1</v>
      </c>
      <c r="O754">
        <f>SUM(Table1[[#This Row],[aaai2011]:[aaai2015]])</f>
        <v>0</v>
      </c>
      <c r="P754">
        <v>0</v>
      </c>
      <c r="Q754">
        <v>1</v>
      </c>
      <c r="R754">
        <v>2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1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</row>
    <row r="755" spans="1:50" x14ac:dyDescent="0.2">
      <c r="A755" t="s">
        <v>1665</v>
      </c>
      <c r="D755">
        <f>SUM(Table1[[#This Row],[nips]],Table1[[#This Row],[icml]],Table1[[#This Row],[jmlr]],Table1[[#This Row],[neco]])</f>
        <v>3</v>
      </c>
      <c r="E755" s="1">
        <f>AVERAGE(Table1[[#This Row],[nips_rank]:[jmlr_rank]])</f>
        <v>845.33333333333337</v>
      </c>
      <c r="F755">
        <f>_xlfn.RANK.EQ(Table1[[#This Row],[nips]],Table1[nips],0)</f>
        <v>273</v>
      </c>
      <c r="G755">
        <f>_xlfn.RANK.EQ(Table1[[#This Row],[icml]],Table1[icml],0)</f>
        <v>1542</v>
      </c>
      <c r="H755">
        <f>_xlfn.RANK.EQ(Table1[[#This Row],[jmlr]],Table1[jmlr],0)</f>
        <v>721</v>
      </c>
      <c r="I755">
        <f>SUM(Table1[[#This Row],[nips2011]:[nips2015]])</f>
        <v>3</v>
      </c>
      <c r="J755">
        <f>SUM(Table1[[#This Row],[icml2011]:[icml2015]])</f>
        <v>0</v>
      </c>
      <c r="K755">
        <f>SUM(Table1[[#This Row],[jmlr12]:[jmlr16]])</f>
        <v>0</v>
      </c>
      <c r="L755">
        <f>SUM(Table1[[#This Row],[neco24]:[neco28]])</f>
        <v>0</v>
      </c>
      <c r="M755">
        <f>SUM(Table1[[#This Row],[pami34]:[pami38]])</f>
        <v>3</v>
      </c>
      <c r="N755">
        <f>SUM(Table1[[#This Row],[uai2011]:[uai2015]])</f>
        <v>0</v>
      </c>
      <c r="O755">
        <f>SUM(Table1[[#This Row],[aaai2011]:[aaai2015]])</f>
        <v>0</v>
      </c>
      <c r="P755">
        <v>0</v>
      </c>
      <c r="Q755">
        <v>0</v>
      </c>
      <c r="R755">
        <v>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2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</row>
    <row r="756" spans="1:50" x14ac:dyDescent="0.2">
      <c r="A756" t="s">
        <v>1694</v>
      </c>
      <c r="D756">
        <f>SUM(Table1[[#This Row],[nips]],Table1[[#This Row],[icml]],Table1[[#This Row],[jmlr]],Table1[[#This Row],[neco]])</f>
        <v>3</v>
      </c>
      <c r="E756" s="1">
        <f>AVERAGE(Table1[[#This Row],[nips_rank]:[jmlr_rank]])</f>
        <v>845.33333333333337</v>
      </c>
      <c r="F756">
        <f>_xlfn.RANK.EQ(Table1[[#This Row],[nips]],Table1[nips],0)</f>
        <v>273</v>
      </c>
      <c r="G756">
        <f>_xlfn.RANK.EQ(Table1[[#This Row],[icml]],Table1[icml],0)</f>
        <v>1542</v>
      </c>
      <c r="H756">
        <f>_xlfn.RANK.EQ(Table1[[#This Row],[jmlr]],Table1[jmlr],0)</f>
        <v>721</v>
      </c>
      <c r="I756">
        <f>SUM(Table1[[#This Row],[nips2011]:[nips2015]])</f>
        <v>3</v>
      </c>
      <c r="J756">
        <f>SUM(Table1[[#This Row],[icml2011]:[icml2015]])</f>
        <v>0</v>
      </c>
      <c r="K756">
        <f>SUM(Table1[[#This Row],[jmlr12]:[jmlr16]])</f>
        <v>0</v>
      </c>
      <c r="L756">
        <f>SUM(Table1[[#This Row],[neco24]:[neco28]])</f>
        <v>0</v>
      </c>
      <c r="M756">
        <f>SUM(Table1[[#This Row],[pami34]:[pami38]])</f>
        <v>0</v>
      </c>
      <c r="N756">
        <f>SUM(Table1[[#This Row],[uai2011]:[uai2015]])</f>
        <v>0</v>
      </c>
      <c r="O756">
        <f>SUM(Table1[[#This Row],[aaai2011]:[aaai2015]])</f>
        <v>3</v>
      </c>
      <c r="P756">
        <v>0</v>
      </c>
      <c r="Q756">
        <v>0</v>
      </c>
      <c r="R756">
        <v>0</v>
      </c>
      <c r="S756">
        <v>2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0</v>
      </c>
      <c r="AX756">
        <v>2</v>
      </c>
    </row>
    <row r="757" spans="1:50" x14ac:dyDescent="0.2">
      <c r="A757" t="s">
        <v>1520</v>
      </c>
      <c r="D757">
        <f>SUM(Table1[[#This Row],[nips]],Table1[[#This Row],[icml]],Table1[[#This Row],[jmlr]],Table1[[#This Row],[neco]])</f>
        <v>3</v>
      </c>
      <c r="E757" s="1">
        <f>AVERAGE(Table1[[#This Row],[nips_rank]:[jmlr_rank]])</f>
        <v>639.66666666666663</v>
      </c>
      <c r="F757">
        <f>_xlfn.RANK.EQ(Table1[[#This Row],[nips]],Table1[nips],0)</f>
        <v>500</v>
      </c>
      <c r="G757">
        <f>_xlfn.RANK.EQ(Table1[[#This Row],[icml]],Table1[icml],0)</f>
        <v>698</v>
      </c>
      <c r="H757">
        <f>_xlfn.RANK.EQ(Table1[[#This Row],[jmlr]],Table1[jmlr],0)</f>
        <v>721</v>
      </c>
      <c r="I757">
        <f>SUM(Table1[[#This Row],[nips2011]:[nips2015]])</f>
        <v>2</v>
      </c>
      <c r="J757">
        <f>SUM(Table1[[#This Row],[icml2011]:[icml2015]])</f>
        <v>1</v>
      </c>
      <c r="K757">
        <f>SUM(Table1[[#This Row],[jmlr12]:[jmlr16]])</f>
        <v>0</v>
      </c>
      <c r="L757">
        <f>SUM(Table1[[#This Row],[neco24]:[neco28]])</f>
        <v>0</v>
      </c>
      <c r="M757">
        <f>SUM(Table1[[#This Row],[pami34]:[pami38]])</f>
        <v>0</v>
      </c>
      <c r="N757">
        <f>SUM(Table1[[#This Row],[uai2011]:[uai2015]])</f>
        <v>2</v>
      </c>
      <c r="O757">
        <f>SUM(Table1[[#This Row],[aaai2011]:[aaai2015]])</f>
        <v>1</v>
      </c>
      <c r="P757">
        <v>0</v>
      </c>
      <c r="Q757">
        <v>1</v>
      </c>
      <c r="R757">
        <v>0</v>
      </c>
      <c r="S757">
        <v>1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1</v>
      </c>
      <c r="AS757">
        <v>0</v>
      </c>
      <c r="AT757">
        <v>1</v>
      </c>
      <c r="AU757">
        <v>0</v>
      </c>
      <c r="AV757">
        <v>0</v>
      </c>
      <c r="AW757">
        <v>0</v>
      </c>
      <c r="AX757">
        <v>0</v>
      </c>
    </row>
    <row r="758" spans="1:50" x14ac:dyDescent="0.2">
      <c r="A758" t="s">
        <v>1674</v>
      </c>
      <c r="D758">
        <f>SUM(Table1[[#This Row],[nips]],Table1[[#This Row],[icml]],Table1[[#This Row],[jmlr]],Table1[[#This Row],[neco]])</f>
        <v>3</v>
      </c>
      <c r="E758" s="1">
        <f>AVERAGE(Table1[[#This Row],[nips_rank]:[jmlr_rank]])</f>
        <v>639.66666666666663</v>
      </c>
      <c r="F758">
        <f>_xlfn.RANK.EQ(Table1[[#This Row],[nips]],Table1[nips],0)</f>
        <v>500</v>
      </c>
      <c r="G758">
        <f>_xlfn.RANK.EQ(Table1[[#This Row],[icml]],Table1[icml],0)</f>
        <v>698</v>
      </c>
      <c r="H758">
        <f>_xlfn.RANK.EQ(Table1[[#This Row],[jmlr]],Table1[jmlr],0)</f>
        <v>721</v>
      </c>
      <c r="I758">
        <f>SUM(Table1[[#This Row],[nips2011]:[nips2015]])</f>
        <v>2</v>
      </c>
      <c r="J758">
        <f>SUM(Table1[[#This Row],[icml2011]:[icml2015]])</f>
        <v>1</v>
      </c>
      <c r="K758">
        <f>SUM(Table1[[#This Row],[jmlr12]:[jmlr16]])</f>
        <v>0</v>
      </c>
      <c r="L758">
        <f>SUM(Table1[[#This Row],[neco24]:[neco28]])</f>
        <v>0</v>
      </c>
      <c r="M758">
        <f>SUM(Table1[[#This Row],[pami34]:[pami38]])</f>
        <v>0</v>
      </c>
      <c r="N758">
        <f>SUM(Table1[[#This Row],[uai2011]:[uai2015]])</f>
        <v>3</v>
      </c>
      <c r="O758">
        <f>SUM(Table1[[#This Row],[aaai2011]:[aaai2015]])</f>
        <v>0</v>
      </c>
      <c r="P758">
        <v>0</v>
      </c>
      <c r="Q758">
        <v>0</v>
      </c>
      <c r="R758">
        <v>0</v>
      </c>
      <c r="S758">
        <v>1</v>
      </c>
      <c r="T758">
        <v>1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</row>
    <row r="759" spans="1:50" x14ac:dyDescent="0.2">
      <c r="A759" t="s">
        <v>2385</v>
      </c>
      <c r="D759">
        <f>SUM(Table1[[#This Row],[nips]],Table1[[#This Row],[icml]],Table1[[#This Row],[jmlr]],Table1[[#This Row],[neco]])</f>
        <v>3</v>
      </c>
      <c r="E759" s="1">
        <f>AVERAGE(Table1[[#This Row],[nips_rank]:[jmlr_rank]])</f>
        <v>639.66666666666663</v>
      </c>
      <c r="F759">
        <f>_xlfn.RANK.EQ(Table1[[#This Row],[nips]],Table1[nips],0)</f>
        <v>500</v>
      </c>
      <c r="G759">
        <f>_xlfn.RANK.EQ(Table1[[#This Row],[icml]],Table1[icml],0)</f>
        <v>698</v>
      </c>
      <c r="H759">
        <f>_xlfn.RANK.EQ(Table1[[#This Row],[jmlr]],Table1[jmlr],0)</f>
        <v>721</v>
      </c>
      <c r="I759">
        <f>SUM(Table1[[#This Row],[nips2011]:[nips2015]])</f>
        <v>2</v>
      </c>
      <c r="J759">
        <f>SUM(Table1[[#This Row],[icml2011]:[icml2015]])</f>
        <v>1</v>
      </c>
      <c r="K759">
        <f>SUM(Table1[[#This Row],[jmlr12]:[jmlr16]])</f>
        <v>0</v>
      </c>
      <c r="L759">
        <f>SUM(Table1[[#This Row],[neco24]:[neco28]])</f>
        <v>0</v>
      </c>
      <c r="M759">
        <f>SUM(Table1[[#This Row],[pami34]:[pami38]])</f>
        <v>2</v>
      </c>
      <c r="N759">
        <f>SUM(Table1[[#This Row],[uai2011]:[uai2015]])</f>
        <v>1</v>
      </c>
      <c r="O759">
        <f>SUM(Table1[[#This Row],[aaai2011]:[aaai2015]])</f>
        <v>0</v>
      </c>
      <c r="P759">
        <v>0</v>
      </c>
      <c r="Q759">
        <v>0</v>
      </c>
      <c r="R759">
        <v>2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0</v>
      </c>
      <c r="AM759">
        <v>1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</row>
    <row r="760" spans="1:50" x14ac:dyDescent="0.2">
      <c r="A760" t="s">
        <v>3003</v>
      </c>
      <c r="D760">
        <f>SUM(Table1[[#This Row],[nips]],Table1[[#This Row],[icml]],Table1[[#This Row],[jmlr]],Table1[[#This Row],[neco]])</f>
        <v>3</v>
      </c>
      <c r="E760" s="1">
        <f>AVERAGE(Table1[[#This Row],[nips_rank]:[jmlr_rank]])</f>
        <v>639.66666666666663</v>
      </c>
      <c r="F760">
        <f>_xlfn.RANK.EQ(Table1[[#This Row],[nips]],Table1[nips],0)</f>
        <v>500</v>
      </c>
      <c r="G760">
        <f>_xlfn.RANK.EQ(Table1[[#This Row],[icml]],Table1[icml],0)</f>
        <v>698</v>
      </c>
      <c r="H760">
        <f>_xlfn.RANK.EQ(Table1[[#This Row],[jmlr]],Table1[jmlr],0)</f>
        <v>721</v>
      </c>
      <c r="I760">
        <f>SUM(Table1[[#This Row],[nips2011]:[nips2015]])</f>
        <v>2</v>
      </c>
      <c r="J760">
        <f>SUM(Table1[[#This Row],[icml2011]:[icml2015]])</f>
        <v>1</v>
      </c>
      <c r="K760">
        <f>SUM(Table1[[#This Row],[jmlr12]:[jmlr16]])</f>
        <v>0</v>
      </c>
      <c r="L760">
        <f>SUM(Table1[[#This Row],[neco24]:[neco28]])</f>
        <v>0</v>
      </c>
      <c r="M760">
        <f>SUM(Table1[[#This Row],[pami34]:[pami38]])</f>
        <v>2</v>
      </c>
      <c r="N760">
        <f>SUM(Table1[[#This Row],[uai2011]:[uai2015]])</f>
        <v>0</v>
      </c>
      <c r="O760">
        <f>SUM(Table1[[#This Row],[aaai2011]:[aaai2015]])</f>
        <v>1</v>
      </c>
      <c r="P760">
        <v>0</v>
      </c>
      <c r="Q760">
        <v>0</v>
      </c>
      <c r="R760">
        <v>0</v>
      </c>
      <c r="S760">
        <v>2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0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1</v>
      </c>
    </row>
    <row r="761" spans="1:50" x14ac:dyDescent="0.2">
      <c r="A761" t="s">
        <v>1742</v>
      </c>
      <c r="D761">
        <f>SUM(Table1[[#This Row],[nips]],Table1[[#This Row],[icml]],Table1[[#This Row],[jmlr]],Table1[[#This Row],[neco]])</f>
        <v>3</v>
      </c>
      <c r="E761" s="1">
        <f>AVERAGE(Table1[[#This Row],[nips_rank]:[jmlr_rank]])</f>
        <v>639.66666666666663</v>
      </c>
      <c r="F761">
        <f>_xlfn.RANK.EQ(Table1[[#This Row],[nips]],Table1[nips],0)</f>
        <v>500</v>
      </c>
      <c r="G761">
        <f>_xlfn.RANK.EQ(Table1[[#This Row],[icml]],Table1[icml],0)</f>
        <v>698</v>
      </c>
      <c r="H761">
        <f>_xlfn.RANK.EQ(Table1[[#This Row],[jmlr]],Table1[jmlr],0)</f>
        <v>721</v>
      </c>
      <c r="I761">
        <f>SUM(Table1[[#This Row],[nips2011]:[nips2015]])</f>
        <v>2</v>
      </c>
      <c r="J761">
        <f>SUM(Table1[[#This Row],[icml2011]:[icml2015]])</f>
        <v>1</v>
      </c>
      <c r="K761">
        <f>SUM(Table1[[#This Row],[jmlr12]:[jmlr16]])</f>
        <v>0</v>
      </c>
      <c r="L761">
        <f>SUM(Table1[[#This Row],[neco24]:[neco28]])</f>
        <v>0</v>
      </c>
      <c r="M761">
        <f>SUM(Table1[[#This Row],[pami34]:[pami38]])</f>
        <v>2</v>
      </c>
      <c r="N761">
        <f>SUM(Table1[[#This Row],[uai2011]:[uai2015]])</f>
        <v>1</v>
      </c>
      <c r="O761">
        <f>SUM(Table1[[#This Row],[aaai2011]:[aaai2015]])</f>
        <v>0</v>
      </c>
      <c r="P761">
        <v>0</v>
      </c>
      <c r="Q761">
        <v>1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1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</row>
    <row r="762" spans="1:50" x14ac:dyDescent="0.2">
      <c r="A762" t="s">
        <v>813</v>
      </c>
      <c r="D762">
        <f>SUM(Table1[[#This Row],[nips]],Table1[[#This Row],[icml]],Table1[[#This Row],[jmlr]],Table1[[#This Row],[neco]])</f>
        <v>3</v>
      </c>
      <c r="E762" s="1">
        <f>AVERAGE(Table1[[#This Row],[nips_rank]:[jmlr_rank]])</f>
        <v>639.66666666666663</v>
      </c>
      <c r="F762">
        <f>_xlfn.RANK.EQ(Table1[[#This Row],[nips]],Table1[nips],0)</f>
        <v>500</v>
      </c>
      <c r="G762">
        <f>_xlfn.RANK.EQ(Table1[[#This Row],[icml]],Table1[icml],0)</f>
        <v>698</v>
      </c>
      <c r="H762">
        <f>_xlfn.RANK.EQ(Table1[[#This Row],[jmlr]],Table1[jmlr],0)</f>
        <v>721</v>
      </c>
      <c r="I762">
        <f>SUM(Table1[[#This Row],[nips2011]:[nips2015]])</f>
        <v>2</v>
      </c>
      <c r="J762">
        <f>SUM(Table1[[#This Row],[icml2011]:[icml2015]])</f>
        <v>1</v>
      </c>
      <c r="K762">
        <f>SUM(Table1[[#This Row],[jmlr12]:[jmlr16]])</f>
        <v>0</v>
      </c>
      <c r="L762">
        <f>SUM(Table1[[#This Row],[neco24]:[neco28]])</f>
        <v>0</v>
      </c>
      <c r="M762">
        <f>SUM(Table1[[#This Row],[pami34]:[pami38]])</f>
        <v>0</v>
      </c>
      <c r="N762">
        <f>SUM(Table1[[#This Row],[uai2011]:[uai2015]])</f>
        <v>2</v>
      </c>
      <c r="O762">
        <f>SUM(Table1[[#This Row],[aaai2011]:[aaai2015]])</f>
        <v>1</v>
      </c>
      <c r="P762">
        <v>1</v>
      </c>
      <c r="Q762">
        <v>0</v>
      </c>
      <c r="R762">
        <v>0</v>
      </c>
      <c r="S762">
        <v>1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  <c r="AQ762">
        <v>1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</row>
    <row r="763" spans="1:50" x14ac:dyDescent="0.2">
      <c r="A763" t="s">
        <v>3822</v>
      </c>
      <c r="D763">
        <f>SUM(Table1[[#This Row],[nips]],Table1[[#This Row],[icml]],Table1[[#This Row],[jmlr]],Table1[[#This Row],[neco]])</f>
        <v>3</v>
      </c>
      <c r="E763" s="1">
        <f>AVERAGE(Table1[[#This Row],[nips_rank]:[jmlr_rank]])</f>
        <v>639.66666666666663</v>
      </c>
      <c r="F763">
        <f>_xlfn.RANK.EQ(Table1[[#This Row],[nips]],Table1[nips],0)</f>
        <v>500</v>
      </c>
      <c r="G763">
        <f>_xlfn.RANK.EQ(Table1[[#This Row],[icml]],Table1[icml],0)</f>
        <v>698</v>
      </c>
      <c r="H763">
        <f>_xlfn.RANK.EQ(Table1[[#This Row],[jmlr]],Table1[jmlr],0)</f>
        <v>721</v>
      </c>
      <c r="I763">
        <f>SUM(Table1[[#This Row],[nips2011]:[nips2015]])</f>
        <v>2</v>
      </c>
      <c r="J763">
        <f>SUM(Table1[[#This Row],[icml2011]:[icml2015]])</f>
        <v>1</v>
      </c>
      <c r="K763">
        <f>SUM(Table1[[#This Row],[jmlr12]:[jmlr16]])</f>
        <v>0</v>
      </c>
      <c r="L763">
        <f>SUM(Table1[[#This Row],[neco24]:[neco28]])</f>
        <v>0</v>
      </c>
      <c r="M763">
        <f>SUM(Table1[[#This Row],[pami34]:[pami38]])</f>
        <v>0</v>
      </c>
      <c r="N763">
        <f>SUM(Table1[[#This Row],[uai2011]:[uai2015]])</f>
        <v>1</v>
      </c>
      <c r="O763">
        <f>SUM(Table1[[#This Row],[aaai2011]:[aaai2015]])</f>
        <v>2</v>
      </c>
      <c r="P763">
        <v>0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1</v>
      </c>
      <c r="AV763">
        <v>1</v>
      </c>
      <c r="AW763">
        <v>0</v>
      </c>
      <c r="AX763">
        <v>0</v>
      </c>
    </row>
    <row r="764" spans="1:50" x14ac:dyDescent="0.2">
      <c r="A764" t="s">
        <v>3520</v>
      </c>
      <c r="D764">
        <f>SUM(Table1[[#This Row],[nips]],Table1[[#This Row],[icml]],Table1[[#This Row],[jmlr]],Table1[[#This Row],[neco]])</f>
        <v>3</v>
      </c>
      <c r="E764" s="1">
        <f>AVERAGE(Table1[[#This Row],[nips_rank]:[jmlr_rank]])</f>
        <v>696.33333333333337</v>
      </c>
      <c r="F764">
        <f>_xlfn.RANK.EQ(Table1[[#This Row],[nips]],Table1[nips],0)</f>
        <v>1040</v>
      </c>
      <c r="G764">
        <f>_xlfn.RANK.EQ(Table1[[#This Row],[icml]],Table1[icml],0)</f>
        <v>328</v>
      </c>
      <c r="H764">
        <f>_xlfn.RANK.EQ(Table1[[#This Row],[jmlr]],Table1[jmlr],0)</f>
        <v>721</v>
      </c>
      <c r="I764">
        <f>SUM(Table1[[#This Row],[nips2011]:[nips2015]])</f>
        <v>1</v>
      </c>
      <c r="J764">
        <f>SUM(Table1[[#This Row],[icml2011]:[icml2015]])</f>
        <v>2</v>
      </c>
      <c r="K764">
        <f>SUM(Table1[[#This Row],[jmlr12]:[jmlr16]])</f>
        <v>0</v>
      </c>
      <c r="L764">
        <f>SUM(Table1[[#This Row],[neco24]:[neco28]])</f>
        <v>0</v>
      </c>
      <c r="M764">
        <f>SUM(Table1[[#This Row],[pami34]:[pami38]])</f>
        <v>0</v>
      </c>
      <c r="N764">
        <f>SUM(Table1[[#This Row],[uai2011]:[uai2015]])</f>
        <v>0</v>
      </c>
      <c r="O764">
        <f>SUM(Table1[[#This Row],[aaai2011]:[aaai2015]])</f>
        <v>3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0</v>
      </c>
      <c r="W764">
        <v>1</v>
      </c>
      <c r="X764">
        <v>0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1</v>
      </c>
    </row>
    <row r="765" spans="1:50" x14ac:dyDescent="0.2">
      <c r="A765" t="s">
        <v>3671</v>
      </c>
      <c r="D765">
        <f>SUM(Table1[[#This Row],[nips]],Table1[[#This Row],[icml]],Table1[[#This Row],[jmlr]],Table1[[#This Row],[neco]])</f>
        <v>3</v>
      </c>
      <c r="E765" s="1">
        <f>AVERAGE(Table1[[#This Row],[nips_rank]:[jmlr_rank]])</f>
        <v>657.66666666666663</v>
      </c>
      <c r="F765">
        <f>_xlfn.RANK.EQ(Table1[[#This Row],[nips]],Table1[nips],0)</f>
        <v>1040</v>
      </c>
      <c r="G765">
        <f>_xlfn.RANK.EQ(Table1[[#This Row],[icml]],Table1[icml],0)</f>
        <v>698</v>
      </c>
      <c r="H765">
        <f>_xlfn.RANK.EQ(Table1[[#This Row],[jmlr]],Table1[jmlr],0)</f>
        <v>235</v>
      </c>
      <c r="I765">
        <f>SUM(Table1[[#This Row],[nips2011]:[nips2015]])</f>
        <v>1</v>
      </c>
      <c r="J765">
        <f>SUM(Table1[[#This Row],[icml2011]:[icml2015]])</f>
        <v>1</v>
      </c>
      <c r="K765">
        <f>SUM(Table1[[#This Row],[jmlr12]:[jmlr16]])</f>
        <v>1</v>
      </c>
      <c r="L765">
        <f>SUM(Table1[[#This Row],[neco24]:[neco28]])</f>
        <v>0</v>
      </c>
      <c r="M765">
        <f>SUM(Table1[[#This Row],[pami34]:[pami38]])</f>
        <v>3</v>
      </c>
      <c r="N765">
        <f>SUM(Table1[[#This Row],[uai2011]:[uai2015]])</f>
        <v>0</v>
      </c>
      <c r="O765">
        <f>SUM(Table1[[#This Row],[aaai2011]:[aaai2015]])</f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2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</row>
    <row r="766" spans="1:50" x14ac:dyDescent="0.2">
      <c r="A766" t="s">
        <v>520</v>
      </c>
      <c r="D766">
        <f>SUM(Table1[[#This Row],[nips]],Table1[[#This Row],[icml]],Table1[[#This Row],[jmlr]],Table1[[#This Row],[neco]])</f>
        <v>3</v>
      </c>
      <c r="E766" s="1">
        <f>AVERAGE(Table1[[#This Row],[nips_rank]:[jmlr_rank]])</f>
        <v>657.66666666666663</v>
      </c>
      <c r="F766">
        <f>_xlfn.RANK.EQ(Table1[[#This Row],[nips]],Table1[nips],0)</f>
        <v>1040</v>
      </c>
      <c r="G766">
        <f>_xlfn.RANK.EQ(Table1[[#This Row],[icml]],Table1[icml],0)</f>
        <v>698</v>
      </c>
      <c r="H766">
        <f>_xlfn.RANK.EQ(Table1[[#This Row],[jmlr]],Table1[jmlr],0)</f>
        <v>235</v>
      </c>
      <c r="I766">
        <f>SUM(Table1[[#This Row],[nips2011]:[nips2015]])</f>
        <v>1</v>
      </c>
      <c r="J766">
        <f>SUM(Table1[[#This Row],[icml2011]:[icml2015]])</f>
        <v>1</v>
      </c>
      <c r="K766">
        <f>SUM(Table1[[#This Row],[jmlr12]:[jmlr16]])</f>
        <v>1</v>
      </c>
      <c r="L766">
        <f>SUM(Table1[[#This Row],[neco24]:[neco28]])</f>
        <v>0</v>
      </c>
      <c r="M766">
        <f>SUM(Table1[[#This Row],[pami34]:[pami38]])</f>
        <v>1</v>
      </c>
      <c r="N766">
        <f>SUM(Table1[[#This Row],[uai2011]:[uai2015]])</f>
        <v>1</v>
      </c>
      <c r="O766">
        <f>SUM(Table1[[#This Row],[aaai2011]:[aaai2015]])</f>
        <v>1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0</v>
      </c>
    </row>
    <row r="767" spans="1:50" x14ac:dyDescent="0.2">
      <c r="A767" t="s">
        <v>908</v>
      </c>
      <c r="D767">
        <f>SUM(Table1[[#This Row],[nips]],Table1[[#This Row],[icml]],Table1[[#This Row],[jmlr]],Table1[[#This Row],[neco]])</f>
        <v>3</v>
      </c>
      <c r="E767" s="1">
        <f>AVERAGE(Table1[[#This Row],[nips_rank]:[jmlr_rank]])</f>
        <v>657.66666666666663</v>
      </c>
      <c r="F767">
        <f>_xlfn.RANK.EQ(Table1[[#This Row],[nips]],Table1[nips],0)</f>
        <v>1040</v>
      </c>
      <c r="G767">
        <f>_xlfn.RANK.EQ(Table1[[#This Row],[icml]],Table1[icml],0)</f>
        <v>698</v>
      </c>
      <c r="H767">
        <f>_xlfn.RANK.EQ(Table1[[#This Row],[jmlr]],Table1[jmlr],0)</f>
        <v>235</v>
      </c>
      <c r="I767">
        <f>SUM(Table1[[#This Row],[nips2011]:[nips2015]])</f>
        <v>1</v>
      </c>
      <c r="J767">
        <f>SUM(Table1[[#This Row],[icml2011]:[icml2015]])</f>
        <v>1</v>
      </c>
      <c r="K767">
        <f>SUM(Table1[[#This Row],[jmlr12]:[jmlr16]])</f>
        <v>1</v>
      </c>
      <c r="L767">
        <f>SUM(Table1[[#This Row],[neco24]:[neco28]])</f>
        <v>0</v>
      </c>
      <c r="M767">
        <f>SUM(Table1[[#This Row],[pami34]:[pami38]])</f>
        <v>3</v>
      </c>
      <c r="N767">
        <f>SUM(Table1[[#This Row],[uai2011]:[uai2015]])</f>
        <v>0</v>
      </c>
      <c r="O767">
        <f>SUM(Table1[[#This Row],[aaai2011]:[aaai2015]])</f>
        <v>0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1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x14ac:dyDescent="0.2">
      <c r="A768" t="s">
        <v>3450</v>
      </c>
      <c r="D768">
        <f>SUM(Table1[[#This Row],[nips]],Table1[[#This Row],[icml]],Table1[[#This Row],[jmlr]],Table1[[#This Row],[neco]])</f>
        <v>3</v>
      </c>
      <c r="E768" s="1">
        <f>AVERAGE(Table1[[#This Row],[nips_rank]:[jmlr_rank]])</f>
        <v>696.33333333333337</v>
      </c>
      <c r="F768">
        <f>_xlfn.RANK.EQ(Table1[[#This Row],[nips]],Table1[nips],0)</f>
        <v>1040</v>
      </c>
      <c r="G768">
        <f>_xlfn.RANK.EQ(Table1[[#This Row],[icml]],Table1[icml],0)</f>
        <v>328</v>
      </c>
      <c r="H768">
        <f>_xlfn.RANK.EQ(Table1[[#This Row],[jmlr]],Table1[jmlr],0)</f>
        <v>721</v>
      </c>
      <c r="I768">
        <f>SUM(Table1[[#This Row],[nips2011]:[nips2015]])</f>
        <v>1</v>
      </c>
      <c r="J768">
        <f>SUM(Table1[[#This Row],[icml2011]:[icml2015]])</f>
        <v>2</v>
      </c>
      <c r="K768">
        <f>SUM(Table1[[#This Row],[jmlr12]:[jmlr16]])</f>
        <v>0</v>
      </c>
      <c r="L768">
        <f>SUM(Table1[[#This Row],[neco24]:[neco28]])</f>
        <v>0</v>
      </c>
      <c r="M768">
        <f>SUM(Table1[[#This Row],[pami34]:[pami38]])</f>
        <v>3</v>
      </c>
      <c r="N768">
        <f>SUM(Table1[[#This Row],[uai2011]:[uai2015]])</f>
        <v>0</v>
      </c>
      <c r="O768">
        <f>SUM(Table1[[#This Row],[aaai2011]:[aaai2015]])</f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>
        <v>1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1</v>
      </c>
      <c r="AK768">
        <v>1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x14ac:dyDescent="0.2">
      <c r="A769" t="s">
        <v>1073</v>
      </c>
      <c r="D769">
        <f>SUM(Table1[[#This Row],[nips]],Table1[[#This Row],[icml]],Table1[[#This Row],[jmlr]],Table1[[#This Row],[neco]])</f>
        <v>3</v>
      </c>
      <c r="E769" s="1">
        <f>AVERAGE(Table1[[#This Row],[nips_rank]:[jmlr_rank]])</f>
        <v>696.33333333333337</v>
      </c>
      <c r="F769">
        <f>_xlfn.RANK.EQ(Table1[[#This Row],[nips]],Table1[nips],0)</f>
        <v>1040</v>
      </c>
      <c r="G769">
        <f>_xlfn.RANK.EQ(Table1[[#This Row],[icml]],Table1[icml],0)</f>
        <v>328</v>
      </c>
      <c r="H769">
        <f>_xlfn.RANK.EQ(Table1[[#This Row],[jmlr]],Table1[jmlr],0)</f>
        <v>721</v>
      </c>
      <c r="I769">
        <f>SUM(Table1[[#This Row],[nips2011]:[nips2015]])</f>
        <v>1</v>
      </c>
      <c r="J769">
        <f>SUM(Table1[[#This Row],[icml2011]:[icml2015]])</f>
        <v>2</v>
      </c>
      <c r="K769">
        <f>SUM(Table1[[#This Row],[jmlr12]:[jmlr16]])</f>
        <v>0</v>
      </c>
      <c r="L769">
        <f>SUM(Table1[[#This Row],[neco24]:[neco28]])</f>
        <v>0</v>
      </c>
      <c r="M769">
        <f>SUM(Table1[[#This Row],[pami34]:[pami38]])</f>
        <v>0</v>
      </c>
      <c r="N769">
        <f>SUM(Table1[[#This Row],[uai2011]:[uai2015]])</f>
        <v>1</v>
      </c>
      <c r="O769">
        <f>SUM(Table1[[#This Row],[aaai2011]:[aaai2015]])</f>
        <v>2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1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1</v>
      </c>
      <c r="AR769">
        <v>0</v>
      </c>
      <c r="AS769">
        <v>0</v>
      </c>
      <c r="AT769">
        <v>1</v>
      </c>
      <c r="AU769">
        <v>1</v>
      </c>
      <c r="AV769">
        <v>0</v>
      </c>
      <c r="AW769">
        <v>0</v>
      </c>
      <c r="AX769">
        <v>0</v>
      </c>
    </row>
    <row r="770" spans="1:50" x14ac:dyDescent="0.2">
      <c r="A770" t="s">
        <v>2277</v>
      </c>
      <c r="D770">
        <f>SUM(Table1[[#This Row],[nips]],Table1[[#This Row],[icml]],Table1[[#This Row],[jmlr]],Table1[[#This Row],[neco]])</f>
        <v>3</v>
      </c>
      <c r="E770" s="1">
        <f>AVERAGE(Table1[[#This Row],[nips_rank]:[jmlr_rank]])</f>
        <v>696.33333333333337</v>
      </c>
      <c r="F770">
        <f>_xlfn.RANK.EQ(Table1[[#This Row],[nips]],Table1[nips],0)</f>
        <v>1040</v>
      </c>
      <c r="G770">
        <f>_xlfn.RANK.EQ(Table1[[#This Row],[icml]],Table1[icml],0)</f>
        <v>328</v>
      </c>
      <c r="H770">
        <f>_xlfn.RANK.EQ(Table1[[#This Row],[jmlr]],Table1[jmlr],0)</f>
        <v>721</v>
      </c>
      <c r="I770">
        <f>SUM(Table1[[#This Row],[nips2011]:[nips2015]])</f>
        <v>1</v>
      </c>
      <c r="J770">
        <f>SUM(Table1[[#This Row],[icml2011]:[icml2015]])</f>
        <v>2</v>
      </c>
      <c r="K770">
        <f>SUM(Table1[[#This Row],[jmlr12]:[jmlr16]])</f>
        <v>0</v>
      </c>
      <c r="L770">
        <f>SUM(Table1[[#This Row],[neco24]:[neco28]])</f>
        <v>0</v>
      </c>
      <c r="M770">
        <f>SUM(Table1[[#This Row],[pami34]:[pami38]])</f>
        <v>1</v>
      </c>
      <c r="N770">
        <f>SUM(Table1[[#This Row],[uai2011]:[uai2015]])</f>
        <v>0</v>
      </c>
      <c r="O770">
        <f>SUM(Table1[[#This Row],[aaai2011]:[aaai2015]])</f>
        <v>2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1</v>
      </c>
      <c r="W770">
        <v>1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1</v>
      </c>
      <c r="AV770">
        <v>0</v>
      </c>
      <c r="AW770">
        <v>1</v>
      </c>
      <c r="AX770">
        <v>0</v>
      </c>
    </row>
    <row r="771" spans="1:50" x14ac:dyDescent="0.2">
      <c r="A771" t="s">
        <v>2401</v>
      </c>
      <c r="D771">
        <f>SUM(Table1[[#This Row],[nips]],Table1[[#This Row],[icml]],Table1[[#This Row],[jmlr]],Table1[[#This Row],[neco]])</f>
        <v>3</v>
      </c>
      <c r="E771" s="1">
        <f>AVERAGE(Table1[[#This Row],[nips_rank]:[jmlr_rank]])</f>
        <v>696.33333333333337</v>
      </c>
      <c r="F771">
        <f>_xlfn.RANK.EQ(Table1[[#This Row],[nips]],Table1[nips],0)</f>
        <v>1040</v>
      </c>
      <c r="G771">
        <f>_xlfn.RANK.EQ(Table1[[#This Row],[icml]],Table1[icml],0)</f>
        <v>328</v>
      </c>
      <c r="H771">
        <f>_xlfn.RANK.EQ(Table1[[#This Row],[jmlr]],Table1[jmlr],0)</f>
        <v>721</v>
      </c>
      <c r="I771">
        <f>SUM(Table1[[#This Row],[nips2011]:[nips2015]])</f>
        <v>1</v>
      </c>
      <c r="J771">
        <f>SUM(Table1[[#This Row],[icml2011]:[icml2015]])</f>
        <v>2</v>
      </c>
      <c r="K771">
        <f>SUM(Table1[[#This Row],[jmlr12]:[jmlr16]])</f>
        <v>0</v>
      </c>
      <c r="L771">
        <f>SUM(Table1[[#This Row],[neco24]:[neco28]])</f>
        <v>0</v>
      </c>
      <c r="M771">
        <f>SUM(Table1[[#This Row],[pami34]:[pami38]])</f>
        <v>1</v>
      </c>
      <c r="N771">
        <f>SUM(Table1[[#This Row],[uai2011]:[uai2015]])</f>
        <v>1</v>
      </c>
      <c r="O771">
        <f>SUM(Table1[[#This Row],[aaai2011]:[aaai2015]])</f>
        <v>1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2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1</v>
      </c>
      <c r="AR771">
        <v>0</v>
      </c>
      <c r="AS771">
        <v>0</v>
      </c>
      <c r="AT771">
        <v>1</v>
      </c>
      <c r="AU771">
        <v>0</v>
      </c>
      <c r="AV771">
        <v>0</v>
      </c>
      <c r="AW771">
        <v>0</v>
      </c>
      <c r="AX771">
        <v>0</v>
      </c>
    </row>
    <row r="772" spans="1:50" x14ac:dyDescent="0.2">
      <c r="A772" t="s">
        <v>687</v>
      </c>
      <c r="D772">
        <f>SUM(Table1[[#This Row],[nips]],Table1[[#This Row],[icml]],Table1[[#This Row],[jmlr]],Table1[[#This Row],[neco]])</f>
        <v>3</v>
      </c>
      <c r="E772" s="1">
        <f>AVERAGE(Table1[[#This Row],[nips_rank]:[jmlr_rank]])</f>
        <v>971.33333333333337</v>
      </c>
      <c r="F772">
        <f>_xlfn.RANK.EQ(Table1[[#This Row],[nips]],Table1[nips],0)</f>
        <v>2019</v>
      </c>
      <c r="G772">
        <f>_xlfn.RANK.EQ(Table1[[#This Row],[icml]],Table1[icml],0)</f>
        <v>174</v>
      </c>
      <c r="H772">
        <f>_xlfn.RANK.EQ(Table1[[#This Row],[jmlr]],Table1[jmlr],0)</f>
        <v>721</v>
      </c>
      <c r="I772">
        <f>SUM(Table1[[#This Row],[nips2011]:[nips2015]])</f>
        <v>0</v>
      </c>
      <c r="J772">
        <f>SUM(Table1[[#This Row],[icml2011]:[icml2015]])</f>
        <v>3</v>
      </c>
      <c r="K772">
        <f>SUM(Table1[[#This Row],[jmlr12]:[jmlr16]])</f>
        <v>0</v>
      </c>
      <c r="L772">
        <f>SUM(Table1[[#This Row],[neco24]:[neco28]])</f>
        <v>0</v>
      </c>
      <c r="M772">
        <f>SUM(Table1[[#This Row],[pami34]:[pami38]])</f>
        <v>0</v>
      </c>
      <c r="N772">
        <f>SUM(Table1[[#This Row],[uai2011]:[uai2015]])</f>
        <v>0</v>
      </c>
      <c r="O772">
        <f>SUM(Table1[[#This Row],[aaai2011]:[aaai2015]])</f>
        <v>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1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1</v>
      </c>
      <c r="AX772">
        <v>1</v>
      </c>
    </row>
    <row r="773" spans="1:50" x14ac:dyDescent="0.2">
      <c r="A773" t="s">
        <v>3200</v>
      </c>
      <c r="D773">
        <f>SUM(Table1[[#This Row],[nips]],Table1[[#This Row],[icml]],Table1[[#This Row],[jmlr]],Table1[[#This Row],[neco]])</f>
        <v>3</v>
      </c>
      <c r="E773" s="1">
        <f>AVERAGE(Table1[[#This Row],[nips_rank]:[jmlr_rank]])</f>
        <v>971.33333333333337</v>
      </c>
      <c r="F773">
        <f>_xlfn.RANK.EQ(Table1[[#This Row],[nips]],Table1[nips],0)</f>
        <v>2019</v>
      </c>
      <c r="G773">
        <f>_xlfn.RANK.EQ(Table1[[#This Row],[icml]],Table1[icml],0)</f>
        <v>174</v>
      </c>
      <c r="H773">
        <f>_xlfn.RANK.EQ(Table1[[#This Row],[jmlr]],Table1[jmlr],0)</f>
        <v>721</v>
      </c>
      <c r="I773">
        <f>SUM(Table1[[#This Row],[nips2011]:[nips2015]])</f>
        <v>0</v>
      </c>
      <c r="J773">
        <f>SUM(Table1[[#This Row],[icml2011]:[icml2015]])</f>
        <v>3</v>
      </c>
      <c r="K773">
        <f>SUM(Table1[[#This Row],[jmlr12]:[jmlr16]])</f>
        <v>0</v>
      </c>
      <c r="L773">
        <f>SUM(Table1[[#This Row],[neco24]:[neco28]])</f>
        <v>0</v>
      </c>
      <c r="M773">
        <f>SUM(Table1[[#This Row],[pami34]:[pami38]])</f>
        <v>0</v>
      </c>
      <c r="N773">
        <f>SUM(Table1[[#This Row],[uai2011]:[uai2015]])</f>
        <v>1</v>
      </c>
      <c r="O773">
        <f>SUM(Table1[[#This Row],[aaai2011]:[aaai2015]])</f>
        <v>2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2</v>
      </c>
      <c r="X773">
        <v>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</v>
      </c>
      <c r="AQ773">
        <v>0</v>
      </c>
      <c r="AR773">
        <v>0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</row>
    <row r="774" spans="1:50" x14ac:dyDescent="0.2">
      <c r="A774" t="s">
        <v>385</v>
      </c>
      <c r="D774">
        <f>SUM(Table1[[#This Row],[nips]],Table1[[#This Row],[icml]],Table1[[#This Row],[jmlr]],Table1[[#This Row],[neco]])</f>
        <v>3</v>
      </c>
      <c r="E774" s="1">
        <f>AVERAGE(Table1[[#This Row],[nips_rank]:[jmlr_rank]])</f>
        <v>971.33333333333337</v>
      </c>
      <c r="F774">
        <f>_xlfn.RANK.EQ(Table1[[#This Row],[nips]],Table1[nips],0)</f>
        <v>2019</v>
      </c>
      <c r="G774">
        <f>_xlfn.RANK.EQ(Table1[[#This Row],[icml]],Table1[icml],0)</f>
        <v>174</v>
      </c>
      <c r="H774">
        <f>_xlfn.RANK.EQ(Table1[[#This Row],[jmlr]],Table1[jmlr],0)</f>
        <v>721</v>
      </c>
      <c r="I774">
        <f>SUM(Table1[[#This Row],[nips2011]:[nips2015]])</f>
        <v>0</v>
      </c>
      <c r="J774">
        <f>SUM(Table1[[#This Row],[icml2011]:[icml2015]])</f>
        <v>3</v>
      </c>
      <c r="K774">
        <f>SUM(Table1[[#This Row],[jmlr12]:[jmlr16]])</f>
        <v>0</v>
      </c>
      <c r="L774">
        <f>SUM(Table1[[#This Row],[neco24]:[neco28]])</f>
        <v>0</v>
      </c>
      <c r="M774">
        <f>SUM(Table1[[#This Row],[pami34]:[pami38]])</f>
        <v>0</v>
      </c>
      <c r="N774">
        <f>SUM(Table1[[#This Row],[uai2011]:[uai2015]])</f>
        <v>1</v>
      </c>
      <c r="O774">
        <f>SUM(Table1[[#This Row],[aaai2011]:[aaai2015]])</f>
        <v>2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2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1</v>
      </c>
    </row>
    <row r="775" spans="1:50" x14ac:dyDescent="0.2">
      <c r="A775" t="s">
        <v>2529</v>
      </c>
      <c r="D775">
        <f>SUM(Table1[[#This Row],[nips]],Table1[[#This Row],[icml]],Table1[[#This Row],[jmlr]],Table1[[#This Row],[neco]])</f>
        <v>3</v>
      </c>
      <c r="E775" s="1">
        <f>AVERAGE(Table1[[#This Row],[nips_rank]:[jmlr_rank]])</f>
        <v>1197.6666666666667</v>
      </c>
      <c r="F775">
        <f>_xlfn.RANK.EQ(Table1[[#This Row],[nips]],Table1[nips],0)</f>
        <v>2019</v>
      </c>
      <c r="G775">
        <f>_xlfn.RANK.EQ(Table1[[#This Row],[icml]],Table1[icml],0)</f>
        <v>1542</v>
      </c>
      <c r="H775">
        <f>_xlfn.RANK.EQ(Table1[[#This Row],[jmlr]],Table1[jmlr],0)</f>
        <v>32</v>
      </c>
      <c r="I775">
        <f>SUM(Table1[[#This Row],[nips2011]:[nips2015]])</f>
        <v>0</v>
      </c>
      <c r="J775">
        <f>SUM(Table1[[#This Row],[icml2011]:[icml2015]])</f>
        <v>0</v>
      </c>
      <c r="K775">
        <f>SUM(Table1[[#This Row],[jmlr12]:[jmlr16]])</f>
        <v>3</v>
      </c>
      <c r="L775">
        <f>SUM(Table1[[#This Row],[neco24]:[neco28]])</f>
        <v>0</v>
      </c>
      <c r="M775">
        <f>SUM(Table1[[#This Row],[pami34]:[pami38]])</f>
        <v>0</v>
      </c>
      <c r="N775">
        <f>SUM(Table1[[#This Row],[uai2011]:[uai2015]])</f>
        <v>3</v>
      </c>
      <c r="O775">
        <f>SUM(Table1[[#This Row],[aaai2011]:[aaai2015]])</f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1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1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x14ac:dyDescent="0.2">
      <c r="A776" t="s">
        <v>3899</v>
      </c>
      <c r="D776">
        <f>SUM(Table1[[#This Row],[nips]],Table1[[#This Row],[icml]],Table1[[#This Row],[jmlr]],Table1[[#This Row],[neco]])</f>
        <v>3</v>
      </c>
      <c r="E776" s="1">
        <f>AVERAGE(Table1[[#This Row],[nips_rank]:[jmlr_rank]])</f>
        <v>1022.6666666666666</v>
      </c>
      <c r="F776">
        <f>_xlfn.RANK.EQ(Table1[[#This Row],[nips]],Table1[nips],0)</f>
        <v>2019</v>
      </c>
      <c r="G776">
        <f>_xlfn.RANK.EQ(Table1[[#This Row],[icml]],Table1[icml],0)</f>
        <v>328</v>
      </c>
      <c r="H776">
        <f>_xlfn.RANK.EQ(Table1[[#This Row],[jmlr]],Table1[jmlr],0)</f>
        <v>721</v>
      </c>
      <c r="I776">
        <f>SUM(Table1[[#This Row],[nips2011]:[nips2015]])</f>
        <v>0</v>
      </c>
      <c r="J776">
        <f>SUM(Table1[[#This Row],[icml2011]:[icml2015]])</f>
        <v>2</v>
      </c>
      <c r="K776">
        <f>SUM(Table1[[#This Row],[jmlr12]:[jmlr16]])</f>
        <v>0</v>
      </c>
      <c r="L776">
        <f>SUM(Table1[[#This Row],[neco24]:[neco28]])</f>
        <v>1</v>
      </c>
      <c r="M776">
        <f>SUM(Table1[[#This Row],[pami34]:[pami38]])</f>
        <v>1</v>
      </c>
      <c r="N776">
        <f>SUM(Table1[[#This Row],[uai2011]:[uai2015]])</f>
        <v>1</v>
      </c>
      <c r="O776">
        <f>SUM(Table1[[#This Row],[aaai2011]:[aaai2015]])</f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0</v>
      </c>
    </row>
    <row r="777" spans="1:50" x14ac:dyDescent="0.2">
      <c r="A777" t="s">
        <v>818</v>
      </c>
      <c r="D777">
        <f>SUM(Table1[[#This Row],[nips]],Table1[[#This Row],[icml]],Table1[[#This Row],[jmlr]],Table1[[#This Row],[neco]])</f>
        <v>3</v>
      </c>
      <c r="E777" s="1">
        <f>AVERAGE(Table1[[#This Row],[nips_rank]:[jmlr_rank]])</f>
        <v>845.33333333333337</v>
      </c>
      <c r="F777">
        <f>_xlfn.RANK.EQ(Table1[[#This Row],[nips]],Table1[nips],0)</f>
        <v>273</v>
      </c>
      <c r="G777">
        <f>_xlfn.RANK.EQ(Table1[[#This Row],[icml]],Table1[icml],0)</f>
        <v>1542</v>
      </c>
      <c r="H777">
        <f>_xlfn.RANK.EQ(Table1[[#This Row],[jmlr]],Table1[jmlr],0)</f>
        <v>721</v>
      </c>
      <c r="I777">
        <f>SUM(Table1[[#This Row],[nips2011]:[nips2015]])</f>
        <v>3</v>
      </c>
      <c r="J777">
        <f>SUM(Table1[[#This Row],[icml2011]:[icml2015]])</f>
        <v>0</v>
      </c>
      <c r="K777">
        <f>SUM(Table1[[#This Row],[jmlr12]:[jmlr16]])</f>
        <v>0</v>
      </c>
      <c r="L777">
        <f>SUM(Table1[[#This Row],[neco24]:[neco28]])</f>
        <v>0</v>
      </c>
      <c r="M777">
        <f>SUM(Table1[[#This Row],[pami34]:[pami38]])</f>
        <v>2</v>
      </c>
      <c r="N777">
        <f>SUM(Table1[[#This Row],[uai2011]:[uai2015]])</f>
        <v>0</v>
      </c>
      <c r="O777">
        <f>SUM(Table1[[#This Row],[aaai2011]:[aaai2015]])</f>
        <v>0</v>
      </c>
      <c r="P777">
        <v>2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1</v>
      </c>
      <c r="AK777">
        <v>1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x14ac:dyDescent="0.2">
      <c r="A778" t="s">
        <v>2910</v>
      </c>
      <c r="D778">
        <f>SUM(Table1[[#This Row],[nips]],Table1[[#This Row],[icml]],Table1[[#This Row],[jmlr]],Table1[[#This Row],[neco]])</f>
        <v>3</v>
      </c>
      <c r="E778" s="1">
        <f>AVERAGE(Table1[[#This Row],[nips_rank]:[jmlr_rank]])</f>
        <v>845.33333333333337</v>
      </c>
      <c r="F778">
        <f>_xlfn.RANK.EQ(Table1[[#This Row],[nips]],Table1[nips],0)</f>
        <v>273</v>
      </c>
      <c r="G778">
        <f>_xlfn.RANK.EQ(Table1[[#This Row],[icml]],Table1[icml],0)</f>
        <v>1542</v>
      </c>
      <c r="H778">
        <f>_xlfn.RANK.EQ(Table1[[#This Row],[jmlr]],Table1[jmlr],0)</f>
        <v>721</v>
      </c>
      <c r="I778">
        <f>SUM(Table1[[#This Row],[nips2011]:[nips2015]])</f>
        <v>3</v>
      </c>
      <c r="J778">
        <f>SUM(Table1[[#This Row],[icml2011]:[icml2015]])</f>
        <v>0</v>
      </c>
      <c r="K778">
        <f>SUM(Table1[[#This Row],[jmlr12]:[jmlr16]])</f>
        <v>0</v>
      </c>
      <c r="L778">
        <f>SUM(Table1[[#This Row],[neco24]:[neco28]])</f>
        <v>0</v>
      </c>
      <c r="M778">
        <f>SUM(Table1[[#This Row],[pami34]:[pami38]])</f>
        <v>1</v>
      </c>
      <c r="N778">
        <f>SUM(Table1[[#This Row],[uai2011]:[uai2015]])</f>
        <v>1</v>
      </c>
      <c r="O778">
        <f>SUM(Table1[[#This Row],[aaai2011]:[aaai2015]])</f>
        <v>0</v>
      </c>
      <c r="P778">
        <v>0</v>
      </c>
      <c r="Q778">
        <v>1</v>
      </c>
      <c r="R778">
        <v>0</v>
      </c>
      <c r="S778">
        <v>0</v>
      </c>
      <c r="T778">
        <v>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x14ac:dyDescent="0.2">
      <c r="A779" t="s">
        <v>2984</v>
      </c>
      <c r="D779">
        <f>SUM(Table1[[#This Row],[nips]],Table1[[#This Row],[icml]],Table1[[#This Row],[jmlr]],Table1[[#This Row],[neco]])</f>
        <v>3</v>
      </c>
      <c r="E779" s="1">
        <f>AVERAGE(Table1[[#This Row],[nips_rank]:[jmlr_rank]])</f>
        <v>845.33333333333337</v>
      </c>
      <c r="F779">
        <f>_xlfn.RANK.EQ(Table1[[#This Row],[nips]],Table1[nips],0)</f>
        <v>273</v>
      </c>
      <c r="G779">
        <f>_xlfn.RANK.EQ(Table1[[#This Row],[icml]],Table1[icml],0)</f>
        <v>1542</v>
      </c>
      <c r="H779">
        <f>_xlfn.RANK.EQ(Table1[[#This Row],[jmlr]],Table1[jmlr],0)</f>
        <v>721</v>
      </c>
      <c r="I779">
        <f>SUM(Table1[[#This Row],[nips2011]:[nips2015]])</f>
        <v>3</v>
      </c>
      <c r="J779">
        <f>SUM(Table1[[#This Row],[icml2011]:[icml2015]])</f>
        <v>0</v>
      </c>
      <c r="K779">
        <f>SUM(Table1[[#This Row],[jmlr12]:[jmlr16]])</f>
        <v>0</v>
      </c>
      <c r="L779">
        <f>SUM(Table1[[#This Row],[neco24]:[neco28]])</f>
        <v>0</v>
      </c>
      <c r="M779">
        <f>SUM(Table1[[#This Row],[pami34]:[pami38]])</f>
        <v>0</v>
      </c>
      <c r="N779">
        <f>SUM(Table1[[#This Row],[uai2011]:[uai2015]])</f>
        <v>0</v>
      </c>
      <c r="O779">
        <f>SUM(Table1[[#This Row],[aaai2011]:[aaai2015]])</f>
        <v>2</v>
      </c>
      <c r="P779">
        <v>0</v>
      </c>
      <c r="Q779">
        <v>1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2</v>
      </c>
      <c r="AV779">
        <v>0</v>
      </c>
      <c r="AW779">
        <v>0</v>
      </c>
      <c r="AX779">
        <v>0</v>
      </c>
    </row>
    <row r="780" spans="1:50" x14ac:dyDescent="0.2">
      <c r="A780" t="s">
        <v>73</v>
      </c>
      <c r="D780">
        <f>SUM(Table1[[#This Row],[nips]],Table1[[#This Row],[icml]],Table1[[#This Row],[jmlr]],Table1[[#This Row],[neco]])</f>
        <v>3</v>
      </c>
      <c r="E780" s="1">
        <f>AVERAGE(Table1[[#This Row],[nips_rank]:[jmlr_rank]])</f>
        <v>639.66666666666663</v>
      </c>
      <c r="F780">
        <f>_xlfn.RANK.EQ(Table1[[#This Row],[nips]],Table1[nips],0)</f>
        <v>500</v>
      </c>
      <c r="G780">
        <f>_xlfn.RANK.EQ(Table1[[#This Row],[icml]],Table1[icml],0)</f>
        <v>698</v>
      </c>
      <c r="H780">
        <f>_xlfn.RANK.EQ(Table1[[#This Row],[jmlr]],Table1[jmlr],0)</f>
        <v>721</v>
      </c>
      <c r="I780">
        <f>SUM(Table1[[#This Row],[nips2011]:[nips2015]])</f>
        <v>2</v>
      </c>
      <c r="J780">
        <f>SUM(Table1[[#This Row],[icml2011]:[icml2015]])</f>
        <v>1</v>
      </c>
      <c r="K780">
        <f>SUM(Table1[[#This Row],[jmlr12]:[jmlr16]])</f>
        <v>0</v>
      </c>
      <c r="L780">
        <f>SUM(Table1[[#This Row],[neco24]:[neco28]])</f>
        <v>0</v>
      </c>
      <c r="M780">
        <f>SUM(Table1[[#This Row],[pami34]:[pami38]])</f>
        <v>2</v>
      </c>
      <c r="N780">
        <f>SUM(Table1[[#This Row],[uai2011]:[uai2015]])</f>
        <v>0</v>
      </c>
      <c r="O780">
        <f>SUM(Table1[[#This Row],[aaai2011]:[aaai2015]])</f>
        <v>0</v>
      </c>
      <c r="P780">
        <v>0</v>
      </c>
      <c r="Q780">
        <v>0</v>
      </c>
      <c r="R780">
        <v>0</v>
      </c>
      <c r="S780">
        <v>2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</row>
    <row r="781" spans="1:50" x14ac:dyDescent="0.2">
      <c r="A781" t="s">
        <v>426</v>
      </c>
      <c r="D781">
        <f>SUM(Table1[[#This Row],[nips]],Table1[[#This Row],[icml]],Table1[[#This Row],[jmlr]],Table1[[#This Row],[neco]])</f>
        <v>3</v>
      </c>
      <c r="E781" s="1">
        <f>AVERAGE(Table1[[#This Row],[nips_rank]:[jmlr_rank]])</f>
        <v>639.66666666666663</v>
      </c>
      <c r="F781">
        <f>_xlfn.RANK.EQ(Table1[[#This Row],[nips]],Table1[nips],0)</f>
        <v>500</v>
      </c>
      <c r="G781">
        <f>_xlfn.RANK.EQ(Table1[[#This Row],[icml]],Table1[icml],0)</f>
        <v>698</v>
      </c>
      <c r="H781">
        <f>_xlfn.RANK.EQ(Table1[[#This Row],[jmlr]],Table1[jmlr],0)</f>
        <v>721</v>
      </c>
      <c r="I781">
        <f>SUM(Table1[[#This Row],[nips2011]:[nips2015]])</f>
        <v>2</v>
      </c>
      <c r="J781">
        <f>SUM(Table1[[#This Row],[icml2011]:[icml2015]])</f>
        <v>1</v>
      </c>
      <c r="K781">
        <f>SUM(Table1[[#This Row],[jmlr12]:[jmlr16]])</f>
        <v>0</v>
      </c>
      <c r="L781">
        <f>SUM(Table1[[#This Row],[neco24]:[neco28]])</f>
        <v>0</v>
      </c>
      <c r="M781">
        <f>SUM(Table1[[#This Row],[pami34]:[pami38]])</f>
        <v>2</v>
      </c>
      <c r="N781">
        <f>SUM(Table1[[#This Row],[uai2011]:[uai2015]])</f>
        <v>0</v>
      </c>
      <c r="O781">
        <f>SUM(Table1[[#This Row],[aaai2011]:[aaai2015]])</f>
        <v>0</v>
      </c>
      <c r="P781">
        <v>0</v>
      </c>
      <c r="Q781">
        <v>0</v>
      </c>
      <c r="R781">
        <v>0</v>
      </c>
      <c r="S781">
        <v>1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</row>
    <row r="782" spans="1:50" x14ac:dyDescent="0.2">
      <c r="A782" t="s">
        <v>1807</v>
      </c>
      <c r="D782">
        <f>SUM(Table1[[#This Row],[nips]],Table1[[#This Row],[icml]],Table1[[#This Row],[jmlr]],Table1[[#This Row],[neco]])</f>
        <v>3</v>
      </c>
      <c r="E782" s="1">
        <f>AVERAGE(Table1[[#This Row],[nips_rank]:[jmlr_rank]])</f>
        <v>639.66666666666663</v>
      </c>
      <c r="F782">
        <f>_xlfn.RANK.EQ(Table1[[#This Row],[nips]],Table1[nips],0)</f>
        <v>500</v>
      </c>
      <c r="G782">
        <f>_xlfn.RANK.EQ(Table1[[#This Row],[icml]],Table1[icml],0)</f>
        <v>698</v>
      </c>
      <c r="H782">
        <f>_xlfn.RANK.EQ(Table1[[#This Row],[jmlr]],Table1[jmlr],0)</f>
        <v>721</v>
      </c>
      <c r="I782">
        <f>SUM(Table1[[#This Row],[nips2011]:[nips2015]])</f>
        <v>2</v>
      </c>
      <c r="J782">
        <f>SUM(Table1[[#This Row],[icml2011]:[icml2015]])</f>
        <v>1</v>
      </c>
      <c r="K782">
        <f>SUM(Table1[[#This Row],[jmlr12]:[jmlr16]])</f>
        <v>0</v>
      </c>
      <c r="L782">
        <f>SUM(Table1[[#This Row],[neco24]:[neco28]])</f>
        <v>0</v>
      </c>
      <c r="M782">
        <f>SUM(Table1[[#This Row],[pami34]:[pami38]])</f>
        <v>1</v>
      </c>
      <c r="N782">
        <f>SUM(Table1[[#This Row],[uai2011]:[uai2015]])</f>
        <v>1</v>
      </c>
      <c r="O782">
        <f>SUM(Table1[[#This Row],[aaai2011]:[aaai2015]])</f>
        <v>0</v>
      </c>
      <c r="P782">
        <v>0</v>
      </c>
      <c r="Q782">
        <v>1</v>
      </c>
      <c r="R782">
        <v>0</v>
      </c>
      <c r="S782">
        <v>0</v>
      </c>
      <c r="T782">
        <v>1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0</v>
      </c>
      <c r="AO782">
        <v>0</v>
      </c>
      <c r="AP782">
        <v>1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</row>
    <row r="783" spans="1:50" x14ac:dyDescent="0.2">
      <c r="A783" t="s">
        <v>227</v>
      </c>
      <c r="D783">
        <f>SUM(Table1[[#This Row],[nips]],Table1[[#This Row],[icml]],Table1[[#This Row],[jmlr]],Table1[[#This Row],[neco]])</f>
        <v>3</v>
      </c>
      <c r="E783" s="1">
        <f>AVERAGE(Table1[[#This Row],[nips_rank]:[jmlr_rank]])</f>
        <v>639.66666666666663</v>
      </c>
      <c r="F783">
        <f>_xlfn.RANK.EQ(Table1[[#This Row],[nips]],Table1[nips],0)</f>
        <v>500</v>
      </c>
      <c r="G783">
        <f>_xlfn.RANK.EQ(Table1[[#This Row],[icml]],Table1[icml],0)</f>
        <v>698</v>
      </c>
      <c r="H783">
        <f>_xlfn.RANK.EQ(Table1[[#This Row],[jmlr]],Table1[jmlr],0)</f>
        <v>721</v>
      </c>
      <c r="I783">
        <f>SUM(Table1[[#This Row],[nips2011]:[nips2015]])</f>
        <v>2</v>
      </c>
      <c r="J783">
        <f>SUM(Table1[[#This Row],[icml2011]:[icml2015]])</f>
        <v>1</v>
      </c>
      <c r="K783">
        <f>SUM(Table1[[#This Row],[jmlr12]:[jmlr16]])</f>
        <v>0</v>
      </c>
      <c r="L783">
        <f>SUM(Table1[[#This Row],[neco24]:[neco28]])</f>
        <v>0</v>
      </c>
      <c r="M783">
        <f>SUM(Table1[[#This Row],[pami34]:[pami38]])</f>
        <v>0</v>
      </c>
      <c r="N783">
        <f>SUM(Table1[[#This Row],[uai2011]:[uai2015]])</f>
        <v>2</v>
      </c>
      <c r="O783">
        <f>SUM(Table1[[#This Row],[aaai2011]:[aaai2015]])</f>
        <v>0</v>
      </c>
      <c r="P783">
        <v>1</v>
      </c>
      <c r="Q783">
        <v>1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1</v>
      </c>
      <c r="AS783">
        <v>1</v>
      </c>
      <c r="AT783">
        <v>0</v>
      </c>
      <c r="AU783">
        <v>0</v>
      </c>
      <c r="AV783">
        <v>0</v>
      </c>
      <c r="AW783">
        <v>0</v>
      </c>
      <c r="AX783">
        <v>0</v>
      </c>
    </row>
    <row r="784" spans="1:50" x14ac:dyDescent="0.2">
      <c r="A784" t="s">
        <v>349</v>
      </c>
      <c r="D784">
        <f>SUM(Table1[[#This Row],[nips]],Table1[[#This Row],[icml]],Table1[[#This Row],[jmlr]],Table1[[#This Row],[neco]])</f>
        <v>3</v>
      </c>
      <c r="E784" s="1">
        <f>AVERAGE(Table1[[#This Row],[nips_rank]:[jmlr_rank]])</f>
        <v>639.66666666666663</v>
      </c>
      <c r="F784">
        <f>_xlfn.RANK.EQ(Table1[[#This Row],[nips]],Table1[nips],0)</f>
        <v>500</v>
      </c>
      <c r="G784">
        <f>_xlfn.RANK.EQ(Table1[[#This Row],[icml]],Table1[icml],0)</f>
        <v>698</v>
      </c>
      <c r="H784">
        <f>_xlfn.RANK.EQ(Table1[[#This Row],[jmlr]],Table1[jmlr],0)</f>
        <v>721</v>
      </c>
      <c r="I784">
        <f>SUM(Table1[[#This Row],[nips2011]:[nips2015]])</f>
        <v>2</v>
      </c>
      <c r="J784">
        <f>SUM(Table1[[#This Row],[icml2011]:[icml2015]])</f>
        <v>1</v>
      </c>
      <c r="K784">
        <f>SUM(Table1[[#This Row],[jmlr12]:[jmlr16]])</f>
        <v>0</v>
      </c>
      <c r="L784">
        <f>SUM(Table1[[#This Row],[neco24]:[neco28]])</f>
        <v>0</v>
      </c>
      <c r="M784">
        <f>SUM(Table1[[#This Row],[pami34]:[pami38]])</f>
        <v>1</v>
      </c>
      <c r="N784">
        <f>SUM(Table1[[#This Row],[uai2011]:[uai2015]])</f>
        <v>1</v>
      </c>
      <c r="O784">
        <f>SUM(Table1[[#This Row],[aaai2011]:[aaai2015]])</f>
        <v>0</v>
      </c>
      <c r="P784">
        <v>0</v>
      </c>
      <c r="Q784">
        <v>0</v>
      </c>
      <c r="R784">
        <v>0</v>
      </c>
      <c r="S784">
        <v>2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1</v>
      </c>
      <c r="AT784">
        <v>0</v>
      </c>
      <c r="AU784">
        <v>0</v>
      </c>
      <c r="AV784">
        <v>0</v>
      </c>
      <c r="AW784">
        <v>0</v>
      </c>
      <c r="AX784">
        <v>0</v>
      </c>
    </row>
    <row r="785" spans="1:50" x14ac:dyDescent="0.2">
      <c r="A785" t="s">
        <v>710</v>
      </c>
      <c r="D785">
        <f>SUM(Table1[[#This Row],[nips]],Table1[[#This Row],[icml]],Table1[[#This Row],[jmlr]],Table1[[#This Row],[neco]])</f>
        <v>3</v>
      </c>
      <c r="E785" s="1">
        <f>AVERAGE(Table1[[#This Row],[nips_rank]:[jmlr_rank]])</f>
        <v>639.66666666666663</v>
      </c>
      <c r="F785">
        <f>_xlfn.RANK.EQ(Table1[[#This Row],[nips]],Table1[nips],0)</f>
        <v>500</v>
      </c>
      <c r="G785">
        <f>_xlfn.RANK.EQ(Table1[[#This Row],[icml]],Table1[icml],0)</f>
        <v>698</v>
      </c>
      <c r="H785">
        <f>_xlfn.RANK.EQ(Table1[[#This Row],[jmlr]],Table1[jmlr],0)</f>
        <v>721</v>
      </c>
      <c r="I785">
        <f>SUM(Table1[[#This Row],[nips2011]:[nips2015]])</f>
        <v>2</v>
      </c>
      <c r="J785">
        <f>SUM(Table1[[#This Row],[icml2011]:[icml2015]])</f>
        <v>1</v>
      </c>
      <c r="K785">
        <f>SUM(Table1[[#This Row],[jmlr12]:[jmlr16]])</f>
        <v>0</v>
      </c>
      <c r="L785">
        <f>SUM(Table1[[#This Row],[neco24]:[neco28]])</f>
        <v>0</v>
      </c>
      <c r="M785">
        <f>SUM(Table1[[#This Row],[pami34]:[pami38]])</f>
        <v>1</v>
      </c>
      <c r="N785">
        <f>SUM(Table1[[#This Row],[uai2011]:[uai2015]])</f>
        <v>1</v>
      </c>
      <c r="O785">
        <f>SUM(Table1[[#This Row],[aaai2011]:[aaai2015]])</f>
        <v>0</v>
      </c>
      <c r="P785">
        <v>0</v>
      </c>
      <c r="Q785">
        <v>1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1</v>
      </c>
      <c r="AT785">
        <v>0</v>
      </c>
      <c r="AU785">
        <v>0</v>
      </c>
      <c r="AV785">
        <v>0</v>
      </c>
      <c r="AW785">
        <v>0</v>
      </c>
      <c r="AX785">
        <v>0</v>
      </c>
    </row>
    <row r="786" spans="1:50" x14ac:dyDescent="0.2">
      <c r="A786" t="s">
        <v>1376</v>
      </c>
      <c r="D786">
        <f>SUM(Table1[[#This Row],[nips]],Table1[[#This Row],[icml]],Table1[[#This Row],[jmlr]],Table1[[#This Row],[neco]])</f>
        <v>3</v>
      </c>
      <c r="E786" s="1">
        <f>AVERAGE(Table1[[#This Row],[nips_rank]:[jmlr_rank]])</f>
        <v>639.66666666666663</v>
      </c>
      <c r="F786">
        <f>_xlfn.RANK.EQ(Table1[[#This Row],[nips]],Table1[nips],0)</f>
        <v>500</v>
      </c>
      <c r="G786">
        <f>_xlfn.RANK.EQ(Table1[[#This Row],[icml]],Table1[icml],0)</f>
        <v>698</v>
      </c>
      <c r="H786">
        <f>_xlfn.RANK.EQ(Table1[[#This Row],[jmlr]],Table1[jmlr],0)</f>
        <v>721</v>
      </c>
      <c r="I786">
        <f>SUM(Table1[[#This Row],[nips2011]:[nips2015]])</f>
        <v>2</v>
      </c>
      <c r="J786">
        <f>SUM(Table1[[#This Row],[icml2011]:[icml2015]])</f>
        <v>1</v>
      </c>
      <c r="K786">
        <f>SUM(Table1[[#This Row],[jmlr12]:[jmlr16]])</f>
        <v>0</v>
      </c>
      <c r="L786">
        <f>SUM(Table1[[#This Row],[neco24]:[neco28]])</f>
        <v>0</v>
      </c>
      <c r="M786">
        <f>SUM(Table1[[#This Row],[pami34]:[pami38]])</f>
        <v>0</v>
      </c>
      <c r="N786">
        <f>SUM(Table1[[#This Row],[uai2011]:[uai2015]])</f>
        <v>1</v>
      </c>
      <c r="O786">
        <f>SUM(Table1[[#This Row],[aaai2011]:[aaai2015]])</f>
        <v>1</v>
      </c>
      <c r="P786">
        <v>0</v>
      </c>
      <c r="Q786">
        <v>0</v>
      </c>
      <c r="R786">
        <v>1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1</v>
      </c>
    </row>
    <row r="787" spans="1:50" x14ac:dyDescent="0.2">
      <c r="A787" t="s">
        <v>1487</v>
      </c>
      <c r="D787">
        <f>SUM(Table1[[#This Row],[nips]],Table1[[#This Row],[icml]],Table1[[#This Row],[jmlr]],Table1[[#This Row],[neco]])</f>
        <v>3</v>
      </c>
      <c r="E787" s="1">
        <f>AVERAGE(Table1[[#This Row],[nips_rank]:[jmlr_rank]])</f>
        <v>639.66666666666663</v>
      </c>
      <c r="F787">
        <f>_xlfn.RANK.EQ(Table1[[#This Row],[nips]],Table1[nips],0)</f>
        <v>500</v>
      </c>
      <c r="G787">
        <f>_xlfn.RANK.EQ(Table1[[#This Row],[icml]],Table1[icml],0)</f>
        <v>698</v>
      </c>
      <c r="H787">
        <f>_xlfn.RANK.EQ(Table1[[#This Row],[jmlr]],Table1[jmlr],0)</f>
        <v>721</v>
      </c>
      <c r="I787">
        <f>SUM(Table1[[#This Row],[nips2011]:[nips2015]])</f>
        <v>2</v>
      </c>
      <c r="J787">
        <f>SUM(Table1[[#This Row],[icml2011]:[icml2015]])</f>
        <v>1</v>
      </c>
      <c r="K787">
        <f>SUM(Table1[[#This Row],[jmlr12]:[jmlr16]])</f>
        <v>0</v>
      </c>
      <c r="L787">
        <f>SUM(Table1[[#This Row],[neco24]:[neco28]])</f>
        <v>0</v>
      </c>
      <c r="M787">
        <f>SUM(Table1[[#This Row],[pami34]:[pami38]])</f>
        <v>2</v>
      </c>
      <c r="N787">
        <f>SUM(Table1[[#This Row],[uai2011]:[uai2015]])</f>
        <v>0</v>
      </c>
      <c r="O787">
        <f>SUM(Table1[[#This Row],[aaai2011]:[aaai2015]])</f>
        <v>0</v>
      </c>
      <c r="P787">
        <v>0</v>
      </c>
      <c r="Q787">
        <v>0</v>
      </c>
      <c r="R787">
        <v>0</v>
      </c>
      <c r="S787">
        <v>0</v>
      </c>
      <c r="T787">
        <v>2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1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</row>
    <row r="788" spans="1:50" x14ac:dyDescent="0.2">
      <c r="A788" t="s">
        <v>1541</v>
      </c>
      <c r="D788">
        <f>SUM(Table1[[#This Row],[nips]],Table1[[#This Row],[icml]],Table1[[#This Row],[jmlr]],Table1[[#This Row],[neco]])</f>
        <v>3</v>
      </c>
      <c r="E788" s="1">
        <f>AVERAGE(Table1[[#This Row],[nips_rank]:[jmlr_rank]])</f>
        <v>639.66666666666663</v>
      </c>
      <c r="F788">
        <f>_xlfn.RANK.EQ(Table1[[#This Row],[nips]],Table1[nips],0)</f>
        <v>500</v>
      </c>
      <c r="G788">
        <f>_xlfn.RANK.EQ(Table1[[#This Row],[icml]],Table1[icml],0)</f>
        <v>698</v>
      </c>
      <c r="H788">
        <f>_xlfn.RANK.EQ(Table1[[#This Row],[jmlr]],Table1[jmlr],0)</f>
        <v>721</v>
      </c>
      <c r="I788">
        <f>SUM(Table1[[#This Row],[nips2011]:[nips2015]])</f>
        <v>2</v>
      </c>
      <c r="J788">
        <f>SUM(Table1[[#This Row],[icml2011]:[icml2015]])</f>
        <v>1</v>
      </c>
      <c r="K788">
        <f>SUM(Table1[[#This Row],[jmlr12]:[jmlr16]])</f>
        <v>0</v>
      </c>
      <c r="L788">
        <f>SUM(Table1[[#This Row],[neco24]:[neco28]])</f>
        <v>0</v>
      </c>
      <c r="M788">
        <f>SUM(Table1[[#This Row],[pami34]:[pami38]])</f>
        <v>0</v>
      </c>
      <c r="N788">
        <f>SUM(Table1[[#This Row],[uai2011]:[uai2015]])</f>
        <v>0</v>
      </c>
      <c r="O788">
        <f>SUM(Table1[[#This Row],[aaai2011]:[aaai2015]])</f>
        <v>2</v>
      </c>
      <c r="P788">
        <v>0</v>
      </c>
      <c r="Q788">
        <v>0</v>
      </c>
      <c r="R788">
        <v>0</v>
      </c>
      <c r="S788">
        <v>1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0</v>
      </c>
      <c r="AX788">
        <v>1</v>
      </c>
    </row>
    <row r="789" spans="1:50" x14ac:dyDescent="0.2">
      <c r="A789" t="s">
        <v>1493</v>
      </c>
      <c r="D789">
        <f>SUM(Table1[[#This Row],[nips]],Table1[[#This Row],[icml]],Table1[[#This Row],[jmlr]],Table1[[#This Row],[neco]])</f>
        <v>3</v>
      </c>
      <c r="E789" s="1">
        <f>AVERAGE(Table1[[#This Row],[nips_rank]:[jmlr_rank]])</f>
        <v>759</v>
      </c>
      <c r="F789">
        <f>_xlfn.RANK.EQ(Table1[[#This Row],[nips]],Table1[nips],0)</f>
        <v>500</v>
      </c>
      <c r="G789">
        <f>_xlfn.RANK.EQ(Table1[[#This Row],[icml]],Table1[icml],0)</f>
        <v>1542</v>
      </c>
      <c r="H789">
        <f>_xlfn.RANK.EQ(Table1[[#This Row],[jmlr]],Table1[jmlr],0)</f>
        <v>235</v>
      </c>
      <c r="I789">
        <f>SUM(Table1[[#This Row],[nips2011]:[nips2015]])</f>
        <v>2</v>
      </c>
      <c r="J789">
        <f>SUM(Table1[[#This Row],[icml2011]:[icml2015]])</f>
        <v>0</v>
      </c>
      <c r="K789">
        <f>SUM(Table1[[#This Row],[jmlr12]:[jmlr16]])</f>
        <v>1</v>
      </c>
      <c r="L789">
        <f>SUM(Table1[[#This Row],[neco24]:[neco28]])</f>
        <v>0</v>
      </c>
      <c r="M789">
        <f>SUM(Table1[[#This Row],[pami34]:[pami38]])</f>
        <v>0</v>
      </c>
      <c r="N789">
        <f>SUM(Table1[[#This Row],[uai2011]:[uai2015]])</f>
        <v>0</v>
      </c>
      <c r="O789">
        <f>SUM(Table1[[#This Row],[aaai2011]:[aaai2015]])</f>
        <v>2</v>
      </c>
      <c r="P789">
        <v>1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1</v>
      </c>
      <c r="AX789">
        <v>1</v>
      </c>
    </row>
    <row r="790" spans="1:50" x14ac:dyDescent="0.2">
      <c r="A790" t="s">
        <v>1639</v>
      </c>
      <c r="D790">
        <f>SUM(Table1[[#This Row],[nips]],Table1[[#This Row],[icml]],Table1[[#This Row],[jmlr]],Table1[[#This Row],[neco]])</f>
        <v>3</v>
      </c>
      <c r="E790" s="1">
        <f>AVERAGE(Table1[[#This Row],[nips_rank]:[jmlr_rank]])</f>
        <v>657.66666666666663</v>
      </c>
      <c r="F790">
        <f>_xlfn.RANK.EQ(Table1[[#This Row],[nips]],Table1[nips],0)</f>
        <v>1040</v>
      </c>
      <c r="G790">
        <f>_xlfn.RANK.EQ(Table1[[#This Row],[icml]],Table1[icml],0)</f>
        <v>698</v>
      </c>
      <c r="H790">
        <f>_xlfn.RANK.EQ(Table1[[#This Row],[jmlr]],Table1[jmlr],0)</f>
        <v>235</v>
      </c>
      <c r="I790">
        <f>SUM(Table1[[#This Row],[nips2011]:[nips2015]])</f>
        <v>1</v>
      </c>
      <c r="J790">
        <f>SUM(Table1[[#This Row],[icml2011]:[icml2015]])</f>
        <v>1</v>
      </c>
      <c r="K790">
        <f>SUM(Table1[[#This Row],[jmlr12]:[jmlr16]])</f>
        <v>1</v>
      </c>
      <c r="L790">
        <f>SUM(Table1[[#This Row],[neco24]:[neco28]])</f>
        <v>0</v>
      </c>
      <c r="M790">
        <f>SUM(Table1[[#This Row],[pami34]:[pami38]])</f>
        <v>0</v>
      </c>
      <c r="N790">
        <f>SUM(Table1[[#This Row],[uai2011]:[uai2015]])</f>
        <v>0</v>
      </c>
      <c r="O790">
        <f>SUM(Table1[[#This Row],[aaai2011]:[aaai2015]])</f>
        <v>2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2</v>
      </c>
    </row>
    <row r="791" spans="1:50" x14ac:dyDescent="0.2">
      <c r="A791" t="s">
        <v>270</v>
      </c>
      <c r="D791">
        <f>SUM(Table1[[#This Row],[nips]],Table1[[#This Row],[icml]],Table1[[#This Row],[jmlr]],Table1[[#This Row],[neco]])</f>
        <v>3</v>
      </c>
      <c r="E791" s="1">
        <f>AVERAGE(Table1[[#This Row],[nips_rank]:[jmlr_rank]])</f>
        <v>657.66666666666663</v>
      </c>
      <c r="F791">
        <f>_xlfn.RANK.EQ(Table1[[#This Row],[nips]],Table1[nips],0)</f>
        <v>1040</v>
      </c>
      <c r="G791">
        <f>_xlfn.RANK.EQ(Table1[[#This Row],[icml]],Table1[icml],0)</f>
        <v>698</v>
      </c>
      <c r="H791">
        <f>_xlfn.RANK.EQ(Table1[[#This Row],[jmlr]],Table1[jmlr],0)</f>
        <v>235</v>
      </c>
      <c r="I791">
        <f>SUM(Table1[[#This Row],[nips2011]:[nips2015]])</f>
        <v>1</v>
      </c>
      <c r="J791">
        <f>SUM(Table1[[#This Row],[icml2011]:[icml2015]])</f>
        <v>1</v>
      </c>
      <c r="K791">
        <f>SUM(Table1[[#This Row],[jmlr12]:[jmlr16]])</f>
        <v>1</v>
      </c>
      <c r="L791">
        <f>SUM(Table1[[#This Row],[neco24]:[neco28]])</f>
        <v>0</v>
      </c>
      <c r="M791">
        <f>SUM(Table1[[#This Row],[pami34]:[pami38]])</f>
        <v>2</v>
      </c>
      <c r="N791">
        <f>SUM(Table1[[#This Row],[uai2011]:[uai2015]])</f>
        <v>0</v>
      </c>
      <c r="O791">
        <f>SUM(Table1[[#This Row],[aaai2011]:[aaai2015]])</f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1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</row>
    <row r="792" spans="1:50" x14ac:dyDescent="0.2">
      <c r="A792" t="s">
        <v>2009</v>
      </c>
      <c r="D792">
        <f>SUM(Table1[[#This Row],[nips]],Table1[[#This Row],[icml]],Table1[[#This Row],[jmlr]],Table1[[#This Row],[neco]])</f>
        <v>3</v>
      </c>
      <c r="E792" s="1">
        <f>AVERAGE(Table1[[#This Row],[nips_rank]:[jmlr_rank]])</f>
        <v>657.66666666666663</v>
      </c>
      <c r="F792">
        <f>_xlfn.RANK.EQ(Table1[[#This Row],[nips]],Table1[nips],0)</f>
        <v>1040</v>
      </c>
      <c r="G792">
        <f>_xlfn.RANK.EQ(Table1[[#This Row],[icml]],Table1[icml],0)</f>
        <v>698</v>
      </c>
      <c r="H792">
        <f>_xlfn.RANK.EQ(Table1[[#This Row],[jmlr]],Table1[jmlr],0)</f>
        <v>235</v>
      </c>
      <c r="I792">
        <f>SUM(Table1[[#This Row],[nips2011]:[nips2015]])</f>
        <v>1</v>
      </c>
      <c r="J792">
        <f>SUM(Table1[[#This Row],[icml2011]:[icml2015]])</f>
        <v>1</v>
      </c>
      <c r="K792">
        <f>SUM(Table1[[#This Row],[jmlr12]:[jmlr16]])</f>
        <v>1</v>
      </c>
      <c r="L792">
        <f>SUM(Table1[[#This Row],[neco24]:[neco28]])</f>
        <v>0</v>
      </c>
      <c r="M792">
        <f>SUM(Table1[[#This Row],[pami34]:[pami38]])</f>
        <v>0</v>
      </c>
      <c r="N792">
        <f>SUM(Table1[[#This Row],[uai2011]:[uai2015]])</f>
        <v>1</v>
      </c>
      <c r="O792">
        <f>SUM(Table1[[#This Row],[aaai2011]:[aaai2015]])</f>
        <v>1</v>
      </c>
      <c r="P792">
        <v>0</v>
      </c>
      <c r="Q792"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1</v>
      </c>
      <c r="AV792">
        <v>0</v>
      </c>
      <c r="AW792">
        <v>0</v>
      </c>
      <c r="AX792">
        <v>0</v>
      </c>
    </row>
    <row r="793" spans="1:50" x14ac:dyDescent="0.2">
      <c r="A793" t="s">
        <v>3011</v>
      </c>
      <c r="D793">
        <f>SUM(Table1[[#This Row],[nips]],Table1[[#This Row],[icml]],Table1[[#This Row],[jmlr]],Table1[[#This Row],[neco]])</f>
        <v>3</v>
      </c>
      <c r="E793" s="1">
        <f>AVERAGE(Table1[[#This Row],[nips_rank]:[jmlr_rank]])</f>
        <v>657.66666666666663</v>
      </c>
      <c r="F793">
        <f>_xlfn.RANK.EQ(Table1[[#This Row],[nips]],Table1[nips],0)</f>
        <v>1040</v>
      </c>
      <c r="G793">
        <f>_xlfn.RANK.EQ(Table1[[#This Row],[icml]],Table1[icml],0)</f>
        <v>698</v>
      </c>
      <c r="H793">
        <f>_xlfn.RANK.EQ(Table1[[#This Row],[jmlr]],Table1[jmlr],0)</f>
        <v>235</v>
      </c>
      <c r="I793">
        <f>SUM(Table1[[#This Row],[nips2011]:[nips2015]])</f>
        <v>1</v>
      </c>
      <c r="J793">
        <f>SUM(Table1[[#This Row],[icml2011]:[icml2015]])</f>
        <v>1</v>
      </c>
      <c r="K793">
        <f>SUM(Table1[[#This Row],[jmlr12]:[jmlr16]])</f>
        <v>1</v>
      </c>
      <c r="L793">
        <f>SUM(Table1[[#This Row],[neco24]:[neco28]])</f>
        <v>0</v>
      </c>
      <c r="M793">
        <f>SUM(Table1[[#This Row],[pami34]:[pami38]])</f>
        <v>0</v>
      </c>
      <c r="N793">
        <f>SUM(Table1[[#This Row],[uai2011]:[uai2015]])</f>
        <v>1</v>
      </c>
      <c r="O793">
        <f>SUM(Table1[[#This Row],[aaai2011]:[aaai2015]])</f>
        <v>1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1</v>
      </c>
    </row>
    <row r="794" spans="1:50" x14ac:dyDescent="0.2">
      <c r="A794" t="s">
        <v>3489</v>
      </c>
      <c r="D794">
        <f>SUM(Table1[[#This Row],[nips]],Table1[[#This Row],[icml]],Table1[[#This Row],[jmlr]],Table1[[#This Row],[neco]])</f>
        <v>3</v>
      </c>
      <c r="E794" s="1">
        <f>AVERAGE(Table1[[#This Row],[nips_rank]:[jmlr_rank]])</f>
        <v>657.66666666666663</v>
      </c>
      <c r="F794">
        <f>_xlfn.RANK.EQ(Table1[[#This Row],[nips]],Table1[nips],0)</f>
        <v>1040</v>
      </c>
      <c r="G794">
        <f>_xlfn.RANK.EQ(Table1[[#This Row],[icml]],Table1[icml],0)</f>
        <v>698</v>
      </c>
      <c r="H794">
        <f>_xlfn.RANK.EQ(Table1[[#This Row],[jmlr]],Table1[jmlr],0)</f>
        <v>235</v>
      </c>
      <c r="I794">
        <f>SUM(Table1[[#This Row],[nips2011]:[nips2015]])</f>
        <v>1</v>
      </c>
      <c r="J794">
        <f>SUM(Table1[[#This Row],[icml2011]:[icml2015]])</f>
        <v>1</v>
      </c>
      <c r="K794">
        <f>SUM(Table1[[#This Row],[jmlr12]:[jmlr16]])</f>
        <v>1</v>
      </c>
      <c r="L794">
        <f>SUM(Table1[[#This Row],[neco24]:[neco28]])</f>
        <v>0</v>
      </c>
      <c r="M794">
        <f>SUM(Table1[[#This Row],[pami34]:[pami38]])</f>
        <v>0</v>
      </c>
      <c r="N794">
        <f>SUM(Table1[[#This Row],[uai2011]:[uai2015]])</f>
        <v>1</v>
      </c>
      <c r="O794">
        <f>SUM(Table1[[#This Row],[aaai2011]:[aaai2015]])</f>
        <v>1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1</v>
      </c>
    </row>
    <row r="795" spans="1:50" x14ac:dyDescent="0.2">
      <c r="A795" t="s">
        <v>163</v>
      </c>
      <c r="D795">
        <f>SUM(Table1[[#This Row],[nips]],Table1[[#This Row],[icml]],Table1[[#This Row],[jmlr]],Table1[[#This Row],[neco]])</f>
        <v>3</v>
      </c>
      <c r="E795" s="1">
        <f>AVERAGE(Table1[[#This Row],[nips_rank]:[jmlr_rank]])</f>
        <v>696.33333333333337</v>
      </c>
      <c r="F795">
        <f>_xlfn.RANK.EQ(Table1[[#This Row],[nips]],Table1[nips],0)</f>
        <v>1040</v>
      </c>
      <c r="G795">
        <f>_xlfn.RANK.EQ(Table1[[#This Row],[icml]],Table1[icml],0)</f>
        <v>328</v>
      </c>
      <c r="H795">
        <f>_xlfn.RANK.EQ(Table1[[#This Row],[jmlr]],Table1[jmlr],0)</f>
        <v>721</v>
      </c>
      <c r="I795">
        <f>SUM(Table1[[#This Row],[nips2011]:[nips2015]])</f>
        <v>1</v>
      </c>
      <c r="J795">
        <f>SUM(Table1[[#This Row],[icml2011]:[icml2015]])</f>
        <v>2</v>
      </c>
      <c r="K795">
        <f>SUM(Table1[[#This Row],[jmlr12]:[jmlr16]])</f>
        <v>0</v>
      </c>
      <c r="L795">
        <f>SUM(Table1[[#This Row],[neco24]:[neco28]])</f>
        <v>0</v>
      </c>
      <c r="M795">
        <f>SUM(Table1[[#This Row],[pami34]:[pami38]])</f>
        <v>0</v>
      </c>
      <c r="N795">
        <f>SUM(Table1[[#This Row],[uai2011]:[uai2015]])</f>
        <v>0</v>
      </c>
      <c r="O795">
        <f>SUM(Table1[[#This Row],[aaai2011]:[aaai2015]])</f>
        <v>2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1</v>
      </c>
      <c r="AW795">
        <v>0</v>
      </c>
      <c r="AX795">
        <v>1</v>
      </c>
    </row>
    <row r="796" spans="1:50" x14ac:dyDescent="0.2">
      <c r="A796" t="s">
        <v>1032</v>
      </c>
      <c r="D796">
        <f>SUM(Table1[[#This Row],[nips]],Table1[[#This Row],[icml]],Table1[[#This Row],[jmlr]],Table1[[#This Row],[neco]])</f>
        <v>3</v>
      </c>
      <c r="E796" s="1">
        <f>AVERAGE(Table1[[#This Row],[nips_rank]:[jmlr_rank]])</f>
        <v>696.33333333333337</v>
      </c>
      <c r="F796">
        <f>_xlfn.RANK.EQ(Table1[[#This Row],[nips]],Table1[nips],0)</f>
        <v>1040</v>
      </c>
      <c r="G796">
        <f>_xlfn.RANK.EQ(Table1[[#This Row],[icml]],Table1[icml],0)</f>
        <v>328</v>
      </c>
      <c r="H796">
        <f>_xlfn.RANK.EQ(Table1[[#This Row],[jmlr]],Table1[jmlr],0)</f>
        <v>721</v>
      </c>
      <c r="I796">
        <f>SUM(Table1[[#This Row],[nips2011]:[nips2015]])</f>
        <v>1</v>
      </c>
      <c r="J796">
        <f>SUM(Table1[[#This Row],[icml2011]:[icml2015]])</f>
        <v>2</v>
      </c>
      <c r="K796">
        <f>SUM(Table1[[#This Row],[jmlr12]:[jmlr16]])</f>
        <v>0</v>
      </c>
      <c r="L796">
        <f>SUM(Table1[[#This Row],[neco24]:[neco28]])</f>
        <v>0</v>
      </c>
      <c r="M796">
        <f>SUM(Table1[[#This Row],[pami34]:[pami38]])</f>
        <v>2</v>
      </c>
      <c r="N796">
        <f>SUM(Table1[[#This Row],[uai2011]:[uai2015]])</f>
        <v>0</v>
      </c>
      <c r="O796">
        <f>SUM(Table1[[#This Row],[aaai2011]:[aaai2015]])</f>
        <v>0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1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</row>
    <row r="797" spans="1:50" x14ac:dyDescent="0.2">
      <c r="A797" t="s">
        <v>1370</v>
      </c>
      <c r="D797">
        <f>SUM(Table1[[#This Row],[nips]],Table1[[#This Row],[icml]],Table1[[#This Row],[jmlr]],Table1[[#This Row],[neco]])</f>
        <v>3</v>
      </c>
      <c r="E797" s="1">
        <f>AVERAGE(Table1[[#This Row],[nips_rank]:[jmlr_rank]])</f>
        <v>696.33333333333337</v>
      </c>
      <c r="F797">
        <f>_xlfn.RANK.EQ(Table1[[#This Row],[nips]],Table1[nips],0)</f>
        <v>1040</v>
      </c>
      <c r="G797">
        <f>_xlfn.RANK.EQ(Table1[[#This Row],[icml]],Table1[icml],0)</f>
        <v>328</v>
      </c>
      <c r="H797">
        <f>_xlfn.RANK.EQ(Table1[[#This Row],[jmlr]],Table1[jmlr],0)</f>
        <v>721</v>
      </c>
      <c r="I797">
        <f>SUM(Table1[[#This Row],[nips2011]:[nips2015]])</f>
        <v>1</v>
      </c>
      <c r="J797">
        <f>SUM(Table1[[#This Row],[icml2011]:[icml2015]])</f>
        <v>2</v>
      </c>
      <c r="K797">
        <f>SUM(Table1[[#This Row],[jmlr12]:[jmlr16]])</f>
        <v>0</v>
      </c>
      <c r="L797">
        <f>SUM(Table1[[#This Row],[neco24]:[neco28]])</f>
        <v>0</v>
      </c>
      <c r="M797">
        <f>SUM(Table1[[#This Row],[pami34]:[pami38]])</f>
        <v>0</v>
      </c>
      <c r="N797">
        <f>SUM(Table1[[#This Row],[uai2011]:[uai2015]])</f>
        <v>1</v>
      </c>
      <c r="O797">
        <f>SUM(Table1[[#This Row],[aaai2011]:[aaai2015]])</f>
        <v>1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</v>
      </c>
      <c r="AT797">
        <v>0</v>
      </c>
      <c r="AU797">
        <v>0</v>
      </c>
      <c r="AV797">
        <v>0</v>
      </c>
      <c r="AW797">
        <v>0</v>
      </c>
      <c r="AX797">
        <v>1</v>
      </c>
    </row>
    <row r="798" spans="1:50" x14ac:dyDescent="0.2">
      <c r="A798" t="s">
        <v>2041</v>
      </c>
      <c r="D798">
        <f>SUM(Table1[[#This Row],[nips]],Table1[[#This Row],[icml]],Table1[[#This Row],[jmlr]],Table1[[#This Row],[neco]])</f>
        <v>3</v>
      </c>
      <c r="E798" s="1">
        <f>AVERAGE(Table1[[#This Row],[nips_rank]:[jmlr_rank]])</f>
        <v>696.33333333333337</v>
      </c>
      <c r="F798">
        <f>_xlfn.RANK.EQ(Table1[[#This Row],[nips]],Table1[nips],0)</f>
        <v>1040</v>
      </c>
      <c r="G798">
        <f>_xlfn.RANK.EQ(Table1[[#This Row],[icml]],Table1[icml],0)</f>
        <v>328</v>
      </c>
      <c r="H798">
        <f>_xlfn.RANK.EQ(Table1[[#This Row],[jmlr]],Table1[jmlr],0)</f>
        <v>721</v>
      </c>
      <c r="I798">
        <f>SUM(Table1[[#This Row],[nips2011]:[nips2015]])</f>
        <v>1</v>
      </c>
      <c r="J798">
        <f>SUM(Table1[[#This Row],[icml2011]:[icml2015]])</f>
        <v>2</v>
      </c>
      <c r="K798">
        <f>SUM(Table1[[#This Row],[jmlr12]:[jmlr16]])</f>
        <v>0</v>
      </c>
      <c r="L798">
        <f>SUM(Table1[[#This Row],[neco24]:[neco28]])</f>
        <v>0</v>
      </c>
      <c r="M798">
        <f>SUM(Table1[[#This Row],[pami34]:[pami38]])</f>
        <v>0</v>
      </c>
      <c r="N798">
        <f>SUM(Table1[[#This Row],[uai2011]:[uai2015]])</f>
        <v>0</v>
      </c>
      <c r="O798">
        <f>SUM(Table1[[#This Row],[aaai2011]:[aaai2015]])</f>
        <v>2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</v>
      </c>
      <c r="AV798">
        <v>0</v>
      </c>
      <c r="AW798">
        <v>0</v>
      </c>
      <c r="AX798">
        <v>1</v>
      </c>
    </row>
    <row r="799" spans="1:50" x14ac:dyDescent="0.2">
      <c r="A799" t="s">
        <v>2044</v>
      </c>
      <c r="D799">
        <f>SUM(Table1[[#This Row],[nips]],Table1[[#This Row],[icml]],Table1[[#This Row],[jmlr]],Table1[[#This Row],[neco]])</f>
        <v>3</v>
      </c>
      <c r="E799" s="1">
        <f>AVERAGE(Table1[[#This Row],[nips_rank]:[jmlr_rank]])</f>
        <v>696.33333333333337</v>
      </c>
      <c r="F799">
        <f>_xlfn.RANK.EQ(Table1[[#This Row],[nips]],Table1[nips],0)</f>
        <v>1040</v>
      </c>
      <c r="G799">
        <f>_xlfn.RANK.EQ(Table1[[#This Row],[icml]],Table1[icml],0)</f>
        <v>328</v>
      </c>
      <c r="H799">
        <f>_xlfn.RANK.EQ(Table1[[#This Row],[jmlr]],Table1[jmlr],0)</f>
        <v>721</v>
      </c>
      <c r="I799">
        <f>SUM(Table1[[#This Row],[nips2011]:[nips2015]])</f>
        <v>1</v>
      </c>
      <c r="J799">
        <f>SUM(Table1[[#This Row],[icml2011]:[icml2015]])</f>
        <v>2</v>
      </c>
      <c r="K799">
        <f>SUM(Table1[[#This Row],[jmlr12]:[jmlr16]])</f>
        <v>0</v>
      </c>
      <c r="L799">
        <f>SUM(Table1[[#This Row],[neco24]:[neco28]])</f>
        <v>0</v>
      </c>
      <c r="M799">
        <f>SUM(Table1[[#This Row],[pami34]:[pami38]])</f>
        <v>1</v>
      </c>
      <c r="N799">
        <f>SUM(Table1[[#This Row],[uai2011]:[uai2015]])</f>
        <v>0</v>
      </c>
      <c r="O799">
        <f>SUM(Table1[[#This Row],[aaai2011]:[aaai2015]])</f>
        <v>1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0</v>
      </c>
    </row>
    <row r="800" spans="1:50" x14ac:dyDescent="0.2">
      <c r="A800" t="s">
        <v>3478</v>
      </c>
      <c r="D800">
        <f>SUM(Table1[[#This Row],[nips]],Table1[[#This Row],[icml]],Table1[[#This Row],[jmlr]],Table1[[#This Row],[neco]])</f>
        <v>3</v>
      </c>
      <c r="E800" s="1">
        <f>AVERAGE(Table1[[#This Row],[nips_rank]:[jmlr_rank]])</f>
        <v>696.33333333333337</v>
      </c>
      <c r="F800">
        <f>_xlfn.RANK.EQ(Table1[[#This Row],[nips]],Table1[nips],0)</f>
        <v>1040</v>
      </c>
      <c r="G800">
        <f>_xlfn.RANK.EQ(Table1[[#This Row],[icml]],Table1[icml],0)</f>
        <v>328</v>
      </c>
      <c r="H800">
        <f>_xlfn.RANK.EQ(Table1[[#This Row],[jmlr]],Table1[jmlr],0)</f>
        <v>721</v>
      </c>
      <c r="I800">
        <f>SUM(Table1[[#This Row],[nips2011]:[nips2015]])</f>
        <v>1</v>
      </c>
      <c r="J800">
        <f>SUM(Table1[[#This Row],[icml2011]:[icml2015]])</f>
        <v>2</v>
      </c>
      <c r="K800">
        <f>SUM(Table1[[#This Row],[jmlr12]:[jmlr16]])</f>
        <v>0</v>
      </c>
      <c r="L800">
        <f>SUM(Table1[[#This Row],[neco24]:[neco28]])</f>
        <v>0</v>
      </c>
      <c r="M800">
        <f>SUM(Table1[[#This Row],[pami34]:[pami38]])</f>
        <v>0</v>
      </c>
      <c r="N800">
        <f>SUM(Table1[[#This Row],[uai2011]:[uai2015]])</f>
        <v>1</v>
      </c>
      <c r="O800">
        <f>SUM(Table1[[#This Row],[aaai2011]:[aaai2015]])</f>
        <v>1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0</v>
      </c>
      <c r="AW800">
        <v>1</v>
      </c>
      <c r="AX800">
        <v>0</v>
      </c>
    </row>
    <row r="801" spans="1:50" x14ac:dyDescent="0.2">
      <c r="A801" t="s">
        <v>1611</v>
      </c>
      <c r="D801">
        <f>SUM(Table1[[#This Row],[nips]],Table1[[#This Row],[icml]],Table1[[#This Row],[jmlr]],Table1[[#This Row],[neco]])</f>
        <v>3</v>
      </c>
      <c r="E801" s="1">
        <f>AVERAGE(Table1[[#This Row],[nips_rank]:[jmlr_rank]])</f>
        <v>860.66666666666663</v>
      </c>
      <c r="F801">
        <f>_xlfn.RANK.EQ(Table1[[#This Row],[nips]],Table1[nips],0)</f>
        <v>2019</v>
      </c>
      <c r="G801">
        <f>_xlfn.RANK.EQ(Table1[[#This Row],[icml]],Table1[icml],0)</f>
        <v>328</v>
      </c>
      <c r="H801">
        <f>_xlfn.RANK.EQ(Table1[[#This Row],[jmlr]],Table1[jmlr],0)</f>
        <v>235</v>
      </c>
      <c r="I801">
        <f>SUM(Table1[[#This Row],[nips2011]:[nips2015]])</f>
        <v>0</v>
      </c>
      <c r="J801">
        <f>SUM(Table1[[#This Row],[icml2011]:[icml2015]])</f>
        <v>2</v>
      </c>
      <c r="K801">
        <f>SUM(Table1[[#This Row],[jmlr12]:[jmlr16]])</f>
        <v>1</v>
      </c>
      <c r="L801">
        <f>SUM(Table1[[#This Row],[neco24]:[neco28]])</f>
        <v>0</v>
      </c>
      <c r="M801">
        <f>SUM(Table1[[#This Row],[pami34]:[pami38]])</f>
        <v>2</v>
      </c>
      <c r="N801">
        <f>SUM(Table1[[#This Row],[uai2011]:[uai2015]])</f>
        <v>0</v>
      </c>
      <c r="O801">
        <f>SUM(Table1[[#This Row],[aaai2011]:[aaai2015]])</f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2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x14ac:dyDescent="0.2">
      <c r="A802" t="s">
        <v>1347</v>
      </c>
      <c r="D802">
        <f>SUM(Table1[[#This Row],[nips]],Table1[[#This Row],[icml]],Table1[[#This Row],[jmlr]],Table1[[#This Row],[neco]])</f>
        <v>3</v>
      </c>
      <c r="E802" s="1">
        <f>AVERAGE(Table1[[#This Row],[nips_rank]:[jmlr_rank]])</f>
        <v>931.33333333333337</v>
      </c>
      <c r="F802">
        <f>_xlfn.RANK.EQ(Table1[[#This Row],[nips]],Table1[nips],0)</f>
        <v>2019</v>
      </c>
      <c r="G802">
        <f>_xlfn.RANK.EQ(Table1[[#This Row],[icml]],Table1[icml],0)</f>
        <v>698</v>
      </c>
      <c r="H802">
        <f>_xlfn.RANK.EQ(Table1[[#This Row],[jmlr]],Table1[jmlr],0)</f>
        <v>77</v>
      </c>
      <c r="I802">
        <f>SUM(Table1[[#This Row],[nips2011]:[nips2015]])</f>
        <v>0</v>
      </c>
      <c r="J802">
        <f>SUM(Table1[[#This Row],[icml2011]:[icml2015]])</f>
        <v>1</v>
      </c>
      <c r="K802">
        <f>SUM(Table1[[#This Row],[jmlr12]:[jmlr16]])</f>
        <v>2</v>
      </c>
      <c r="L802">
        <f>SUM(Table1[[#This Row],[neco24]:[neco28]])</f>
        <v>0</v>
      </c>
      <c r="M802">
        <f>SUM(Table1[[#This Row],[pami34]:[pami38]])</f>
        <v>0</v>
      </c>
      <c r="N802">
        <f>SUM(Table1[[#This Row],[uai2011]:[uai2015]])</f>
        <v>2</v>
      </c>
      <c r="O802">
        <f>SUM(Table1[[#This Row],[aaai2011]:[aaai2015]])</f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1</v>
      </c>
      <c r="AR802">
        <v>0</v>
      </c>
      <c r="AS802">
        <v>1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x14ac:dyDescent="0.2">
      <c r="A803" t="s">
        <v>2430</v>
      </c>
      <c r="D803">
        <f>SUM(Table1[[#This Row],[nips]],Table1[[#This Row],[icml]],Table1[[#This Row],[jmlr]],Table1[[#This Row],[neco]])</f>
        <v>3</v>
      </c>
      <c r="E803" s="1">
        <f>AVERAGE(Table1[[#This Row],[nips_rank]:[jmlr_rank]])</f>
        <v>971.33333333333337</v>
      </c>
      <c r="F803">
        <f>_xlfn.RANK.EQ(Table1[[#This Row],[nips]],Table1[nips],0)</f>
        <v>2019</v>
      </c>
      <c r="G803">
        <f>_xlfn.RANK.EQ(Table1[[#This Row],[icml]],Table1[icml],0)</f>
        <v>174</v>
      </c>
      <c r="H803">
        <f>_xlfn.RANK.EQ(Table1[[#This Row],[jmlr]],Table1[jmlr],0)</f>
        <v>721</v>
      </c>
      <c r="I803">
        <f>SUM(Table1[[#This Row],[nips2011]:[nips2015]])</f>
        <v>0</v>
      </c>
      <c r="J803">
        <f>SUM(Table1[[#This Row],[icml2011]:[icml2015]])</f>
        <v>3</v>
      </c>
      <c r="K803">
        <f>SUM(Table1[[#This Row],[jmlr12]:[jmlr16]])</f>
        <v>0</v>
      </c>
      <c r="L803">
        <f>SUM(Table1[[#This Row],[neco24]:[neco28]])</f>
        <v>0</v>
      </c>
      <c r="M803">
        <f>SUM(Table1[[#This Row],[pami34]:[pami38]])</f>
        <v>0</v>
      </c>
      <c r="N803">
        <f>SUM(Table1[[#This Row],[uai2011]:[uai2015]])</f>
        <v>2</v>
      </c>
      <c r="O803">
        <f>SUM(Table1[[#This Row],[aaai2011]:[aaai2015]])</f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2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2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</row>
    <row r="804" spans="1:50" x14ac:dyDescent="0.2">
      <c r="A804" t="s">
        <v>2043</v>
      </c>
      <c r="D804">
        <f>SUM(Table1[[#This Row],[nips]],Table1[[#This Row],[icml]],Table1[[#This Row],[jmlr]],Table1[[#This Row],[neco]])</f>
        <v>3</v>
      </c>
      <c r="E804" s="1">
        <f>AVERAGE(Table1[[#This Row],[nips_rank]:[jmlr_rank]])</f>
        <v>845.33333333333337</v>
      </c>
      <c r="F804">
        <f>_xlfn.RANK.EQ(Table1[[#This Row],[nips]],Table1[nips],0)</f>
        <v>273</v>
      </c>
      <c r="G804">
        <f>_xlfn.RANK.EQ(Table1[[#This Row],[icml]],Table1[icml],0)</f>
        <v>1542</v>
      </c>
      <c r="H804">
        <f>_xlfn.RANK.EQ(Table1[[#This Row],[jmlr]],Table1[jmlr],0)</f>
        <v>721</v>
      </c>
      <c r="I804">
        <f>SUM(Table1[[#This Row],[nips2011]:[nips2015]])</f>
        <v>3</v>
      </c>
      <c r="J804">
        <f>SUM(Table1[[#This Row],[icml2011]:[icml2015]])</f>
        <v>0</v>
      </c>
      <c r="K804">
        <f>SUM(Table1[[#This Row],[jmlr12]:[jmlr16]])</f>
        <v>0</v>
      </c>
      <c r="L804">
        <f>SUM(Table1[[#This Row],[neco24]:[neco28]])</f>
        <v>0</v>
      </c>
      <c r="M804">
        <f>SUM(Table1[[#This Row],[pami34]:[pami38]])</f>
        <v>0</v>
      </c>
      <c r="N804">
        <f>SUM(Table1[[#This Row],[uai2011]:[uai2015]])</f>
        <v>1</v>
      </c>
      <c r="O804">
        <f>SUM(Table1[[#This Row],[aaai2011]:[aaai2015]])</f>
        <v>0</v>
      </c>
      <c r="P804">
        <v>0</v>
      </c>
      <c r="Q804">
        <v>0</v>
      </c>
      <c r="R804">
        <v>0</v>
      </c>
      <c r="S804">
        <v>1</v>
      </c>
      <c r="T804">
        <v>2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</row>
    <row r="805" spans="1:50" x14ac:dyDescent="0.2">
      <c r="A805" t="s">
        <v>1515</v>
      </c>
      <c r="D805">
        <f>SUM(Table1[[#This Row],[nips]],Table1[[#This Row],[icml]],Table1[[#This Row],[jmlr]],Table1[[#This Row],[neco]])</f>
        <v>3</v>
      </c>
      <c r="E805" s="1">
        <f>AVERAGE(Table1[[#This Row],[nips_rank]:[jmlr_rank]])</f>
        <v>845.33333333333337</v>
      </c>
      <c r="F805">
        <f>_xlfn.RANK.EQ(Table1[[#This Row],[nips]],Table1[nips],0)</f>
        <v>273</v>
      </c>
      <c r="G805">
        <f>_xlfn.RANK.EQ(Table1[[#This Row],[icml]],Table1[icml],0)</f>
        <v>1542</v>
      </c>
      <c r="H805">
        <f>_xlfn.RANK.EQ(Table1[[#This Row],[jmlr]],Table1[jmlr],0)</f>
        <v>721</v>
      </c>
      <c r="I805">
        <f>SUM(Table1[[#This Row],[nips2011]:[nips2015]])</f>
        <v>3</v>
      </c>
      <c r="J805">
        <f>SUM(Table1[[#This Row],[icml2011]:[icml2015]])</f>
        <v>0</v>
      </c>
      <c r="K805">
        <f>SUM(Table1[[#This Row],[jmlr12]:[jmlr16]])</f>
        <v>0</v>
      </c>
      <c r="L805">
        <f>SUM(Table1[[#This Row],[neco24]:[neco28]])</f>
        <v>0</v>
      </c>
      <c r="M805">
        <f>SUM(Table1[[#This Row],[pami34]:[pami38]])</f>
        <v>1</v>
      </c>
      <c r="N805">
        <f>SUM(Table1[[#This Row],[uai2011]:[uai2015]])</f>
        <v>0</v>
      </c>
      <c r="O805">
        <f>SUM(Table1[[#This Row],[aaai2011]:[aaai2015]])</f>
        <v>0</v>
      </c>
      <c r="P805">
        <v>0</v>
      </c>
      <c r="Q805">
        <v>2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</row>
    <row r="806" spans="1:50" x14ac:dyDescent="0.2">
      <c r="A806" t="s">
        <v>3152</v>
      </c>
      <c r="D806">
        <f>SUM(Table1[[#This Row],[nips]],Table1[[#This Row],[icml]],Table1[[#This Row],[jmlr]],Table1[[#This Row],[neco]])</f>
        <v>3</v>
      </c>
      <c r="E806" s="1">
        <f>AVERAGE(Table1[[#This Row],[nips_rank]:[jmlr_rank]])</f>
        <v>845.33333333333337</v>
      </c>
      <c r="F806">
        <f>_xlfn.RANK.EQ(Table1[[#This Row],[nips]],Table1[nips],0)</f>
        <v>273</v>
      </c>
      <c r="G806">
        <f>_xlfn.RANK.EQ(Table1[[#This Row],[icml]],Table1[icml],0)</f>
        <v>1542</v>
      </c>
      <c r="H806">
        <f>_xlfn.RANK.EQ(Table1[[#This Row],[jmlr]],Table1[jmlr],0)</f>
        <v>721</v>
      </c>
      <c r="I806">
        <f>SUM(Table1[[#This Row],[nips2011]:[nips2015]])</f>
        <v>3</v>
      </c>
      <c r="J806">
        <f>SUM(Table1[[#This Row],[icml2011]:[icml2015]])</f>
        <v>0</v>
      </c>
      <c r="K806">
        <f>SUM(Table1[[#This Row],[jmlr12]:[jmlr16]])</f>
        <v>0</v>
      </c>
      <c r="L806">
        <f>SUM(Table1[[#This Row],[neco24]:[neco28]])</f>
        <v>0</v>
      </c>
      <c r="M806">
        <f>SUM(Table1[[#This Row],[pami34]:[pami38]])</f>
        <v>0</v>
      </c>
      <c r="N806">
        <f>SUM(Table1[[#This Row],[uai2011]:[uai2015]])</f>
        <v>0</v>
      </c>
      <c r="O806">
        <f>SUM(Table1[[#This Row],[aaai2011]:[aaai2015]])</f>
        <v>1</v>
      </c>
      <c r="P806">
        <v>0</v>
      </c>
      <c r="Q806">
        <v>2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</v>
      </c>
      <c r="AX806">
        <v>0</v>
      </c>
    </row>
    <row r="807" spans="1:50" x14ac:dyDescent="0.2">
      <c r="A807" t="s">
        <v>1600</v>
      </c>
      <c r="D807">
        <f>SUM(Table1[[#This Row],[nips]],Table1[[#This Row],[icml]],Table1[[#This Row],[jmlr]],Table1[[#This Row],[neco]])</f>
        <v>3</v>
      </c>
      <c r="E807" s="1">
        <f>AVERAGE(Table1[[#This Row],[nips_rank]:[jmlr_rank]])</f>
        <v>845.33333333333337</v>
      </c>
      <c r="F807">
        <f>_xlfn.RANK.EQ(Table1[[#This Row],[nips]],Table1[nips],0)</f>
        <v>273</v>
      </c>
      <c r="G807">
        <f>_xlfn.RANK.EQ(Table1[[#This Row],[icml]],Table1[icml],0)</f>
        <v>1542</v>
      </c>
      <c r="H807">
        <f>_xlfn.RANK.EQ(Table1[[#This Row],[jmlr]],Table1[jmlr],0)</f>
        <v>721</v>
      </c>
      <c r="I807">
        <f>SUM(Table1[[#This Row],[nips2011]:[nips2015]])</f>
        <v>3</v>
      </c>
      <c r="J807">
        <f>SUM(Table1[[#This Row],[icml2011]:[icml2015]])</f>
        <v>0</v>
      </c>
      <c r="K807">
        <f>SUM(Table1[[#This Row],[jmlr12]:[jmlr16]])</f>
        <v>0</v>
      </c>
      <c r="L807">
        <f>SUM(Table1[[#This Row],[neco24]:[neco28]])</f>
        <v>0</v>
      </c>
      <c r="M807">
        <f>SUM(Table1[[#This Row],[pami34]:[pami38]])</f>
        <v>1</v>
      </c>
      <c r="N807">
        <f>SUM(Table1[[#This Row],[uai2011]:[uai2015]])</f>
        <v>0</v>
      </c>
      <c r="O807">
        <f>SUM(Table1[[#This Row],[aaai2011]:[aaai2015]])</f>
        <v>0</v>
      </c>
      <c r="P807">
        <v>0</v>
      </c>
      <c r="Q807">
        <v>0</v>
      </c>
      <c r="R807">
        <v>2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1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</row>
    <row r="808" spans="1:50" x14ac:dyDescent="0.2">
      <c r="A808" t="s">
        <v>1667</v>
      </c>
      <c r="D808">
        <f>SUM(Table1[[#This Row],[nips]],Table1[[#This Row],[icml]],Table1[[#This Row],[jmlr]],Table1[[#This Row],[neco]])</f>
        <v>3</v>
      </c>
      <c r="E808" s="1">
        <f>AVERAGE(Table1[[#This Row],[nips_rank]:[jmlr_rank]])</f>
        <v>845.33333333333337</v>
      </c>
      <c r="F808">
        <f>_xlfn.RANK.EQ(Table1[[#This Row],[nips]],Table1[nips],0)</f>
        <v>273</v>
      </c>
      <c r="G808">
        <f>_xlfn.RANK.EQ(Table1[[#This Row],[icml]],Table1[icml],0)</f>
        <v>1542</v>
      </c>
      <c r="H808">
        <f>_xlfn.RANK.EQ(Table1[[#This Row],[jmlr]],Table1[jmlr],0)</f>
        <v>721</v>
      </c>
      <c r="I808">
        <f>SUM(Table1[[#This Row],[nips2011]:[nips2015]])</f>
        <v>3</v>
      </c>
      <c r="J808">
        <f>SUM(Table1[[#This Row],[icml2011]:[icml2015]])</f>
        <v>0</v>
      </c>
      <c r="K808">
        <f>SUM(Table1[[#This Row],[jmlr12]:[jmlr16]])</f>
        <v>0</v>
      </c>
      <c r="L808">
        <f>SUM(Table1[[#This Row],[neco24]:[neco28]])</f>
        <v>0</v>
      </c>
      <c r="M808">
        <f>SUM(Table1[[#This Row],[pami34]:[pami38]])</f>
        <v>0</v>
      </c>
      <c r="N808">
        <f>SUM(Table1[[#This Row],[uai2011]:[uai2015]])</f>
        <v>0</v>
      </c>
      <c r="O808">
        <f>SUM(Table1[[#This Row],[aaai2011]:[aaai2015]])</f>
        <v>1</v>
      </c>
      <c r="P808">
        <v>0</v>
      </c>
      <c r="Q808">
        <v>0</v>
      </c>
      <c r="R808">
        <v>0</v>
      </c>
      <c r="S808">
        <v>1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1</v>
      </c>
    </row>
    <row r="809" spans="1:50" x14ac:dyDescent="0.2">
      <c r="A809" t="s">
        <v>3573</v>
      </c>
      <c r="D809">
        <f>SUM(Table1[[#This Row],[nips]],Table1[[#This Row],[icml]],Table1[[#This Row],[jmlr]],Table1[[#This Row],[neco]])</f>
        <v>3</v>
      </c>
      <c r="E809" s="1">
        <f>AVERAGE(Table1[[#This Row],[nips_rank]:[jmlr_rank]])</f>
        <v>845.33333333333337</v>
      </c>
      <c r="F809">
        <f>_xlfn.RANK.EQ(Table1[[#This Row],[nips]],Table1[nips],0)</f>
        <v>273</v>
      </c>
      <c r="G809">
        <f>_xlfn.RANK.EQ(Table1[[#This Row],[icml]],Table1[icml],0)</f>
        <v>1542</v>
      </c>
      <c r="H809">
        <f>_xlfn.RANK.EQ(Table1[[#This Row],[jmlr]],Table1[jmlr],0)</f>
        <v>721</v>
      </c>
      <c r="I809">
        <f>SUM(Table1[[#This Row],[nips2011]:[nips2015]])</f>
        <v>3</v>
      </c>
      <c r="J809">
        <f>SUM(Table1[[#This Row],[icml2011]:[icml2015]])</f>
        <v>0</v>
      </c>
      <c r="K809">
        <f>SUM(Table1[[#This Row],[jmlr12]:[jmlr16]])</f>
        <v>0</v>
      </c>
      <c r="L809">
        <f>SUM(Table1[[#This Row],[neco24]:[neco28]])</f>
        <v>0</v>
      </c>
      <c r="M809">
        <f>SUM(Table1[[#This Row],[pami34]:[pami38]])</f>
        <v>0</v>
      </c>
      <c r="N809">
        <f>SUM(Table1[[#This Row],[uai2011]:[uai2015]])</f>
        <v>0</v>
      </c>
      <c r="O809">
        <f>SUM(Table1[[#This Row],[aaai2011]:[aaai2015]])</f>
        <v>1</v>
      </c>
      <c r="P809">
        <v>0</v>
      </c>
      <c r="Q809">
        <v>0</v>
      </c>
      <c r="R809">
        <v>0</v>
      </c>
      <c r="S809">
        <v>1</v>
      </c>
      <c r="T809">
        <v>2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1</v>
      </c>
    </row>
    <row r="810" spans="1:50" x14ac:dyDescent="0.2">
      <c r="A810" t="s">
        <v>241</v>
      </c>
      <c r="D810">
        <f>SUM(Table1[[#This Row],[nips]],Table1[[#This Row],[icml]],Table1[[#This Row],[jmlr]],Table1[[#This Row],[neco]])</f>
        <v>3</v>
      </c>
      <c r="E810" s="1">
        <f>AVERAGE(Table1[[#This Row],[nips_rank]:[jmlr_rank]])</f>
        <v>845.33333333333337</v>
      </c>
      <c r="F810">
        <f>_xlfn.RANK.EQ(Table1[[#This Row],[nips]],Table1[nips],0)</f>
        <v>273</v>
      </c>
      <c r="G810">
        <f>_xlfn.RANK.EQ(Table1[[#This Row],[icml]],Table1[icml],0)</f>
        <v>1542</v>
      </c>
      <c r="H810">
        <f>_xlfn.RANK.EQ(Table1[[#This Row],[jmlr]],Table1[jmlr],0)</f>
        <v>721</v>
      </c>
      <c r="I810">
        <f>SUM(Table1[[#This Row],[nips2011]:[nips2015]])</f>
        <v>3</v>
      </c>
      <c r="J810">
        <f>SUM(Table1[[#This Row],[icml2011]:[icml2015]])</f>
        <v>0</v>
      </c>
      <c r="K810">
        <f>SUM(Table1[[#This Row],[jmlr12]:[jmlr16]])</f>
        <v>0</v>
      </c>
      <c r="L810">
        <f>SUM(Table1[[#This Row],[neco24]:[neco28]])</f>
        <v>0</v>
      </c>
      <c r="M810">
        <f>SUM(Table1[[#This Row],[pami34]:[pami38]])</f>
        <v>0</v>
      </c>
      <c r="N810">
        <f>SUM(Table1[[#This Row],[uai2011]:[uai2015]])</f>
        <v>1</v>
      </c>
      <c r="O810">
        <f>SUM(Table1[[#This Row],[aaai2011]:[aaai2015]])</f>
        <v>0</v>
      </c>
      <c r="P810">
        <v>0</v>
      </c>
      <c r="Q810">
        <v>1</v>
      </c>
      <c r="R810">
        <v>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1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</row>
    <row r="811" spans="1:50" x14ac:dyDescent="0.2">
      <c r="A811" t="s">
        <v>1416</v>
      </c>
      <c r="D811">
        <f>SUM(Table1[[#This Row],[nips]],Table1[[#This Row],[icml]],Table1[[#This Row],[jmlr]],Table1[[#This Row],[neco]])</f>
        <v>3</v>
      </c>
      <c r="E811" s="1">
        <f>AVERAGE(Table1[[#This Row],[nips_rank]:[jmlr_rank]])</f>
        <v>845.33333333333337</v>
      </c>
      <c r="F811">
        <f>_xlfn.RANK.EQ(Table1[[#This Row],[nips]],Table1[nips],0)</f>
        <v>273</v>
      </c>
      <c r="G811">
        <f>_xlfn.RANK.EQ(Table1[[#This Row],[icml]],Table1[icml],0)</f>
        <v>1542</v>
      </c>
      <c r="H811">
        <f>_xlfn.RANK.EQ(Table1[[#This Row],[jmlr]],Table1[jmlr],0)</f>
        <v>721</v>
      </c>
      <c r="I811">
        <f>SUM(Table1[[#This Row],[nips2011]:[nips2015]])</f>
        <v>3</v>
      </c>
      <c r="J811">
        <f>SUM(Table1[[#This Row],[icml2011]:[icml2015]])</f>
        <v>0</v>
      </c>
      <c r="K811">
        <f>SUM(Table1[[#This Row],[jmlr12]:[jmlr16]])</f>
        <v>0</v>
      </c>
      <c r="L811">
        <f>SUM(Table1[[#This Row],[neco24]:[neco28]])</f>
        <v>0</v>
      </c>
      <c r="M811">
        <f>SUM(Table1[[#This Row],[pami34]:[pami38]])</f>
        <v>1</v>
      </c>
      <c r="N811">
        <f>SUM(Table1[[#This Row],[uai2011]:[uai2015]])</f>
        <v>0</v>
      </c>
      <c r="O811">
        <f>SUM(Table1[[#This Row],[aaai2011]:[aaai2015]])</f>
        <v>0</v>
      </c>
      <c r="P811">
        <v>0</v>
      </c>
      <c r="Q811">
        <v>2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</row>
    <row r="812" spans="1:50" x14ac:dyDescent="0.2">
      <c r="A812" t="s">
        <v>2080</v>
      </c>
      <c r="D812">
        <f>SUM(Table1[[#This Row],[nips]],Table1[[#This Row],[icml]],Table1[[#This Row],[jmlr]],Table1[[#This Row],[neco]])</f>
        <v>3</v>
      </c>
      <c r="E812" s="1">
        <f>AVERAGE(Table1[[#This Row],[nips_rank]:[jmlr_rank]])</f>
        <v>845.33333333333337</v>
      </c>
      <c r="F812">
        <f>_xlfn.RANK.EQ(Table1[[#This Row],[nips]],Table1[nips],0)</f>
        <v>273</v>
      </c>
      <c r="G812">
        <f>_xlfn.RANK.EQ(Table1[[#This Row],[icml]],Table1[icml],0)</f>
        <v>1542</v>
      </c>
      <c r="H812">
        <f>_xlfn.RANK.EQ(Table1[[#This Row],[jmlr]],Table1[jmlr],0)</f>
        <v>721</v>
      </c>
      <c r="I812">
        <f>SUM(Table1[[#This Row],[nips2011]:[nips2015]])</f>
        <v>3</v>
      </c>
      <c r="J812">
        <f>SUM(Table1[[#This Row],[icml2011]:[icml2015]])</f>
        <v>0</v>
      </c>
      <c r="K812">
        <f>SUM(Table1[[#This Row],[jmlr12]:[jmlr16]])</f>
        <v>0</v>
      </c>
      <c r="L812">
        <f>SUM(Table1[[#This Row],[neco24]:[neco28]])</f>
        <v>0</v>
      </c>
      <c r="M812">
        <f>SUM(Table1[[#This Row],[pami34]:[pami38]])</f>
        <v>0</v>
      </c>
      <c r="N812">
        <f>SUM(Table1[[#This Row],[uai2011]:[uai2015]])</f>
        <v>1</v>
      </c>
      <c r="O812">
        <f>SUM(Table1[[#This Row],[aaai2011]:[aaai2015]])</f>
        <v>0</v>
      </c>
      <c r="P812">
        <v>1</v>
      </c>
      <c r="Q812">
        <v>0</v>
      </c>
      <c r="R812">
        <v>0</v>
      </c>
      <c r="S812">
        <v>1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</row>
    <row r="813" spans="1:50" x14ac:dyDescent="0.2">
      <c r="A813" t="s">
        <v>2232</v>
      </c>
      <c r="D813">
        <f>SUM(Table1[[#This Row],[nips]],Table1[[#This Row],[icml]],Table1[[#This Row],[jmlr]],Table1[[#This Row],[neco]])</f>
        <v>3</v>
      </c>
      <c r="E813" s="1">
        <f>AVERAGE(Table1[[#This Row],[nips_rank]:[jmlr_rank]])</f>
        <v>845.33333333333337</v>
      </c>
      <c r="F813">
        <f>_xlfn.RANK.EQ(Table1[[#This Row],[nips]],Table1[nips],0)</f>
        <v>273</v>
      </c>
      <c r="G813">
        <f>_xlfn.RANK.EQ(Table1[[#This Row],[icml]],Table1[icml],0)</f>
        <v>1542</v>
      </c>
      <c r="H813">
        <f>_xlfn.RANK.EQ(Table1[[#This Row],[jmlr]],Table1[jmlr],0)</f>
        <v>721</v>
      </c>
      <c r="I813">
        <f>SUM(Table1[[#This Row],[nips2011]:[nips2015]])</f>
        <v>3</v>
      </c>
      <c r="J813">
        <f>SUM(Table1[[#This Row],[icml2011]:[icml2015]])</f>
        <v>0</v>
      </c>
      <c r="K813">
        <f>SUM(Table1[[#This Row],[jmlr12]:[jmlr16]])</f>
        <v>0</v>
      </c>
      <c r="L813">
        <f>SUM(Table1[[#This Row],[neco24]:[neco28]])</f>
        <v>0</v>
      </c>
      <c r="M813">
        <f>SUM(Table1[[#This Row],[pami34]:[pami38]])</f>
        <v>1</v>
      </c>
      <c r="N813">
        <f>SUM(Table1[[#This Row],[uai2011]:[uai2015]])</f>
        <v>0</v>
      </c>
      <c r="O813">
        <f>SUM(Table1[[#This Row],[aaai2011]:[aaai2015]])</f>
        <v>0</v>
      </c>
      <c r="P813">
        <v>0</v>
      </c>
      <c r="Q813">
        <v>1</v>
      </c>
      <c r="R813">
        <v>1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</row>
    <row r="814" spans="1:50" x14ac:dyDescent="0.2">
      <c r="A814" t="s">
        <v>2767</v>
      </c>
      <c r="D814">
        <f>SUM(Table1[[#This Row],[nips]],Table1[[#This Row],[icml]],Table1[[#This Row],[jmlr]],Table1[[#This Row],[neco]])</f>
        <v>3</v>
      </c>
      <c r="E814" s="1">
        <f>AVERAGE(Table1[[#This Row],[nips_rank]:[jmlr_rank]])</f>
        <v>845.33333333333337</v>
      </c>
      <c r="F814">
        <f>_xlfn.RANK.EQ(Table1[[#This Row],[nips]],Table1[nips],0)</f>
        <v>273</v>
      </c>
      <c r="G814">
        <f>_xlfn.RANK.EQ(Table1[[#This Row],[icml]],Table1[icml],0)</f>
        <v>1542</v>
      </c>
      <c r="H814">
        <f>_xlfn.RANK.EQ(Table1[[#This Row],[jmlr]],Table1[jmlr],0)</f>
        <v>721</v>
      </c>
      <c r="I814">
        <f>SUM(Table1[[#This Row],[nips2011]:[nips2015]])</f>
        <v>3</v>
      </c>
      <c r="J814">
        <f>SUM(Table1[[#This Row],[icml2011]:[icml2015]])</f>
        <v>0</v>
      </c>
      <c r="K814">
        <f>SUM(Table1[[#This Row],[jmlr12]:[jmlr16]])</f>
        <v>0</v>
      </c>
      <c r="L814">
        <f>SUM(Table1[[#This Row],[neco24]:[neco28]])</f>
        <v>0</v>
      </c>
      <c r="M814">
        <f>SUM(Table1[[#This Row],[pami34]:[pami38]])</f>
        <v>0</v>
      </c>
      <c r="N814">
        <f>SUM(Table1[[#This Row],[uai2011]:[uai2015]])</f>
        <v>0</v>
      </c>
      <c r="O814">
        <f>SUM(Table1[[#This Row],[aaai2011]:[aaai2015]])</f>
        <v>1</v>
      </c>
      <c r="P814">
        <v>0</v>
      </c>
      <c r="Q814">
        <v>0</v>
      </c>
      <c r="R814">
        <v>1</v>
      </c>
      <c r="S814">
        <v>1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1</v>
      </c>
      <c r="AU814">
        <v>0</v>
      </c>
      <c r="AV814">
        <v>0</v>
      </c>
      <c r="AW814">
        <v>0</v>
      </c>
      <c r="AX814">
        <v>0</v>
      </c>
    </row>
    <row r="815" spans="1:50" x14ac:dyDescent="0.2">
      <c r="A815" t="s">
        <v>2928</v>
      </c>
      <c r="D815">
        <f>SUM(Table1[[#This Row],[nips]],Table1[[#This Row],[icml]],Table1[[#This Row],[jmlr]],Table1[[#This Row],[neco]])</f>
        <v>3</v>
      </c>
      <c r="E815" s="1">
        <f>AVERAGE(Table1[[#This Row],[nips_rank]:[jmlr_rank]])</f>
        <v>845.33333333333337</v>
      </c>
      <c r="F815">
        <f>_xlfn.RANK.EQ(Table1[[#This Row],[nips]],Table1[nips],0)</f>
        <v>273</v>
      </c>
      <c r="G815">
        <f>_xlfn.RANK.EQ(Table1[[#This Row],[icml]],Table1[icml],0)</f>
        <v>1542</v>
      </c>
      <c r="H815">
        <f>_xlfn.RANK.EQ(Table1[[#This Row],[jmlr]],Table1[jmlr],0)</f>
        <v>721</v>
      </c>
      <c r="I815">
        <f>SUM(Table1[[#This Row],[nips2011]:[nips2015]])</f>
        <v>3</v>
      </c>
      <c r="J815">
        <f>SUM(Table1[[#This Row],[icml2011]:[icml2015]])</f>
        <v>0</v>
      </c>
      <c r="K815">
        <f>SUM(Table1[[#This Row],[jmlr12]:[jmlr16]])</f>
        <v>0</v>
      </c>
      <c r="L815">
        <f>SUM(Table1[[#This Row],[neco24]:[neco28]])</f>
        <v>0</v>
      </c>
      <c r="M815">
        <f>SUM(Table1[[#This Row],[pami34]:[pami38]])</f>
        <v>0</v>
      </c>
      <c r="N815">
        <f>SUM(Table1[[#This Row],[uai2011]:[uai2015]])</f>
        <v>0</v>
      </c>
      <c r="O815">
        <f>SUM(Table1[[#This Row],[aaai2011]:[aaai2015]])</f>
        <v>1</v>
      </c>
      <c r="P815">
        <v>2</v>
      </c>
      <c r="Q815">
        <v>0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</row>
    <row r="816" spans="1:50" x14ac:dyDescent="0.2">
      <c r="A816" t="s">
        <v>213</v>
      </c>
      <c r="D816">
        <f>SUM(Table1[[#This Row],[nips]],Table1[[#This Row],[icml]],Table1[[#This Row],[jmlr]],Table1[[#This Row],[neco]])</f>
        <v>3</v>
      </c>
      <c r="E816" s="1">
        <f>AVERAGE(Table1[[#This Row],[nips_rank]:[jmlr_rank]])</f>
        <v>639.66666666666663</v>
      </c>
      <c r="F816">
        <f>_xlfn.RANK.EQ(Table1[[#This Row],[nips]],Table1[nips],0)</f>
        <v>500</v>
      </c>
      <c r="G816">
        <f>_xlfn.RANK.EQ(Table1[[#This Row],[icml]],Table1[icml],0)</f>
        <v>698</v>
      </c>
      <c r="H816">
        <f>_xlfn.RANK.EQ(Table1[[#This Row],[jmlr]],Table1[jmlr],0)</f>
        <v>721</v>
      </c>
      <c r="I816">
        <f>SUM(Table1[[#This Row],[nips2011]:[nips2015]])</f>
        <v>2</v>
      </c>
      <c r="J816">
        <f>SUM(Table1[[#This Row],[icml2011]:[icml2015]])</f>
        <v>1</v>
      </c>
      <c r="K816">
        <f>SUM(Table1[[#This Row],[jmlr12]:[jmlr16]])</f>
        <v>0</v>
      </c>
      <c r="L816">
        <f>SUM(Table1[[#This Row],[neco24]:[neco28]])</f>
        <v>0</v>
      </c>
      <c r="M816">
        <f>SUM(Table1[[#This Row],[pami34]:[pami38]])</f>
        <v>0</v>
      </c>
      <c r="N816">
        <f>SUM(Table1[[#This Row],[uai2011]:[uai2015]])</f>
        <v>1</v>
      </c>
      <c r="O816">
        <f>SUM(Table1[[#This Row],[aaai2011]:[aaai2015]])</f>
        <v>0</v>
      </c>
      <c r="P816">
        <v>0</v>
      </c>
      <c r="Q816">
        <v>0</v>
      </c>
      <c r="R816">
        <v>0</v>
      </c>
      <c r="S816">
        <v>1</v>
      </c>
      <c r="T816">
        <v>1</v>
      </c>
      <c r="U816">
        <v>0</v>
      </c>
      <c r="V816">
        <v>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0</v>
      </c>
      <c r="AX816">
        <v>0</v>
      </c>
    </row>
    <row r="817" spans="1:50" x14ac:dyDescent="0.2">
      <c r="A817" t="s">
        <v>266</v>
      </c>
      <c r="D817">
        <f>SUM(Table1[[#This Row],[nips]],Table1[[#This Row],[icml]],Table1[[#This Row],[jmlr]],Table1[[#This Row],[neco]])</f>
        <v>3</v>
      </c>
      <c r="E817" s="1">
        <f>AVERAGE(Table1[[#This Row],[nips_rank]:[jmlr_rank]])</f>
        <v>639.66666666666663</v>
      </c>
      <c r="F817">
        <f>_xlfn.RANK.EQ(Table1[[#This Row],[nips]],Table1[nips],0)</f>
        <v>500</v>
      </c>
      <c r="G817">
        <f>_xlfn.RANK.EQ(Table1[[#This Row],[icml]],Table1[icml],0)</f>
        <v>698</v>
      </c>
      <c r="H817">
        <f>_xlfn.RANK.EQ(Table1[[#This Row],[jmlr]],Table1[jmlr],0)</f>
        <v>721</v>
      </c>
      <c r="I817">
        <f>SUM(Table1[[#This Row],[nips2011]:[nips2015]])</f>
        <v>2</v>
      </c>
      <c r="J817">
        <f>SUM(Table1[[#This Row],[icml2011]:[icml2015]])</f>
        <v>1</v>
      </c>
      <c r="K817">
        <f>SUM(Table1[[#This Row],[jmlr12]:[jmlr16]])</f>
        <v>0</v>
      </c>
      <c r="L817">
        <f>SUM(Table1[[#This Row],[neco24]:[neco28]])</f>
        <v>0</v>
      </c>
      <c r="M817">
        <f>SUM(Table1[[#This Row],[pami34]:[pami38]])</f>
        <v>0</v>
      </c>
      <c r="N817">
        <f>SUM(Table1[[#This Row],[uai2011]:[uai2015]])</f>
        <v>0</v>
      </c>
      <c r="O817">
        <f>SUM(Table1[[#This Row],[aaai2011]:[aaai2015]])</f>
        <v>1</v>
      </c>
      <c r="P817">
        <v>0</v>
      </c>
      <c r="Q817">
        <v>1</v>
      </c>
      <c r="R817">
        <v>1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0</v>
      </c>
    </row>
    <row r="818" spans="1:50" x14ac:dyDescent="0.2">
      <c r="A818" t="s">
        <v>267</v>
      </c>
      <c r="D818">
        <f>SUM(Table1[[#This Row],[nips]],Table1[[#This Row],[icml]],Table1[[#This Row],[jmlr]],Table1[[#This Row],[neco]])</f>
        <v>3</v>
      </c>
      <c r="E818" s="1">
        <f>AVERAGE(Table1[[#This Row],[nips_rank]:[jmlr_rank]])</f>
        <v>639.66666666666663</v>
      </c>
      <c r="F818">
        <f>_xlfn.RANK.EQ(Table1[[#This Row],[nips]],Table1[nips],0)</f>
        <v>500</v>
      </c>
      <c r="G818">
        <f>_xlfn.RANK.EQ(Table1[[#This Row],[icml]],Table1[icml],0)</f>
        <v>698</v>
      </c>
      <c r="H818">
        <f>_xlfn.RANK.EQ(Table1[[#This Row],[jmlr]],Table1[jmlr],0)</f>
        <v>721</v>
      </c>
      <c r="I818">
        <f>SUM(Table1[[#This Row],[nips2011]:[nips2015]])</f>
        <v>2</v>
      </c>
      <c r="J818">
        <f>SUM(Table1[[#This Row],[icml2011]:[icml2015]])</f>
        <v>1</v>
      </c>
      <c r="K818">
        <f>SUM(Table1[[#This Row],[jmlr12]:[jmlr16]])</f>
        <v>0</v>
      </c>
      <c r="L818">
        <f>SUM(Table1[[#This Row],[neco24]:[neco28]])</f>
        <v>0</v>
      </c>
      <c r="M818">
        <f>SUM(Table1[[#This Row],[pami34]:[pami38]])</f>
        <v>1</v>
      </c>
      <c r="N818">
        <f>SUM(Table1[[#This Row],[uai2011]:[uai2015]])</f>
        <v>0</v>
      </c>
      <c r="O818">
        <f>SUM(Table1[[#This Row],[aaai2011]:[aaai2015]])</f>
        <v>0</v>
      </c>
      <c r="P818">
        <v>0</v>
      </c>
      <c r="Q818">
        <v>1</v>
      </c>
      <c r="R818">
        <v>0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x14ac:dyDescent="0.2">
      <c r="A819" t="s">
        <v>2324</v>
      </c>
      <c r="D819">
        <f>SUM(Table1[[#This Row],[nips]],Table1[[#This Row],[icml]],Table1[[#This Row],[jmlr]],Table1[[#This Row],[neco]])</f>
        <v>3</v>
      </c>
      <c r="E819" s="1">
        <f>AVERAGE(Table1[[#This Row],[nips_rank]:[jmlr_rank]])</f>
        <v>639.66666666666663</v>
      </c>
      <c r="F819">
        <f>_xlfn.RANK.EQ(Table1[[#This Row],[nips]],Table1[nips],0)</f>
        <v>500</v>
      </c>
      <c r="G819">
        <f>_xlfn.RANK.EQ(Table1[[#This Row],[icml]],Table1[icml],0)</f>
        <v>698</v>
      </c>
      <c r="H819">
        <f>_xlfn.RANK.EQ(Table1[[#This Row],[jmlr]],Table1[jmlr],0)</f>
        <v>721</v>
      </c>
      <c r="I819">
        <f>SUM(Table1[[#This Row],[nips2011]:[nips2015]])</f>
        <v>2</v>
      </c>
      <c r="J819">
        <f>SUM(Table1[[#This Row],[icml2011]:[icml2015]])</f>
        <v>1</v>
      </c>
      <c r="K819">
        <f>SUM(Table1[[#This Row],[jmlr12]:[jmlr16]])</f>
        <v>0</v>
      </c>
      <c r="L819">
        <f>SUM(Table1[[#This Row],[neco24]:[neco28]])</f>
        <v>0</v>
      </c>
      <c r="M819">
        <f>SUM(Table1[[#This Row],[pami34]:[pami38]])</f>
        <v>1</v>
      </c>
      <c r="N819">
        <f>SUM(Table1[[#This Row],[uai2011]:[uai2015]])</f>
        <v>0</v>
      </c>
      <c r="O819">
        <f>SUM(Table1[[#This Row],[aaai2011]:[aaai2015]])</f>
        <v>0</v>
      </c>
      <c r="P819">
        <v>0</v>
      </c>
      <c r="Q819">
        <v>1</v>
      </c>
      <c r="R819">
        <v>0</v>
      </c>
      <c r="S819">
        <v>0</v>
      </c>
      <c r="T819">
        <v>1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</row>
    <row r="820" spans="1:50" x14ac:dyDescent="0.2">
      <c r="A820" t="s">
        <v>432</v>
      </c>
      <c r="D820">
        <f>SUM(Table1[[#This Row],[nips]],Table1[[#This Row],[icml]],Table1[[#This Row],[jmlr]],Table1[[#This Row],[neco]])</f>
        <v>3</v>
      </c>
      <c r="E820" s="1">
        <f>AVERAGE(Table1[[#This Row],[nips_rank]:[jmlr_rank]])</f>
        <v>639.66666666666663</v>
      </c>
      <c r="F820">
        <f>_xlfn.RANK.EQ(Table1[[#This Row],[nips]],Table1[nips],0)</f>
        <v>500</v>
      </c>
      <c r="G820">
        <f>_xlfn.RANK.EQ(Table1[[#This Row],[icml]],Table1[icml],0)</f>
        <v>698</v>
      </c>
      <c r="H820">
        <f>_xlfn.RANK.EQ(Table1[[#This Row],[jmlr]],Table1[jmlr],0)</f>
        <v>721</v>
      </c>
      <c r="I820">
        <f>SUM(Table1[[#This Row],[nips2011]:[nips2015]])</f>
        <v>2</v>
      </c>
      <c r="J820">
        <f>SUM(Table1[[#This Row],[icml2011]:[icml2015]])</f>
        <v>1</v>
      </c>
      <c r="K820">
        <f>SUM(Table1[[#This Row],[jmlr12]:[jmlr16]])</f>
        <v>0</v>
      </c>
      <c r="L820">
        <f>SUM(Table1[[#This Row],[neco24]:[neco28]])</f>
        <v>0</v>
      </c>
      <c r="M820">
        <f>SUM(Table1[[#This Row],[pami34]:[pami38]])</f>
        <v>0</v>
      </c>
      <c r="N820">
        <f>SUM(Table1[[#This Row],[uai2011]:[uai2015]])</f>
        <v>1</v>
      </c>
      <c r="O820">
        <f>SUM(Table1[[#This Row],[aaai2011]:[aaai2015]])</f>
        <v>0</v>
      </c>
      <c r="P820">
        <v>0</v>
      </c>
      <c r="Q820">
        <v>0</v>
      </c>
      <c r="R820">
        <v>1</v>
      </c>
      <c r="S820">
        <v>1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</v>
      </c>
      <c r="AT820">
        <v>0</v>
      </c>
      <c r="AU820">
        <v>0</v>
      </c>
      <c r="AV820">
        <v>0</v>
      </c>
      <c r="AW820">
        <v>0</v>
      </c>
      <c r="AX820">
        <v>0</v>
      </c>
    </row>
    <row r="821" spans="1:50" x14ac:dyDescent="0.2">
      <c r="A821" t="s">
        <v>263</v>
      </c>
      <c r="D821">
        <f>SUM(Table1[[#This Row],[nips]],Table1[[#This Row],[icml]],Table1[[#This Row],[jmlr]],Table1[[#This Row],[neco]])</f>
        <v>3</v>
      </c>
      <c r="E821" s="1">
        <f>AVERAGE(Table1[[#This Row],[nips_rank]:[jmlr_rank]])</f>
        <v>639.66666666666663</v>
      </c>
      <c r="F821">
        <f>_xlfn.RANK.EQ(Table1[[#This Row],[nips]],Table1[nips],0)</f>
        <v>500</v>
      </c>
      <c r="G821">
        <f>_xlfn.RANK.EQ(Table1[[#This Row],[icml]],Table1[icml],0)</f>
        <v>698</v>
      </c>
      <c r="H821">
        <f>_xlfn.RANK.EQ(Table1[[#This Row],[jmlr]],Table1[jmlr],0)</f>
        <v>721</v>
      </c>
      <c r="I821">
        <f>SUM(Table1[[#This Row],[nips2011]:[nips2015]])</f>
        <v>2</v>
      </c>
      <c r="J821">
        <f>SUM(Table1[[#This Row],[icml2011]:[icml2015]])</f>
        <v>1</v>
      </c>
      <c r="K821">
        <f>SUM(Table1[[#This Row],[jmlr12]:[jmlr16]])</f>
        <v>0</v>
      </c>
      <c r="L821">
        <f>SUM(Table1[[#This Row],[neco24]:[neco28]])</f>
        <v>0</v>
      </c>
      <c r="M821">
        <f>SUM(Table1[[#This Row],[pami34]:[pami38]])</f>
        <v>0</v>
      </c>
      <c r="N821">
        <f>SUM(Table1[[#This Row],[uai2011]:[uai2015]])</f>
        <v>0</v>
      </c>
      <c r="O821">
        <f>SUM(Table1[[#This Row],[aaai2011]:[aaai2015]])</f>
        <v>1</v>
      </c>
      <c r="P821">
        <v>0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1</v>
      </c>
    </row>
    <row r="822" spans="1:50" x14ac:dyDescent="0.2">
      <c r="A822" t="s">
        <v>328</v>
      </c>
      <c r="D822">
        <f>SUM(Table1[[#This Row],[nips]],Table1[[#This Row],[icml]],Table1[[#This Row],[jmlr]],Table1[[#This Row],[neco]])</f>
        <v>3</v>
      </c>
      <c r="E822" s="1">
        <f>AVERAGE(Table1[[#This Row],[nips_rank]:[jmlr_rank]])</f>
        <v>639.66666666666663</v>
      </c>
      <c r="F822">
        <f>_xlfn.RANK.EQ(Table1[[#This Row],[nips]],Table1[nips],0)</f>
        <v>500</v>
      </c>
      <c r="G822">
        <f>_xlfn.RANK.EQ(Table1[[#This Row],[icml]],Table1[icml],0)</f>
        <v>698</v>
      </c>
      <c r="H822">
        <f>_xlfn.RANK.EQ(Table1[[#This Row],[jmlr]],Table1[jmlr],0)</f>
        <v>721</v>
      </c>
      <c r="I822">
        <f>SUM(Table1[[#This Row],[nips2011]:[nips2015]])</f>
        <v>2</v>
      </c>
      <c r="J822">
        <f>SUM(Table1[[#This Row],[icml2011]:[icml2015]])</f>
        <v>1</v>
      </c>
      <c r="K822">
        <f>SUM(Table1[[#This Row],[jmlr12]:[jmlr16]])</f>
        <v>0</v>
      </c>
      <c r="L822">
        <f>SUM(Table1[[#This Row],[neco24]:[neco28]])</f>
        <v>0</v>
      </c>
      <c r="M822">
        <f>SUM(Table1[[#This Row],[pami34]:[pami38]])</f>
        <v>0</v>
      </c>
      <c r="N822">
        <f>SUM(Table1[[#This Row],[uai2011]:[uai2015]])</f>
        <v>0</v>
      </c>
      <c r="O822">
        <f>SUM(Table1[[#This Row],[aaai2011]:[aaai2015]])</f>
        <v>1</v>
      </c>
      <c r="P822">
        <v>0</v>
      </c>
      <c r="Q822">
        <v>0</v>
      </c>
      <c r="R822">
        <v>0</v>
      </c>
      <c r="S822">
        <v>0</v>
      </c>
      <c r="T822">
        <v>2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1</v>
      </c>
      <c r="AX822">
        <v>0</v>
      </c>
    </row>
    <row r="823" spans="1:50" x14ac:dyDescent="0.2">
      <c r="A823" t="s">
        <v>417</v>
      </c>
      <c r="D823">
        <f>SUM(Table1[[#This Row],[nips]],Table1[[#This Row],[icml]],Table1[[#This Row],[jmlr]],Table1[[#This Row],[neco]])</f>
        <v>3</v>
      </c>
      <c r="E823" s="1">
        <f>AVERAGE(Table1[[#This Row],[nips_rank]:[jmlr_rank]])</f>
        <v>639.66666666666663</v>
      </c>
      <c r="F823">
        <f>_xlfn.RANK.EQ(Table1[[#This Row],[nips]],Table1[nips],0)</f>
        <v>500</v>
      </c>
      <c r="G823">
        <f>_xlfn.RANK.EQ(Table1[[#This Row],[icml]],Table1[icml],0)</f>
        <v>698</v>
      </c>
      <c r="H823">
        <f>_xlfn.RANK.EQ(Table1[[#This Row],[jmlr]],Table1[jmlr],0)</f>
        <v>721</v>
      </c>
      <c r="I823">
        <f>SUM(Table1[[#This Row],[nips2011]:[nips2015]])</f>
        <v>2</v>
      </c>
      <c r="J823">
        <f>SUM(Table1[[#This Row],[icml2011]:[icml2015]])</f>
        <v>1</v>
      </c>
      <c r="K823">
        <f>SUM(Table1[[#This Row],[jmlr12]:[jmlr16]])</f>
        <v>0</v>
      </c>
      <c r="L823">
        <f>SUM(Table1[[#This Row],[neco24]:[neco28]])</f>
        <v>0</v>
      </c>
      <c r="M823">
        <f>SUM(Table1[[#This Row],[pami34]:[pami38]])</f>
        <v>0</v>
      </c>
      <c r="N823">
        <f>SUM(Table1[[#This Row],[uai2011]:[uai2015]])</f>
        <v>1</v>
      </c>
      <c r="O823">
        <f>SUM(Table1[[#This Row],[aaai2011]:[aaai2015]])</f>
        <v>0</v>
      </c>
      <c r="P823">
        <v>0</v>
      </c>
      <c r="Q823">
        <v>0</v>
      </c>
      <c r="R823">
        <v>0</v>
      </c>
      <c r="S823">
        <v>1</v>
      </c>
      <c r="T823">
        <v>1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</row>
    <row r="824" spans="1:50" x14ac:dyDescent="0.2">
      <c r="A824" t="s">
        <v>493</v>
      </c>
      <c r="D824">
        <f>SUM(Table1[[#This Row],[nips]],Table1[[#This Row],[icml]],Table1[[#This Row],[jmlr]],Table1[[#This Row],[neco]])</f>
        <v>3</v>
      </c>
      <c r="E824" s="1">
        <f>AVERAGE(Table1[[#This Row],[nips_rank]:[jmlr_rank]])</f>
        <v>639.66666666666663</v>
      </c>
      <c r="F824">
        <f>_xlfn.RANK.EQ(Table1[[#This Row],[nips]],Table1[nips],0)</f>
        <v>500</v>
      </c>
      <c r="G824">
        <f>_xlfn.RANK.EQ(Table1[[#This Row],[icml]],Table1[icml],0)</f>
        <v>698</v>
      </c>
      <c r="H824">
        <f>_xlfn.RANK.EQ(Table1[[#This Row],[jmlr]],Table1[jmlr],0)</f>
        <v>721</v>
      </c>
      <c r="I824">
        <f>SUM(Table1[[#This Row],[nips2011]:[nips2015]])</f>
        <v>2</v>
      </c>
      <c r="J824">
        <f>SUM(Table1[[#This Row],[icml2011]:[icml2015]])</f>
        <v>1</v>
      </c>
      <c r="K824">
        <f>SUM(Table1[[#This Row],[jmlr12]:[jmlr16]])</f>
        <v>0</v>
      </c>
      <c r="L824">
        <f>SUM(Table1[[#This Row],[neco24]:[neco28]])</f>
        <v>0</v>
      </c>
      <c r="M824">
        <f>SUM(Table1[[#This Row],[pami34]:[pami38]])</f>
        <v>1</v>
      </c>
      <c r="N824">
        <f>SUM(Table1[[#This Row],[uai2011]:[uai2015]])</f>
        <v>0</v>
      </c>
      <c r="O824">
        <f>SUM(Table1[[#This Row],[aaai2011]:[aaai2015]])</f>
        <v>0</v>
      </c>
      <c r="P824">
        <v>2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</row>
    <row r="825" spans="1:50" x14ac:dyDescent="0.2">
      <c r="A825" t="s">
        <v>539</v>
      </c>
      <c r="D825">
        <f>SUM(Table1[[#This Row],[nips]],Table1[[#This Row],[icml]],Table1[[#This Row],[jmlr]],Table1[[#This Row],[neco]])</f>
        <v>3</v>
      </c>
      <c r="E825" s="1">
        <f>AVERAGE(Table1[[#This Row],[nips_rank]:[jmlr_rank]])</f>
        <v>639.66666666666663</v>
      </c>
      <c r="F825">
        <f>_xlfn.RANK.EQ(Table1[[#This Row],[nips]],Table1[nips],0)</f>
        <v>500</v>
      </c>
      <c r="G825">
        <f>_xlfn.RANK.EQ(Table1[[#This Row],[icml]],Table1[icml],0)</f>
        <v>698</v>
      </c>
      <c r="H825">
        <f>_xlfn.RANK.EQ(Table1[[#This Row],[jmlr]],Table1[jmlr],0)</f>
        <v>721</v>
      </c>
      <c r="I825">
        <f>SUM(Table1[[#This Row],[nips2011]:[nips2015]])</f>
        <v>2</v>
      </c>
      <c r="J825">
        <f>SUM(Table1[[#This Row],[icml2011]:[icml2015]])</f>
        <v>1</v>
      </c>
      <c r="K825">
        <f>SUM(Table1[[#This Row],[jmlr12]:[jmlr16]])</f>
        <v>0</v>
      </c>
      <c r="L825">
        <f>SUM(Table1[[#This Row],[neco24]:[neco28]])</f>
        <v>0</v>
      </c>
      <c r="M825">
        <f>SUM(Table1[[#This Row],[pami34]:[pami38]])</f>
        <v>0</v>
      </c>
      <c r="N825">
        <f>SUM(Table1[[#This Row],[uai2011]:[uai2015]])</f>
        <v>0</v>
      </c>
      <c r="O825">
        <f>SUM(Table1[[#This Row],[aaai2011]:[aaai2015]])</f>
        <v>1</v>
      </c>
      <c r="P825">
        <v>0</v>
      </c>
      <c r="Q825">
        <v>0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0</v>
      </c>
    </row>
    <row r="826" spans="1:50" x14ac:dyDescent="0.2">
      <c r="A826" t="s">
        <v>617</v>
      </c>
      <c r="D826">
        <f>SUM(Table1[[#This Row],[nips]],Table1[[#This Row],[icml]],Table1[[#This Row],[jmlr]],Table1[[#This Row],[neco]])</f>
        <v>3</v>
      </c>
      <c r="E826" s="1">
        <f>AVERAGE(Table1[[#This Row],[nips_rank]:[jmlr_rank]])</f>
        <v>639.66666666666663</v>
      </c>
      <c r="F826">
        <f>_xlfn.RANK.EQ(Table1[[#This Row],[nips]],Table1[nips],0)</f>
        <v>500</v>
      </c>
      <c r="G826">
        <f>_xlfn.RANK.EQ(Table1[[#This Row],[icml]],Table1[icml],0)</f>
        <v>698</v>
      </c>
      <c r="H826">
        <f>_xlfn.RANK.EQ(Table1[[#This Row],[jmlr]],Table1[jmlr],0)</f>
        <v>721</v>
      </c>
      <c r="I826">
        <f>SUM(Table1[[#This Row],[nips2011]:[nips2015]])</f>
        <v>2</v>
      </c>
      <c r="J826">
        <f>SUM(Table1[[#This Row],[icml2011]:[icml2015]])</f>
        <v>1</v>
      </c>
      <c r="K826">
        <f>SUM(Table1[[#This Row],[jmlr12]:[jmlr16]])</f>
        <v>0</v>
      </c>
      <c r="L826">
        <f>SUM(Table1[[#This Row],[neco24]:[neco28]])</f>
        <v>0</v>
      </c>
      <c r="M826">
        <f>SUM(Table1[[#This Row],[pami34]:[pami38]])</f>
        <v>0</v>
      </c>
      <c r="N826">
        <f>SUM(Table1[[#This Row],[uai2011]:[uai2015]])</f>
        <v>1</v>
      </c>
      <c r="O826">
        <f>SUM(Table1[[#This Row],[aaai2011]:[aaai2015]])</f>
        <v>0</v>
      </c>
      <c r="P826">
        <v>1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x14ac:dyDescent="0.2">
      <c r="A827" t="s">
        <v>1564</v>
      </c>
      <c r="D827">
        <f>SUM(Table1[[#This Row],[nips]],Table1[[#This Row],[icml]],Table1[[#This Row],[jmlr]],Table1[[#This Row],[neco]])</f>
        <v>3</v>
      </c>
      <c r="E827" s="1">
        <f>AVERAGE(Table1[[#This Row],[nips_rank]:[jmlr_rank]])</f>
        <v>639.66666666666663</v>
      </c>
      <c r="F827">
        <f>_xlfn.RANK.EQ(Table1[[#This Row],[nips]],Table1[nips],0)</f>
        <v>500</v>
      </c>
      <c r="G827">
        <f>_xlfn.RANK.EQ(Table1[[#This Row],[icml]],Table1[icml],0)</f>
        <v>698</v>
      </c>
      <c r="H827">
        <f>_xlfn.RANK.EQ(Table1[[#This Row],[jmlr]],Table1[jmlr],0)</f>
        <v>721</v>
      </c>
      <c r="I827">
        <f>SUM(Table1[[#This Row],[nips2011]:[nips2015]])</f>
        <v>2</v>
      </c>
      <c r="J827">
        <f>SUM(Table1[[#This Row],[icml2011]:[icml2015]])</f>
        <v>1</v>
      </c>
      <c r="K827">
        <f>SUM(Table1[[#This Row],[jmlr12]:[jmlr16]])</f>
        <v>0</v>
      </c>
      <c r="L827">
        <f>SUM(Table1[[#This Row],[neco24]:[neco28]])</f>
        <v>0</v>
      </c>
      <c r="M827">
        <f>SUM(Table1[[#This Row],[pami34]:[pami38]])</f>
        <v>0</v>
      </c>
      <c r="N827">
        <f>SUM(Table1[[#This Row],[uai2011]:[uai2015]])</f>
        <v>1</v>
      </c>
      <c r="O827">
        <f>SUM(Table1[[#This Row],[aaai2011]:[aaai2015]])</f>
        <v>0</v>
      </c>
      <c r="P827">
        <v>0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x14ac:dyDescent="0.2">
      <c r="A828" t="s">
        <v>1622</v>
      </c>
      <c r="D828">
        <f>SUM(Table1[[#This Row],[nips]],Table1[[#This Row],[icml]],Table1[[#This Row],[jmlr]],Table1[[#This Row],[neco]])</f>
        <v>3</v>
      </c>
      <c r="E828" s="1">
        <f>AVERAGE(Table1[[#This Row],[nips_rank]:[jmlr_rank]])</f>
        <v>639.66666666666663</v>
      </c>
      <c r="F828">
        <f>_xlfn.RANK.EQ(Table1[[#This Row],[nips]],Table1[nips],0)</f>
        <v>500</v>
      </c>
      <c r="G828">
        <f>_xlfn.RANK.EQ(Table1[[#This Row],[icml]],Table1[icml],0)</f>
        <v>698</v>
      </c>
      <c r="H828">
        <f>_xlfn.RANK.EQ(Table1[[#This Row],[jmlr]],Table1[jmlr],0)</f>
        <v>721</v>
      </c>
      <c r="I828">
        <f>SUM(Table1[[#This Row],[nips2011]:[nips2015]])</f>
        <v>2</v>
      </c>
      <c r="J828">
        <f>SUM(Table1[[#This Row],[icml2011]:[icml2015]])</f>
        <v>1</v>
      </c>
      <c r="K828">
        <f>SUM(Table1[[#This Row],[jmlr12]:[jmlr16]])</f>
        <v>0</v>
      </c>
      <c r="L828">
        <f>SUM(Table1[[#This Row],[neco24]:[neco28]])</f>
        <v>0</v>
      </c>
      <c r="M828">
        <f>SUM(Table1[[#This Row],[pami34]:[pami38]])</f>
        <v>0</v>
      </c>
      <c r="N828">
        <f>SUM(Table1[[#This Row],[uai2011]:[uai2015]])</f>
        <v>1</v>
      </c>
      <c r="O828">
        <f>SUM(Table1[[#This Row],[aaai2011]:[aaai2015]])</f>
        <v>0</v>
      </c>
      <c r="P828">
        <v>0</v>
      </c>
      <c r="Q828">
        <v>1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1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x14ac:dyDescent="0.2">
      <c r="A829" t="s">
        <v>2424</v>
      </c>
      <c r="D829">
        <f>SUM(Table1[[#This Row],[nips]],Table1[[#This Row],[icml]],Table1[[#This Row],[jmlr]],Table1[[#This Row],[neco]])</f>
        <v>3</v>
      </c>
      <c r="E829" s="1">
        <f>AVERAGE(Table1[[#This Row],[nips_rank]:[jmlr_rank]])</f>
        <v>639.66666666666663</v>
      </c>
      <c r="F829">
        <f>_xlfn.RANK.EQ(Table1[[#This Row],[nips]],Table1[nips],0)</f>
        <v>500</v>
      </c>
      <c r="G829">
        <f>_xlfn.RANK.EQ(Table1[[#This Row],[icml]],Table1[icml],0)</f>
        <v>698</v>
      </c>
      <c r="H829">
        <f>_xlfn.RANK.EQ(Table1[[#This Row],[jmlr]],Table1[jmlr],0)</f>
        <v>721</v>
      </c>
      <c r="I829">
        <f>SUM(Table1[[#This Row],[nips2011]:[nips2015]])</f>
        <v>2</v>
      </c>
      <c r="J829">
        <f>SUM(Table1[[#This Row],[icml2011]:[icml2015]])</f>
        <v>1</v>
      </c>
      <c r="K829">
        <f>SUM(Table1[[#This Row],[jmlr12]:[jmlr16]])</f>
        <v>0</v>
      </c>
      <c r="L829">
        <f>SUM(Table1[[#This Row],[neco24]:[neco28]])</f>
        <v>0</v>
      </c>
      <c r="M829">
        <f>SUM(Table1[[#This Row],[pami34]:[pami38]])</f>
        <v>0</v>
      </c>
      <c r="N829">
        <f>SUM(Table1[[#This Row],[uai2011]:[uai2015]])</f>
        <v>0</v>
      </c>
      <c r="O829">
        <f>SUM(Table1[[#This Row],[aaai2011]:[aaai2015]])</f>
        <v>1</v>
      </c>
      <c r="P829">
        <v>0</v>
      </c>
      <c r="Q829">
        <v>0</v>
      </c>
      <c r="R829">
        <v>0</v>
      </c>
      <c r="S829">
        <v>1</v>
      </c>
      <c r="T829">
        <v>1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1</v>
      </c>
      <c r="AX829">
        <v>0</v>
      </c>
    </row>
    <row r="830" spans="1:50" x14ac:dyDescent="0.2">
      <c r="A830" t="s">
        <v>2501</v>
      </c>
      <c r="D830">
        <f>SUM(Table1[[#This Row],[nips]],Table1[[#This Row],[icml]],Table1[[#This Row],[jmlr]],Table1[[#This Row],[neco]])</f>
        <v>3</v>
      </c>
      <c r="E830" s="1">
        <f>AVERAGE(Table1[[#This Row],[nips_rank]:[jmlr_rank]])</f>
        <v>639.66666666666663</v>
      </c>
      <c r="F830">
        <f>_xlfn.RANK.EQ(Table1[[#This Row],[nips]],Table1[nips],0)</f>
        <v>500</v>
      </c>
      <c r="G830">
        <f>_xlfn.RANK.EQ(Table1[[#This Row],[icml]],Table1[icml],0)</f>
        <v>698</v>
      </c>
      <c r="H830">
        <f>_xlfn.RANK.EQ(Table1[[#This Row],[jmlr]],Table1[jmlr],0)</f>
        <v>721</v>
      </c>
      <c r="I830">
        <f>SUM(Table1[[#This Row],[nips2011]:[nips2015]])</f>
        <v>2</v>
      </c>
      <c r="J830">
        <f>SUM(Table1[[#This Row],[icml2011]:[icml2015]])</f>
        <v>1</v>
      </c>
      <c r="K830">
        <f>SUM(Table1[[#This Row],[jmlr12]:[jmlr16]])</f>
        <v>0</v>
      </c>
      <c r="L830">
        <f>SUM(Table1[[#This Row],[neco24]:[neco28]])</f>
        <v>0</v>
      </c>
      <c r="M830">
        <f>SUM(Table1[[#This Row],[pami34]:[pami38]])</f>
        <v>1</v>
      </c>
      <c r="N830">
        <f>SUM(Table1[[#This Row],[uai2011]:[uai2015]])</f>
        <v>0</v>
      </c>
      <c r="O830">
        <f>SUM(Table1[[#This Row],[aaai2011]:[aaai2015]])</f>
        <v>0</v>
      </c>
      <c r="P830">
        <v>0</v>
      </c>
      <c r="Q830">
        <v>0</v>
      </c>
      <c r="R830">
        <v>2</v>
      </c>
      <c r="S830">
        <v>0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</row>
    <row r="831" spans="1:50" x14ac:dyDescent="0.2">
      <c r="A831" t="s">
        <v>2545</v>
      </c>
      <c r="D831">
        <f>SUM(Table1[[#This Row],[nips]],Table1[[#This Row],[icml]],Table1[[#This Row],[jmlr]],Table1[[#This Row],[neco]])</f>
        <v>3</v>
      </c>
      <c r="E831" s="1">
        <f>AVERAGE(Table1[[#This Row],[nips_rank]:[jmlr_rank]])</f>
        <v>639.66666666666663</v>
      </c>
      <c r="F831">
        <f>_xlfn.RANK.EQ(Table1[[#This Row],[nips]],Table1[nips],0)</f>
        <v>500</v>
      </c>
      <c r="G831">
        <f>_xlfn.RANK.EQ(Table1[[#This Row],[icml]],Table1[icml],0)</f>
        <v>698</v>
      </c>
      <c r="H831">
        <f>_xlfn.RANK.EQ(Table1[[#This Row],[jmlr]],Table1[jmlr],0)</f>
        <v>721</v>
      </c>
      <c r="I831">
        <f>SUM(Table1[[#This Row],[nips2011]:[nips2015]])</f>
        <v>2</v>
      </c>
      <c r="J831">
        <f>SUM(Table1[[#This Row],[icml2011]:[icml2015]])</f>
        <v>1</v>
      </c>
      <c r="K831">
        <f>SUM(Table1[[#This Row],[jmlr12]:[jmlr16]])</f>
        <v>0</v>
      </c>
      <c r="L831">
        <f>SUM(Table1[[#This Row],[neco24]:[neco28]])</f>
        <v>0</v>
      </c>
      <c r="M831">
        <f>SUM(Table1[[#This Row],[pami34]:[pami38]])</f>
        <v>0</v>
      </c>
      <c r="N831">
        <f>SUM(Table1[[#This Row],[uai2011]:[uai2015]])</f>
        <v>1</v>
      </c>
      <c r="O831">
        <f>SUM(Table1[[#This Row],[aaai2011]:[aaai2015]])</f>
        <v>0</v>
      </c>
      <c r="P831">
        <v>0</v>
      </c>
      <c r="Q831">
        <v>1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</row>
    <row r="832" spans="1:50" x14ac:dyDescent="0.2">
      <c r="A832" t="s">
        <v>2715</v>
      </c>
      <c r="D832">
        <f>SUM(Table1[[#This Row],[nips]],Table1[[#This Row],[icml]],Table1[[#This Row],[jmlr]],Table1[[#This Row],[neco]])</f>
        <v>3</v>
      </c>
      <c r="E832" s="1">
        <f>AVERAGE(Table1[[#This Row],[nips_rank]:[jmlr_rank]])</f>
        <v>639.66666666666663</v>
      </c>
      <c r="F832">
        <f>_xlfn.RANK.EQ(Table1[[#This Row],[nips]],Table1[nips],0)</f>
        <v>500</v>
      </c>
      <c r="G832">
        <f>_xlfn.RANK.EQ(Table1[[#This Row],[icml]],Table1[icml],0)</f>
        <v>698</v>
      </c>
      <c r="H832">
        <f>_xlfn.RANK.EQ(Table1[[#This Row],[jmlr]],Table1[jmlr],0)</f>
        <v>721</v>
      </c>
      <c r="I832">
        <f>SUM(Table1[[#This Row],[nips2011]:[nips2015]])</f>
        <v>2</v>
      </c>
      <c r="J832">
        <f>SUM(Table1[[#This Row],[icml2011]:[icml2015]])</f>
        <v>1</v>
      </c>
      <c r="K832">
        <f>SUM(Table1[[#This Row],[jmlr12]:[jmlr16]])</f>
        <v>0</v>
      </c>
      <c r="L832">
        <f>SUM(Table1[[#This Row],[neco24]:[neco28]])</f>
        <v>0</v>
      </c>
      <c r="M832">
        <f>SUM(Table1[[#This Row],[pami34]:[pami38]])</f>
        <v>0</v>
      </c>
      <c r="N832">
        <f>SUM(Table1[[#This Row],[uai2011]:[uai2015]])</f>
        <v>1</v>
      </c>
      <c r="O832">
        <f>SUM(Table1[[#This Row],[aaai2011]:[aaai2015]])</f>
        <v>0</v>
      </c>
      <c r="P832">
        <v>0</v>
      </c>
      <c r="Q832">
        <v>0</v>
      </c>
      <c r="R832">
        <v>0</v>
      </c>
      <c r="S832">
        <v>0</v>
      </c>
      <c r="T832">
        <v>2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0</v>
      </c>
      <c r="AX832">
        <v>0</v>
      </c>
    </row>
    <row r="833" spans="1:50" x14ac:dyDescent="0.2">
      <c r="A833" t="s">
        <v>2762</v>
      </c>
      <c r="D833">
        <f>SUM(Table1[[#This Row],[nips]],Table1[[#This Row],[icml]],Table1[[#This Row],[jmlr]],Table1[[#This Row],[neco]])</f>
        <v>3</v>
      </c>
      <c r="E833" s="1">
        <f>AVERAGE(Table1[[#This Row],[nips_rank]:[jmlr_rank]])</f>
        <v>639.66666666666663</v>
      </c>
      <c r="F833">
        <f>_xlfn.RANK.EQ(Table1[[#This Row],[nips]],Table1[nips],0)</f>
        <v>500</v>
      </c>
      <c r="G833">
        <f>_xlfn.RANK.EQ(Table1[[#This Row],[icml]],Table1[icml],0)</f>
        <v>698</v>
      </c>
      <c r="H833">
        <f>_xlfn.RANK.EQ(Table1[[#This Row],[jmlr]],Table1[jmlr],0)</f>
        <v>721</v>
      </c>
      <c r="I833">
        <f>SUM(Table1[[#This Row],[nips2011]:[nips2015]])</f>
        <v>2</v>
      </c>
      <c r="J833">
        <f>SUM(Table1[[#This Row],[icml2011]:[icml2015]])</f>
        <v>1</v>
      </c>
      <c r="K833">
        <f>SUM(Table1[[#This Row],[jmlr12]:[jmlr16]])</f>
        <v>0</v>
      </c>
      <c r="L833">
        <f>SUM(Table1[[#This Row],[neco24]:[neco28]])</f>
        <v>0</v>
      </c>
      <c r="M833">
        <f>SUM(Table1[[#This Row],[pami34]:[pami38]])</f>
        <v>0</v>
      </c>
      <c r="N833">
        <f>SUM(Table1[[#This Row],[uai2011]:[uai2015]])</f>
        <v>0</v>
      </c>
      <c r="O833">
        <f>SUM(Table1[[#This Row],[aaai2011]:[aaai2015]])</f>
        <v>1</v>
      </c>
      <c r="P833">
        <v>1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1</v>
      </c>
      <c r="AV833">
        <v>0</v>
      </c>
      <c r="AW833">
        <v>0</v>
      </c>
      <c r="AX833">
        <v>0</v>
      </c>
    </row>
    <row r="834" spans="1:50" x14ac:dyDescent="0.2">
      <c r="A834" t="s">
        <v>3321</v>
      </c>
      <c r="D834">
        <f>SUM(Table1[[#This Row],[nips]],Table1[[#This Row],[icml]],Table1[[#This Row],[jmlr]],Table1[[#This Row],[neco]])</f>
        <v>3</v>
      </c>
      <c r="E834" s="1">
        <f>AVERAGE(Table1[[#This Row],[nips_rank]:[jmlr_rank]])</f>
        <v>639.66666666666663</v>
      </c>
      <c r="F834">
        <f>_xlfn.RANK.EQ(Table1[[#This Row],[nips]],Table1[nips],0)</f>
        <v>500</v>
      </c>
      <c r="G834">
        <f>_xlfn.RANK.EQ(Table1[[#This Row],[icml]],Table1[icml],0)</f>
        <v>698</v>
      </c>
      <c r="H834">
        <f>_xlfn.RANK.EQ(Table1[[#This Row],[jmlr]],Table1[jmlr],0)</f>
        <v>721</v>
      </c>
      <c r="I834">
        <f>SUM(Table1[[#This Row],[nips2011]:[nips2015]])</f>
        <v>2</v>
      </c>
      <c r="J834">
        <f>SUM(Table1[[#This Row],[icml2011]:[icml2015]])</f>
        <v>1</v>
      </c>
      <c r="K834">
        <f>SUM(Table1[[#This Row],[jmlr12]:[jmlr16]])</f>
        <v>0</v>
      </c>
      <c r="L834">
        <f>SUM(Table1[[#This Row],[neco24]:[neco28]])</f>
        <v>0</v>
      </c>
      <c r="M834">
        <f>SUM(Table1[[#This Row],[pami34]:[pami38]])</f>
        <v>0</v>
      </c>
      <c r="N834">
        <f>SUM(Table1[[#This Row],[uai2011]:[uai2015]])</f>
        <v>0</v>
      </c>
      <c r="O834">
        <f>SUM(Table1[[#This Row],[aaai2011]:[aaai2015]])</f>
        <v>1</v>
      </c>
      <c r="P834">
        <v>0</v>
      </c>
      <c r="Q834">
        <v>0</v>
      </c>
      <c r="R834">
        <v>1</v>
      </c>
      <c r="S834">
        <v>0</v>
      </c>
      <c r="T834">
        <v>1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1</v>
      </c>
      <c r="AU834">
        <v>0</v>
      </c>
      <c r="AV834">
        <v>0</v>
      </c>
      <c r="AW834">
        <v>0</v>
      </c>
      <c r="AX834">
        <v>0</v>
      </c>
    </row>
    <row r="835" spans="1:50" x14ac:dyDescent="0.2">
      <c r="A835" t="s">
        <v>3562</v>
      </c>
      <c r="D835">
        <f>SUM(Table1[[#This Row],[nips]],Table1[[#This Row],[icml]],Table1[[#This Row],[jmlr]],Table1[[#This Row],[neco]])</f>
        <v>3</v>
      </c>
      <c r="E835" s="1">
        <f>AVERAGE(Table1[[#This Row],[nips_rank]:[jmlr_rank]])</f>
        <v>639.66666666666663</v>
      </c>
      <c r="F835">
        <f>_xlfn.RANK.EQ(Table1[[#This Row],[nips]],Table1[nips],0)</f>
        <v>500</v>
      </c>
      <c r="G835">
        <f>_xlfn.RANK.EQ(Table1[[#This Row],[icml]],Table1[icml],0)</f>
        <v>698</v>
      </c>
      <c r="H835">
        <f>_xlfn.RANK.EQ(Table1[[#This Row],[jmlr]],Table1[jmlr],0)</f>
        <v>721</v>
      </c>
      <c r="I835">
        <f>SUM(Table1[[#This Row],[nips2011]:[nips2015]])</f>
        <v>2</v>
      </c>
      <c r="J835">
        <f>SUM(Table1[[#This Row],[icml2011]:[icml2015]])</f>
        <v>1</v>
      </c>
      <c r="K835">
        <f>SUM(Table1[[#This Row],[jmlr12]:[jmlr16]])</f>
        <v>0</v>
      </c>
      <c r="L835">
        <f>SUM(Table1[[#This Row],[neco24]:[neco28]])</f>
        <v>0</v>
      </c>
      <c r="M835">
        <f>SUM(Table1[[#This Row],[pami34]:[pami38]])</f>
        <v>0</v>
      </c>
      <c r="N835">
        <f>SUM(Table1[[#This Row],[uai2011]:[uai2015]])</f>
        <v>1</v>
      </c>
      <c r="O835">
        <f>SUM(Table1[[#This Row],[aaai2011]:[aaai2015]])</f>
        <v>0</v>
      </c>
      <c r="P835">
        <v>1</v>
      </c>
      <c r="Q835">
        <v>1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</row>
    <row r="836" spans="1:50" x14ac:dyDescent="0.2">
      <c r="A836" t="s">
        <v>1184</v>
      </c>
      <c r="D836">
        <f>SUM(Table1[[#This Row],[nips]],Table1[[#This Row],[icml]],Table1[[#This Row],[jmlr]],Table1[[#This Row],[neco]])</f>
        <v>3</v>
      </c>
      <c r="E836" s="1">
        <f>AVERAGE(Table1[[#This Row],[nips_rank]:[jmlr_rank]])</f>
        <v>759</v>
      </c>
      <c r="F836">
        <f>_xlfn.RANK.EQ(Table1[[#This Row],[nips]],Table1[nips],0)</f>
        <v>500</v>
      </c>
      <c r="G836">
        <f>_xlfn.RANK.EQ(Table1[[#This Row],[icml]],Table1[icml],0)</f>
        <v>1542</v>
      </c>
      <c r="H836">
        <f>_xlfn.RANK.EQ(Table1[[#This Row],[jmlr]],Table1[jmlr],0)</f>
        <v>235</v>
      </c>
      <c r="I836">
        <f>SUM(Table1[[#This Row],[nips2011]:[nips2015]])</f>
        <v>2</v>
      </c>
      <c r="J836">
        <f>SUM(Table1[[#This Row],[icml2011]:[icml2015]])</f>
        <v>0</v>
      </c>
      <c r="K836">
        <f>SUM(Table1[[#This Row],[jmlr12]:[jmlr16]])</f>
        <v>1</v>
      </c>
      <c r="L836">
        <f>SUM(Table1[[#This Row],[neco24]:[neco28]])</f>
        <v>0</v>
      </c>
      <c r="M836">
        <f>SUM(Table1[[#This Row],[pami34]:[pami38]])</f>
        <v>1</v>
      </c>
      <c r="N836">
        <f>SUM(Table1[[#This Row],[uai2011]:[uai2015]])</f>
        <v>0</v>
      </c>
      <c r="O836">
        <f>SUM(Table1[[#This Row],[aaai2011]:[aaai2015]])</f>
        <v>0</v>
      </c>
      <c r="P836">
        <v>0</v>
      </c>
      <c r="Q836">
        <v>0</v>
      </c>
      <c r="R836">
        <v>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1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</row>
    <row r="837" spans="1:50" x14ac:dyDescent="0.2">
      <c r="A837" t="s">
        <v>2902</v>
      </c>
      <c r="D837">
        <f>SUM(Table1[[#This Row],[nips]],Table1[[#This Row],[icml]],Table1[[#This Row],[jmlr]],Table1[[#This Row],[neco]])</f>
        <v>3</v>
      </c>
      <c r="E837" s="1">
        <f>AVERAGE(Table1[[#This Row],[nips_rank]:[jmlr_rank]])</f>
        <v>759</v>
      </c>
      <c r="F837">
        <f>_xlfn.RANK.EQ(Table1[[#This Row],[nips]],Table1[nips],0)</f>
        <v>500</v>
      </c>
      <c r="G837">
        <f>_xlfn.RANK.EQ(Table1[[#This Row],[icml]],Table1[icml],0)</f>
        <v>1542</v>
      </c>
      <c r="H837">
        <f>_xlfn.RANK.EQ(Table1[[#This Row],[jmlr]],Table1[jmlr],0)</f>
        <v>235</v>
      </c>
      <c r="I837">
        <f>SUM(Table1[[#This Row],[nips2011]:[nips2015]])</f>
        <v>2</v>
      </c>
      <c r="J837">
        <f>SUM(Table1[[#This Row],[icml2011]:[icml2015]])</f>
        <v>0</v>
      </c>
      <c r="K837">
        <f>SUM(Table1[[#This Row],[jmlr12]:[jmlr16]])</f>
        <v>1</v>
      </c>
      <c r="L837">
        <f>SUM(Table1[[#This Row],[neco24]:[neco28]])</f>
        <v>0</v>
      </c>
      <c r="M837">
        <f>SUM(Table1[[#This Row],[pami34]:[pami38]])</f>
        <v>1</v>
      </c>
      <c r="N837">
        <f>SUM(Table1[[#This Row],[uai2011]:[uai2015]])</f>
        <v>0</v>
      </c>
      <c r="O837">
        <f>SUM(Table1[[#This Row],[aaai2011]:[aaai2015]])</f>
        <v>0</v>
      </c>
      <c r="P837">
        <v>0</v>
      </c>
      <c r="Q837">
        <v>0</v>
      </c>
      <c r="R837">
        <v>1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</row>
    <row r="838" spans="1:50" x14ac:dyDescent="0.2">
      <c r="A838" t="s">
        <v>1917</v>
      </c>
      <c r="D838">
        <f>SUM(Table1[[#This Row],[nips]],Table1[[#This Row],[icml]],Table1[[#This Row],[jmlr]],Table1[[#This Row],[neco]])</f>
        <v>3</v>
      </c>
      <c r="E838" s="1">
        <f>AVERAGE(Table1[[#This Row],[nips_rank]:[jmlr_rank]])</f>
        <v>759</v>
      </c>
      <c r="F838">
        <f>_xlfn.RANK.EQ(Table1[[#This Row],[nips]],Table1[nips],0)</f>
        <v>500</v>
      </c>
      <c r="G838">
        <f>_xlfn.RANK.EQ(Table1[[#This Row],[icml]],Table1[icml],0)</f>
        <v>1542</v>
      </c>
      <c r="H838">
        <f>_xlfn.RANK.EQ(Table1[[#This Row],[jmlr]],Table1[jmlr],0)</f>
        <v>235</v>
      </c>
      <c r="I838">
        <f>SUM(Table1[[#This Row],[nips2011]:[nips2015]])</f>
        <v>2</v>
      </c>
      <c r="J838">
        <f>SUM(Table1[[#This Row],[icml2011]:[icml2015]])</f>
        <v>0</v>
      </c>
      <c r="K838">
        <f>SUM(Table1[[#This Row],[jmlr12]:[jmlr16]])</f>
        <v>1</v>
      </c>
      <c r="L838">
        <f>SUM(Table1[[#This Row],[neco24]:[neco28]])</f>
        <v>0</v>
      </c>
      <c r="M838">
        <f>SUM(Table1[[#This Row],[pami34]:[pami38]])</f>
        <v>1</v>
      </c>
      <c r="N838">
        <f>SUM(Table1[[#This Row],[uai2011]:[uai2015]])</f>
        <v>0</v>
      </c>
      <c r="O838">
        <f>SUM(Table1[[#This Row],[aaai2011]:[aaai2015]])</f>
        <v>0</v>
      </c>
      <c r="P838">
        <v>1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</row>
    <row r="839" spans="1:50" x14ac:dyDescent="0.2">
      <c r="A839" t="s">
        <v>1559</v>
      </c>
      <c r="D839">
        <f>SUM(Table1[[#This Row],[nips]],Table1[[#This Row],[icml]],Table1[[#This Row],[jmlr]],Table1[[#This Row],[neco]])</f>
        <v>3</v>
      </c>
      <c r="E839" s="1">
        <f>AVERAGE(Table1[[#This Row],[nips_rank]:[jmlr_rank]])</f>
        <v>696.33333333333337</v>
      </c>
      <c r="F839">
        <f>_xlfn.RANK.EQ(Table1[[#This Row],[nips]],Table1[nips],0)</f>
        <v>1040</v>
      </c>
      <c r="G839">
        <f>_xlfn.RANK.EQ(Table1[[#This Row],[icml]],Table1[icml],0)</f>
        <v>328</v>
      </c>
      <c r="H839">
        <f>_xlfn.RANK.EQ(Table1[[#This Row],[jmlr]],Table1[jmlr],0)</f>
        <v>721</v>
      </c>
      <c r="I839">
        <f>SUM(Table1[[#This Row],[nips2011]:[nips2015]])</f>
        <v>1</v>
      </c>
      <c r="J839">
        <f>SUM(Table1[[#This Row],[icml2011]:[icml2015]])</f>
        <v>2</v>
      </c>
      <c r="K839">
        <f>SUM(Table1[[#This Row],[jmlr12]:[jmlr16]])</f>
        <v>0</v>
      </c>
      <c r="L839">
        <f>SUM(Table1[[#This Row],[neco24]:[neco28]])</f>
        <v>0</v>
      </c>
      <c r="M839">
        <f>SUM(Table1[[#This Row],[pami34]:[pami38]])</f>
        <v>0</v>
      </c>
      <c r="N839">
        <f>SUM(Table1[[#This Row],[uai2011]:[uai2015]])</f>
        <v>0</v>
      </c>
      <c r="O839">
        <f>SUM(Table1[[#This Row],[aaai2011]:[aaai2015]])</f>
        <v>1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1</v>
      </c>
      <c r="AV839">
        <v>0</v>
      </c>
      <c r="AW839">
        <v>0</v>
      </c>
      <c r="AX839">
        <v>0</v>
      </c>
    </row>
    <row r="840" spans="1:50" x14ac:dyDescent="0.2">
      <c r="A840" t="s">
        <v>1835</v>
      </c>
      <c r="D840">
        <f>SUM(Table1[[#This Row],[nips]],Table1[[#This Row],[icml]],Table1[[#This Row],[jmlr]],Table1[[#This Row],[neco]])</f>
        <v>3</v>
      </c>
      <c r="E840" s="1">
        <f>AVERAGE(Table1[[#This Row],[nips_rank]:[jmlr_rank]])</f>
        <v>696.33333333333337</v>
      </c>
      <c r="F840">
        <f>_xlfn.RANK.EQ(Table1[[#This Row],[nips]],Table1[nips],0)</f>
        <v>1040</v>
      </c>
      <c r="G840">
        <f>_xlfn.RANK.EQ(Table1[[#This Row],[icml]],Table1[icml],0)</f>
        <v>328</v>
      </c>
      <c r="H840">
        <f>_xlfn.RANK.EQ(Table1[[#This Row],[jmlr]],Table1[jmlr],0)</f>
        <v>721</v>
      </c>
      <c r="I840">
        <f>SUM(Table1[[#This Row],[nips2011]:[nips2015]])</f>
        <v>1</v>
      </c>
      <c r="J840">
        <f>SUM(Table1[[#This Row],[icml2011]:[icml2015]])</f>
        <v>2</v>
      </c>
      <c r="K840">
        <f>SUM(Table1[[#This Row],[jmlr12]:[jmlr16]])</f>
        <v>0</v>
      </c>
      <c r="L840">
        <f>SUM(Table1[[#This Row],[neco24]:[neco28]])</f>
        <v>0</v>
      </c>
      <c r="M840">
        <f>SUM(Table1[[#This Row],[pami34]:[pami38]])</f>
        <v>1</v>
      </c>
      <c r="N840">
        <f>SUM(Table1[[#This Row],[uai2011]:[uai2015]])</f>
        <v>0</v>
      </c>
      <c r="O840">
        <f>SUM(Table1[[#This Row],[aaai2011]:[aaai2015]])</f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1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</row>
    <row r="841" spans="1:50" x14ac:dyDescent="0.2">
      <c r="A841" t="s">
        <v>1887</v>
      </c>
      <c r="D841">
        <f>SUM(Table1[[#This Row],[nips]],Table1[[#This Row],[icml]],Table1[[#This Row],[jmlr]],Table1[[#This Row],[neco]])</f>
        <v>3</v>
      </c>
      <c r="E841" s="1">
        <f>AVERAGE(Table1[[#This Row],[nips_rank]:[jmlr_rank]])</f>
        <v>696.33333333333337</v>
      </c>
      <c r="F841">
        <f>_xlfn.RANK.EQ(Table1[[#This Row],[nips]],Table1[nips],0)</f>
        <v>1040</v>
      </c>
      <c r="G841">
        <f>_xlfn.RANK.EQ(Table1[[#This Row],[icml]],Table1[icml],0)</f>
        <v>328</v>
      </c>
      <c r="H841">
        <f>_xlfn.RANK.EQ(Table1[[#This Row],[jmlr]],Table1[jmlr],0)</f>
        <v>721</v>
      </c>
      <c r="I841">
        <f>SUM(Table1[[#This Row],[nips2011]:[nips2015]])</f>
        <v>1</v>
      </c>
      <c r="J841">
        <f>SUM(Table1[[#This Row],[icml2011]:[icml2015]])</f>
        <v>2</v>
      </c>
      <c r="K841">
        <f>SUM(Table1[[#This Row],[jmlr12]:[jmlr16]])</f>
        <v>0</v>
      </c>
      <c r="L841">
        <f>SUM(Table1[[#This Row],[neco24]:[neco28]])</f>
        <v>0</v>
      </c>
      <c r="M841">
        <f>SUM(Table1[[#This Row],[pami34]:[pami38]])</f>
        <v>0</v>
      </c>
      <c r="N841">
        <f>SUM(Table1[[#This Row],[uai2011]:[uai2015]])</f>
        <v>1</v>
      </c>
      <c r="O841">
        <f>SUM(Table1[[#This Row],[aaai2011]:[aaai2015]])</f>
        <v>0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0</v>
      </c>
      <c r="V841">
        <v>1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1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</row>
    <row r="842" spans="1:50" x14ac:dyDescent="0.2">
      <c r="A842" t="s">
        <v>3054</v>
      </c>
      <c r="D842">
        <f>SUM(Table1[[#This Row],[nips]],Table1[[#This Row],[icml]],Table1[[#This Row],[jmlr]],Table1[[#This Row],[neco]])</f>
        <v>3</v>
      </c>
      <c r="E842" s="1">
        <f>AVERAGE(Table1[[#This Row],[nips_rank]:[jmlr_rank]])</f>
        <v>696.33333333333337</v>
      </c>
      <c r="F842">
        <f>_xlfn.RANK.EQ(Table1[[#This Row],[nips]],Table1[nips],0)</f>
        <v>1040</v>
      </c>
      <c r="G842">
        <f>_xlfn.RANK.EQ(Table1[[#This Row],[icml]],Table1[icml],0)</f>
        <v>328</v>
      </c>
      <c r="H842">
        <f>_xlfn.RANK.EQ(Table1[[#This Row],[jmlr]],Table1[jmlr],0)</f>
        <v>721</v>
      </c>
      <c r="I842">
        <f>SUM(Table1[[#This Row],[nips2011]:[nips2015]])</f>
        <v>1</v>
      </c>
      <c r="J842">
        <f>SUM(Table1[[#This Row],[icml2011]:[icml2015]])</f>
        <v>2</v>
      </c>
      <c r="K842">
        <f>SUM(Table1[[#This Row],[jmlr12]:[jmlr16]])</f>
        <v>0</v>
      </c>
      <c r="L842">
        <f>SUM(Table1[[#This Row],[neco24]:[neco28]])</f>
        <v>0</v>
      </c>
      <c r="M842">
        <f>SUM(Table1[[#This Row],[pami34]:[pami38]])</f>
        <v>0</v>
      </c>
      <c r="N842">
        <f>SUM(Table1[[#This Row],[uai2011]:[uai2015]])</f>
        <v>1</v>
      </c>
      <c r="O842">
        <f>SUM(Table1[[#This Row],[aaai2011]:[aaai2015]])</f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</row>
    <row r="843" spans="1:50" x14ac:dyDescent="0.2">
      <c r="A843" t="s">
        <v>3548</v>
      </c>
      <c r="D843">
        <f>SUM(Table1[[#This Row],[nips]],Table1[[#This Row],[icml]],Table1[[#This Row],[jmlr]],Table1[[#This Row],[neco]])</f>
        <v>3</v>
      </c>
      <c r="E843" s="1">
        <f>AVERAGE(Table1[[#This Row],[nips_rank]:[jmlr_rank]])</f>
        <v>696.33333333333337</v>
      </c>
      <c r="F843">
        <f>_xlfn.RANK.EQ(Table1[[#This Row],[nips]],Table1[nips],0)</f>
        <v>1040</v>
      </c>
      <c r="G843">
        <f>_xlfn.RANK.EQ(Table1[[#This Row],[icml]],Table1[icml],0)</f>
        <v>328</v>
      </c>
      <c r="H843">
        <f>_xlfn.RANK.EQ(Table1[[#This Row],[jmlr]],Table1[jmlr],0)</f>
        <v>721</v>
      </c>
      <c r="I843">
        <f>SUM(Table1[[#This Row],[nips2011]:[nips2015]])</f>
        <v>1</v>
      </c>
      <c r="J843">
        <f>SUM(Table1[[#This Row],[icml2011]:[icml2015]])</f>
        <v>2</v>
      </c>
      <c r="K843">
        <f>SUM(Table1[[#This Row],[jmlr12]:[jmlr16]])</f>
        <v>0</v>
      </c>
      <c r="L843">
        <f>SUM(Table1[[#This Row],[neco24]:[neco28]])</f>
        <v>0</v>
      </c>
      <c r="M843">
        <f>SUM(Table1[[#This Row],[pami34]:[pami38]])</f>
        <v>1</v>
      </c>
      <c r="N843">
        <f>SUM(Table1[[#This Row],[uai2011]:[uai2015]])</f>
        <v>0</v>
      </c>
      <c r="O843">
        <f>SUM(Table1[[#This Row],[aaai2011]:[aaai2015]])</f>
        <v>0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1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</row>
    <row r="844" spans="1:50" x14ac:dyDescent="0.2">
      <c r="A844" t="s">
        <v>133</v>
      </c>
      <c r="D844">
        <f>SUM(Table1[[#This Row],[nips]],Table1[[#This Row],[icml]],Table1[[#This Row],[jmlr]],Table1[[#This Row],[neco]])</f>
        <v>3</v>
      </c>
      <c r="E844" s="1">
        <f>AVERAGE(Table1[[#This Row],[nips_rank]:[jmlr_rank]])</f>
        <v>657.66666666666663</v>
      </c>
      <c r="F844">
        <f>_xlfn.RANK.EQ(Table1[[#This Row],[nips]],Table1[nips],0)</f>
        <v>1040</v>
      </c>
      <c r="G844">
        <f>_xlfn.RANK.EQ(Table1[[#This Row],[icml]],Table1[icml],0)</f>
        <v>698</v>
      </c>
      <c r="H844">
        <f>_xlfn.RANK.EQ(Table1[[#This Row],[jmlr]],Table1[jmlr],0)</f>
        <v>235</v>
      </c>
      <c r="I844">
        <f>SUM(Table1[[#This Row],[nips2011]:[nips2015]])</f>
        <v>1</v>
      </c>
      <c r="J844">
        <f>SUM(Table1[[#This Row],[icml2011]:[icml2015]])</f>
        <v>1</v>
      </c>
      <c r="K844">
        <f>SUM(Table1[[#This Row],[jmlr12]:[jmlr16]])</f>
        <v>1</v>
      </c>
      <c r="L844">
        <f>SUM(Table1[[#This Row],[neco24]:[neco28]])</f>
        <v>0</v>
      </c>
      <c r="M844">
        <f>SUM(Table1[[#This Row],[pami34]:[pami38]])</f>
        <v>0</v>
      </c>
      <c r="N844">
        <f>SUM(Table1[[#This Row],[uai2011]:[uai2015]])</f>
        <v>1</v>
      </c>
      <c r="O844">
        <f>SUM(Table1[[#This Row],[aaai2011]:[aaai2015]])</f>
        <v>0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1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</row>
    <row r="845" spans="1:50" x14ac:dyDescent="0.2">
      <c r="A845" t="s">
        <v>1177</v>
      </c>
      <c r="D845">
        <f>SUM(Table1[[#This Row],[nips]],Table1[[#This Row],[icml]],Table1[[#This Row],[jmlr]],Table1[[#This Row],[neco]])</f>
        <v>3</v>
      </c>
      <c r="E845" s="1">
        <f>AVERAGE(Table1[[#This Row],[nips_rank]:[jmlr_rank]])</f>
        <v>657.66666666666663</v>
      </c>
      <c r="F845">
        <f>_xlfn.RANK.EQ(Table1[[#This Row],[nips]],Table1[nips],0)</f>
        <v>1040</v>
      </c>
      <c r="G845">
        <f>_xlfn.RANK.EQ(Table1[[#This Row],[icml]],Table1[icml],0)</f>
        <v>698</v>
      </c>
      <c r="H845">
        <f>_xlfn.RANK.EQ(Table1[[#This Row],[jmlr]],Table1[jmlr],0)</f>
        <v>235</v>
      </c>
      <c r="I845">
        <f>SUM(Table1[[#This Row],[nips2011]:[nips2015]])</f>
        <v>1</v>
      </c>
      <c r="J845">
        <f>SUM(Table1[[#This Row],[icml2011]:[icml2015]])</f>
        <v>1</v>
      </c>
      <c r="K845">
        <f>SUM(Table1[[#This Row],[jmlr12]:[jmlr16]])</f>
        <v>1</v>
      </c>
      <c r="L845">
        <f>SUM(Table1[[#This Row],[neco24]:[neco28]])</f>
        <v>0</v>
      </c>
      <c r="M845">
        <f>SUM(Table1[[#This Row],[pami34]:[pami38]])</f>
        <v>0</v>
      </c>
      <c r="N845">
        <f>SUM(Table1[[#This Row],[uai2011]:[uai2015]])</f>
        <v>1</v>
      </c>
      <c r="O845">
        <f>SUM(Table1[[#This Row],[aaai2011]:[aaai2015]])</f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</row>
    <row r="846" spans="1:50" x14ac:dyDescent="0.2">
      <c r="A846" t="s">
        <v>2948</v>
      </c>
      <c r="D846">
        <f>SUM(Table1[[#This Row],[nips]],Table1[[#This Row],[icml]],Table1[[#This Row],[jmlr]],Table1[[#This Row],[neco]])</f>
        <v>3</v>
      </c>
      <c r="E846" s="1">
        <f>AVERAGE(Table1[[#This Row],[nips_rank]:[jmlr_rank]])</f>
        <v>696.33333333333337</v>
      </c>
      <c r="F846">
        <f>_xlfn.RANK.EQ(Table1[[#This Row],[nips]],Table1[nips],0)</f>
        <v>1040</v>
      </c>
      <c r="G846">
        <f>_xlfn.RANK.EQ(Table1[[#This Row],[icml]],Table1[icml],0)</f>
        <v>328</v>
      </c>
      <c r="H846">
        <f>_xlfn.RANK.EQ(Table1[[#This Row],[jmlr]],Table1[jmlr],0)</f>
        <v>721</v>
      </c>
      <c r="I846">
        <f>SUM(Table1[[#This Row],[nips2011]:[nips2015]])</f>
        <v>1</v>
      </c>
      <c r="J846">
        <f>SUM(Table1[[#This Row],[icml2011]:[icml2015]])</f>
        <v>2</v>
      </c>
      <c r="K846">
        <f>SUM(Table1[[#This Row],[jmlr12]:[jmlr16]])</f>
        <v>0</v>
      </c>
      <c r="L846">
        <f>SUM(Table1[[#This Row],[neco24]:[neco28]])</f>
        <v>0</v>
      </c>
      <c r="M846">
        <f>SUM(Table1[[#This Row],[pami34]:[pami38]])</f>
        <v>1</v>
      </c>
      <c r="N846">
        <f>SUM(Table1[[#This Row],[uai2011]:[uai2015]])</f>
        <v>0</v>
      </c>
      <c r="O846">
        <f>SUM(Table1[[#This Row],[aaai2011]:[aaai2015]])</f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2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</row>
    <row r="847" spans="1:50" x14ac:dyDescent="0.2">
      <c r="A847" t="s">
        <v>2</v>
      </c>
      <c r="D847">
        <f>SUM(Table1[[#This Row],[nips]],Table1[[#This Row],[icml]],Table1[[#This Row],[jmlr]],Table1[[#This Row],[neco]])</f>
        <v>3</v>
      </c>
      <c r="E847" s="1">
        <f>AVERAGE(Table1[[#This Row],[nips_rank]:[jmlr_rank]])</f>
        <v>696.33333333333337</v>
      </c>
      <c r="F847">
        <f>_xlfn.RANK.EQ(Table1[[#This Row],[nips]],Table1[nips],0)</f>
        <v>1040</v>
      </c>
      <c r="G847">
        <f>_xlfn.RANK.EQ(Table1[[#This Row],[icml]],Table1[icml],0)</f>
        <v>328</v>
      </c>
      <c r="H847">
        <f>_xlfn.RANK.EQ(Table1[[#This Row],[jmlr]],Table1[jmlr],0)</f>
        <v>721</v>
      </c>
      <c r="I847">
        <f>SUM(Table1[[#This Row],[nips2011]:[nips2015]])</f>
        <v>1</v>
      </c>
      <c r="J847">
        <f>SUM(Table1[[#This Row],[icml2011]:[icml2015]])</f>
        <v>2</v>
      </c>
      <c r="K847">
        <f>SUM(Table1[[#This Row],[jmlr12]:[jmlr16]])</f>
        <v>0</v>
      </c>
      <c r="L847">
        <f>SUM(Table1[[#This Row],[neco24]:[neco28]])</f>
        <v>0</v>
      </c>
      <c r="M847">
        <f>SUM(Table1[[#This Row],[pami34]:[pami38]])</f>
        <v>0</v>
      </c>
      <c r="N847">
        <f>SUM(Table1[[#This Row],[uai2011]:[uai2015]])</f>
        <v>0</v>
      </c>
      <c r="O847">
        <f>SUM(Table1[[#This Row],[aaai2011]:[aaai2015]])</f>
        <v>1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1</v>
      </c>
      <c r="X847">
        <v>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1</v>
      </c>
    </row>
    <row r="848" spans="1:50" x14ac:dyDescent="0.2">
      <c r="A848" t="s">
        <v>252</v>
      </c>
      <c r="D848">
        <f>SUM(Table1[[#This Row],[nips]],Table1[[#This Row],[icml]],Table1[[#This Row],[jmlr]],Table1[[#This Row],[neco]])</f>
        <v>3</v>
      </c>
      <c r="E848" s="1">
        <f>AVERAGE(Table1[[#This Row],[nips_rank]:[jmlr_rank]])</f>
        <v>696.33333333333337</v>
      </c>
      <c r="F848">
        <f>_xlfn.RANK.EQ(Table1[[#This Row],[nips]],Table1[nips],0)</f>
        <v>1040</v>
      </c>
      <c r="G848">
        <f>_xlfn.RANK.EQ(Table1[[#This Row],[icml]],Table1[icml],0)</f>
        <v>328</v>
      </c>
      <c r="H848">
        <f>_xlfn.RANK.EQ(Table1[[#This Row],[jmlr]],Table1[jmlr],0)</f>
        <v>721</v>
      </c>
      <c r="I848">
        <f>SUM(Table1[[#This Row],[nips2011]:[nips2015]])</f>
        <v>1</v>
      </c>
      <c r="J848">
        <f>SUM(Table1[[#This Row],[icml2011]:[icml2015]])</f>
        <v>2</v>
      </c>
      <c r="K848">
        <f>SUM(Table1[[#This Row],[jmlr12]:[jmlr16]])</f>
        <v>0</v>
      </c>
      <c r="L848">
        <f>SUM(Table1[[#This Row],[neco24]:[neco28]])</f>
        <v>0</v>
      </c>
      <c r="M848">
        <f>SUM(Table1[[#This Row],[pami34]:[pami38]])</f>
        <v>0</v>
      </c>
      <c r="N848">
        <f>SUM(Table1[[#This Row],[uai2011]:[uai2015]])</f>
        <v>1</v>
      </c>
      <c r="O848">
        <f>SUM(Table1[[#This Row],[aaai2011]:[aaai2015]])</f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1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</row>
    <row r="849" spans="1:50" x14ac:dyDescent="0.2">
      <c r="A849" t="s">
        <v>341</v>
      </c>
      <c r="D849">
        <f>SUM(Table1[[#This Row],[nips]],Table1[[#This Row],[icml]],Table1[[#This Row],[jmlr]],Table1[[#This Row],[neco]])</f>
        <v>3</v>
      </c>
      <c r="E849" s="1">
        <f>AVERAGE(Table1[[#This Row],[nips_rank]:[jmlr_rank]])</f>
        <v>696.33333333333337</v>
      </c>
      <c r="F849">
        <f>_xlfn.RANK.EQ(Table1[[#This Row],[nips]],Table1[nips],0)</f>
        <v>1040</v>
      </c>
      <c r="G849">
        <f>_xlfn.RANK.EQ(Table1[[#This Row],[icml]],Table1[icml],0)</f>
        <v>328</v>
      </c>
      <c r="H849">
        <f>_xlfn.RANK.EQ(Table1[[#This Row],[jmlr]],Table1[jmlr],0)</f>
        <v>721</v>
      </c>
      <c r="I849">
        <f>SUM(Table1[[#This Row],[nips2011]:[nips2015]])</f>
        <v>1</v>
      </c>
      <c r="J849">
        <f>SUM(Table1[[#This Row],[icml2011]:[icml2015]])</f>
        <v>2</v>
      </c>
      <c r="K849">
        <f>SUM(Table1[[#This Row],[jmlr12]:[jmlr16]])</f>
        <v>0</v>
      </c>
      <c r="L849">
        <f>SUM(Table1[[#This Row],[neco24]:[neco28]])</f>
        <v>0</v>
      </c>
      <c r="M849">
        <f>SUM(Table1[[#This Row],[pami34]:[pami38]])</f>
        <v>0</v>
      </c>
      <c r="N849">
        <f>SUM(Table1[[#This Row],[uai2011]:[uai2015]])</f>
        <v>1</v>
      </c>
      <c r="O849">
        <f>SUM(Table1[[#This Row],[aaai2011]:[aaai2015]])</f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2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1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</row>
    <row r="850" spans="1:50" x14ac:dyDescent="0.2">
      <c r="A850" t="s">
        <v>896</v>
      </c>
      <c r="D850">
        <f>SUM(Table1[[#This Row],[nips]],Table1[[#This Row],[icml]],Table1[[#This Row],[jmlr]],Table1[[#This Row],[neco]])</f>
        <v>3</v>
      </c>
      <c r="E850" s="1">
        <f>AVERAGE(Table1[[#This Row],[nips_rank]:[jmlr_rank]])</f>
        <v>696.33333333333337</v>
      </c>
      <c r="F850">
        <f>_xlfn.RANK.EQ(Table1[[#This Row],[nips]],Table1[nips],0)</f>
        <v>1040</v>
      </c>
      <c r="G850">
        <f>_xlfn.RANK.EQ(Table1[[#This Row],[icml]],Table1[icml],0)</f>
        <v>328</v>
      </c>
      <c r="H850">
        <f>_xlfn.RANK.EQ(Table1[[#This Row],[jmlr]],Table1[jmlr],0)</f>
        <v>721</v>
      </c>
      <c r="I850">
        <f>SUM(Table1[[#This Row],[nips2011]:[nips2015]])</f>
        <v>1</v>
      </c>
      <c r="J850">
        <f>SUM(Table1[[#This Row],[icml2011]:[icml2015]])</f>
        <v>2</v>
      </c>
      <c r="K850">
        <f>SUM(Table1[[#This Row],[jmlr12]:[jmlr16]])</f>
        <v>0</v>
      </c>
      <c r="L850">
        <f>SUM(Table1[[#This Row],[neco24]:[neco28]])</f>
        <v>0</v>
      </c>
      <c r="M850">
        <f>SUM(Table1[[#This Row],[pami34]:[pami38]])</f>
        <v>1</v>
      </c>
      <c r="N850">
        <f>SUM(Table1[[#This Row],[uai2011]:[uai2015]])</f>
        <v>0</v>
      </c>
      <c r="O850">
        <f>SUM(Table1[[#This Row],[aaai2011]:[aaai2015]])</f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2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x14ac:dyDescent="0.2">
      <c r="A851" t="s">
        <v>946</v>
      </c>
      <c r="D851">
        <f>SUM(Table1[[#This Row],[nips]],Table1[[#This Row],[icml]],Table1[[#This Row],[jmlr]],Table1[[#This Row],[neco]])</f>
        <v>3</v>
      </c>
      <c r="E851" s="1">
        <f>AVERAGE(Table1[[#This Row],[nips_rank]:[jmlr_rank]])</f>
        <v>696.33333333333337</v>
      </c>
      <c r="F851">
        <f>_xlfn.RANK.EQ(Table1[[#This Row],[nips]],Table1[nips],0)</f>
        <v>1040</v>
      </c>
      <c r="G851">
        <f>_xlfn.RANK.EQ(Table1[[#This Row],[icml]],Table1[icml],0)</f>
        <v>328</v>
      </c>
      <c r="H851">
        <f>_xlfn.RANK.EQ(Table1[[#This Row],[jmlr]],Table1[jmlr],0)</f>
        <v>721</v>
      </c>
      <c r="I851">
        <f>SUM(Table1[[#This Row],[nips2011]:[nips2015]])</f>
        <v>1</v>
      </c>
      <c r="J851">
        <f>SUM(Table1[[#This Row],[icml2011]:[icml2015]])</f>
        <v>2</v>
      </c>
      <c r="K851">
        <f>SUM(Table1[[#This Row],[jmlr12]:[jmlr16]])</f>
        <v>0</v>
      </c>
      <c r="L851">
        <f>SUM(Table1[[#This Row],[neco24]:[neco28]])</f>
        <v>0</v>
      </c>
      <c r="M851">
        <f>SUM(Table1[[#This Row],[pami34]:[pami38]])</f>
        <v>0</v>
      </c>
      <c r="N851">
        <f>SUM(Table1[[#This Row],[uai2011]:[uai2015]])</f>
        <v>0</v>
      </c>
      <c r="O851">
        <f>SUM(Table1[[#This Row],[aaai2011]:[aaai2015]])</f>
        <v>1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1</v>
      </c>
      <c r="W851">
        <v>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1</v>
      </c>
    </row>
    <row r="852" spans="1:50" x14ac:dyDescent="0.2">
      <c r="A852" t="s">
        <v>1120</v>
      </c>
      <c r="D852">
        <f>SUM(Table1[[#This Row],[nips]],Table1[[#This Row],[icml]],Table1[[#This Row],[jmlr]],Table1[[#This Row],[neco]])</f>
        <v>3</v>
      </c>
      <c r="E852" s="1">
        <f>AVERAGE(Table1[[#This Row],[nips_rank]:[jmlr_rank]])</f>
        <v>696.33333333333337</v>
      </c>
      <c r="F852">
        <f>_xlfn.RANK.EQ(Table1[[#This Row],[nips]],Table1[nips],0)</f>
        <v>1040</v>
      </c>
      <c r="G852">
        <f>_xlfn.RANK.EQ(Table1[[#This Row],[icml]],Table1[icml],0)</f>
        <v>328</v>
      </c>
      <c r="H852">
        <f>_xlfn.RANK.EQ(Table1[[#This Row],[jmlr]],Table1[jmlr],0)</f>
        <v>721</v>
      </c>
      <c r="I852">
        <f>SUM(Table1[[#This Row],[nips2011]:[nips2015]])</f>
        <v>1</v>
      </c>
      <c r="J852">
        <f>SUM(Table1[[#This Row],[icml2011]:[icml2015]])</f>
        <v>2</v>
      </c>
      <c r="K852">
        <f>SUM(Table1[[#This Row],[jmlr12]:[jmlr16]])</f>
        <v>0</v>
      </c>
      <c r="L852">
        <f>SUM(Table1[[#This Row],[neco24]:[neco28]])</f>
        <v>0</v>
      </c>
      <c r="M852">
        <f>SUM(Table1[[#This Row],[pami34]:[pami38]])</f>
        <v>0</v>
      </c>
      <c r="N852">
        <f>SUM(Table1[[#This Row],[uai2011]:[uai2015]])</f>
        <v>0</v>
      </c>
      <c r="O852">
        <f>SUM(Table1[[#This Row],[aaai2011]:[aaai2015]])</f>
        <v>1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1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0</v>
      </c>
    </row>
    <row r="853" spans="1:50" x14ac:dyDescent="0.2">
      <c r="A853" t="s">
        <v>1222</v>
      </c>
      <c r="D853">
        <f>SUM(Table1[[#This Row],[nips]],Table1[[#This Row],[icml]],Table1[[#This Row],[jmlr]],Table1[[#This Row],[neco]])</f>
        <v>3</v>
      </c>
      <c r="E853" s="1">
        <f>AVERAGE(Table1[[#This Row],[nips_rank]:[jmlr_rank]])</f>
        <v>696.33333333333337</v>
      </c>
      <c r="F853">
        <f>_xlfn.RANK.EQ(Table1[[#This Row],[nips]],Table1[nips],0)</f>
        <v>1040</v>
      </c>
      <c r="G853">
        <f>_xlfn.RANK.EQ(Table1[[#This Row],[icml]],Table1[icml],0)</f>
        <v>328</v>
      </c>
      <c r="H853">
        <f>_xlfn.RANK.EQ(Table1[[#This Row],[jmlr]],Table1[jmlr],0)</f>
        <v>721</v>
      </c>
      <c r="I853">
        <f>SUM(Table1[[#This Row],[nips2011]:[nips2015]])</f>
        <v>1</v>
      </c>
      <c r="J853">
        <f>SUM(Table1[[#This Row],[icml2011]:[icml2015]])</f>
        <v>2</v>
      </c>
      <c r="K853">
        <f>SUM(Table1[[#This Row],[jmlr12]:[jmlr16]])</f>
        <v>0</v>
      </c>
      <c r="L853">
        <f>SUM(Table1[[#This Row],[neco24]:[neco28]])</f>
        <v>0</v>
      </c>
      <c r="M853">
        <f>SUM(Table1[[#This Row],[pami34]:[pami38]])</f>
        <v>0</v>
      </c>
      <c r="N853">
        <f>SUM(Table1[[#This Row],[uai2011]:[uai2015]])</f>
        <v>1</v>
      </c>
      <c r="O853">
        <f>SUM(Table1[[#This Row],[aaai2011]:[aaai2015]])</f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1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x14ac:dyDescent="0.2">
      <c r="A854" t="s">
        <v>1308</v>
      </c>
      <c r="D854">
        <f>SUM(Table1[[#This Row],[nips]],Table1[[#This Row],[icml]],Table1[[#This Row],[jmlr]],Table1[[#This Row],[neco]])</f>
        <v>3</v>
      </c>
      <c r="E854" s="1">
        <f>AVERAGE(Table1[[#This Row],[nips_rank]:[jmlr_rank]])</f>
        <v>696.33333333333337</v>
      </c>
      <c r="F854">
        <f>_xlfn.RANK.EQ(Table1[[#This Row],[nips]],Table1[nips],0)</f>
        <v>1040</v>
      </c>
      <c r="G854">
        <f>_xlfn.RANK.EQ(Table1[[#This Row],[icml]],Table1[icml],0)</f>
        <v>328</v>
      </c>
      <c r="H854">
        <f>_xlfn.RANK.EQ(Table1[[#This Row],[jmlr]],Table1[jmlr],0)</f>
        <v>721</v>
      </c>
      <c r="I854">
        <f>SUM(Table1[[#This Row],[nips2011]:[nips2015]])</f>
        <v>1</v>
      </c>
      <c r="J854">
        <f>SUM(Table1[[#This Row],[icml2011]:[icml2015]])</f>
        <v>2</v>
      </c>
      <c r="K854">
        <f>SUM(Table1[[#This Row],[jmlr12]:[jmlr16]])</f>
        <v>0</v>
      </c>
      <c r="L854">
        <f>SUM(Table1[[#This Row],[neco24]:[neco28]])</f>
        <v>0</v>
      </c>
      <c r="M854">
        <f>SUM(Table1[[#This Row],[pami34]:[pami38]])</f>
        <v>1</v>
      </c>
      <c r="N854">
        <f>SUM(Table1[[#This Row],[uai2011]:[uai2015]])</f>
        <v>0</v>
      </c>
      <c r="O854">
        <f>SUM(Table1[[#This Row],[aaai2011]:[aaai2015]])</f>
        <v>0</v>
      </c>
      <c r="P854">
        <v>0</v>
      </c>
      <c r="Q854">
        <v>0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1</v>
      </c>
      <c r="X854">
        <v>1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</row>
    <row r="855" spans="1:50" x14ac:dyDescent="0.2">
      <c r="A855" t="s">
        <v>1365</v>
      </c>
      <c r="D855">
        <f>SUM(Table1[[#This Row],[nips]],Table1[[#This Row],[icml]],Table1[[#This Row],[jmlr]],Table1[[#This Row],[neco]])</f>
        <v>3</v>
      </c>
      <c r="E855" s="1">
        <f>AVERAGE(Table1[[#This Row],[nips_rank]:[jmlr_rank]])</f>
        <v>696.33333333333337</v>
      </c>
      <c r="F855">
        <f>_xlfn.RANK.EQ(Table1[[#This Row],[nips]],Table1[nips],0)</f>
        <v>1040</v>
      </c>
      <c r="G855">
        <f>_xlfn.RANK.EQ(Table1[[#This Row],[icml]],Table1[icml],0)</f>
        <v>328</v>
      </c>
      <c r="H855">
        <f>_xlfn.RANK.EQ(Table1[[#This Row],[jmlr]],Table1[jmlr],0)</f>
        <v>721</v>
      </c>
      <c r="I855">
        <f>SUM(Table1[[#This Row],[nips2011]:[nips2015]])</f>
        <v>1</v>
      </c>
      <c r="J855">
        <f>SUM(Table1[[#This Row],[icml2011]:[icml2015]])</f>
        <v>2</v>
      </c>
      <c r="K855">
        <f>SUM(Table1[[#This Row],[jmlr12]:[jmlr16]])</f>
        <v>0</v>
      </c>
      <c r="L855">
        <f>SUM(Table1[[#This Row],[neco24]:[neco28]])</f>
        <v>0</v>
      </c>
      <c r="M855">
        <f>SUM(Table1[[#This Row],[pami34]:[pami38]])</f>
        <v>0</v>
      </c>
      <c r="N855">
        <f>SUM(Table1[[#This Row],[uai2011]:[uai2015]])</f>
        <v>0</v>
      </c>
      <c r="O855">
        <f>SUM(Table1[[#This Row],[aaai2011]:[aaai2015]])</f>
        <v>1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1</v>
      </c>
      <c r="X855">
        <v>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1</v>
      </c>
      <c r="AX855">
        <v>0</v>
      </c>
    </row>
    <row r="856" spans="1:50" x14ac:dyDescent="0.2">
      <c r="A856" t="s">
        <v>1928</v>
      </c>
      <c r="D856">
        <f>SUM(Table1[[#This Row],[nips]],Table1[[#This Row],[icml]],Table1[[#This Row],[jmlr]],Table1[[#This Row],[neco]])</f>
        <v>3</v>
      </c>
      <c r="E856" s="1">
        <f>AVERAGE(Table1[[#This Row],[nips_rank]:[jmlr_rank]])</f>
        <v>696.33333333333337</v>
      </c>
      <c r="F856">
        <f>_xlfn.RANK.EQ(Table1[[#This Row],[nips]],Table1[nips],0)</f>
        <v>1040</v>
      </c>
      <c r="G856">
        <f>_xlfn.RANK.EQ(Table1[[#This Row],[icml]],Table1[icml],0)</f>
        <v>328</v>
      </c>
      <c r="H856">
        <f>_xlfn.RANK.EQ(Table1[[#This Row],[jmlr]],Table1[jmlr],0)</f>
        <v>721</v>
      </c>
      <c r="I856">
        <f>SUM(Table1[[#This Row],[nips2011]:[nips2015]])</f>
        <v>1</v>
      </c>
      <c r="J856">
        <f>SUM(Table1[[#This Row],[icml2011]:[icml2015]])</f>
        <v>2</v>
      </c>
      <c r="K856">
        <f>SUM(Table1[[#This Row],[jmlr12]:[jmlr16]])</f>
        <v>0</v>
      </c>
      <c r="L856">
        <f>SUM(Table1[[#This Row],[neco24]:[neco28]])</f>
        <v>0</v>
      </c>
      <c r="M856">
        <f>SUM(Table1[[#This Row],[pami34]:[pami38]])</f>
        <v>0</v>
      </c>
      <c r="N856">
        <f>SUM(Table1[[#This Row],[uai2011]:[uai2015]])</f>
        <v>0</v>
      </c>
      <c r="O856">
        <f>SUM(Table1[[#This Row],[aaai2011]:[aaai2015]])</f>
        <v>1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</row>
    <row r="857" spans="1:50" x14ac:dyDescent="0.2">
      <c r="A857" t="s">
        <v>2003</v>
      </c>
      <c r="D857">
        <f>SUM(Table1[[#This Row],[nips]],Table1[[#This Row],[icml]],Table1[[#This Row],[jmlr]],Table1[[#This Row],[neco]])</f>
        <v>3</v>
      </c>
      <c r="E857" s="1">
        <f>AVERAGE(Table1[[#This Row],[nips_rank]:[jmlr_rank]])</f>
        <v>696.33333333333337</v>
      </c>
      <c r="F857">
        <f>_xlfn.RANK.EQ(Table1[[#This Row],[nips]],Table1[nips],0)</f>
        <v>1040</v>
      </c>
      <c r="G857">
        <f>_xlfn.RANK.EQ(Table1[[#This Row],[icml]],Table1[icml],0)</f>
        <v>328</v>
      </c>
      <c r="H857">
        <f>_xlfn.RANK.EQ(Table1[[#This Row],[jmlr]],Table1[jmlr],0)</f>
        <v>721</v>
      </c>
      <c r="I857">
        <f>SUM(Table1[[#This Row],[nips2011]:[nips2015]])</f>
        <v>1</v>
      </c>
      <c r="J857">
        <f>SUM(Table1[[#This Row],[icml2011]:[icml2015]])</f>
        <v>2</v>
      </c>
      <c r="K857">
        <f>SUM(Table1[[#This Row],[jmlr12]:[jmlr16]])</f>
        <v>0</v>
      </c>
      <c r="L857">
        <f>SUM(Table1[[#This Row],[neco24]:[neco28]])</f>
        <v>0</v>
      </c>
      <c r="M857">
        <f>SUM(Table1[[#This Row],[pami34]:[pami38]])</f>
        <v>1</v>
      </c>
      <c r="N857">
        <f>SUM(Table1[[#This Row],[uai2011]:[uai2015]])</f>
        <v>0</v>
      </c>
      <c r="O857">
        <f>SUM(Table1[[#This Row],[aaai2011]:[aaai2015]])</f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</row>
    <row r="858" spans="1:50" x14ac:dyDescent="0.2">
      <c r="A858" t="s">
        <v>2063</v>
      </c>
      <c r="D858">
        <f>SUM(Table1[[#This Row],[nips]],Table1[[#This Row],[icml]],Table1[[#This Row],[jmlr]],Table1[[#This Row],[neco]])</f>
        <v>3</v>
      </c>
      <c r="E858" s="1">
        <f>AVERAGE(Table1[[#This Row],[nips_rank]:[jmlr_rank]])</f>
        <v>696.33333333333337</v>
      </c>
      <c r="F858">
        <f>_xlfn.RANK.EQ(Table1[[#This Row],[nips]],Table1[nips],0)</f>
        <v>1040</v>
      </c>
      <c r="G858">
        <f>_xlfn.RANK.EQ(Table1[[#This Row],[icml]],Table1[icml],0)</f>
        <v>328</v>
      </c>
      <c r="H858">
        <f>_xlfn.RANK.EQ(Table1[[#This Row],[jmlr]],Table1[jmlr],0)</f>
        <v>721</v>
      </c>
      <c r="I858">
        <f>SUM(Table1[[#This Row],[nips2011]:[nips2015]])</f>
        <v>1</v>
      </c>
      <c r="J858">
        <f>SUM(Table1[[#This Row],[icml2011]:[icml2015]])</f>
        <v>2</v>
      </c>
      <c r="K858">
        <f>SUM(Table1[[#This Row],[jmlr12]:[jmlr16]])</f>
        <v>0</v>
      </c>
      <c r="L858">
        <f>SUM(Table1[[#This Row],[neco24]:[neco28]])</f>
        <v>0</v>
      </c>
      <c r="M858">
        <f>SUM(Table1[[#This Row],[pami34]:[pami38]])</f>
        <v>0</v>
      </c>
      <c r="N858">
        <f>SUM(Table1[[#This Row],[uai2011]:[uai2015]])</f>
        <v>1</v>
      </c>
      <c r="O858">
        <f>SUM(Table1[[#This Row],[aaai2011]:[aaai2015]])</f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1</v>
      </c>
      <c r="Y858">
        <v>1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</row>
    <row r="859" spans="1:50" x14ac:dyDescent="0.2">
      <c r="A859" t="s">
        <v>2769</v>
      </c>
      <c r="D859">
        <f>SUM(Table1[[#This Row],[nips]],Table1[[#This Row],[icml]],Table1[[#This Row],[jmlr]],Table1[[#This Row],[neco]])</f>
        <v>3</v>
      </c>
      <c r="E859" s="1">
        <f>AVERAGE(Table1[[#This Row],[nips_rank]:[jmlr_rank]])</f>
        <v>696.33333333333337</v>
      </c>
      <c r="F859">
        <f>_xlfn.RANK.EQ(Table1[[#This Row],[nips]],Table1[nips],0)</f>
        <v>1040</v>
      </c>
      <c r="G859">
        <f>_xlfn.RANK.EQ(Table1[[#This Row],[icml]],Table1[icml],0)</f>
        <v>328</v>
      </c>
      <c r="H859">
        <f>_xlfn.RANK.EQ(Table1[[#This Row],[jmlr]],Table1[jmlr],0)</f>
        <v>721</v>
      </c>
      <c r="I859">
        <f>SUM(Table1[[#This Row],[nips2011]:[nips2015]])</f>
        <v>1</v>
      </c>
      <c r="J859">
        <f>SUM(Table1[[#This Row],[icml2011]:[icml2015]])</f>
        <v>2</v>
      </c>
      <c r="K859">
        <f>SUM(Table1[[#This Row],[jmlr12]:[jmlr16]])</f>
        <v>0</v>
      </c>
      <c r="L859">
        <f>SUM(Table1[[#This Row],[neco24]:[neco28]])</f>
        <v>0</v>
      </c>
      <c r="M859">
        <f>SUM(Table1[[#This Row],[pami34]:[pami38]])</f>
        <v>1</v>
      </c>
      <c r="N859">
        <f>SUM(Table1[[#This Row],[uai2011]:[uai2015]])</f>
        <v>0</v>
      </c>
      <c r="O859">
        <f>SUM(Table1[[#This Row],[aaai2011]:[aaai2015]])</f>
        <v>0</v>
      </c>
      <c r="P859">
        <v>0</v>
      </c>
      <c r="Q859">
        <v>0</v>
      </c>
      <c r="R859">
        <v>0</v>
      </c>
      <c r="S859">
        <v>1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</row>
    <row r="860" spans="1:50" x14ac:dyDescent="0.2">
      <c r="A860" t="s">
        <v>3524</v>
      </c>
      <c r="D860">
        <f>SUM(Table1[[#This Row],[nips]],Table1[[#This Row],[icml]],Table1[[#This Row],[jmlr]],Table1[[#This Row],[neco]])</f>
        <v>3</v>
      </c>
      <c r="E860" s="1">
        <f>AVERAGE(Table1[[#This Row],[nips_rank]:[jmlr_rank]])</f>
        <v>696.33333333333337</v>
      </c>
      <c r="F860">
        <f>_xlfn.RANK.EQ(Table1[[#This Row],[nips]],Table1[nips],0)</f>
        <v>1040</v>
      </c>
      <c r="G860">
        <f>_xlfn.RANK.EQ(Table1[[#This Row],[icml]],Table1[icml],0)</f>
        <v>328</v>
      </c>
      <c r="H860">
        <f>_xlfn.RANK.EQ(Table1[[#This Row],[jmlr]],Table1[jmlr],0)</f>
        <v>721</v>
      </c>
      <c r="I860">
        <f>SUM(Table1[[#This Row],[nips2011]:[nips2015]])</f>
        <v>1</v>
      </c>
      <c r="J860">
        <f>SUM(Table1[[#This Row],[icml2011]:[icml2015]])</f>
        <v>2</v>
      </c>
      <c r="K860">
        <f>SUM(Table1[[#This Row],[jmlr12]:[jmlr16]])</f>
        <v>0</v>
      </c>
      <c r="L860">
        <f>SUM(Table1[[#This Row],[neco24]:[neco28]])</f>
        <v>0</v>
      </c>
      <c r="M860">
        <f>SUM(Table1[[#This Row],[pami34]:[pami38]])</f>
        <v>0</v>
      </c>
      <c r="N860">
        <f>SUM(Table1[[#This Row],[uai2011]:[uai2015]])</f>
        <v>0</v>
      </c>
      <c r="O860">
        <f>SUM(Table1[[#This Row],[aaai2011]:[aaai2015]])</f>
        <v>1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1</v>
      </c>
    </row>
    <row r="861" spans="1:50" x14ac:dyDescent="0.2">
      <c r="A861" t="s">
        <v>3737</v>
      </c>
      <c r="D861">
        <f>SUM(Table1[[#This Row],[nips]],Table1[[#This Row],[icml]],Table1[[#This Row],[jmlr]],Table1[[#This Row],[neco]])</f>
        <v>3</v>
      </c>
      <c r="E861" s="1">
        <f>AVERAGE(Table1[[#This Row],[nips_rank]:[jmlr_rank]])</f>
        <v>696.33333333333337</v>
      </c>
      <c r="F861">
        <f>_xlfn.RANK.EQ(Table1[[#This Row],[nips]],Table1[nips],0)</f>
        <v>1040</v>
      </c>
      <c r="G861">
        <f>_xlfn.RANK.EQ(Table1[[#This Row],[icml]],Table1[icml],0)</f>
        <v>328</v>
      </c>
      <c r="H861">
        <f>_xlfn.RANK.EQ(Table1[[#This Row],[jmlr]],Table1[jmlr],0)</f>
        <v>721</v>
      </c>
      <c r="I861">
        <f>SUM(Table1[[#This Row],[nips2011]:[nips2015]])</f>
        <v>1</v>
      </c>
      <c r="J861">
        <f>SUM(Table1[[#This Row],[icml2011]:[icml2015]])</f>
        <v>2</v>
      </c>
      <c r="K861">
        <f>SUM(Table1[[#This Row],[jmlr12]:[jmlr16]])</f>
        <v>0</v>
      </c>
      <c r="L861">
        <f>SUM(Table1[[#This Row],[neco24]:[neco28]])</f>
        <v>0</v>
      </c>
      <c r="M861">
        <f>SUM(Table1[[#This Row],[pami34]:[pami38]])</f>
        <v>0</v>
      </c>
      <c r="N861">
        <f>SUM(Table1[[#This Row],[uai2011]:[uai2015]])</f>
        <v>0</v>
      </c>
      <c r="O861">
        <f>SUM(Table1[[#This Row],[aaai2011]:[aaai2015]])</f>
        <v>1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1</v>
      </c>
    </row>
    <row r="862" spans="1:50" x14ac:dyDescent="0.2">
      <c r="A862" t="s">
        <v>724</v>
      </c>
      <c r="D862">
        <f>SUM(Table1[[#This Row],[nips]],Table1[[#This Row],[icml]],Table1[[#This Row],[jmlr]],Table1[[#This Row],[neco]])</f>
        <v>3</v>
      </c>
      <c r="E862" s="1">
        <f>AVERAGE(Table1[[#This Row],[nips_rank]:[jmlr_rank]])</f>
        <v>886.33333333333337</v>
      </c>
      <c r="F862">
        <f>_xlfn.RANK.EQ(Table1[[#This Row],[nips]],Table1[nips],0)</f>
        <v>1040</v>
      </c>
      <c r="G862">
        <f>_xlfn.RANK.EQ(Table1[[#This Row],[icml]],Table1[icml],0)</f>
        <v>1542</v>
      </c>
      <c r="H862">
        <f>_xlfn.RANK.EQ(Table1[[#This Row],[jmlr]],Table1[jmlr],0)</f>
        <v>77</v>
      </c>
      <c r="I862">
        <f>SUM(Table1[[#This Row],[nips2011]:[nips2015]])</f>
        <v>1</v>
      </c>
      <c r="J862">
        <f>SUM(Table1[[#This Row],[icml2011]:[icml2015]])</f>
        <v>0</v>
      </c>
      <c r="K862">
        <f>SUM(Table1[[#This Row],[jmlr12]:[jmlr16]])</f>
        <v>2</v>
      </c>
      <c r="L862">
        <f>SUM(Table1[[#This Row],[neco24]:[neco28]])</f>
        <v>0</v>
      </c>
      <c r="M862">
        <f>SUM(Table1[[#This Row],[pami34]:[pami38]])</f>
        <v>0</v>
      </c>
      <c r="N862">
        <f>SUM(Table1[[#This Row],[uai2011]:[uai2015]])</f>
        <v>0</v>
      </c>
      <c r="O862">
        <f>SUM(Table1[[#This Row],[aaai2011]:[aaai2015]])</f>
        <v>1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2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</row>
    <row r="863" spans="1:50" x14ac:dyDescent="0.2">
      <c r="A863" t="s">
        <v>3537</v>
      </c>
      <c r="D863">
        <f>SUM(Table1[[#This Row],[nips]],Table1[[#This Row],[icml]],Table1[[#This Row],[jmlr]],Table1[[#This Row],[neco]])</f>
        <v>3</v>
      </c>
      <c r="E863" s="1">
        <f>AVERAGE(Table1[[#This Row],[nips_rank]:[jmlr_rank]])</f>
        <v>819.66666666666663</v>
      </c>
      <c r="F863">
        <f>_xlfn.RANK.EQ(Table1[[#This Row],[nips]],Table1[nips],0)</f>
        <v>1040</v>
      </c>
      <c r="G863">
        <f>_xlfn.RANK.EQ(Table1[[#This Row],[icml]],Table1[icml],0)</f>
        <v>698</v>
      </c>
      <c r="H863">
        <f>_xlfn.RANK.EQ(Table1[[#This Row],[jmlr]],Table1[jmlr],0)</f>
        <v>721</v>
      </c>
      <c r="I863">
        <f>SUM(Table1[[#This Row],[nips2011]:[nips2015]])</f>
        <v>1</v>
      </c>
      <c r="J863">
        <f>SUM(Table1[[#This Row],[icml2011]:[icml2015]])</f>
        <v>1</v>
      </c>
      <c r="K863">
        <f>SUM(Table1[[#This Row],[jmlr12]:[jmlr16]])</f>
        <v>0</v>
      </c>
      <c r="L863">
        <f>SUM(Table1[[#This Row],[neco24]:[neco28]])</f>
        <v>1</v>
      </c>
      <c r="M863">
        <f>SUM(Table1[[#This Row],[pami34]:[pami38]])</f>
        <v>0</v>
      </c>
      <c r="N863">
        <f>SUM(Table1[[#This Row],[uai2011]:[uai2015]])</f>
        <v>1</v>
      </c>
      <c r="O863">
        <f>SUM(Table1[[#This Row],[aaai2011]:[aaai2015]])</f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</v>
      </c>
      <c r="AT863">
        <v>0</v>
      </c>
      <c r="AU863">
        <v>0</v>
      </c>
      <c r="AV863">
        <v>0</v>
      </c>
      <c r="AW863">
        <v>0</v>
      </c>
      <c r="AX863">
        <v>0</v>
      </c>
    </row>
    <row r="864" spans="1:50" x14ac:dyDescent="0.2">
      <c r="A864" t="s">
        <v>3093</v>
      </c>
      <c r="D864">
        <f>SUM(Table1[[#This Row],[nips]],Table1[[#This Row],[icml]],Table1[[#This Row],[jmlr]],Table1[[#This Row],[neco]])</f>
        <v>3</v>
      </c>
      <c r="E864" s="1">
        <f>AVERAGE(Table1[[#This Row],[nips_rank]:[jmlr_rank]])</f>
        <v>1101</v>
      </c>
      <c r="F864">
        <f>_xlfn.RANK.EQ(Table1[[#This Row],[nips]],Table1[nips],0)</f>
        <v>1040</v>
      </c>
      <c r="G864">
        <f>_xlfn.RANK.EQ(Table1[[#This Row],[icml]],Table1[icml],0)</f>
        <v>1542</v>
      </c>
      <c r="H864">
        <f>_xlfn.RANK.EQ(Table1[[#This Row],[jmlr]],Table1[jmlr],0)</f>
        <v>721</v>
      </c>
      <c r="I864">
        <f>SUM(Table1[[#This Row],[nips2011]:[nips2015]])</f>
        <v>1</v>
      </c>
      <c r="J864">
        <f>SUM(Table1[[#This Row],[icml2011]:[icml2015]])</f>
        <v>0</v>
      </c>
      <c r="K864">
        <f>SUM(Table1[[#This Row],[jmlr12]:[jmlr16]])</f>
        <v>0</v>
      </c>
      <c r="L864">
        <f>SUM(Table1[[#This Row],[neco24]:[neco28]])</f>
        <v>2</v>
      </c>
      <c r="M864">
        <f>SUM(Table1[[#This Row],[pami34]:[pami38]])</f>
        <v>0</v>
      </c>
      <c r="N864">
        <f>SUM(Table1[[#This Row],[uai2011]:[uai2015]])</f>
        <v>0</v>
      </c>
      <c r="O864">
        <f>SUM(Table1[[#This Row],[aaai2011]:[aaai2015]])</f>
        <v>1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1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1</v>
      </c>
    </row>
    <row r="865" spans="1:50" x14ac:dyDescent="0.2">
      <c r="A865" t="s">
        <v>1483</v>
      </c>
      <c r="D865">
        <f>SUM(Table1[[#This Row],[nips]],Table1[[#This Row],[icml]],Table1[[#This Row],[jmlr]],Table1[[#This Row],[neco]])</f>
        <v>3</v>
      </c>
      <c r="E865" s="1">
        <f>AVERAGE(Table1[[#This Row],[nips_rank]:[jmlr_rank]])</f>
        <v>860.66666666666663</v>
      </c>
      <c r="F865">
        <f>_xlfn.RANK.EQ(Table1[[#This Row],[nips]],Table1[nips],0)</f>
        <v>2019</v>
      </c>
      <c r="G865">
        <f>_xlfn.RANK.EQ(Table1[[#This Row],[icml]],Table1[icml],0)</f>
        <v>328</v>
      </c>
      <c r="H865">
        <f>_xlfn.RANK.EQ(Table1[[#This Row],[jmlr]],Table1[jmlr],0)</f>
        <v>235</v>
      </c>
      <c r="I865">
        <f>SUM(Table1[[#This Row],[nips2011]:[nips2015]])</f>
        <v>0</v>
      </c>
      <c r="J865">
        <f>SUM(Table1[[#This Row],[icml2011]:[icml2015]])</f>
        <v>2</v>
      </c>
      <c r="K865">
        <f>SUM(Table1[[#This Row],[jmlr12]:[jmlr16]])</f>
        <v>1</v>
      </c>
      <c r="L865">
        <f>SUM(Table1[[#This Row],[neco24]:[neco28]])</f>
        <v>0</v>
      </c>
      <c r="M865">
        <f>SUM(Table1[[#This Row],[pami34]:[pami38]])</f>
        <v>0</v>
      </c>
      <c r="N865">
        <f>SUM(Table1[[#This Row],[uai2011]:[uai2015]])</f>
        <v>1</v>
      </c>
      <c r="O865">
        <f>SUM(Table1[[#This Row],[aaai2011]:[aaai2015]])</f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2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1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1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</row>
    <row r="866" spans="1:50" x14ac:dyDescent="0.2">
      <c r="A866" t="s">
        <v>397</v>
      </c>
      <c r="D866">
        <f>SUM(Table1[[#This Row],[nips]],Table1[[#This Row],[icml]],Table1[[#This Row],[jmlr]],Table1[[#This Row],[neco]])</f>
        <v>3</v>
      </c>
      <c r="E866" s="1">
        <f>AVERAGE(Table1[[#This Row],[nips_rank]:[jmlr_rank]])</f>
        <v>971.33333333333337</v>
      </c>
      <c r="F866">
        <f>_xlfn.RANK.EQ(Table1[[#This Row],[nips]],Table1[nips],0)</f>
        <v>2019</v>
      </c>
      <c r="G866">
        <f>_xlfn.RANK.EQ(Table1[[#This Row],[icml]],Table1[icml],0)</f>
        <v>174</v>
      </c>
      <c r="H866">
        <f>_xlfn.RANK.EQ(Table1[[#This Row],[jmlr]],Table1[jmlr],0)</f>
        <v>721</v>
      </c>
      <c r="I866">
        <f>SUM(Table1[[#This Row],[nips2011]:[nips2015]])</f>
        <v>0</v>
      </c>
      <c r="J866">
        <f>SUM(Table1[[#This Row],[icml2011]:[icml2015]])</f>
        <v>3</v>
      </c>
      <c r="K866">
        <f>SUM(Table1[[#This Row],[jmlr12]:[jmlr16]])</f>
        <v>0</v>
      </c>
      <c r="L866">
        <f>SUM(Table1[[#This Row],[neco24]:[neco28]])</f>
        <v>0</v>
      </c>
      <c r="M866">
        <f>SUM(Table1[[#This Row],[pami34]:[pami38]])</f>
        <v>0</v>
      </c>
      <c r="N866">
        <f>SUM(Table1[[#This Row],[uai2011]:[uai2015]])</f>
        <v>0</v>
      </c>
      <c r="O866">
        <f>SUM(Table1[[#This Row],[aaai2011]:[aaai2015]])</f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2</v>
      </c>
      <c r="W866">
        <v>0</v>
      </c>
      <c r="X866">
        <v>0</v>
      </c>
      <c r="Y866">
        <v>1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1</v>
      </c>
      <c r="AU866">
        <v>0</v>
      </c>
      <c r="AV866">
        <v>0</v>
      </c>
      <c r="AW866">
        <v>0</v>
      </c>
      <c r="AX866">
        <v>0</v>
      </c>
    </row>
    <row r="867" spans="1:50" x14ac:dyDescent="0.2">
      <c r="A867" t="s">
        <v>1456</v>
      </c>
      <c r="D867">
        <f>SUM(Table1[[#This Row],[nips]],Table1[[#This Row],[icml]],Table1[[#This Row],[jmlr]],Table1[[#This Row],[neco]])</f>
        <v>3</v>
      </c>
      <c r="E867" s="1">
        <f>AVERAGE(Table1[[#This Row],[nips_rank]:[jmlr_rank]])</f>
        <v>971.33333333333337</v>
      </c>
      <c r="F867">
        <f>_xlfn.RANK.EQ(Table1[[#This Row],[nips]],Table1[nips],0)</f>
        <v>2019</v>
      </c>
      <c r="G867">
        <f>_xlfn.RANK.EQ(Table1[[#This Row],[icml]],Table1[icml],0)</f>
        <v>174</v>
      </c>
      <c r="H867">
        <f>_xlfn.RANK.EQ(Table1[[#This Row],[jmlr]],Table1[jmlr],0)</f>
        <v>721</v>
      </c>
      <c r="I867">
        <f>SUM(Table1[[#This Row],[nips2011]:[nips2015]])</f>
        <v>0</v>
      </c>
      <c r="J867">
        <f>SUM(Table1[[#This Row],[icml2011]:[icml2015]])</f>
        <v>3</v>
      </c>
      <c r="K867">
        <f>SUM(Table1[[#This Row],[jmlr12]:[jmlr16]])</f>
        <v>0</v>
      </c>
      <c r="L867">
        <f>SUM(Table1[[#This Row],[neco24]:[neco28]])</f>
        <v>0</v>
      </c>
      <c r="M867">
        <f>SUM(Table1[[#This Row],[pami34]:[pami38]])</f>
        <v>1</v>
      </c>
      <c r="N867">
        <f>SUM(Table1[[#This Row],[uai2011]:[uai2015]])</f>
        <v>0</v>
      </c>
      <c r="O867">
        <f>SUM(Table1[[#This Row],[aaai2011]:[aaai2015]])</f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</row>
    <row r="868" spans="1:50" x14ac:dyDescent="0.2">
      <c r="A868" t="s">
        <v>3519</v>
      </c>
      <c r="D868">
        <f>SUM(Table1[[#This Row],[nips]],Table1[[#This Row],[icml]],Table1[[#This Row],[jmlr]],Table1[[#This Row],[neco]])</f>
        <v>3</v>
      </c>
      <c r="E868" s="1">
        <f>AVERAGE(Table1[[#This Row],[nips_rank]:[jmlr_rank]])</f>
        <v>971.33333333333337</v>
      </c>
      <c r="F868">
        <f>_xlfn.RANK.EQ(Table1[[#This Row],[nips]],Table1[nips],0)</f>
        <v>2019</v>
      </c>
      <c r="G868">
        <f>_xlfn.RANK.EQ(Table1[[#This Row],[icml]],Table1[icml],0)</f>
        <v>174</v>
      </c>
      <c r="H868">
        <f>_xlfn.RANK.EQ(Table1[[#This Row],[jmlr]],Table1[jmlr],0)</f>
        <v>721</v>
      </c>
      <c r="I868">
        <f>SUM(Table1[[#This Row],[nips2011]:[nips2015]])</f>
        <v>0</v>
      </c>
      <c r="J868">
        <f>SUM(Table1[[#This Row],[icml2011]:[icml2015]])</f>
        <v>3</v>
      </c>
      <c r="K868">
        <f>SUM(Table1[[#This Row],[jmlr12]:[jmlr16]])</f>
        <v>0</v>
      </c>
      <c r="L868">
        <f>SUM(Table1[[#This Row],[neco24]:[neco28]])</f>
        <v>0</v>
      </c>
      <c r="M868">
        <f>SUM(Table1[[#This Row],[pami34]:[pami38]])</f>
        <v>0</v>
      </c>
      <c r="N868">
        <f>SUM(Table1[[#This Row],[uai2011]:[uai2015]])</f>
        <v>0</v>
      </c>
      <c r="O868">
        <f>SUM(Table1[[#This Row],[aaai2011]:[aaai2015]])</f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1</v>
      </c>
      <c r="W868">
        <v>0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</v>
      </c>
      <c r="AX868">
        <v>0</v>
      </c>
    </row>
    <row r="869" spans="1:50" x14ac:dyDescent="0.2">
      <c r="A869" t="s">
        <v>2292</v>
      </c>
      <c r="D869">
        <f>SUM(Table1[[#This Row],[nips]],Table1[[#This Row],[icml]],Table1[[#This Row],[jmlr]],Table1[[#This Row],[neco]])</f>
        <v>3</v>
      </c>
      <c r="E869" s="1">
        <f>AVERAGE(Table1[[#This Row],[nips_rank]:[jmlr_rank]])</f>
        <v>860.66666666666663</v>
      </c>
      <c r="F869">
        <f>_xlfn.RANK.EQ(Table1[[#This Row],[nips]],Table1[nips],0)</f>
        <v>2019</v>
      </c>
      <c r="G869">
        <f>_xlfn.RANK.EQ(Table1[[#This Row],[icml]],Table1[icml],0)</f>
        <v>328</v>
      </c>
      <c r="H869">
        <f>_xlfn.RANK.EQ(Table1[[#This Row],[jmlr]],Table1[jmlr],0)</f>
        <v>235</v>
      </c>
      <c r="I869">
        <f>SUM(Table1[[#This Row],[nips2011]:[nips2015]])</f>
        <v>0</v>
      </c>
      <c r="J869">
        <f>SUM(Table1[[#This Row],[icml2011]:[icml2015]])</f>
        <v>2</v>
      </c>
      <c r="K869">
        <f>SUM(Table1[[#This Row],[jmlr12]:[jmlr16]])</f>
        <v>1</v>
      </c>
      <c r="L869">
        <f>SUM(Table1[[#This Row],[neco24]:[neco28]])</f>
        <v>0</v>
      </c>
      <c r="M869">
        <f>SUM(Table1[[#This Row],[pami34]:[pami38]])</f>
        <v>0</v>
      </c>
      <c r="N869">
        <f>SUM(Table1[[#This Row],[uai2011]:[uai2015]])</f>
        <v>0</v>
      </c>
      <c r="O869">
        <f>SUM(Table1[[#This Row],[aaai2011]:[aaai2015]])</f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0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1</v>
      </c>
      <c r="AV869">
        <v>0</v>
      </c>
      <c r="AW869">
        <v>0</v>
      </c>
      <c r="AX869">
        <v>0</v>
      </c>
    </row>
    <row r="870" spans="1:50" x14ac:dyDescent="0.2">
      <c r="A870" t="s">
        <v>3168</v>
      </c>
      <c r="D870">
        <f>SUM(Table1[[#This Row],[nips]],Table1[[#This Row],[icml]],Table1[[#This Row],[jmlr]],Table1[[#This Row],[neco]])</f>
        <v>3</v>
      </c>
      <c r="E870" s="1">
        <f>AVERAGE(Table1[[#This Row],[nips_rank]:[jmlr_rank]])</f>
        <v>860.66666666666663</v>
      </c>
      <c r="F870">
        <f>_xlfn.RANK.EQ(Table1[[#This Row],[nips]],Table1[nips],0)</f>
        <v>2019</v>
      </c>
      <c r="G870">
        <f>_xlfn.RANK.EQ(Table1[[#This Row],[icml]],Table1[icml],0)</f>
        <v>328</v>
      </c>
      <c r="H870">
        <f>_xlfn.RANK.EQ(Table1[[#This Row],[jmlr]],Table1[jmlr],0)</f>
        <v>235</v>
      </c>
      <c r="I870">
        <f>SUM(Table1[[#This Row],[nips2011]:[nips2015]])</f>
        <v>0</v>
      </c>
      <c r="J870">
        <f>SUM(Table1[[#This Row],[icml2011]:[icml2015]])</f>
        <v>2</v>
      </c>
      <c r="K870">
        <f>SUM(Table1[[#This Row],[jmlr12]:[jmlr16]])</f>
        <v>1</v>
      </c>
      <c r="L870">
        <f>SUM(Table1[[#This Row],[neco24]:[neco28]])</f>
        <v>0</v>
      </c>
      <c r="M870">
        <f>SUM(Table1[[#This Row],[pami34]:[pami38]])</f>
        <v>0</v>
      </c>
      <c r="N870">
        <f>SUM(Table1[[#This Row],[uai2011]:[uai2015]])</f>
        <v>1</v>
      </c>
      <c r="O870">
        <f>SUM(Table1[[#This Row],[aaai2011]:[aaai2015]])</f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1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</row>
    <row r="871" spans="1:50" x14ac:dyDescent="0.2">
      <c r="A871" t="s">
        <v>1847</v>
      </c>
      <c r="D871">
        <f>SUM(Table1[[#This Row],[nips]],Table1[[#This Row],[icml]],Table1[[#This Row],[jmlr]],Table1[[#This Row],[neco]])</f>
        <v>3</v>
      </c>
      <c r="E871" s="1">
        <f>AVERAGE(Table1[[#This Row],[nips_rank]:[jmlr_rank]])</f>
        <v>860.66666666666663</v>
      </c>
      <c r="F871">
        <f>_xlfn.RANK.EQ(Table1[[#This Row],[nips]],Table1[nips],0)</f>
        <v>2019</v>
      </c>
      <c r="G871">
        <f>_xlfn.RANK.EQ(Table1[[#This Row],[icml]],Table1[icml],0)</f>
        <v>328</v>
      </c>
      <c r="H871">
        <f>_xlfn.RANK.EQ(Table1[[#This Row],[jmlr]],Table1[jmlr],0)</f>
        <v>235</v>
      </c>
      <c r="I871">
        <f>SUM(Table1[[#This Row],[nips2011]:[nips2015]])</f>
        <v>0</v>
      </c>
      <c r="J871">
        <f>SUM(Table1[[#This Row],[icml2011]:[icml2015]])</f>
        <v>2</v>
      </c>
      <c r="K871">
        <f>SUM(Table1[[#This Row],[jmlr12]:[jmlr16]])</f>
        <v>1</v>
      </c>
      <c r="L871">
        <f>SUM(Table1[[#This Row],[neco24]:[neco28]])</f>
        <v>0</v>
      </c>
      <c r="M871">
        <f>SUM(Table1[[#This Row],[pami34]:[pami38]])</f>
        <v>0</v>
      </c>
      <c r="N871">
        <f>SUM(Table1[[#This Row],[uai2011]:[uai2015]])</f>
        <v>1</v>
      </c>
      <c r="O871">
        <f>SUM(Table1[[#This Row],[aaai2011]:[aaai2015]])</f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1</v>
      </c>
      <c r="X871">
        <v>0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1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</row>
    <row r="872" spans="1:50" x14ac:dyDescent="0.2">
      <c r="A872" t="s">
        <v>2945</v>
      </c>
      <c r="D872">
        <f>SUM(Table1[[#This Row],[nips]],Table1[[#This Row],[icml]],Table1[[#This Row],[jmlr]],Table1[[#This Row],[neco]])</f>
        <v>3</v>
      </c>
      <c r="E872" s="1">
        <f>AVERAGE(Table1[[#This Row],[nips_rank]:[jmlr_rank]])</f>
        <v>860.66666666666663</v>
      </c>
      <c r="F872">
        <f>_xlfn.RANK.EQ(Table1[[#This Row],[nips]],Table1[nips],0)</f>
        <v>2019</v>
      </c>
      <c r="G872">
        <f>_xlfn.RANK.EQ(Table1[[#This Row],[icml]],Table1[icml],0)</f>
        <v>328</v>
      </c>
      <c r="H872">
        <f>_xlfn.RANK.EQ(Table1[[#This Row],[jmlr]],Table1[jmlr],0)</f>
        <v>235</v>
      </c>
      <c r="I872">
        <f>SUM(Table1[[#This Row],[nips2011]:[nips2015]])</f>
        <v>0</v>
      </c>
      <c r="J872">
        <f>SUM(Table1[[#This Row],[icml2011]:[icml2015]])</f>
        <v>2</v>
      </c>
      <c r="K872">
        <f>SUM(Table1[[#This Row],[jmlr12]:[jmlr16]])</f>
        <v>1</v>
      </c>
      <c r="L872">
        <f>SUM(Table1[[#This Row],[neco24]:[neco28]])</f>
        <v>0</v>
      </c>
      <c r="M872">
        <f>SUM(Table1[[#This Row],[pami34]:[pami38]])</f>
        <v>0</v>
      </c>
      <c r="N872">
        <f>SUM(Table1[[#This Row],[uai2011]:[uai2015]])</f>
        <v>1</v>
      </c>
      <c r="O872">
        <f>SUM(Table1[[#This Row],[aaai2011]:[aaai2015]])</f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</row>
    <row r="873" spans="1:50" x14ac:dyDescent="0.2">
      <c r="A873" t="s">
        <v>84</v>
      </c>
      <c r="D873">
        <f>SUM(Table1[[#This Row],[nips]],Table1[[#This Row],[icml]],Table1[[#This Row],[jmlr]],Table1[[#This Row],[neco]])</f>
        <v>3</v>
      </c>
      <c r="E873" s="1">
        <f>AVERAGE(Table1[[#This Row],[nips_rank]:[jmlr_rank]])</f>
        <v>931.33333333333337</v>
      </c>
      <c r="F873">
        <f>_xlfn.RANK.EQ(Table1[[#This Row],[nips]],Table1[nips],0)</f>
        <v>2019</v>
      </c>
      <c r="G873">
        <f>_xlfn.RANK.EQ(Table1[[#This Row],[icml]],Table1[icml],0)</f>
        <v>698</v>
      </c>
      <c r="H873">
        <f>_xlfn.RANK.EQ(Table1[[#This Row],[jmlr]],Table1[jmlr],0)</f>
        <v>77</v>
      </c>
      <c r="I873">
        <f>SUM(Table1[[#This Row],[nips2011]:[nips2015]])</f>
        <v>0</v>
      </c>
      <c r="J873">
        <f>SUM(Table1[[#This Row],[icml2011]:[icml2015]])</f>
        <v>1</v>
      </c>
      <c r="K873">
        <f>SUM(Table1[[#This Row],[jmlr12]:[jmlr16]])</f>
        <v>2</v>
      </c>
      <c r="L873">
        <f>SUM(Table1[[#This Row],[neco24]:[neco28]])</f>
        <v>0</v>
      </c>
      <c r="M873">
        <f>SUM(Table1[[#This Row],[pami34]:[pami38]])</f>
        <v>0</v>
      </c>
      <c r="N873">
        <f>SUM(Table1[[#This Row],[uai2011]:[uai2015]])</f>
        <v>1</v>
      </c>
      <c r="O873">
        <f>SUM(Table1[[#This Row],[aaai2011]:[aaai2015]])</f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1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1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</row>
    <row r="874" spans="1:50" x14ac:dyDescent="0.2">
      <c r="A874" t="s">
        <v>1053</v>
      </c>
      <c r="D874">
        <f>SUM(Table1[[#This Row],[nips]],Table1[[#This Row],[icml]],Table1[[#This Row],[jmlr]],Table1[[#This Row],[neco]])</f>
        <v>3</v>
      </c>
      <c r="E874" s="1">
        <f>AVERAGE(Table1[[#This Row],[nips_rank]:[jmlr_rank]])</f>
        <v>931.33333333333337</v>
      </c>
      <c r="F874">
        <f>_xlfn.RANK.EQ(Table1[[#This Row],[nips]],Table1[nips],0)</f>
        <v>2019</v>
      </c>
      <c r="G874">
        <f>_xlfn.RANK.EQ(Table1[[#This Row],[icml]],Table1[icml],0)</f>
        <v>698</v>
      </c>
      <c r="H874">
        <f>_xlfn.RANK.EQ(Table1[[#This Row],[jmlr]],Table1[jmlr],0)</f>
        <v>77</v>
      </c>
      <c r="I874">
        <f>SUM(Table1[[#This Row],[nips2011]:[nips2015]])</f>
        <v>0</v>
      </c>
      <c r="J874">
        <f>SUM(Table1[[#This Row],[icml2011]:[icml2015]])</f>
        <v>1</v>
      </c>
      <c r="K874">
        <f>SUM(Table1[[#This Row],[jmlr12]:[jmlr16]])</f>
        <v>2</v>
      </c>
      <c r="L874">
        <f>SUM(Table1[[#This Row],[neco24]:[neco28]])</f>
        <v>0</v>
      </c>
      <c r="M874">
        <f>SUM(Table1[[#This Row],[pami34]:[pami38]])</f>
        <v>0</v>
      </c>
      <c r="N874">
        <f>SUM(Table1[[#This Row],[uai2011]:[uai2015]])</f>
        <v>0</v>
      </c>
      <c r="O874">
        <f>SUM(Table1[[#This Row],[aaai2011]:[aaai2015]])</f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1</v>
      </c>
      <c r="AV874">
        <v>0</v>
      </c>
      <c r="AW874">
        <v>0</v>
      </c>
      <c r="AX874">
        <v>0</v>
      </c>
    </row>
    <row r="875" spans="1:50" x14ac:dyDescent="0.2">
      <c r="A875" t="s">
        <v>2859</v>
      </c>
      <c r="D875">
        <f>SUM(Table1[[#This Row],[nips]],Table1[[#This Row],[icml]],Table1[[#This Row],[jmlr]],Table1[[#This Row],[neco]])</f>
        <v>3</v>
      </c>
      <c r="E875" s="1">
        <f>AVERAGE(Table1[[#This Row],[nips_rank]:[jmlr_rank]])</f>
        <v>971.33333333333337</v>
      </c>
      <c r="F875">
        <f>_xlfn.RANK.EQ(Table1[[#This Row],[nips]],Table1[nips],0)</f>
        <v>2019</v>
      </c>
      <c r="G875">
        <f>_xlfn.RANK.EQ(Table1[[#This Row],[icml]],Table1[icml],0)</f>
        <v>174</v>
      </c>
      <c r="H875">
        <f>_xlfn.RANK.EQ(Table1[[#This Row],[jmlr]],Table1[jmlr],0)</f>
        <v>721</v>
      </c>
      <c r="I875">
        <f>SUM(Table1[[#This Row],[nips2011]:[nips2015]])</f>
        <v>0</v>
      </c>
      <c r="J875">
        <f>SUM(Table1[[#This Row],[icml2011]:[icml2015]])</f>
        <v>3</v>
      </c>
      <c r="K875">
        <f>SUM(Table1[[#This Row],[jmlr12]:[jmlr16]])</f>
        <v>0</v>
      </c>
      <c r="L875">
        <f>SUM(Table1[[#This Row],[neco24]:[neco28]])</f>
        <v>0</v>
      </c>
      <c r="M875">
        <f>SUM(Table1[[#This Row],[pami34]:[pami38]])</f>
        <v>0</v>
      </c>
      <c r="N875">
        <f>SUM(Table1[[#This Row],[uai2011]:[uai2015]])</f>
        <v>1</v>
      </c>
      <c r="O875">
        <f>SUM(Table1[[#This Row],[aaai2011]:[aaai2015]])</f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1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</row>
    <row r="876" spans="1:50" x14ac:dyDescent="0.2">
      <c r="A876" t="s">
        <v>359</v>
      </c>
      <c r="D876">
        <f>SUM(Table1[[#This Row],[nips]],Table1[[#This Row],[icml]],Table1[[#This Row],[jmlr]],Table1[[#This Row],[neco]])</f>
        <v>3</v>
      </c>
      <c r="E876" s="1">
        <f>AVERAGE(Table1[[#This Row],[nips_rank]:[jmlr_rank]])</f>
        <v>1197.6666666666667</v>
      </c>
      <c r="F876">
        <f>_xlfn.RANK.EQ(Table1[[#This Row],[nips]],Table1[nips],0)</f>
        <v>2019</v>
      </c>
      <c r="G876">
        <f>_xlfn.RANK.EQ(Table1[[#This Row],[icml]],Table1[icml],0)</f>
        <v>1542</v>
      </c>
      <c r="H876">
        <f>_xlfn.RANK.EQ(Table1[[#This Row],[jmlr]],Table1[jmlr],0)</f>
        <v>32</v>
      </c>
      <c r="I876">
        <f>SUM(Table1[[#This Row],[nips2011]:[nips2015]])</f>
        <v>0</v>
      </c>
      <c r="J876">
        <f>SUM(Table1[[#This Row],[icml2011]:[icml2015]])</f>
        <v>0</v>
      </c>
      <c r="K876">
        <f>SUM(Table1[[#This Row],[jmlr12]:[jmlr16]])</f>
        <v>3</v>
      </c>
      <c r="L876">
        <f>SUM(Table1[[#This Row],[neco24]:[neco28]])</f>
        <v>0</v>
      </c>
      <c r="M876">
        <f>SUM(Table1[[#This Row],[pami34]:[pami38]])</f>
        <v>1</v>
      </c>
      <c r="N876">
        <f>SUM(Table1[[#This Row],[uai2011]:[uai2015]])</f>
        <v>0</v>
      </c>
      <c r="O876">
        <f>SUM(Table1[[#This Row],[aaai2011]:[aaai2015]])</f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1</v>
      </c>
      <c r="AC876">
        <v>1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</row>
    <row r="877" spans="1:50" x14ac:dyDescent="0.2">
      <c r="A877" t="s">
        <v>1976</v>
      </c>
      <c r="D877">
        <f>SUM(Table1[[#This Row],[nips]],Table1[[#This Row],[icml]],Table1[[#This Row],[jmlr]],Table1[[#This Row],[neco]])</f>
        <v>3</v>
      </c>
      <c r="E877" s="1">
        <f>AVERAGE(Table1[[#This Row],[nips_rank]:[jmlr_rank]])</f>
        <v>1022.6666666666666</v>
      </c>
      <c r="F877">
        <f>_xlfn.RANK.EQ(Table1[[#This Row],[nips]],Table1[nips],0)</f>
        <v>2019</v>
      </c>
      <c r="G877">
        <f>_xlfn.RANK.EQ(Table1[[#This Row],[icml]],Table1[icml],0)</f>
        <v>328</v>
      </c>
      <c r="H877">
        <f>_xlfn.RANK.EQ(Table1[[#This Row],[jmlr]],Table1[jmlr],0)</f>
        <v>721</v>
      </c>
      <c r="I877">
        <f>SUM(Table1[[#This Row],[nips2011]:[nips2015]])</f>
        <v>0</v>
      </c>
      <c r="J877">
        <f>SUM(Table1[[#This Row],[icml2011]:[icml2015]])</f>
        <v>2</v>
      </c>
      <c r="K877">
        <f>SUM(Table1[[#This Row],[jmlr12]:[jmlr16]])</f>
        <v>0</v>
      </c>
      <c r="L877">
        <f>SUM(Table1[[#This Row],[neco24]:[neco28]])</f>
        <v>1</v>
      </c>
      <c r="M877">
        <f>SUM(Table1[[#This Row],[pami34]:[pami38]])</f>
        <v>1</v>
      </c>
      <c r="N877">
        <f>SUM(Table1[[#This Row],[uai2011]:[uai2015]])</f>
        <v>0</v>
      </c>
      <c r="O877">
        <f>SUM(Table1[[#This Row],[aaai2011]:[aaai2015]])</f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</row>
    <row r="878" spans="1:50" x14ac:dyDescent="0.2">
      <c r="A878" t="s">
        <v>346</v>
      </c>
      <c r="D878">
        <f>SUM(Table1[[#This Row],[nips]],Table1[[#This Row],[icml]],Table1[[#This Row],[jmlr]],Table1[[#This Row],[neco]])</f>
        <v>3</v>
      </c>
      <c r="E878" s="1">
        <f>AVERAGE(Table1[[#This Row],[nips_rank]:[jmlr_rank]])</f>
        <v>1022.6666666666666</v>
      </c>
      <c r="F878">
        <f>_xlfn.RANK.EQ(Table1[[#This Row],[nips]],Table1[nips],0)</f>
        <v>2019</v>
      </c>
      <c r="G878">
        <f>_xlfn.RANK.EQ(Table1[[#This Row],[icml]],Table1[icml],0)</f>
        <v>328</v>
      </c>
      <c r="H878">
        <f>_xlfn.RANK.EQ(Table1[[#This Row],[jmlr]],Table1[jmlr],0)</f>
        <v>721</v>
      </c>
      <c r="I878">
        <f>SUM(Table1[[#This Row],[nips2011]:[nips2015]])</f>
        <v>0</v>
      </c>
      <c r="J878">
        <f>SUM(Table1[[#This Row],[icml2011]:[icml2015]])</f>
        <v>2</v>
      </c>
      <c r="K878">
        <f>SUM(Table1[[#This Row],[jmlr12]:[jmlr16]])</f>
        <v>0</v>
      </c>
      <c r="L878">
        <f>SUM(Table1[[#This Row],[neco24]:[neco28]])</f>
        <v>1</v>
      </c>
      <c r="M878">
        <f>SUM(Table1[[#This Row],[pami34]:[pami38]])</f>
        <v>0</v>
      </c>
      <c r="N878">
        <f>SUM(Table1[[#This Row],[uai2011]:[uai2015]])</f>
        <v>0</v>
      </c>
      <c r="O878">
        <f>SUM(Table1[[#This Row],[aaai2011]:[aaai2015]])</f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</v>
      </c>
      <c r="AX878">
        <v>0</v>
      </c>
    </row>
    <row r="879" spans="1:50" x14ac:dyDescent="0.2">
      <c r="A879" t="s">
        <v>2412</v>
      </c>
      <c r="D879">
        <f>SUM(Table1[[#This Row],[nips]],Table1[[#This Row],[icml]],Table1[[#This Row],[jmlr]],Table1[[#This Row],[neco]])</f>
        <v>3</v>
      </c>
      <c r="E879" s="1">
        <f>AVERAGE(Table1[[#This Row],[nips_rank]:[jmlr_rank]])</f>
        <v>1212.6666666666667</v>
      </c>
      <c r="F879">
        <f>_xlfn.RANK.EQ(Table1[[#This Row],[nips]],Table1[nips],0)</f>
        <v>2019</v>
      </c>
      <c r="G879">
        <f>_xlfn.RANK.EQ(Table1[[#This Row],[icml]],Table1[icml],0)</f>
        <v>1542</v>
      </c>
      <c r="H879">
        <f>_xlfn.RANK.EQ(Table1[[#This Row],[jmlr]],Table1[jmlr],0)</f>
        <v>77</v>
      </c>
      <c r="I879">
        <f>SUM(Table1[[#This Row],[nips2011]:[nips2015]])</f>
        <v>0</v>
      </c>
      <c r="J879">
        <f>SUM(Table1[[#This Row],[icml2011]:[icml2015]])</f>
        <v>0</v>
      </c>
      <c r="K879">
        <f>SUM(Table1[[#This Row],[jmlr12]:[jmlr16]])</f>
        <v>2</v>
      </c>
      <c r="L879">
        <f>SUM(Table1[[#This Row],[neco24]:[neco28]])</f>
        <v>1</v>
      </c>
      <c r="M879">
        <f>SUM(Table1[[#This Row],[pami34]:[pami38]])</f>
        <v>1</v>
      </c>
      <c r="N879">
        <f>SUM(Table1[[#This Row],[uai2011]:[uai2015]])</f>
        <v>0</v>
      </c>
      <c r="O879">
        <f>SUM(Table1[[#This Row],[aaai2011]:[aaai2015]])</f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1</v>
      </c>
      <c r="AD879">
        <v>0</v>
      </c>
      <c r="AE879">
        <v>1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1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x14ac:dyDescent="0.2">
      <c r="A880" t="s">
        <v>3031</v>
      </c>
      <c r="D880">
        <f>SUM(Table1[[#This Row],[nips]],Table1[[#This Row],[icml]],Table1[[#This Row],[jmlr]],Table1[[#This Row],[neco]])</f>
        <v>3</v>
      </c>
      <c r="E880" s="1">
        <f>AVERAGE(Table1[[#This Row],[nips_rank]:[jmlr_rank]])</f>
        <v>1212.6666666666667</v>
      </c>
      <c r="F880">
        <f>_xlfn.RANK.EQ(Table1[[#This Row],[nips]],Table1[nips],0)</f>
        <v>2019</v>
      </c>
      <c r="G880">
        <f>_xlfn.RANK.EQ(Table1[[#This Row],[icml]],Table1[icml],0)</f>
        <v>1542</v>
      </c>
      <c r="H880">
        <f>_xlfn.RANK.EQ(Table1[[#This Row],[jmlr]],Table1[jmlr],0)</f>
        <v>77</v>
      </c>
      <c r="I880">
        <f>SUM(Table1[[#This Row],[nips2011]:[nips2015]])</f>
        <v>0</v>
      </c>
      <c r="J880">
        <f>SUM(Table1[[#This Row],[icml2011]:[icml2015]])</f>
        <v>0</v>
      </c>
      <c r="K880">
        <f>SUM(Table1[[#This Row],[jmlr12]:[jmlr16]])</f>
        <v>2</v>
      </c>
      <c r="L880">
        <f>SUM(Table1[[#This Row],[neco24]:[neco28]])</f>
        <v>1</v>
      </c>
      <c r="M880">
        <f>SUM(Table1[[#This Row],[pami34]:[pami38]])</f>
        <v>0</v>
      </c>
      <c r="N880">
        <f>SUM(Table1[[#This Row],[uai2011]:[uai2015]])</f>
        <v>1</v>
      </c>
      <c r="O880">
        <f>SUM(Table1[[#This Row],[aaai2011]:[aaai2015]])</f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1</v>
      </c>
      <c r="AD880">
        <v>0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x14ac:dyDescent="0.2">
      <c r="A881" t="s">
        <v>3416</v>
      </c>
      <c r="D881">
        <f>SUM(Table1[[#This Row],[nips]],Table1[[#This Row],[icml]],Table1[[#This Row],[jmlr]],Table1[[#This Row],[neco]])</f>
        <v>3</v>
      </c>
      <c r="E881" s="1">
        <f>AVERAGE(Table1[[#This Row],[nips_rank]:[jmlr_rank]])</f>
        <v>1265.3333333333333</v>
      </c>
      <c r="F881">
        <f>_xlfn.RANK.EQ(Table1[[#This Row],[nips]],Table1[nips],0)</f>
        <v>2019</v>
      </c>
      <c r="G881">
        <f>_xlfn.RANK.EQ(Table1[[#This Row],[icml]],Table1[icml],0)</f>
        <v>1542</v>
      </c>
      <c r="H881">
        <f>_xlfn.RANK.EQ(Table1[[#This Row],[jmlr]],Table1[jmlr],0)</f>
        <v>235</v>
      </c>
      <c r="I881">
        <f>SUM(Table1[[#This Row],[nips2011]:[nips2015]])</f>
        <v>0</v>
      </c>
      <c r="J881">
        <f>SUM(Table1[[#This Row],[icml2011]:[icml2015]])</f>
        <v>0</v>
      </c>
      <c r="K881">
        <f>SUM(Table1[[#This Row],[jmlr12]:[jmlr16]])</f>
        <v>1</v>
      </c>
      <c r="L881">
        <f>SUM(Table1[[#This Row],[neco24]:[neco28]])</f>
        <v>2</v>
      </c>
      <c r="M881">
        <f>SUM(Table1[[#This Row],[pami34]:[pami38]])</f>
        <v>0</v>
      </c>
      <c r="N881">
        <f>SUM(Table1[[#This Row],[uai2011]:[uai2015]])</f>
        <v>1</v>
      </c>
      <c r="O881">
        <f>SUM(Table1[[#This Row],[aaai2011]:[aaai2015]])</f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</row>
    <row r="882" spans="1:50" x14ac:dyDescent="0.2">
      <c r="A882" t="s">
        <v>1247</v>
      </c>
      <c r="D882">
        <f>SUM(Table1[[#This Row],[nips]],Table1[[#This Row],[icml]],Table1[[#This Row],[jmlr]],Table1[[#This Row],[neco]])</f>
        <v>3</v>
      </c>
      <c r="E882" s="1">
        <f>AVERAGE(Table1[[#This Row],[nips_rank]:[jmlr_rank]])</f>
        <v>1427.3333333333333</v>
      </c>
      <c r="F882">
        <f>_xlfn.RANK.EQ(Table1[[#This Row],[nips]],Table1[nips],0)</f>
        <v>2019</v>
      </c>
      <c r="G882">
        <f>_xlfn.RANK.EQ(Table1[[#This Row],[icml]],Table1[icml],0)</f>
        <v>1542</v>
      </c>
      <c r="H882">
        <f>_xlfn.RANK.EQ(Table1[[#This Row],[jmlr]],Table1[jmlr],0)</f>
        <v>721</v>
      </c>
      <c r="I882">
        <f>SUM(Table1[[#This Row],[nips2011]:[nips2015]])</f>
        <v>0</v>
      </c>
      <c r="J882">
        <f>SUM(Table1[[#This Row],[icml2011]:[icml2015]])</f>
        <v>0</v>
      </c>
      <c r="K882">
        <f>SUM(Table1[[#This Row],[jmlr12]:[jmlr16]])</f>
        <v>0</v>
      </c>
      <c r="L882">
        <f>SUM(Table1[[#This Row],[neco24]:[neco28]])</f>
        <v>3</v>
      </c>
      <c r="M882">
        <f>SUM(Table1[[#This Row],[pami34]:[pami38]])</f>
        <v>0</v>
      </c>
      <c r="N882">
        <f>SUM(Table1[[#This Row],[uai2011]:[uai2015]])</f>
        <v>1</v>
      </c>
      <c r="O882">
        <f>SUM(Table1[[#This Row],[aaai2011]:[aaai2015]])</f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1</v>
      </c>
      <c r="AF882">
        <v>0</v>
      </c>
      <c r="AG882">
        <v>2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</row>
    <row r="883" spans="1:50" x14ac:dyDescent="0.2">
      <c r="A883" t="s">
        <v>2860</v>
      </c>
      <c r="D883">
        <f>SUM(Table1[[#This Row],[nips]],Table1[[#This Row],[icml]],Table1[[#This Row],[jmlr]],Table1[[#This Row],[neco]])</f>
        <v>3</v>
      </c>
      <c r="E883" s="1">
        <f>AVERAGE(Table1[[#This Row],[nips_rank]:[jmlr_rank]])</f>
        <v>1427.3333333333333</v>
      </c>
      <c r="F883">
        <f>_xlfn.RANK.EQ(Table1[[#This Row],[nips]],Table1[nips],0)</f>
        <v>2019</v>
      </c>
      <c r="G883">
        <f>_xlfn.RANK.EQ(Table1[[#This Row],[icml]],Table1[icml],0)</f>
        <v>1542</v>
      </c>
      <c r="H883">
        <f>_xlfn.RANK.EQ(Table1[[#This Row],[jmlr]],Table1[jmlr],0)</f>
        <v>721</v>
      </c>
      <c r="I883">
        <f>SUM(Table1[[#This Row],[nips2011]:[nips2015]])</f>
        <v>0</v>
      </c>
      <c r="J883">
        <f>SUM(Table1[[#This Row],[icml2011]:[icml2015]])</f>
        <v>0</v>
      </c>
      <c r="K883">
        <f>SUM(Table1[[#This Row],[jmlr12]:[jmlr16]])</f>
        <v>0</v>
      </c>
      <c r="L883">
        <f>SUM(Table1[[#This Row],[neco24]:[neco28]])</f>
        <v>3</v>
      </c>
      <c r="M883">
        <f>SUM(Table1[[#This Row],[pami34]:[pami38]])</f>
        <v>1</v>
      </c>
      <c r="N883">
        <f>SUM(Table1[[#This Row],[uai2011]:[uai2015]])</f>
        <v>0</v>
      </c>
      <c r="O883">
        <f>SUM(Table1[[#This Row],[aaai2011]:[aaai2015]])</f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3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</row>
    <row r="884" spans="1:50" x14ac:dyDescent="0.2">
      <c r="A884" t="s">
        <v>3046</v>
      </c>
      <c r="D884">
        <f>SUM(Table1[[#This Row],[nips]],Table1[[#This Row],[icml]],Table1[[#This Row],[jmlr]],Table1[[#This Row],[neco]])</f>
        <v>3</v>
      </c>
      <c r="E884" s="1">
        <f>AVERAGE(Table1[[#This Row],[nips_rank]:[jmlr_rank]])</f>
        <v>1427.3333333333333</v>
      </c>
      <c r="F884">
        <f>_xlfn.RANK.EQ(Table1[[#This Row],[nips]],Table1[nips],0)</f>
        <v>2019</v>
      </c>
      <c r="G884">
        <f>_xlfn.RANK.EQ(Table1[[#This Row],[icml]],Table1[icml],0)</f>
        <v>1542</v>
      </c>
      <c r="H884">
        <f>_xlfn.RANK.EQ(Table1[[#This Row],[jmlr]],Table1[jmlr],0)</f>
        <v>721</v>
      </c>
      <c r="I884">
        <f>SUM(Table1[[#This Row],[nips2011]:[nips2015]])</f>
        <v>0</v>
      </c>
      <c r="J884">
        <f>SUM(Table1[[#This Row],[icml2011]:[icml2015]])</f>
        <v>0</v>
      </c>
      <c r="K884">
        <f>SUM(Table1[[#This Row],[jmlr12]:[jmlr16]])</f>
        <v>0</v>
      </c>
      <c r="L884">
        <f>SUM(Table1[[#This Row],[neco24]:[neco28]])</f>
        <v>3</v>
      </c>
      <c r="M884">
        <f>SUM(Table1[[#This Row],[pami34]:[pami38]])</f>
        <v>1</v>
      </c>
      <c r="N884">
        <f>SUM(Table1[[#This Row],[uai2011]:[uai2015]])</f>
        <v>0</v>
      </c>
      <c r="O884">
        <f>SUM(Table1[[#This Row],[aaai2011]:[aaai2015]])</f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2</v>
      </c>
      <c r="AF884">
        <v>0</v>
      </c>
      <c r="AG884">
        <v>0</v>
      </c>
      <c r="AH884">
        <v>1</v>
      </c>
      <c r="AI884">
        <v>0</v>
      </c>
      <c r="AJ884">
        <v>1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</row>
    <row r="885" spans="1:50" x14ac:dyDescent="0.2">
      <c r="A885" t="s">
        <v>1523</v>
      </c>
      <c r="D885">
        <f>SUM(Table1[[#This Row],[nips]],Table1[[#This Row],[icml]],Table1[[#This Row],[jmlr]],Table1[[#This Row],[neco]])</f>
        <v>3</v>
      </c>
      <c r="E885" s="1">
        <f>AVERAGE(Table1[[#This Row],[nips_rank]:[jmlr_rank]])</f>
        <v>845.33333333333337</v>
      </c>
      <c r="F885">
        <f>_xlfn.RANK.EQ(Table1[[#This Row],[nips]],Table1[nips],0)</f>
        <v>273</v>
      </c>
      <c r="G885">
        <f>_xlfn.RANK.EQ(Table1[[#This Row],[icml]],Table1[icml],0)</f>
        <v>1542</v>
      </c>
      <c r="H885">
        <f>_xlfn.RANK.EQ(Table1[[#This Row],[jmlr]],Table1[jmlr],0)</f>
        <v>721</v>
      </c>
      <c r="I885">
        <f>SUM(Table1[[#This Row],[nips2011]:[nips2015]])</f>
        <v>3</v>
      </c>
      <c r="J885">
        <f>SUM(Table1[[#This Row],[icml2011]:[icml2015]])</f>
        <v>0</v>
      </c>
      <c r="K885">
        <f>SUM(Table1[[#This Row],[jmlr12]:[jmlr16]])</f>
        <v>0</v>
      </c>
      <c r="L885">
        <f>SUM(Table1[[#This Row],[neco24]:[neco28]])</f>
        <v>0</v>
      </c>
      <c r="M885">
        <f>SUM(Table1[[#This Row],[pami34]:[pami38]])</f>
        <v>0</v>
      </c>
      <c r="N885">
        <f>SUM(Table1[[#This Row],[uai2011]:[uai2015]])</f>
        <v>0</v>
      </c>
      <c r="O885">
        <f>SUM(Table1[[#This Row],[aaai2011]:[aaai2015]])</f>
        <v>0</v>
      </c>
      <c r="P885">
        <v>1</v>
      </c>
      <c r="Q885">
        <v>0</v>
      </c>
      <c r="R885">
        <v>1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</row>
    <row r="886" spans="1:50" x14ac:dyDescent="0.2">
      <c r="A886" t="s">
        <v>1770</v>
      </c>
      <c r="D886">
        <f>SUM(Table1[[#This Row],[nips]],Table1[[#This Row],[icml]],Table1[[#This Row],[jmlr]],Table1[[#This Row],[neco]])</f>
        <v>3</v>
      </c>
      <c r="E886" s="1">
        <f>AVERAGE(Table1[[#This Row],[nips_rank]:[jmlr_rank]])</f>
        <v>845.33333333333337</v>
      </c>
      <c r="F886">
        <f>_xlfn.RANK.EQ(Table1[[#This Row],[nips]],Table1[nips],0)</f>
        <v>273</v>
      </c>
      <c r="G886">
        <f>_xlfn.RANK.EQ(Table1[[#This Row],[icml]],Table1[icml],0)</f>
        <v>1542</v>
      </c>
      <c r="H886">
        <f>_xlfn.RANK.EQ(Table1[[#This Row],[jmlr]],Table1[jmlr],0)</f>
        <v>721</v>
      </c>
      <c r="I886">
        <f>SUM(Table1[[#This Row],[nips2011]:[nips2015]])</f>
        <v>3</v>
      </c>
      <c r="J886">
        <f>SUM(Table1[[#This Row],[icml2011]:[icml2015]])</f>
        <v>0</v>
      </c>
      <c r="K886">
        <f>SUM(Table1[[#This Row],[jmlr12]:[jmlr16]])</f>
        <v>0</v>
      </c>
      <c r="L886">
        <f>SUM(Table1[[#This Row],[neco24]:[neco28]])</f>
        <v>0</v>
      </c>
      <c r="M886">
        <f>SUM(Table1[[#This Row],[pami34]:[pami38]])</f>
        <v>0</v>
      </c>
      <c r="N886">
        <f>SUM(Table1[[#This Row],[uai2011]:[uai2015]])</f>
        <v>0</v>
      </c>
      <c r="O886">
        <f>SUM(Table1[[#This Row],[aaai2011]:[aaai2015]])</f>
        <v>0</v>
      </c>
      <c r="P886">
        <v>0</v>
      </c>
      <c r="Q886">
        <v>0</v>
      </c>
      <c r="R886">
        <v>0</v>
      </c>
      <c r="S886">
        <v>2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</row>
    <row r="887" spans="1:50" x14ac:dyDescent="0.2">
      <c r="A887" t="s">
        <v>2343</v>
      </c>
      <c r="D887">
        <f>SUM(Table1[[#This Row],[nips]],Table1[[#This Row],[icml]],Table1[[#This Row],[jmlr]],Table1[[#This Row],[neco]])</f>
        <v>3</v>
      </c>
      <c r="E887" s="1">
        <f>AVERAGE(Table1[[#This Row],[nips_rank]:[jmlr_rank]])</f>
        <v>845.33333333333337</v>
      </c>
      <c r="F887">
        <f>_xlfn.RANK.EQ(Table1[[#This Row],[nips]],Table1[nips],0)</f>
        <v>273</v>
      </c>
      <c r="G887">
        <f>_xlfn.RANK.EQ(Table1[[#This Row],[icml]],Table1[icml],0)</f>
        <v>1542</v>
      </c>
      <c r="H887">
        <f>_xlfn.RANK.EQ(Table1[[#This Row],[jmlr]],Table1[jmlr],0)</f>
        <v>721</v>
      </c>
      <c r="I887">
        <f>SUM(Table1[[#This Row],[nips2011]:[nips2015]])</f>
        <v>3</v>
      </c>
      <c r="J887">
        <f>SUM(Table1[[#This Row],[icml2011]:[icml2015]])</f>
        <v>0</v>
      </c>
      <c r="K887">
        <f>SUM(Table1[[#This Row],[jmlr12]:[jmlr16]])</f>
        <v>0</v>
      </c>
      <c r="L887">
        <f>SUM(Table1[[#This Row],[neco24]:[neco28]])</f>
        <v>0</v>
      </c>
      <c r="M887">
        <f>SUM(Table1[[#This Row],[pami34]:[pami38]])</f>
        <v>0</v>
      </c>
      <c r="N887">
        <f>SUM(Table1[[#This Row],[uai2011]:[uai2015]])</f>
        <v>0</v>
      </c>
      <c r="O887">
        <f>SUM(Table1[[#This Row],[aaai2011]:[aaai2015]])</f>
        <v>0</v>
      </c>
      <c r="P887">
        <v>0</v>
      </c>
      <c r="Q887">
        <v>0</v>
      </c>
      <c r="R887">
        <v>1</v>
      </c>
      <c r="S887">
        <v>0</v>
      </c>
      <c r="T887">
        <v>2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</row>
    <row r="888" spans="1:50" x14ac:dyDescent="0.2">
      <c r="A888" t="s">
        <v>2990</v>
      </c>
      <c r="D888">
        <f>SUM(Table1[[#This Row],[nips]],Table1[[#This Row],[icml]],Table1[[#This Row],[jmlr]],Table1[[#This Row],[neco]])</f>
        <v>3</v>
      </c>
      <c r="E888" s="1">
        <f>AVERAGE(Table1[[#This Row],[nips_rank]:[jmlr_rank]])</f>
        <v>845.33333333333337</v>
      </c>
      <c r="F888">
        <f>_xlfn.RANK.EQ(Table1[[#This Row],[nips]],Table1[nips],0)</f>
        <v>273</v>
      </c>
      <c r="G888">
        <f>_xlfn.RANK.EQ(Table1[[#This Row],[icml]],Table1[icml],0)</f>
        <v>1542</v>
      </c>
      <c r="H888">
        <f>_xlfn.RANK.EQ(Table1[[#This Row],[jmlr]],Table1[jmlr],0)</f>
        <v>721</v>
      </c>
      <c r="I888">
        <f>SUM(Table1[[#This Row],[nips2011]:[nips2015]])</f>
        <v>3</v>
      </c>
      <c r="J888">
        <f>SUM(Table1[[#This Row],[icml2011]:[icml2015]])</f>
        <v>0</v>
      </c>
      <c r="K888">
        <f>SUM(Table1[[#This Row],[jmlr12]:[jmlr16]])</f>
        <v>0</v>
      </c>
      <c r="L888">
        <f>SUM(Table1[[#This Row],[neco24]:[neco28]])</f>
        <v>0</v>
      </c>
      <c r="M888">
        <f>SUM(Table1[[#This Row],[pami34]:[pami38]])</f>
        <v>0</v>
      </c>
      <c r="N888">
        <f>SUM(Table1[[#This Row],[uai2011]:[uai2015]])</f>
        <v>0</v>
      </c>
      <c r="O888">
        <f>SUM(Table1[[#This Row],[aaai2011]:[aaai2015]])</f>
        <v>0</v>
      </c>
      <c r="P888">
        <v>0</v>
      </c>
      <c r="Q888">
        <v>0</v>
      </c>
      <c r="R888">
        <v>0</v>
      </c>
      <c r="S888">
        <v>2</v>
      </c>
      <c r="T888">
        <v>1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</row>
    <row r="889" spans="1:50" x14ac:dyDescent="0.2">
      <c r="A889" t="s">
        <v>3080</v>
      </c>
      <c r="D889">
        <f>SUM(Table1[[#This Row],[nips]],Table1[[#This Row],[icml]],Table1[[#This Row],[jmlr]],Table1[[#This Row],[neco]])</f>
        <v>3</v>
      </c>
      <c r="E889" s="1">
        <f>AVERAGE(Table1[[#This Row],[nips_rank]:[jmlr_rank]])</f>
        <v>845.33333333333337</v>
      </c>
      <c r="F889">
        <f>_xlfn.RANK.EQ(Table1[[#This Row],[nips]],Table1[nips],0)</f>
        <v>273</v>
      </c>
      <c r="G889">
        <f>_xlfn.RANK.EQ(Table1[[#This Row],[icml]],Table1[icml],0)</f>
        <v>1542</v>
      </c>
      <c r="H889">
        <f>_xlfn.RANK.EQ(Table1[[#This Row],[jmlr]],Table1[jmlr],0)</f>
        <v>721</v>
      </c>
      <c r="I889">
        <f>SUM(Table1[[#This Row],[nips2011]:[nips2015]])</f>
        <v>3</v>
      </c>
      <c r="J889">
        <f>SUM(Table1[[#This Row],[icml2011]:[icml2015]])</f>
        <v>0</v>
      </c>
      <c r="K889">
        <f>SUM(Table1[[#This Row],[jmlr12]:[jmlr16]])</f>
        <v>0</v>
      </c>
      <c r="L889">
        <f>SUM(Table1[[#This Row],[neco24]:[neco28]])</f>
        <v>0</v>
      </c>
      <c r="M889">
        <f>SUM(Table1[[#This Row],[pami34]:[pami38]])</f>
        <v>0</v>
      </c>
      <c r="N889">
        <f>SUM(Table1[[#This Row],[uai2011]:[uai2015]])</f>
        <v>0</v>
      </c>
      <c r="O889">
        <f>SUM(Table1[[#This Row],[aaai2011]:[aaai2015]])</f>
        <v>0</v>
      </c>
      <c r="P889">
        <v>1</v>
      </c>
      <c r="Q889">
        <v>1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</row>
    <row r="890" spans="1:50" x14ac:dyDescent="0.2">
      <c r="A890" t="s">
        <v>495</v>
      </c>
      <c r="D890">
        <f>SUM(Table1[[#This Row],[nips]],Table1[[#This Row],[icml]],Table1[[#This Row],[jmlr]],Table1[[#This Row],[neco]])</f>
        <v>3</v>
      </c>
      <c r="E890" s="1">
        <f>AVERAGE(Table1[[#This Row],[nips_rank]:[jmlr_rank]])</f>
        <v>845.33333333333337</v>
      </c>
      <c r="F890">
        <f>_xlfn.RANK.EQ(Table1[[#This Row],[nips]],Table1[nips],0)</f>
        <v>273</v>
      </c>
      <c r="G890">
        <f>_xlfn.RANK.EQ(Table1[[#This Row],[icml]],Table1[icml],0)</f>
        <v>1542</v>
      </c>
      <c r="H890">
        <f>_xlfn.RANK.EQ(Table1[[#This Row],[jmlr]],Table1[jmlr],0)</f>
        <v>721</v>
      </c>
      <c r="I890">
        <f>SUM(Table1[[#This Row],[nips2011]:[nips2015]])</f>
        <v>3</v>
      </c>
      <c r="J890">
        <f>SUM(Table1[[#This Row],[icml2011]:[icml2015]])</f>
        <v>0</v>
      </c>
      <c r="K890">
        <f>SUM(Table1[[#This Row],[jmlr12]:[jmlr16]])</f>
        <v>0</v>
      </c>
      <c r="L890">
        <f>SUM(Table1[[#This Row],[neco24]:[neco28]])</f>
        <v>0</v>
      </c>
      <c r="M890">
        <f>SUM(Table1[[#This Row],[pami34]:[pami38]])</f>
        <v>0</v>
      </c>
      <c r="N890">
        <f>SUM(Table1[[#This Row],[uai2011]:[uai2015]])</f>
        <v>0</v>
      </c>
      <c r="O890">
        <f>SUM(Table1[[#This Row],[aaai2011]:[aaai2015]])</f>
        <v>0</v>
      </c>
      <c r="P890">
        <v>1</v>
      </c>
      <c r="Q890">
        <v>0</v>
      </c>
      <c r="R890">
        <v>0</v>
      </c>
      <c r="S890">
        <v>0</v>
      </c>
      <c r="T890">
        <v>2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</row>
    <row r="891" spans="1:50" x14ac:dyDescent="0.2">
      <c r="A891" t="s">
        <v>134</v>
      </c>
      <c r="D891">
        <f>SUM(Table1[[#This Row],[nips]],Table1[[#This Row],[icml]],Table1[[#This Row],[jmlr]],Table1[[#This Row],[neco]])</f>
        <v>3</v>
      </c>
      <c r="E891" s="1">
        <f>AVERAGE(Table1[[#This Row],[nips_rank]:[jmlr_rank]])</f>
        <v>845.33333333333337</v>
      </c>
      <c r="F891">
        <f>_xlfn.RANK.EQ(Table1[[#This Row],[nips]],Table1[nips],0)</f>
        <v>273</v>
      </c>
      <c r="G891">
        <f>_xlfn.RANK.EQ(Table1[[#This Row],[icml]],Table1[icml],0)</f>
        <v>1542</v>
      </c>
      <c r="H891">
        <f>_xlfn.RANK.EQ(Table1[[#This Row],[jmlr]],Table1[jmlr],0)</f>
        <v>721</v>
      </c>
      <c r="I891">
        <f>SUM(Table1[[#This Row],[nips2011]:[nips2015]])</f>
        <v>3</v>
      </c>
      <c r="J891">
        <f>SUM(Table1[[#This Row],[icml2011]:[icml2015]])</f>
        <v>0</v>
      </c>
      <c r="K891">
        <f>SUM(Table1[[#This Row],[jmlr12]:[jmlr16]])</f>
        <v>0</v>
      </c>
      <c r="L891">
        <f>SUM(Table1[[#This Row],[neco24]:[neco28]])</f>
        <v>0</v>
      </c>
      <c r="M891">
        <f>SUM(Table1[[#This Row],[pami34]:[pami38]])</f>
        <v>0</v>
      </c>
      <c r="N891">
        <f>SUM(Table1[[#This Row],[uai2011]:[uai2015]])</f>
        <v>0</v>
      </c>
      <c r="O891">
        <f>SUM(Table1[[#This Row],[aaai2011]:[aaai2015]])</f>
        <v>0</v>
      </c>
      <c r="P891">
        <v>0</v>
      </c>
      <c r="Q891">
        <v>1</v>
      </c>
      <c r="R891">
        <v>1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</row>
    <row r="892" spans="1:50" x14ac:dyDescent="0.2">
      <c r="A892" t="s">
        <v>157</v>
      </c>
      <c r="D892">
        <f>SUM(Table1[[#This Row],[nips]],Table1[[#This Row],[icml]],Table1[[#This Row],[jmlr]],Table1[[#This Row],[neco]])</f>
        <v>3</v>
      </c>
      <c r="E892" s="1">
        <f>AVERAGE(Table1[[#This Row],[nips_rank]:[jmlr_rank]])</f>
        <v>845.33333333333337</v>
      </c>
      <c r="F892">
        <f>_xlfn.RANK.EQ(Table1[[#This Row],[nips]],Table1[nips],0)</f>
        <v>273</v>
      </c>
      <c r="G892">
        <f>_xlfn.RANK.EQ(Table1[[#This Row],[icml]],Table1[icml],0)</f>
        <v>1542</v>
      </c>
      <c r="H892">
        <f>_xlfn.RANK.EQ(Table1[[#This Row],[jmlr]],Table1[jmlr],0)</f>
        <v>721</v>
      </c>
      <c r="I892">
        <f>SUM(Table1[[#This Row],[nips2011]:[nips2015]])</f>
        <v>3</v>
      </c>
      <c r="J892">
        <f>SUM(Table1[[#This Row],[icml2011]:[icml2015]])</f>
        <v>0</v>
      </c>
      <c r="K892">
        <f>SUM(Table1[[#This Row],[jmlr12]:[jmlr16]])</f>
        <v>0</v>
      </c>
      <c r="L892">
        <f>SUM(Table1[[#This Row],[neco24]:[neco28]])</f>
        <v>0</v>
      </c>
      <c r="M892">
        <f>SUM(Table1[[#This Row],[pami34]:[pami38]])</f>
        <v>0</v>
      </c>
      <c r="N892">
        <f>SUM(Table1[[#This Row],[uai2011]:[uai2015]])</f>
        <v>0</v>
      </c>
      <c r="O892">
        <f>SUM(Table1[[#This Row],[aaai2011]:[aaai2015]])</f>
        <v>0</v>
      </c>
      <c r="P892">
        <v>0</v>
      </c>
      <c r="Q892">
        <v>1</v>
      </c>
      <c r="R892">
        <v>0</v>
      </c>
      <c r="S892">
        <v>1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</row>
    <row r="893" spans="1:50" x14ac:dyDescent="0.2">
      <c r="A893" t="s">
        <v>160</v>
      </c>
      <c r="D893">
        <f>SUM(Table1[[#This Row],[nips]],Table1[[#This Row],[icml]],Table1[[#This Row],[jmlr]],Table1[[#This Row],[neco]])</f>
        <v>3</v>
      </c>
      <c r="E893" s="1">
        <f>AVERAGE(Table1[[#This Row],[nips_rank]:[jmlr_rank]])</f>
        <v>845.33333333333337</v>
      </c>
      <c r="F893">
        <f>_xlfn.RANK.EQ(Table1[[#This Row],[nips]],Table1[nips],0)</f>
        <v>273</v>
      </c>
      <c r="G893">
        <f>_xlfn.RANK.EQ(Table1[[#This Row],[icml]],Table1[icml],0)</f>
        <v>1542</v>
      </c>
      <c r="H893">
        <f>_xlfn.RANK.EQ(Table1[[#This Row],[jmlr]],Table1[jmlr],0)</f>
        <v>721</v>
      </c>
      <c r="I893">
        <f>SUM(Table1[[#This Row],[nips2011]:[nips2015]])</f>
        <v>3</v>
      </c>
      <c r="J893">
        <f>SUM(Table1[[#This Row],[icml2011]:[icml2015]])</f>
        <v>0</v>
      </c>
      <c r="K893">
        <f>SUM(Table1[[#This Row],[jmlr12]:[jmlr16]])</f>
        <v>0</v>
      </c>
      <c r="L893">
        <f>SUM(Table1[[#This Row],[neco24]:[neco28]])</f>
        <v>0</v>
      </c>
      <c r="M893">
        <f>SUM(Table1[[#This Row],[pami34]:[pami38]])</f>
        <v>0</v>
      </c>
      <c r="N893">
        <f>SUM(Table1[[#This Row],[uai2011]:[uai2015]])</f>
        <v>0</v>
      </c>
      <c r="O893">
        <f>SUM(Table1[[#This Row],[aaai2011]:[aaai2015]])</f>
        <v>0</v>
      </c>
      <c r="P893">
        <v>1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</row>
    <row r="894" spans="1:50" x14ac:dyDescent="0.2">
      <c r="A894" t="s">
        <v>209</v>
      </c>
      <c r="D894">
        <f>SUM(Table1[[#This Row],[nips]],Table1[[#This Row],[icml]],Table1[[#This Row],[jmlr]],Table1[[#This Row],[neco]])</f>
        <v>3</v>
      </c>
      <c r="E894" s="1">
        <f>AVERAGE(Table1[[#This Row],[nips_rank]:[jmlr_rank]])</f>
        <v>845.33333333333337</v>
      </c>
      <c r="F894">
        <f>_xlfn.RANK.EQ(Table1[[#This Row],[nips]],Table1[nips],0)</f>
        <v>273</v>
      </c>
      <c r="G894">
        <f>_xlfn.RANK.EQ(Table1[[#This Row],[icml]],Table1[icml],0)</f>
        <v>1542</v>
      </c>
      <c r="H894">
        <f>_xlfn.RANK.EQ(Table1[[#This Row],[jmlr]],Table1[jmlr],0)</f>
        <v>721</v>
      </c>
      <c r="I894">
        <f>SUM(Table1[[#This Row],[nips2011]:[nips2015]])</f>
        <v>3</v>
      </c>
      <c r="J894">
        <f>SUM(Table1[[#This Row],[icml2011]:[icml2015]])</f>
        <v>0</v>
      </c>
      <c r="K894">
        <f>SUM(Table1[[#This Row],[jmlr12]:[jmlr16]])</f>
        <v>0</v>
      </c>
      <c r="L894">
        <f>SUM(Table1[[#This Row],[neco24]:[neco28]])</f>
        <v>0</v>
      </c>
      <c r="M894">
        <f>SUM(Table1[[#This Row],[pami34]:[pami38]])</f>
        <v>0</v>
      </c>
      <c r="N894">
        <f>SUM(Table1[[#This Row],[uai2011]:[uai2015]])</f>
        <v>0</v>
      </c>
      <c r="O894">
        <f>SUM(Table1[[#This Row],[aaai2011]:[aaai2015]])</f>
        <v>0</v>
      </c>
      <c r="P894">
        <v>1</v>
      </c>
      <c r="Q894">
        <v>0</v>
      </c>
      <c r="R894">
        <v>1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</row>
    <row r="895" spans="1:50" x14ac:dyDescent="0.2">
      <c r="A895" t="s">
        <v>254</v>
      </c>
      <c r="D895">
        <f>SUM(Table1[[#This Row],[nips]],Table1[[#This Row],[icml]],Table1[[#This Row],[jmlr]],Table1[[#This Row],[neco]])</f>
        <v>3</v>
      </c>
      <c r="E895" s="1">
        <f>AVERAGE(Table1[[#This Row],[nips_rank]:[jmlr_rank]])</f>
        <v>845.33333333333337</v>
      </c>
      <c r="F895">
        <f>_xlfn.RANK.EQ(Table1[[#This Row],[nips]],Table1[nips],0)</f>
        <v>273</v>
      </c>
      <c r="G895">
        <f>_xlfn.RANK.EQ(Table1[[#This Row],[icml]],Table1[icml],0)</f>
        <v>1542</v>
      </c>
      <c r="H895">
        <f>_xlfn.RANK.EQ(Table1[[#This Row],[jmlr]],Table1[jmlr],0)</f>
        <v>721</v>
      </c>
      <c r="I895">
        <f>SUM(Table1[[#This Row],[nips2011]:[nips2015]])</f>
        <v>3</v>
      </c>
      <c r="J895">
        <f>SUM(Table1[[#This Row],[icml2011]:[icml2015]])</f>
        <v>0</v>
      </c>
      <c r="K895">
        <f>SUM(Table1[[#This Row],[jmlr12]:[jmlr16]])</f>
        <v>0</v>
      </c>
      <c r="L895">
        <f>SUM(Table1[[#This Row],[neco24]:[neco28]])</f>
        <v>0</v>
      </c>
      <c r="M895">
        <f>SUM(Table1[[#This Row],[pami34]:[pami38]])</f>
        <v>0</v>
      </c>
      <c r="N895">
        <f>SUM(Table1[[#This Row],[uai2011]:[uai2015]])</f>
        <v>0</v>
      </c>
      <c r="O895">
        <f>SUM(Table1[[#This Row],[aaai2011]:[aaai2015]])</f>
        <v>0</v>
      </c>
      <c r="P895">
        <v>0</v>
      </c>
      <c r="Q895">
        <v>1</v>
      </c>
      <c r="R895">
        <v>0</v>
      </c>
      <c r="S895">
        <v>0</v>
      </c>
      <c r="T895">
        <v>2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</row>
    <row r="896" spans="1:50" x14ac:dyDescent="0.2">
      <c r="A896" t="s">
        <v>321</v>
      </c>
      <c r="D896">
        <f>SUM(Table1[[#This Row],[nips]],Table1[[#This Row],[icml]],Table1[[#This Row],[jmlr]],Table1[[#This Row],[neco]])</f>
        <v>3</v>
      </c>
      <c r="E896" s="1">
        <f>AVERAGE(Table1[[#This Row],[nips_rank]:[jmlr_rank]])</f>
        <v>845.33333333333337</v>
      </c>
      <c r="F896">
        <f>_xlfn.RANK.EQ(Table1[[#This Row],[nips]],Table1[nips],0)</f>
        <v>273</v>
      </c>
      <c r="G896">
        <f>_xlfn.RANK.EQ(Table1[[#This Row],[icml]],Table1[icml],0)</f>
        <v>1542</v>
      </c>
      <c r="H896">
        <f>_xlfn.RANK.EQ(Table1[[#This Row],[jmlr]],Table1[jmlr],0)</f>
        <v>721</v>
      </c>
      <c r="I896">
        <f>SUM(Table1[[#This Row],[nips2011]:[nips2015]])</f>
        <v>3</v>
      </c>
      <c r="J896">
        <f>SUM(Table1[[#This Row],[icml2011]:[icml2015]])</f>
        <v>0</v>
      </c>
      <c r="K896">
        <f>SUM(Table1[[#This Row],[jmlr12]:[jmlr16]])</f>
        <v>0</v>
      </c>
      <c r="L896">
        <f>SUM(Table1[[#This Row],[neco24]:[neco28]])</f>
        <v>0</v>
      </c>
      <c r="M896">
        <f>SUM(Table1[[#This Row],[pami34]:[pami38]])</f>
        <v>0</v>
      </c>
      <c r="N896">
        <f>SUM(Table1[[#This Row],[uai2011]:[uai2015]])</f>
        <v>0</v>
      </c>
      <c r="O896">
        <f>SUM(Table1[[#This Row],[aaai2011]:[aaai2015]])</f>
        <v>0</v>
      </c>
      <c r="P896">
        <v>0</v>
      </c>
      <c r="Q896">
        <v>1</v>
      </c>
      <c r="R896">
        <v>1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</row>
    <row r="897" spans="1:50" x14ac:dyDescent="0.2">
      <c r="A897" t="s">
        <v>462</v>
      </c>
      <c r="D897">
        <f>SUM(Table1[[#This Row],[nips]],Table1[[#This Row],[icml]],Table1[[#This Row],[jmlr]],Table1[[#This Row],[neco]])</f>
        <v>3</v>
      </c>
      <c r="E897" s="1">
        <f>AVERAGE(Table1[[#This Row],[nips_rank]:[jmlr_rank]])</f>
        <v>845.33333333333337</v>
      </c>
      <c r="F897">
        <f>_xlfn.RANK.EQ(Table1[[#This Row],[nips]],Table1[nips],0)</f>
        <v>273</v>
      </c>
      <c r="G897">
        <f>_xlfn.RANK.EQ(Table1[[#This Row],[icml]],Table1[icml],0)</f>
        <v>1542</v>
      </c>
      <c r="H897">
        <f>_xlfn.RANK.EQ(Table1[[#This Row],[jmlr]],Table1[jmlr],0)</f>
        <v>721</v>
      </c>
      <c r="I897">
        <f>SUM(Table1[[#This Row],[nips2011]:[nips2015]])</f>
        <v>3</v>
      </c>
      <c r="J897">
        <f>SUM(Table1[[#This Row],[icml2011]:[icml2015]])</f>
        <v>0</v>
      </c>
      <c r="K897">
        <f>SUM(Table1[[#This Row],[jmlr12]:[jmlr16]])</f>
        <v>0</v>
      </c>
      <c r="L897">
        <f>SUM(Table1[[#This Row],[neco24]:[neco28]])</f>
        <v>0</v>
      </c>
      <c r="M897">
        <f>SUM(Table1[[#This Row],[pami34]:[pami38]])</f>
        <v>0</v>
      </c>
      <c r="N897">
        <f>SUM(Table1[[#This Row],[uai2011]:[uai2015]])</f>
        <v>0</v>
      </c>
      <c r="O897">
        <f>SUM(Table1[[#This Row],[aaai2011]:[aaai2015]])</f>
        <v>0</v>
      </c>
      <c r="P897">
        <v>0</v>
      </c>
      <c r="Q897">
        <v>0</v>
      </c>
      <c r="R897">
        <v>1</v>
      </c>
      <c r="S897">
        <v>1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</row>
    <row r="898" spans="1:50" x14ac:dyDescent="0.2">
      <c r="A898" t="s">
        <v>560</v>
      </c>
      <c r="D898">
        <f>SUM(Table1[[#This Row],[nips]],Table1[[#This Row],[icml]],Table1[[#This Row],[jmlr]],Table1[[#This Row],[neco]])</f>
        <v>3</v>
      </c>
      <c r="E898" s="1">
        <f>AVERAGE(Table1[[#This Row],[nips_rank]:[jmlr_rank]])</f>
        <v>845.33333333333337</v>
      </c>
      <c r="F898">
        <f>_xlfn.RANK.EQ(Table1[[#This Row],[nips]],Table1[nips],0)</f>
        <v>273</v>
      </c>
      <c r="G898">
        <f>_xlfn.RANK.EQ(Table1[[#This Row],[icml]],Table1[icml],0)</f>
        <v>1542</v>
      </c>
      <c r="H898">
        <f>_xlfn.RANK.EQ(Table1[[#This Row],[jmlr]],Table1[jmlr],0)</f>
        <v>721</v>
      </c>
      <c r="I898">
        <f>SUM(Table1[[#This Row],[nips2011]:[nips2015]])</f>
        <v>3</v>
      </c>
      <c r="J898">
        <f>SUM(Table1[[#This Row],[icml2011]:[icml2015]])</f>
        <v>0</v>
      </c>
      <c r="K898">
        <f>SUM(Table1[[#This Row],[jmlr12]:[jmlr16]])</f>
        <v>0</v>
      </c>
      <c r="L898">
        <f>SUM(Table1[[#This Row],[neco24]:[neco28]])</f>
        <v>0</v>
      </c>
      <c r="M898">
        <f>SUM(Table1[[#This Row],[pami34]:[pami38]])</f>
        <v>0</v>
      </c>
      <c r="N898">
        <f>SUM(Table1[[#This Row],[uai2011]:[uai2015]])</f>
        <v>0</v>
      </c>
      <c r="O898">
        <f>SUM(Table1[[#This Row],[aaai2011]:[aaai2015]])</f>
        <v>0</v>
      </c>
      <c r="P898">
        <v>0</v>
      </c>
      <c r="Q898">
        <v>0</v>
      </c>
      <c r="R898">
        <v>0</v>
      </c>
      <c r="S898">
        <v>1</v>
      </c>
      <c r="T898">
        <v>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</row>
    <row r="899" spans="1:50" x14ac:dyDescent="0.2">
      <c r="A899" t="s">
        <v>664</v>
      </c>
      <c r="D899">
        <f>SUM(Table1[[#This Row],[nips]],Table1[[#This Row],[icml]],Table1[[#This Row],[jmlr]],Table1[[#This Row],[neco]])</f>
        <v>3</v>
      </c>
      <c r="E899" s="1">
        <f>AVERAGE(Table1[[#This Row],[nips_rank]:[jmlr_rank]])</f>
        <v>845.33333333333337</v>
      </c>
      <c r="F899">
        <f>_xlfn.RANK.EQ(Table1[[#This Row],[nips]],Table1[nips],0)</f>
        <v>273</v>
      </c>
      <c r="G899">
        <f>_xlfn.RANK.EQ(Table1[[#This Row],[icml]],Table1[icml],0)</f>
        <v>1542</v>
      </c>
      <c r="H899">
        <f>_xlfn.RANK.EQ(Table1[[#This Row],[jmlr]],Table1[jmlr],0)</f>
        <v>721</v>
      </c>
      <c r="I899">
        <f>SUM(Table1[[#This Row],[nips2011]:[nips2015]])</f>
        <v>3</v>
      </c>
      <c r="J899">
        <f>SUM(Table1[[#This Row],[icml2011]:[icml2015]])</f>
        <v>0</v>
      </c>
      <c r="K899">
        <f>SUM(Table1[[#This Row],[jmlr12]:[jmlr16]])</f>
        <v>0</v>
      </c>
      <c r="L899">
        <f>SUM(Table1[[#This Row],[neco24]:[neco28]])</f>
        <v>0</v>
      </c>
      <c r="M899">
        <f>SUM(Table1[[#This Row],[pami34]:[pami38]])</f>
        <v>0</v>
      </c>
      <c r="N899">
        <f>SUM(Table1[[#This Row],[uai2011]:[uai2015]])</f>
        <v>0</v>
      </c>
      <c r="O899">
        <f>SUM(Table1[[#This Row],[aaai2011]:[aaai2015]])</f>
        <v>0</v>
      </c>
      <c r="P899">
        <v>1</v>
      </c>
      <c r="Q899">
        <v>0</v>
      </c>
      <c r="R899">
        <v>1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</row>
    <row r="900" spans="1:50" x14ac:dyDescent="0.2">
      <c r="A900" t="s">
        <v>714</v>
      </c>
      <c r="D900">
        <f>SUM(Table1[[#This Row],[nips]],Table1[[#This Row],[icml]],Table1[[#This Row],[jmlr]],Table1[[#This Row],[neco]])</f>
        <v>3</v>
      </c>
      <c r="E900" s="1">
        <f>AVERAGE(Table1[[#This Row],[nips_rank]:[jmlr_rank]])</f>
        <v>845.33333333333337</v>
      </c>
      <c r="F900">
        <f>_xlfn.RANK.EQ(Table1[[#This Row],[nips]],Table1[nips],0)</f>
        <v>273</v>
      </c>
      <c r="G900">
        <f>_xlfn.RANK.EQ(Table1[[#This Row],[icml]],Table1[icml],0)</f>
        <v>1542</v>
      </c>
      <c r="H900">
        <f>_xlfn.RANK.EQ(Table1[[#This Row],[jmlr]],Table1[jmlr],0)</f>
        <v>721</v>
      </c>
      <c r="I900">
        <f>SUM(Table1[[#This Row],[nips2011]:[nips2015]])</f>
        <v>3</v>
      </c>
      <c r="J900">
        <f>SUM(Table1[[#This Row],[icml2011]:[icml2015]])</f>
        <v>0</v>
      </c>
      <c r="K900">
        <f>SUM(Table1[[#This Row],[jmlr12]:[jmlr16]])</f>
        <v>0</v>
      </c>
      <c r="L900">
        <f>SUM(Table1[[#This Row],[neco24]:[neco28]])</f>
        <v>0</v>
      </c>
      <c r="M900">
        <f>SUM(Table1[[#This Row],[pami34]:[pami38]])</f>
        <v>0</v>
      </c>
      <c r="N900">
        <f>SUM(Table1[[#This Row],[uai2011]:[uai2015]])</f>
        <v>0</v>
      </c>
      <c r="O900">
        <f>SUM(Table1[[#This Row],[aaai2011]:[aaai2015]])</f>
        <v>0</v>
      </c>
      <c r="P900">
        <v>0</v>
      </c>
      <c r="Q900">
        <v>0</v>
      </c>
      <c r="R900">
        <v>2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</row>
    <row r="901" spans="1:50" x14ac:dyDescent="0.2">
      <c r="A901" t="s">
        <v>723</v>
      </c>
      <c r="D901">
        <f>SUM(Table1[[#This Row],[nips]],Table1[[#This Row],[icml]],Table1[[#This Row],[jmlr]],Table1[[#This Row],[neco]])</f>
        <v>3</v>
      </c>
      <c r="E901" s="1">
        <f>AVERAGE(Table1[[#This Row],[nips_rank]:[jmlr_rank]])</f>
        <v>845.33333333333337</v>
      </c>
      <c r="F901">
        <f>_xlfn.RANK.EQ(Table1[[#This Row],[nips]],Table1[nips],0)</f>
        <v>273</v>
      </c>
      <c r="G901">
        <f>_xlfn.RANK.EQ(Table1[[#This Row],[icml]],Table1[icml],0)</f>
        <v>1542</v>
      </c>
      <c r="H901">
        <f>_xlfn.RANK.EQ(Table1[[#This Row],[jmlr]],Table1[jmlr],0)</f>
        <v>721</v>
      </c>
      <c r="I901">
        <f>SUM(Table1[[#This Row],[nips2011]:[nips2015]])</f>
        <v>3</v>
      </c>
      <c r="J901">
        <f>SUM(Table1[[#This Row],[icml2011]:[icml2015]])</f>
        <v>0</v>
      </c>
      <c r="K901">
        <f>SUM(Table1[[#This Row],[jmlr12]:[jmlr16]])</f>
        <v>0</v>
      </c>
      <c r="L901">
        <f>SUM(Table1[[#This Row],[neco24]:[neco28]])</f>
        <v>0</v>
      </c>
      <c r="M901">
        <f>SUM(Table1[[#This Row],[pami34]:[pami38]])</f>
        <v>0</v>
      </c>
      <c r="N901">
        <f>SUM(Table1[[#This Row],[uai2011]:[uai2015]])</f>
        <v>0</v>
      </c>
      <c r="O901">
        <f>SUM(Table1[[#This Row],[aaai2011]:[aaai2015]])</f>
        <v>0</v>
      </c>
      <c r="P901">
        <v>0</v>
      </c>
      <c r="Q901">
        <v>1</v>
      </c>
      <c r="R901">
        <v>1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x14ac:dyDescent="0.2">
      <c r="A902" t="s">
        <v>929</v>
      </c>
      <c r="D902">
        <f>SUM(Table1[[#This Row],[nips]],Table1[[#This Row],[icml]],Table1[[#This Row],[jmlr]],Table1[[#This Row],[neco]])</f>
        <v>3</v>
      </c>
      <c r="E902" s="1">
        <f>AVERAGE(Table1[[#This Row],[nips_rank]:[jmlr_rank]])</f>
        <v>845.33333333333337</v>
      </c>
      <c r="F902">
        <f>_xlfn.RANK.EQ(Table1[[#This Row],[nips]],Table1[nips],0)</f>
        <v>273</v>
      </c>
      <c r="G902">
        <f>_xlfn.RANK.EQ(Table1[[#This Row],[icml]],Table1[icml],0)</f>
        <v>1542</v>
      </c>
      <c r="H902">
        <f>_xlfn.RANK.EQ(Table1[[#This Row],[jmlr]],Table1[jmlr],0)</f>
        <v>721</v>
      </c>
      <c r="I902">
        <f>SUM(Table1[[#This Row],[nips2011]:[nips2015]])</f>
        <v>3</v>
      </c>
      <c r="J902">
        <f>SUM(Table1[[#This Row],[icml2011]:[icml2015]])</f>
        <v>0</v>
      </c>
      <c r="K902">
        <f>SUM(Table1[[#This Row],[jmlr12]:[jmlr16]])</f>
        <v>0</v>
      </c>
      <c r="L902">
        <f>SUM(Table1[[#This Row],[neco24]:[neco28]])</f>
        <v>0</v>
      </c>
      <c r="M902">
        <f>SUM(Table1[[#This Row],[pami34]:[pami38]])</f>
        <v>0</v>
      </c>
      <c r="N902">
        <f>SUM(Table1[[#This Row],[uai2011]:[uai2015]])</f>
        <v>0</v>
      </c>
      <c r="O902">
        <f>SUM(Table1[[#This Row],[aaai2011]:[aaai2015]])</f>
        <v>0</v>
      </c>
      <c r="P902">
        <v>1</v>
      </c>
      <c r="Q902">
        <v>0</v>
      </c>
      <c r="R902">
        <v>1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x14ac:dyDescent="0.2">
      <c r="A903" t="s">
        <v>1070</v>
      </c>
      <c r="D903">
        <f>SUM(Table1[[#This Row],[nips]],Table1[[#This Row],[icml]],Table1[[#This Row],[jmlr]],Table1[[#This Row],[neco]])</f>
        <v>3</v>
      </c>
      <c r="E903" s="1">
        <f>AVERAGE(Table1[[#This Row],[nips_rank]:[jmlr_rank]])</f>
        <v>845.33333333333337</v>
      </c>
      <c r="F903">
        <f>_xlfn.RANK.EQ(Table1[[#This Row],[nips]],Table1[nips],0)</f>
        <v>273</v>
      </c>
      <c r="G903">
        <f>_xlfn.RANK.EQ(Table1[[#This Row],[icml]],Table1[icml],0)</f>
        <v>1542</v>
      </c>
      <c r="H903">
        <f>_xlfn.RANK.EQ(Table1[[#This Row],[jmlr]],Table1[jmlr],0)</f>
        <v>721</v>
      </c>
      <c r="I903">
        <f>SUM(Table1[[#This Row],[nips2011]:[nips2015]])</f>
        <v>3</v>
      </c>
      <c r="J903">
        <f>SUM(Table1[[#This Row],[icml2011]:[icml2015]])</f>
        <v>0</v>
      </c>
      <c r="K903">
        <f>SUM(Table1[[#This Row],[jmlr12]:[jmlr16]])</f>
        <v>0</v>
      </c>
      <c r="L903">
        <f>SUM(Table1[[#This Row],[neco24]:[neco28]])</f>
        <v>0</v>
      </c>
      <c r="M903">
        <f>SUM(Table1[[#This Row],[pami34]:[pami38]])</f>
        <v>0</v>
      </c>
      <c r="N903">
        <f>SUM(Table1[[#This Row],[uai2011]:[uai2015]])</f>
        <v>0</v>
      </c>
      <c r="O903">
        <f>SUM(Table1[[#This Row],[aaai2011]:[aaai2015]])</f>
        <v>0</v>
      </c>
      <c r="P903">
        <v>0</v>
      </c>
      <c r="Q903">
        <v>1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x14ac:dyDescent="0.2">
      <c r="A904" t="s">
        <v>1144</v>
      </c>
      <c r="D904">
        <f>SUM(Table1[[#This Row],[nips]],Table1[[#This Row],[icml]],Table1[[#This Row],[jmlr]],Table1[[#This Row],[neco]])</f>
        <v>3</v>
      </c>
      <c r="E904" s="1">
        <f>AVERAGE(Table1[[#This Row],[nips_rank]:[jmlr_rank]])</f>
        <v>845.33333333333337</v>
      </c>
      <c r="F904">
        <f>_xlfn.RANK.EQ(Table1[[#This Row],[nips]],Table1[nips],0)</f>
        <v>273</v>
      </c>
      <c r="G904">
        <f>_xlfn.RANK.EQ(Table1[[#This Row],[icml]],Table1[icml],0)</f>
        <v>1542</v>
      </c>
      <c r="H904">
        <f>_xlfn.RANK.EQ(Table1[[#This Row],[jmlr]],Table1[jmlr],0)</f>
        <v>721</v>
      </c>
      <c r="I904">
        <f>SUM(Table1[[#This Row],[nips2011]:[nips2015]])</f>
        <v>3</v>
      </c>
      <c r="J904">
        <f>SUM(Table1[[#This Row],[icml2011]:[icml2015]])</f>
        <v>0</v>
      </c>
      <c r="K904">
        <f>SUM(Table1[[#This Row],[jmlr12]:[jmlr16]])</f>
        <v>0</v>
      </c>
      <c r="L904">
        <f>SUM(Table1[[#This Row],[neco24]:[neco28]])</f>
        <v>0</v>
      </c>
      <c r="M904">
        <f>SUM(Table1[[#This Row],[pami34]:[pami38]])</f>
        <v>0</v>
      </c>
      <c r="N904">
        <f>SUM(Table1[[#This Row],[uai2011]:[uai2015]])</f>
        <v>0</v>
      </c>
      <c r="O904">
        <f>SUM(Table1[[#This Row],[aaai2011]:[aaai2015]])</f>
        <v>0</v>
      </c>
      <c r="P904">
        <v>0</v>
      </c>
      <c r="Q904">
        <v>2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x14ac:dyDescent="0.2">
      <c r="A905" t="s">
        <v>1158</v>
      </c>
      <c r="D905">
        <f>SUM(Table1[[#This Row],[nips]],Table1[[#This Row],[icml]],Table1[[#This Row],[jmlr]],Table1[[#This Row],[neco]])</f>
        <v>3</v>
      </c>
      <c r="E905" s="1">
        <f>AVERAGE(Table1[[#This Row],[nips_rank]:[jmlr_rank]])</f>
        <v>845.33333333333337</v>
      </c>
      <c r="F905">
        <f>_xlfn.RANK.EQ(Table1[[#This Row],[nips]],Table1[nips],0)</f>
        <v>273</v>
      </c>
      <c r="G905">
        <f>_xlfn.RANK.EQ(Table1[[#This Row],[icml]],Table1[icml],0)</f>
        <v>1542</v>
      </c>
      <c r="H905">
        <f>_xlfn.RANK.EQ(Table1[[#This Row],[jmlr]],Table1[jmlr],0)</f>
        <v>721</v>
      </c>
      <c r="I905">
        <f>SUM(Table1[[#This Row],[nips2011]:[nips2015]])</f>
        <v>3</v>
      </c>
      <c r="J905">
        <f>SUM(Table1[[#This Row],[icml2011]:[icml2015]])</f>
        <v>0</v>
      </c>
      <c r="K905">
        <f>SUM(Table1[[#This Row],[jmlr12]:[jmlr16]])</f>
        <v>0</v>
      </c>
      <c r="L905">
        <f>SUM(Table1[[#This Row],[neco24]:[neco28]])</f>
        <v>0</v>
      </c>
      <c r="M905">
        <f>SUM(Table1[[#This Row],[pami34]:[pami38]])</f>
        <v>0</v>
      </c>
      <c r="N905">
        <f>SUM(Table1[[#This Row],[uai2011]:[uai2015]])</f>
        <v>0</v>
      </c>
      <c r="O905">
        <f>SUM(Table1[[#This Row],[aaai2011]:[aaai2015]])</f>
        <v>0</v>
      </c>
      <c r="P905">
        <v>0</v>
      </c>
      <c r="Q905">
        <v>0</v>
      </c>
      <c r="R905">
        <v>0</v>
      </c>
      <c r="S905">
        <v>3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</row>
    <row r="906" spans="1:50" x14ac:dyDescent="0.2">
      <c r="A906" t="s">
        <v>1321</v>
      </c>
      <c r="D906">
        <f>SUM(Table1[[#This Row],[nips]],Table1[[#This Row],[icml]],Table1[[#This Row],[jmlr]],Table1[[#This Row],[neco]])</f>
        <v>3</v>
      </c>
      <c r="E906" s="1">
        <f>AVERAGE(Table1[[#This Row],[nips_rank]:[jmlr_rank]])</f>
        <v>845.33333333333337</v>
      </c>
      <c r="F906">
        <f>_xlfn.RANK.EQ(Table1[[#This Row],[nips]],Table1[nips],0)</f>
        <v>273</v>
      </c>
      <c r="G906">
        <f>_xlfn.RANK.EQ(Table1[[#This Row],[icml]],Table1[icml],0)</f>
        <v>1542</v>
      </c>
      <c r="H906">
        <f>_xlfn.RANK.EQ(Table1[[#This Row],[jmlr]],Table1[jmlr],0)</f>
        <v>721</v>
      </c>
      <c r="I906">
        <f>SUM(Table1[[#This Row],[nips2011]:[nips2015]])</f>
        <v>3</v>
      </c>
      <c r="J906">
        <f>SUM(Table1[[#This Row],[icml2011]:[icml2015]])</f>
        <v>0</v>
      </c>
      <c r="K906">
        <f>SUM(Table1[[#This Row],[jmlr12]:[jmlr16]])</f>
        <v>0</v>
      </c>
      <c r="L906">
        <f>SUM(Table1[[#This Row],[neco24]:[neco28]])</f>
        <v>0</v>
      </c>
      <c r="M906">
        <f>SUM(Table1[[#This Row],[pami34]:[pami38]])</f>
        <v>0</v>
      </c>
      <c r="N906">
        <f>SUM(Table1[[#This Row],[uai2011]:[uai2015]])</f>
        <v>0</v>
      </c>
      <c r="O906">
        <f>SUM(Table1[[#This Row],[aaai2011]:[aaai2015]])</f>
        <v>0</v>
      </c>
      <c r="P906">
        <v>0</v>
      </c>
      <c r="Q906">
        <v>0</v>
      </c>
      <c r="R906">
        <v>1</v>
      </c>
      <c r="S906">
        <v>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</row>
    <row r="907" spans="1:50" x14ac:dyDescent="0.2">
      <c r="A907" t="s">
        <v>1429</v>
      </c>
      <c r="D907">
        <f>SUM(Table1[[#This Row],[nips]],Table1[[#This Row],[icml]],Table1[[#This Row],[jmlr]],Table1[[#This Row],[neco]])</f>
        <v>3</v>
      </c>
      <c r="E907" s="1">
        <f>AVERAGE(Table1[[#This Row],[nips_rank]:[jmlr_rank]])</f>
        <v>845.33333333333337</v>
      </c>
      <c r="F907">
        <f>_xlfn.RANK.EQ(Table1[[#This Row],[nips]],Table1[nips],0)</f>
        <v>273</v>
      </c>
      <c r="G907">
        <f>_xlfn.RANK.EQ(Table1[[#This Row],[icml]],Table1[icml],0)</f>
        <v>1542</v>
      </c>
      <c r="H907">
        <f>_xlfn.RANK.EQ(Table1[[#This Row],[jmlr]],Table1[jmlr],0)</f>
        <v>721</v>
      </c>
      <c r="I907">
        <f>SUM(Table1[[#This Row],[nips2011]:[nips2015]])</f>
        <v>3</v>
      </c>
      <c r="J907">
        <f>SUM(Table1[[#This Row],[icml2011]:[icml2015]])</f>
        <v>0</v>
      </c>
      <c r="K907">
        <f>SUM(Table1[[#This Row],[jmlr12]:[jmlr16]])</f>
        <v>0</v>
      </c>
      <c r="L907">
        <f>SUM(Table1[[#This Row],[neco24]:[neco28]])</f>
        <v>0</v>
      </c>
      <c r="M907">
        <f>SUM(Table1[[#This Row],[pami34]:[pami38]])</f>
        <v>0</v>
      </c>
      <c r="N907">
        <f>SUM(Table1[[#This Row],[uai2011]:[uai2015]])</f>
        <v>0</v>
      </c>
      <c r="O907">
        <f>SUM(Table1[[#This Row],[aaai2011]:[aaai2015]])</f>
        <v>0</v>
      </c>
      <c r="P907">
        <v>0</v>
      </c>
      <c r="Q907">
        <v>1</v>
      </c>
      <c r="R907">
        <v>0</v>
      </c>
      <c r="S907">
        <v>1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</row>
    <row r="908" spans="1:50" x14ac:dyDescent="0.2">
      <c r="A908" t="s">
        <v>1618</v>
      </c>
      <c r="D908">
        <f>SUM(Table1[[#This Row],[nips]],Table1[[#This Row],[icml]],Table1[[#This Row],[jmlr]],Table1[[#This Row],[neco]])</f>
        <v>3</v>
      </c>
      <c r="E908" s="1">
        <f>AVERAGE(Table1[[#This Row],[nips_rank]:[jmlr_rank]])</f>
        <v>845.33333333333337</v>
      </c>
      <c r="F908">
        <f>_xlfn.RANK.EQ(Table1[[#This Row],[nips]],Table1[nips],0)</f>
        <v>273</v>
      </c>
      <c r="G908">
        <f>_xlfn.RANK.EQ(Table1[[#This Row],[icml]],Table1[icml],0)</f>
        <v>1542</v>
      </c>
      <c r="H908">
        <f>_xlfn.RANK.EQ(Table1[[#This Row],[jmlr]],Table1[jmlr],0)</f>
        <v>721</v>
      </c>
      <c r="I908">
        <f>SUM(Table1[[#This Row],[nips2011]:[nips2015]])</f>
        <v>3</v>
      </c>
      <c r="J908">
        <f>SUM(Table1[[#This Row],[icml2011]:[icml2015]])</f>
        <v>0</v>
      </c>
      <c r="K908">
        <f>SUM(Table1[[#This Row],[jmlr12]:[jmlr16]])</f>
        <v>0</v>
      </c>
      <c r="L908">
        <f>SUM(Table1[[#This Row],[neco24]:[neco28]])</f>
        <v>0</v>
      </c>
      <c r="M908">
        <f>SUM(Table1[[#This Row],[pami34]:[pami38]])</f>
        <v>0</v>
      </c>
      <c r="N908">
        <f>SUM(Table1[[#This Row],[uai2011]:[uai2015]])</f>
        <v>0</v>
      </c>
      <c r="O908">
        <f>SUM(Table1[[#This Row],[aaai2011]:[aaai2015]])</f>
        <v>0</v>
      </c>
      <c r="P908">
        <v>0</v>
      </c>
      <c r="Q908">
        <v>0</v>
      </c>
      <c r="R908">
        <v>1</v>
      </c>
      <c r="S908">
        <v>1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</row>
    <row r="909" spans="1:50" x14ac:dyDescent="0.2">
      <c r="A909" t="s">
        <v>1656</v>
      </c>
      <c r="D909">
        <f>SUM(Table1[[#This Row],[nips]],Table1[[#This Row],[icml]],Table1[[#This Row],[jmlr]],Table1[[#This Row],[neco]])</f>
        <v>3</v>
      </c>
      <c r="E909" s="1">
        <f>AVERAGE(Table1[[#This Row],[nips_rank]:[jmlr_rank]])</f>
        <v>845.33333333333337</v>
      </c>
      <c r="F909">
        <f>_xlfn.RANK.EQ(Table1[[#This Row],[nips]],Table1[nips],0)</f>
        <v>273</v>
      </c>
      <c r="G909">
        <f>_xlfn.RANK.EQ(Table1[[#This Row],[icml]],Table1[icml],0)</f>
        <v>1542</v>
      </c>
      <c r="H909">
        <f>_xlfn.RANK.EQ(Table1[[#This Row],[jmlr]],Table1[jmlr],0)</f>
        <v>721</v>
      </c>
      <c r="I909">
        <f>SUM(Table1[[#This Row],[nips2011]:[nips2015]])</f>
        <v>3</v>
      </c>
      <c r="J909">
        <f>SUM(Table1[[#This Row],[icml2011]:[icml2015]])</f>
        <v>0</v>
      </c>
      <c r="K909">
        <f>SUM(Table1[[#This Row],[jmlr12]:[jmlr16]])</f>
        <v>0</v>
      </c>
      <c r="L909">
        <f>SUM(Table1[[#This Row],[neco24]:[neco28]])</f>
        <v>0</v>
      </c>
      <c r="M909">
        <f>SUM(Table1[[#This Row],[pami34]:[pami38]])</f>
        <v>0</v>
      </c>
      <c r="N909">
        <f>SUM(Table1[[#This Row],[uai2011]:[uai2015]])</f>
        <v>0</v>
      </c>
      <c r="O909">
        <f>SUM(Table1[[#This Row],[aaai2011]:[aaai2015]])</f>
        <v>0</v>
      </c>
      <c r="P909">
        <v>1</v>
      </c>
      <c r="Q909">
        <v>1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</row>
    <row r="910" spans="1:50" x14ac:dyDescent="0.2">
      <c r="A910" t="s">
        <v>1664</v>
      </c>
      <c r="D910">
        <f>SUM(Table1[[#This Row],[nips]],Table1[[#This Row],[icml]],Table1[[#This Row],[jmlr]],Table1[[#This Row],[neco]])</f>
        <v>3</v>
      </c>
      <c r="E910" s="1">
        <f>AVERAGE(Table1[[#This Row],[nips_rank]:[jmlr_rank]])</f>
        <v>845.33333333333337</v>
      </c>
      <c r="F910">
        <f>_xlfn.RANK.EQ(Table1[[#This Row],[nips]],Table1[nips],0)</f>
        <v>273</v>
      </c>
      <c r="G910">
        <f>_xlfn.RANK.EQ(Table1[[#This Row],[icml]],Table1[icml],0)</f>
        <v>1542</v>
      </c>
      <c r="H910">
        <f>_xlfn.RANK.EQ(Table1[[#This Row],[jmlr]],Table1[jmlr],0)</f>
        <v>721</v>
      </c>
      <c r="I910">
        <f>SUM(Table1[[#This Row],[nips2011]:[nips2015]])</f>
        <v>3</v>
      </c>
      <c r="J910">
        <f>SUM(Table1[[#This Row],[icml2011]:[icml2015]])</f>
        <v>0</v>
      </c>
      <c r="K910">
        <f>SUM(Table1[[#This Row],[jmlr12]:[jmlr16]])</f>
        <v>0</v>
      </c>
      <c r="L910">
        <f>SUM(Table1[[#This Row],[neco24]:[neco28]])</f>
        <v>0</v>
      </c>
      <c r="M910">
        <f>SUM(Table1[[#This Row],[pami34]:[pami38]])</f>
        <v>0</v>
      </c>
      <c r="N910">
        <f>SUM(Table1[[#This Row],[uai2011]:[uai2015]])</f>
        <v>0</v>
      </c>
      <c r="O910">
        <f>SUM(Table1[[#This Row],[aaai2011]:[aaai2015]])</f>
        <v>0</v>
      </c>
      <c r="P910">
        <v>1</v>
      </c>
      <c r="Q910">
        <v>1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</row>
    <row r="911" spans="1:50" x14ac:dyDescent="0.2">
      <c r="A911" t="s">
        <v>1735</v>
      </c>
      <c r="D911">
        <f>SUM(Table1[[#This Row],[nips]],Table1[[#This Row],[icml]],Table1[[#This Row],[jmlr]],Table1[[#This Row],[neco]])</f>
        <v>3</v>
      </c>
      <c r="E911" s="1">
        <f>AVERAGE(Table1[[#This Row],[nips_rank]:[jmlr_rank]])</f>
        <v>845.33333333333337</v>
      </c>
      <c r="F911">
        <f>_xlfn.RANK.EQ(Table1[[#This Row],[nips]],Table1[nips],0)</f>
        <v>273</v>
      </c>
      <c r="G911">
        <f>_xlfn.RANK.EQ(Table1[[#This Row],[icml]],Table1[icml],0)</f>
        <v>1542</v>
      </c>
      <c r="H911">
        <f>_xlfn.RANK.EQ(Table1[[#This Row],[jmlr]],Table1[jmlr],0)</f>
        <v>721</v>
      </c>
      <c r="I911">
        <f>SUM(Table1[[#This Row],[nips2011]:[nips2015]])</f>
        <v>3</v>
      </c>
      <c r="J911">
        <f>SUM(Table1[[#This Row],[icml2011]:[icml2015]])</f>
        <v>0</v>
      </c>
      <c r="K911">
        <f>SUM(Table1[[#This Row],[jmlr12]:[jmlr16]])</f>
        <v>0</v>
      </c>
      <c r="L911">
        <f>SUM(Table1[[#This Row],[neco24]:[neco28]])</f>
        <v>0</v>
      </c>
      <c r="M911">
        <f>SUM(Table1[[#This Row],[pami34]:[pami38]])</f>
        <v>0</v>
      </c>
      <c r="N911">
        <f>SUM(Table1[[#This Row],[uai2011]:[uai2015]])</f>
        <v>0</v>
      </c>
      <c r="O911">
        <f>SUM(Table1[[#This Row],[aaai2011]:[aaai2015]])</f>
        <v>0</v>
      </c>
      <c r="P911">
        <v>0</v>
      </c>
      <c r="Q911">
        <v>0</v>
      </c>
      <c r="R911">
        <v>0</v>
      </c>
      <c r="S911">
        <v>2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</row>
    <row r="912" spans="1:50" x14ac:dyDescent="0.2">
      <c r="A912" t="s">
        <v>1804</v>
      </c>
      <c r="D912">
        <f>SUM(Table1[[#This Row],[nips]],Table1[[#This Row],[icml]],Table1[[#This Row],[jmlr]],Table1[[#This Row],[neco]])</f>
        <v>3</v>
      </c>
      <c r="E912" s="1">
        <f>AVERAGE(Table1[[#This Row],[nips_rank]:[jmlr_rank]])</f>
        <v>845.33333333333337</v>
      </c>
      <c r="F912">
        <f>_xlfn.RANK.EQ(Table1[[#This Row],[nips]],Table1[nips],0)</f>
        <v>273</v>
      </c>
      <c r="G912">
        <f>_xlfn.RANK.EQ(Table1[[#This Row],[icml]],Table1[icml],0)</f>
        <v>1542</v>
      </c>
      <c r="H912">
        <f>_xlfn.RANK.EQ(Table1[[#This Row],[jmlr]],Table1[jmlr],0)</f>
        <v>721</v>
      </c>
      <c r="I912">
        <f>SUM(Table1[[#This Row],[nips2011]:[nips2015]])</f>
        <v>3</v>
      </c>
      <c r="J912">
        <f>SUM(Table1[[#This Row],[icml2011]:[icml2015]])</f>
        <v>0</v>
      </c>
      <c r="K912">
        <f>SUM(Table1[[#This Row],[jmlr12]:[jmlr16]])</f>
        <v>0</v>
      </c>
      <c r="L912">
        <f>SUM(Table1[[#This Row],[neco24]:[neco28]])</f>
        <v>0</v>
      </c>
      <c r="M912">
        <f>SUM(Table1[[#This Row],[pami34]:[pami38]])</f>
        <v>0</v>
      </c>
      <c r="N912">
        <f>SUM(Table1[[#This Row],[uai2011]:[uai2015]])</f>
        <v>0</v>
      </c>
      <c r="O912">
        <f>SUM(Table1[[#This Row],[aaai2011]:[aaai2015]])</f>
        <v>0</v>
      </c>
      <c r="P912">
        <v>1</v>
      </c>
      <c r="Q912">
        <v>1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</row>
    <row r="913" spans="1:50" x14ac:dyDescent="0.2">
      <c r="A913" t="s">
        <v>1816</v>
      </c>
      <c r="D913">
        <f>SUM(Table1[[#This Row],[nips]],Table1[[#This Row],[icml]],Table1[[#This Row],[jmlr]],Table1[[#This Row],[neco]])</f>
        <v>3</v>
      </c>
      <c r="E913" s="1">
        <f>AVERAGE(Table1[[#This Row],[nips_rank]:[jmlr_rank]])</f>
        <v>845.33333333333337</v>
      </c>
      <c r="F913">
        <f>_xlfn.RANK.EQ(Table1[[#This Row],[nips]],Table1[nips],0)</f>
        <v>273</v>
      </c>
      <c r="G913">
        <f>_xlfn.RANK.EQ(Table1[[#This Row],[icml]],Table1[icml],0)</f>
        <v>1542</v>
      </c>
      <c r="H913">
        <f>_xlfn.RANK.EQ(Table1[[#This Row],[jmlr]],Table1[jmlr],0)</f>
        <v>721</v>
      </c>
      <c r="I913">
        <f>SUM(Table1[[#This Row],[nips2011]:[nips2015]])</f>
        <v>3</v>
      </c>
      <c r="J913">
        <f>SUM(Table1[[#This Row],[icml2011]:[icml2015]])</f>
        <v>0</v>
      </c>
      <c r="K913">
        <f>SUM(Table1[[#This Row],[jmlr12]:[jmlr16]])</f>
        <v>0</v>
      </c>
      <c r="L913">
        <f>SUM(Table1[[#This Row],[neco24]:[neco28]])</f>
        <v>0</v>
      </c>
      <c r="M913">
        <f>SUM(Table1[[#This Row],[pami34]:[pami38]])</f>
        <v>0</v>
      </c>
      <c r="N913">
        <f>SUM(Table1[[#This Row],[uai2011]:[uai2015]])</f>
        <v>0</v>
      </c>
      <c r="O913">
        <f>SUM(Table1[[#This Row],[aaai2011]:[aaai2015]])</f>
        <v>0</v>
      </c>
      <c r="P913">
        <v>0</v>
      </c>
      <c r="Q913">
        <v>0</v>
      </c>
      <c r="R913">
        <v>0</v>
      </c>
      <c r="S913">
        <v>1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</row>
    <row r="914" spans="1:50" x14ac:dyDescent="0.2">
      <c r="A914" t="s">
        <v>2028</v>
      </c>
      <c r="D914">
        <f>SUM(Table1[[#This Row],[nips]],Table1[[#This Row],[icml]],Table1[[#This Row],[jmlr]],Table1[[#This Row],[neco]])</f>
        <v>3</v>
      </c>
      <c r="E914" s="1">
        <f>AVERAGE(Table1[[#This Row],[nips_rank]:[jmlr_rank]])</f>
        <v>845.33333333333337</v>
      </c>
      <c r="F914">
        <f>_xlfn.RANK.EQ(Table1[[#This Row],[nips]],Table1[nips],0)</f>
        <v>273</v>
      </c>
      <c r="G914">
        <f>_xlfn.RANK.EQ(Table1[[#This Row],[icml]],Table1[icml],0)</f>
        <v>1542</v>
      </c>
      <c r="H914">
        <f>_xlfn.RANK.EQ(Table1[[#This Row],[jmlr]],Table1[jmlr],0)</f>
        <v>721</v>
      </c>
      <c r="I914">
        <f>SUM(Table1[[#This Row],[nips2011]:[nips2015]])</f>
        <v>3</v>
      </c>
      <c r="J914">
        <f>SUM(Table1[[#This Row],[icml2011]:[icml2015]])</f>
        <v>0</v>
      </c>
      <c r="K914">
        <f>SUM(Table1[[#This Row],[jmlr12]:[jmlr16]])</f>
        <v>0</v>
      </c>
      <c r="L914">
        <f>SUM(Table1[[#This Row],[neco24]:[neco28]])</f>
        <v>0</v>
      </c>
      <c r="M914">
        <f>SUM(Table1[[#This Row],[pami34]:[pami38]])</f>
        <v>0</v>
      </c>
      <c r="N914">
        <f>SUM(Table1[[#This Row],[uai2011]:[uai2015]])</f>
        <v>0</v>
      </c>
      <c r="O914">
        <f>SUM(Table1[[#This Row],[aaai2011]:[aaai2015]])</f>
        <v>0</v>
      </c>
      <c r="P914">
        <v>1</v>
      </c>
      <c r="Q914">
        <v>1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</row>
    <row r="915" spans="1:50" x14ac:dyDescent="0.2">
      <c r="A915" t="s">
        <v>2087</v>
      </c>
      <c r="D915">
        <f>SUM(Table1[[#This Row],[nips]],Table1[[#This Row],[icml]],Table1[[#This Row],[jmlr]],Table1[[#This Row],[neco]])</f>
        <v>3</v>
      </c>
      <c r="E915" s="1">
        <f>AVERAGE(Table1[[#This Row],[nips_rank]:[jmlr_rank]])</f>
        <v>845.33333333333337</v>
      </c>
      <c r="F915">
        <f>_xlfn.RANK.EQ(Table1[[#This Row],[nips]],Table1[nips],0)</f>
        <v>273</v>
      </c>
      <c r="G915">
        <f>_xlfn.RANK.EQ(Table1[[#This Row],[icml]],Table1[icml],0)</f>
        <v>1542</v>
      </c>
      <c r="H915">
        <f>_xlfn.RANK.EQ(Table1[[#This Row],[jmlr]],Table1[jmlr],0)</f>
        <v>721</v>
      </c>
      <c r="I915">
        <f>SUM(Table1[[#This Row],[nips2011]:[nips2015]])</f>
        <v>3</v>
      </c>
      <c r="J915">
        <f>SUM(Table1[[#This Row],[icml2011]:[icml2015]])</f>
        <v>0</v>
      </c>
      <c r="K915">
        <f>SUM(Table1[[#This Row],[jmlr12]:[jmlr16]])</f>
        <v>0</v>
      </c>
      <c r="L915">
        <f>SUM(Table1[[#This Row],[neco24]:[neco28]])</f>
        <v>0</v>
      </c>
      <c r="M915">
        <f>SUM(Table1[[#This Row],[pami34]:[pami38]])</f>
        <v>0</v>
      </c>
      <c r="N915">
        <f>SUM(Table1[[#This Row],[uai2011]:[uai2015]])</f>
        <v>0</v>
      </c>
      <c r="O915">
        <f>SUM(Table1[[#This Row],[aaai2011]:[aaai2015]])</f>
        <v>0</v>
      </c>
      <c r="P915">
        <v>0</v>
      </c>
      <c r="Q915">
        <v>1</v>
      </c>
      <c r="R915">
        <v>2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</row>
    <row r="916" spans="1:50" x14ac:dyDescent="0.2">
      <c r="A916" t="s">
        <v>2414</v>
      </c>
      <c r="D916">
        <f>SUM(Table1[[#This Row],[nips]],Table1[[#This Row],[icml]],Table1[[#This Row],[jmlr]],Table1[[#This Row],[neco]])</f>
        <v>3</v>
      </c>
      <c r="E916" s="1">
        <f>AVERAGE(Table1[[#This Row],[nips_rank]:[jmlr_rank]])</f>
        <v>845.33333333333337</v>
      </c>
      <c r="F916">
        <f>_xlfn.RANK.EQ(Table1[[#This Row],[nips]],Table1[nips],0)</f>
        <v>273</v>
      </c>
      <c r="G916">
        <f>_xlfn.RANK.EQ(Table1[[#This Row],[icml]],Table1[icml],0)</f>
        <v>1542</v>
      </c>
      <c r="H916">
        <f>_xlfn.RANK.EQ(Table1[[#This Row],[jmlr]],Table1[jmlr],0)</f>
        <v>721</v>
      </c>
      <c r="I916">
        <f>SUM(Table1[[#This Row],[nips2011]:[nips2015]])</f>
        <v>3</v>
      </c>
      <c r="J916">
        <f>SUM(Table1[[#This Row],[icml2011]:[icml2015]])</f>
        <v>0</v>
      </c>
      <c r="K916">
        <f>SUM(Table1[[#This Row],[jmlr12]:[jmlr16]])</f>
        <v>0</v>
      </c>
      <c r="L916">
        <f>SUM(Table1[[#This Row],[neco24]:[neco28]])</f>
        <v>0</v>
      </c>
      <c r="M916">
        <f>SUM(Table1[[#This Row],[pami34]:[pami38]])</f>
        <v>0</v>
      </c>
      <c r="N916">
        <f>SUM(Table1[[#This Row],[uai2011]:[uai2015]])</f>
        <v>0</v>
      </c>
      <c r="O916">
        <f>SUM(Table1[[#This Row],[aaai2011]:[aaai2015]])</f>
        <v>0</v>
      </c>
      <c r="P916">
        <v>1</v>
      </c>
      <c r="Q916">
        <v>2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</row>
    <row r="917" spans="1:50" x14ac:dyDescent="0.2">
      <c r="A917" t="s">
        <v>2577</v>
      </c>
      <c r="D917">
        <f>SUM(Table1[[#This Row],[nips]],Table1[[#This Row],[icml]],Table1[[#This Row],[jmlr]],Table1[[#This Row],[neco]])</f>
        <v>3</v>
      </c>
      <c r="E917" s="1">
        <f>AVERAGE(Table1[[#This Row],[nips_rank]:[jmlr_rank]])</f>
        <v>845.33333333333337</v>
      </c>
      <c r="F917">
        <f>_xlfn.RANK.EQ(Table1[[#This Row],[nips]],Table1[nips],0)</f>
        <v>273</v>
      </c>
      <c r="G917">
        <f>_xlfn.RANK.EQ(Table1[[#This Row],[icml]],Table1[icml],0)</f>
        <v>1542</v>
      </c>
      <c r="H917">
        <f>_xlfn.RANK.EQ(Table1[[#This Row],[jmlr]],Table1[jmlr],0)</f>
        <v>721</v>
      </c>
      <c r="I917">
        <f>SUM(Table1[[#This Row],[nips2011]:[nips2015]])</f>
        <v>3</v>
      </c>
      <c r="J917">
        <f>SUM(Table1[[#This Row],[icml2011]:[icml2015]])</f>
        <v>0</v>
      </c>
      <c r="K917">
        <f>SUM(Table1[[#This Row],[jmlr12]:[jmlr16]])</f>
        <v>0</v>
      </c>
      <c r="L917">
        <f>SUM(Table1[[#This Row],[neco24]:[neco28]])</f>
        <v>0</v>
      </c>
      <c r="M917">
        <f>SUM(Table1[[#This Row],[pami34]:[pami38]])</f>
        <v>0</v>
      </c>
      <c r="N917">
        <f>SUM(Table1[[#This Row],[uai2011]:[uai2015]])</f>
        <v>0</v>
      </c>
      <c r="O917">
        <f>SUM(Table1[[#This Row],[aaai2011]:[aaai2015]])</f>
        <v>0</v>
      </c>
      <c r="P917">
        <v>1</v>
      </c>
      <c r="Q917">
        <v>1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</row>
    <row r="918" spans="1:50" x14ac:dyDescent="0.2">
      <c r="A918" t="s">
        <v>3040</v>
      </c>
      <c r="D918">
        <f>SUM(Table1[[#This Row],[nips]],Table1[[#This Row],[icml]],Table1[[#This Row],[jmlr]],Table1[[#This Row],[neco]])</f>
        <v>3</v>
      </c>
      <c r="E918" s="1">
        <f>AVERAGE(Table1[[#This Row],[nips_rank]:[jmlr_rank]])</f>
        <v>845.33333333333337</v>
      </c>
      <c r="F918">
        <f>_xlfn.RANK.EQ(Table1[[#This Row],[nips]],Table1[nips],0)</f>
        <v>273</v>
      </c>
      <c r="G918">
        <f>_xlfn.RANK.EQ(Table1[[#This Row],[icml]],Table1[icml],0)</f>
        <v>1542</v>
      </c>
      <c r="H918">
        <f>_xlfn.RANK.EQ(Table1[[#This Row],[jmlr]],Table1[jmlr],0)</f>
        <v>721</v>
      </c>
      <c r="I918">
        <f>SUM(Table1[[#This Row],[nips2011]:[nips2015]])</f>
        <v>3</v>
      </c>
      <c r="J918">
        <f>SUM(Table1[[#This Row],[icml2011]:[icml2015]])</f>
        <v>0</v>
      </c>
      <c r="K918">
        <f>SUM(Table1[[#This Row],[jmlr12]:[jmlr16]])</f>
        <v>0</v>
      </c>
      <c r="L918">
        <f>SUM(Table1[[#This Row],[neco24]:[neco28]])</f>
        <v>0</v>
      </c>
      <c r="M918">
        <f>SUM(Table1[[#This Row],[pami34]:[pami38]])</f>
        <v>0</v>
      </c>
      <c r="N918">
        <f>SUM(Table1[[#This Row],[uai2011]:[uai2015]])</f>
        <v>0</v>
      </c>
      <c r="O918">
        <f>SUM(Table1[[#This Row],[aaai2011]:[aaai2015]])</f>
        <v>0</v>
      </c>
      <c r="P918">
        <v>0</v>
      </c>
      <c r="Q918">
        <v>0</v>
      </c>
      <c r="R918">
        <v>0</v>
      </c>
      <c r="S918">
        <v>0</v>
      </c>
      <c r="T918">
        <v>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</row>
    <row r="919" spans="1:50" x14ac:dyDescent="0.2">
      <c r="A919" t="s">
        <v>3183</v>
      </c>
      <c r="D919">
        <f>SUM(Table1[[#This Row],[nips]],Table1[[#This Row],[icml]],Table1[[#This Row],[jmlr]],Table1[[#This Row],[neco]])</f>
        <v>3</v>
      </c>
      <c r="E919" s="1">
        <f>AVERAGE(Table1[[#This Row],[nips_rank]:[jmlr_rank]])</f>
        <v>845.33333333333337</v>
      </c>
      <c r="F919">
        <f>_xlfn.RANK.EQ(Table1[[#This Row],[nips]],Table1[nips],0)</f>
        <v>273</v>
      </c>
      <c r="G919">
        <f>_xlfn.RANK.EQ(Table1[[#This Row],[icml]],Table1[icml],0)</f>
        <v>1542</v>
      </c>
      <c r="H919">
        <f>_xlfn.RANK.EQ(Table1[[#This Row],[jmlr]],Table1[jmlr],0)</f>
        <v>721</v>
      </c>
      <c r="I919">
        <f>SUM(Table1[[#This Row],[nips2011]:[nips2015]])</f>
        <v>3</v>
      </c>
      <c r="J919">
        <f>SUM(Table1[[#This Row],[icml2011]:[icml2015]])</f>
        <v>0</v>
      </c>
      <c r="K919">
        <f>SUM(Table1[[#This Row],[jmlr12]:[jmlr16]])</f>
        <v>0</v>
      </c>
      <c r="L919">
        <f>SUM(Table1[[#This Row],[neco24]:[neco28]])</f>
        <v>0</v>
      </c>
      <c r="M919">
        <f>SUM(Table1[[#This Row],[pami34]:[pami38]])</f>
        <v>0</v>
      </c>
      <c r="N919">
        <f>SUM(Table1[[#This Row],[uai2011]:[uai2015]])</f>
        <v>0</v>
      </c>
      <c r="O919">
        <f>SUM(Table1[[#This Row],[aaai2011]:[aaai2015]])</f>
        <v>0</v>
      </c>
      <c r="P919">
        <v>1</v>
      </c>
      <c r="Q919">
        <v>1</v>
      </c>
      <c r="R919"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x14ac:dyDescent="0.2">
      <c r="A920" t="s">
        <v>3447</v>
      </c>
      <c r="D920">
        <f>SUM(Table1[[#This Row],[nips]],Table1[[#This Row],[icml]],Table1[[#This Row],[jmlr]],Table1[[#This Row],[neco]])</f>
        <v>3</v>
      </c>
      <c r="E920" s="1">
        <f>AVERAGE(Table1[[#This Row],[nips_rank]:[jmlr_rank]])</f>
        <v>845.33333333333337</v>
      </c>
      <c r="F920">
        <f>_xlfn.RANK.EQ(Table1[[#This Row],[nips]],Table1[nips],0)</f>
        <v>273</v>
      </c>
      <c r="G920">
        <f>_xlfn.RANK.EQ(Table1[[#This Row],[icml]],Table1[icml],0)</f>
        <v>1542</v>
      </c>
      <c r="H920">
        <f>_xlfn.RANK.EQ(Table1[[#This Row],[jmlr]],Table1[jmlr],0)</f>
        <v>721</v>
      </c>
      <c r="I920">
        <f>SUM(Table1[[#This Row],[nips2011]:[nips2015]])</f>
        <v>3</v>
      </c>
      <c r="J920">
        <f>SUM(Table1[[#This Row],[icml2011]:[icml2015]])</f>
        <v>0</v>
      </c>
      <c r="K920">
        <f>SUM(Table1[[#This Row],[jmlr12]:[jmlr16]])</f>
        <v>0</v>
      </c>
      <c r="L920">
        <f>SUM(Table1[[#This Row],[neco24]:[neco28]])</f>
        <v>0</v>
      </c>
      <c r="M920">
        <f>SUM(Table1[[#This Row],[pami34]:[pami38]])</f>
        <v>0</v>
      </c>
      <c r="N920">
        <f>SUM(Table1[[#This Row],[uai2011]:[uai2015]])</f>
        <v>0</v>
      </c>
      <c r="O920">
        <f>SUM(Table1[[#This Row],[aaai2011]:[aaai2015]])</f>
        <v>0</v>
      </c>
      <c r="P920">
        <v>0</v>
      </c>
      <c r="Q920">
        <v>0</v>
      </c>
      <c r="R920">
        <v>1</v>
      </c>
      <c r="S920">
        <v>0</v>
      </c>
      <c r="T920">
        <v>2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x14ac:dyDescent="0.2">
      <c r="A921" t="s">
        <v>3550</v>
      </c>
      <c r="D921">
        <f>SUM(Table1[[#This Row],[nips]],Table1[[#This Row],[icml]],Table1[[#This Row],[jmlr]],Table1[[#This Row],[neco]])</f>
        <v>3</v>
      </c>
      <c r="E921" s="1">
        <f>AVERAGE(Table1[[#This Row],[nips_rank]:[jmlr_rank]])</f>
        <v>845.33333333333337</v>
      </c>
      <c r="F921">
        <f>_xlfn.RANK.EQ(Table1[[#This Row],[nips]],Table1[nips],0)</f>
        <v>273</v>
      </c>
      <c r="G921">
        <f>_xlfn.RANK.EQ(Table1[[#This Row],[icml]],Table1[icml],0)</f>
        <v>1542</v>
      </c>
      <c r="H921">
        <f>_xlfn.RANK.EQ(Table1[[#This Row],[jmlr]],Table1[jmlr],0)</f>
        <v>721</v>
      </c>
      <c r="I921">
        <f>SUM(Table1[[#This Row],[nips2011]:[nips2015]])</f>
        <v>3</v>
      </c>
      <c r="J921">
        <f>SUM(Table1[[#This Row],[icml2011]:[icml2015]])</f>
        <v>0</v>
      </c>
      <c r="K921">
        <f>SUM(Table1[[#This Row],[jmlr12]:[jmlr16]])</f>
        <v>0</v>
      </c>
      <c r="L921">
        <f>SUM(Table1[[#This Row],[neco24]:[neco28]])</f>
        <v>0</v>
      </c>
      <c r="M921">
        <f>SUM(Table1[[#This Row],[pami34]:[pami38]])</f>
        <v>0</v>
      </c>
      <c r="N921">
        <f>SUM(Table1[[#This Row],[uai2011]:[uai2015]])</f>
        <v>0</v>
      </c>
      <c r="O921">
        <f>SUM(Table1[[#This Row],[aaai2011]:[aaai2015]])</f>
        <v>0</v>
      </c>
      <c r="P921">
        <v>2</v>
      </c>
      <c r="Q921">
        <v>0</v>
      </c>
      <c r="R921">
        <v>0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</row>
    <row r="922" spans="1:50" x14ac:dyDescent="0.2">
      <c r="A922" t="s">
        <v>3567</v>
      </c>
      <c r="D922">
        <f>SUM(Table1[[#This Row],[nips]],Table1[[#This Row],[icml]],Table1[[#This Row],[jmlr]],Table1[[#This Row],[neco]])</f>
        <v>3</v>
      </c>
      <c r="E922" s="1">
        <f>AVERAGE(Table1[[#This Row],[nips_rank]:[jmlr_rank]])</f>
        <v>845.33333333333337</v>
      </c>
      <c r="F922">
        <f>_xlfn.RANK.EQ(Table1[[#This Row],[nips]],Table1[nips],0)</f>
        <v>273</v>
      </c>
      <c r="G922">
        <f>_xlfn.RANK.EQ(Table1[[#This Row],[icml]],Table1[icml],0)</f>
        <v>1542</v>
      </c>
      <c r="H922">
        <f>_xlfn.RANK.EQ(Table1[[#This Row],[jmlr]],Table1[jmlr],0)</f>
        <v>721</v>
      </c>
      <c r="I922">
        <f>SUM(Table1[[#This Row],[nips2011]:[nips2015]])</f>
        <v>3</v>
      </c>
      <c r="J922">
        <f>SUM(Table1[[#This Row],[icml2011]:[icml2015]])</f>
        <v>0</v>
      </c>
      <c r="K922">
        <f>SUM(Table1[[#This Row],[jmlr12]:[jmlr16]])</f>
        <v>0</v>
      </c>
      <c r="L922">
        <f>SUM(Table1[[#This Row],[neco24]:[neco28]])</f>
        <v>0</v>
      </c>
      <c r="M922">
        <f>SUM(Table1[[#This Row],[pami34]:[pami38]])</f>
        <v>0</v>
      </c>
      <c r="N922">
        <f>SUM(Table1[[#This Row],[uai2011]:[uai2015]])</f>
        <v>0</v>
      </c>
      <c r="O922">
        <f>SUM(Table1[[#This Row],[aaai2011]:[aaai2015]])</f>
        <v>0</v>
      </c>
      <c r="P922">
        <v>0</v>
      </c>
      <c r="Q922">
        <v>1</v>
      </c>
      <c r="R922">
        <v>1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</row>
    <row r="923" spans="1:50" x14ac:dyDescent="0.2">
      <c r="A923" t="s">
        <v>3612</v>
      </c>
      <c r="D923">
        <f>SUM(Table1[[#This Row],[nips]],Table1[[#This Row],[icml]],Table1[[#This Row],[jmlr]],Table1[[#This Row],[neco]])</f>
        <v>3</v>
      </c>
      <c r="E923" s="1">
        <f>AVERAGE(Table1[[#This Row],[nips_rank]:[jmlr_rank]])</f>
        <v>845.33333333333337</v>
      </c>
      <c r="F923">
        <f>_xlfn.RANK.EQ(Table1[[#This Row],[nips]],Table1[nips],0)</f>
        <v>273</v>
      </c>
      <c r="G923">
        <f>_xlfn.RANK.EQ(Table1[[#This Row],[icml]],Table1[icml],0)</f>
        <v>1542</v>
      </c>
      <c r="H923">
        <f>_xlfn.RANK.EQ(Table1[[#This Row],[jmlr]],Table1[jmlr],0)</f>
        <v>721</v>
      </c>
      <c r="I923">
        <f>SUM(Table1[[#This Row],[nips2011]:[nips2015]])</f>
        <v>3</v>
      </c>
      <c r="J923">
        <f>SUM(Table1[[#This Row],[icml2011]:[icml2015]])</f>
        <v>0</v>
      </c>
      <c r="K923">
        <f>SUM(Table1[[#This Row],[jmlr12]:[jmlr16]])</f>
        <v>0</v>
      </c>
      <c r="L923">
        <f>SUM(Table1[[#This Row],[neco24]:[neco28]])</f>
        <v>0</v>
      </c>
      <c r="M923">
        <f>SUM(Table1[[#This Row],[pami34]:[pami38]])</f>
        <v>0</v>
      </c>
      <c r="N923">
        <f>SUM(Table1[[#This Row],[uai2011]:[uai2015]])</f>
        <v>0</v>
      </c>
      <c r="O923">
        <f>SUM(Table1[[#This Row],[aaai2011]:[aaai2015]])</f>
        <v>0</v>
      </c>
      <c r="P923">
        <v>0</v>
      </c>
      <c r="Q923">
        <v>0</v>
      </c>
      <c r="R923">
        <v>1</v>
      </c>
      <c r="S923">
        <v>1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</row>
    <row r="924" spans="1:50" x14ac:dyDescent="0.2">
      <c r="A924" t="s">
        <v>3625</v>
      </c>
      <c r="D924">
        <f>SUM(Table1[[#This Row],[nips]],Table1[[#This Row],[icml]],Table1[[#This Row],[jmlr]],Table1[[#This Row],[neco]])</f>
        <v>3</v>
      </c>
      <c r="E924" s="1">
        <f>AVERAGE(Table1[[#This Row],[nips_rank]:[jmlr_rank]])</f>
        <v>845.33333333333337</v>
      </c>
      <c r="F924">
        <f>_xlfn.RANK.EQ(Table1[[#This Row],[nips]],Table1[nips],0)</f>
        <v>273</v>
      </c>
      <c r="G924">
        <f>_xlfn.RANK.EQ(Table1[[#This Row],[icml]],Table1[icml],0)</f>
        <v>1542</v>
      </c>
      <c r="H924">
        <f>_xlfn.RANK.EQ(Table1[[#This Row],[jmlr]],Table1[jmlr],0)</f>
        <v>721</v>
      </c>
      <c r="I924">
        <f>SUM(Table1[[#This Row],[nips2011]:[nips2015]])</f>
        <v>3</v>
      </c>
      <c r="J924">
        <f>SUM(Table1[[#This Row],[icml2011]:[icml2015]])</f>
        <v>0</v>
      </c>
      <c r="K924">
        <f>SUM(Table1[[#This Row],[jmlr12]:[jmlr16]])</f>
        <v>0</v>
      </c>
      <c r="L924">
        <f>SUM(Table1[[#This Row],[neco24]:[neco28]])</f>
        <v>0</v>
      </c>
      <c r="M924">
        <f>SUM(Table1[[#This Row],[pami34]:[pami38]])</f>
        <v>0</v>
      </c>
      <c r="N924">
        <f>SUM(Table1[[#This Row],[uai2011]:[uai2015]])</f>
        <v>0</v>
      </c>
      <c r="O924">
        <f>SUM(Table1[[#This Row],[aaai2011]:[aaai2015]])</f>
        <v>0</v>
      </c>
      <c r="P924">
        <v>0</v>
      </c>
      <c r="Q924">
        <v>0</v>
      </c>
      <c r="R924">
        <v>1</v>
      </c>
      <c r="S924">
        <v>1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</row>
    <row r="925" spans="1:50" x14ac:dyDescent="0.2">
      <c r="A925" t="s">
        <v>3723</v>
      </c>
      <c r="D925">
        <f>SUM(Table1[[#This Row],[nips]],Table1[[#This Row],[icml]],Table1[[#This Row],[jmlr]],Table1[[#This Row],[neco]])</f>
        <v>3</v>
      </c>
      <c r="E925" s="1">
        <f>AVERAGE(Table1[[#This Row],[nips_rank]:[jmlr_rank]])</f>
        <v>845.33333333333337</v>
      </c>
      <c r="F925">
        <f>_xlfn.RANK.EQ(Table1[[#This Row],[nips]],Table1[nips],0)</f>
        <v>273</v>
      </c>
      <c r="G925">
        <f>_xlfn.RANK.EQ(Table1[[#This Row],[icml]],Table1[icml],0)</f>
        <v>1542</v>
      </c>
      <c r="H925">
        <f>_xlfn.RANK.EQ(Table1[[#This Row],[jmlr]],Table1[jmlr],0)</f>
        <v>721</v>
      </c>
      <c r="I925">
        <f>SUM(Table1[[#This Row],[nips2011]:[nips2015]])</f>
        <v>3</v>
      </c>
      <c r="J925">
        <f>SUM(Table1[[#This Row],[icml2011]:[icml2015]])</f>
        <v>0</v>
      </c>
      <c r="K925">
        <f>SUM(Table1[[#This Row],[jmlr12]:[jmlr16]])</f>
        <v>0</v>
      </c>
      <c r="L925">
        <f>SUM(Table1[[#This Row],[neco24]:[neco28]])</f>
        <v>0</v>
      </c>
      <c r="M925">
        <f>SUM(Table1[[#This Row],[pami34]:[pami38]])</f>
        <v>0</v>
      </c>
      <c r="N925">
        <f>SUM(Table1[[#This Row],[uai2011]:[uai2015]])</f>
        <v>0</v>
      </c>
      <c r="O925">
        <f>SUM(Table1[[#This Row],[aaai2011]:[aaai2015]])</f>
        <v>0</v>
      </c>
      <c r="P925">
        <v>1</v>
      </c>
      <c r="Q925">
        <v>1</v>
      </c>
      <c r="R925">
        <v>0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</row>
    <row r="926" spans="1:50" x14ac:dyDescent="0.2">
      <c r="A926" t="s">
        <v>3742</v>
      </c>
      <c r="D926">
        <f>SUM(Table1[[#This Row],[nips]],Table1[[#This Row],[icml]],Table1[[#This Row],[jmlr]],Table1[[#This Row],[neco]])</f>
        <v>3</v>
      </c>
      <c r="E926" s="1">
        <f>AVERAGE(Table1[[#This Row],[nips_rank]:[jmlr_rank]])</f>
        <v>845.33333333333337</v>
      </c>
      <c r="F926">
        <f>_xlfn.RANK.EQ(Table1[[#This Row],[nips]],Table1[nips],0)</f>
        <v>273</v>
      </c>
      <c r="G926">
        <f>_xlfn.RANK.EQ(Table1[[#This Row],[icml]],Table1[icml],0)</f>
        <v>1542</v>
      </c>
      <c r="H926">
        <f>_xlfn.RANK.EQ(Table1[[#This Row],[jmlr]],Table1[jmlr],0)</f>
        <v>721</v>
      </c>
      <c r="I926">
        <f>SUM(Table1[[#This Row],[nips2011]:[nips2015]])</f>
        <v>3</v>
      </c>
      <c r="J926">
        <f>SUM(Table1[[#This Row],[icml2011]:[icml2015]])</f>
        <v>0</v>
      </c>
      <c r="K926">
        <f>SUM(Table1[[#This Row],[jmlr12]:[jmlr16]])</f>
        <v>0</v>
      </c>
      <c r="L926">
        <f>SUM(Table1[[#This Row],[neco24]:[neco28]])</f>
        <v>0</v>
      </c>
      <c r="M926">
        <f>SUM(Table1[[#This Row],[pami34]:[pami38]])</f>
        <v>0</v>
      </c>
      <c r="N926">
        <f>SUM(Table1[[#This Row],[uai2011]:[uai2015]])</f>
        <v>0</v>
      </c>
      <c r="O926">
        <f>SUM(Table1[[#This Row],[aaai2011]:[aaai2015]])</f>
        <v>0</v>
      </c>
      <c r="P926">
        <v>0</v>
      </c>
      <c r="Q926">
        <v>0</v>
      </c>
      <c r="R926">
        <v>0</v>
      </c>
      <c r="S926">
        <v>1</v>
      </c>
      <c r="T926">
        <v>2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</row>
    <row r="927" spans="1:50" x14ac:dyDescent="0.2">
      <c r="A927" t="s">
        <v>3840</v>
      </c>
      <c r="D927">
        <f>SUM(Table1[[#This Row],[nips]],Table1[[#This Row],[icml]],Table1[[#This Row],[jmlr]],Table1[[#This Row],[neco]])</f>
        <v>3</v>
      </c>
      <c r="E927" s="1">
        <f>AVERAGE(Table1[[#This Row],[nips_rank]:[jmlr_rank]])</f>
        <v>845.33333333333337</v>
      </c>
      <c r="F927">
        <f>_xlfn.RANK.EQ(Table1[[#This Row],[nips]],Table1[nips],0)</f>
        <v>273</v>
      </c>
      <c r="G927">
        <f>_xlfn.RANK.EQ(Table1[[#This Row],[icml]],Table1[icml],0)</f>
        <v>1542</v>
      </c>
      <c r="H927">
        <f>_xlfn.RANK.EQ(Table1[[#This Row],[jmlr]],Table1[jmlr],0)</f>
        <v>721</v>
      </c>
      <c r="I927">
        <f>SUM(Table1[[#This Row],[nips2011]:[nips2015]])</f>
        <v>3</v>
      </c>
      <c r="J927">
        <f>SUM(Table1[[#This Row],[icml2011]:[icml2015]])</f>
        <v>0</v>
      </c>
      <c r="K927">
        <f>SUM(Table1[[#This Row],[jmlr12]:[jmlr16]])</f>
        <v>0</v>
      </c>
      <c r="L927">
        <f>SUM(Table1[[#This Row],[neco24]:[neco28]])</f>
        <v>0</v>
      </c>
      <c r="M927">
        <f>SUM(Table1[[#This Row],[pami34]:[pami38]])</f>
        <v>0</v>
      </c>
      <c r="N927">
        <f>SUM(Table1[[#This Row],[uai2011]:[uai2015]])</f>
        <v>0</v>
      </c>
      <c r="O927">
        <f>SUM(Table1[[#This Row],[aaai2011]:[aaai2015]])</f>
        <v>0</v>
      </c>
      <c r="P927">
        <v>0</v>
      </c>
      <c r="Q927">
        <v>1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</row>
    <row r="928" spans="1:50" x14ac:dyDescent="0.2">
      <c r="A928" t="s">
        <v>3873</v>
      </c>
      <c r="D928">
        <f>SUM(Table1[[#This Row],[nips]],Table1[[#This Row],[icml]],Table1[[#This Row],[jmlr]],Table1[[#This Row],[neco]])</f>
        <v>3</v>
      </c>
      <c r="E928" s="1">
        <f>AVERAGE(Table1[[#This Row],[nips_rank]:[jmlr_rank]])</f>
        <v>845.33333333333337</v>
      </c>
      <c r="F928">
        <f>_xlfn.RANK.EQ(Table1[[#This Row],[nips]],Table1[nips],0)</f>
        <v>273</v>
      </c>
      <c r="G928">
        <f>_xlfn.RANK.EQ(Table1[[#This Row],[icml]],Table1[icml],0)</f>
        <v>1542</v>
      </c>
      <c r="H928">
        <f>_xlfn.RANK.EQ(Table1[[#This Row],[jmlr]],Table1[jmlr],0)</f>
        <v>721</v>
      </c>
      <c r="I928">
        <f>SUM(Table1[[#This Row],[nips2011]:[nips2015]])</f>
        <v>3</v>
      </c>
      <c r="J928">
        <f>SUM(Table1[[#This Row],[icml2011]:[icml2015]])</f>
        <v>0</v>
      </c>
      <c r="K928">
        <f>SUM(Table1[[#This Row],[jmlr12]:[jmlr16]])</f>
        <v>0</v>
      </c>
      <c r="L928">
        <f>SUM(Table1[[#This Row],[neco24]:[neco28]])</f>
        <v>0</v>
      </c>
      <c r="M928">
        <f>SUM(Table1[[#This Row],[pami34]:[pami38]])</f>
        <v>0</v>
      </c>
      <c r="N928">
        <f>SUM(Table1[[#This Row],[uai2011]:[uai2015]])</f>
        <v>0</v>
      </c>
      <c r="O928">
        <f>SUM(Table1[[#This Row],[aaai2011]:[aaai2015]])</f>
        <v>0</v>
      </c>
      <c r="P928">
        <v>0</v>
      </c>
      <c r="Q928">
        <v>0</v>
      </c>
      <c r="R928">
        <v>1</v>
      </c>
      <c r="S928">
        <v>2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</row>
    <row r="929" spans="1:50" x14ac:dyDescent="0.2">
      <c r="A929" t="s">
        <v>3919</v>
      </c>
      <c r="D929">
        <f>SUM(Table1[[#This Row],[nips]],Table1[[#This Row],[icml]],Table1[[#This Row],[jmlr]],Table1[[#This Row],[neco]])</f>
        <v>3</v>
      </c>
      <c r="E929" s="1">
        <f>AVERAGE(Table1[[#This Row],[nips_rank]:[jmlr_rank]])</f>
        <v>845.33333333333337</v>
      </c>
      <c r="F929">
        <f>_xlfn.RANK.EQ(Table1[[#This Row],[nips]],Table1[nips],0)</f>
        <v>273</v>
      </c>
      <c r="G929">
        <f>_xlfn.RANK.EQ(Table1[[#This Row],[icml]],Table1[icml],0)</f>
        <v>1542</v>
      </c>
      <c r="H929">
        <f>_xlfn.RANK.EQ(Table1[[#This Row],[jmlr]],Table1[jmlr],0)</f>
        <v>721</v>
      </c>
      <c r="I929">
        <f>SUM(Table1[[#This Row],[nips2011]:[nips2015]])</f>
        <v>3</v>
      </c>
      <c r="J929">
        <f>SUM(Table1[[#This Row],[icml2011]:[icml2015]])</f>
        <v>0</v>
      </c>
      <c r="K929">
        <f>SUM(Table1[[#This Row],[jmlr12]:[jmlr16]])</f>
        <v>0</v>
      </c>
      <c r="L929">
        <f>SUM(Table1[[#This Row],[neco24]:[neco28]])</f>
        <v>0</v>
      </c>
      <c r="M929">
        <f>SUM(Table1[[#This Row],[pami34]:[pami38]])</f>
        <v>0</v>
      </c>
      <c r="N929">
        <f>SUM(Table1[[#This Row],[uai2011]:[uai2015]])</f>
        <v>0</v>
      </c>
      <c r="O929">
        <f>SUM(Table1[[#This Row],[aaai2011]:[aaai2015]])</f>
        <v>0</v>
      </c>
      <c r="P929">
        <v>0</v>
      </c>
      <c r="Q929">
        <v>1</v>
      </c>
      <c r="R929">
        <v>1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x14ac:dyDescent="0.2">
      <c r="A930" t="s">
        <v>3033</v>
      </c>
      <c r="D930">
        <f>SUM(Table1[[#This Row],[nips]],Table1[[#This Row],[icml]],Table1[[#This Row],[jmlr]],Table1[[#This Row],[neco]])</f>
        <v>3</v>
      </c>
      <c r="E930" s="1">
        <f>AVERAGE(Table1[[#This Row],[nips_rank]:[jmlr_rank]])</f>
        <v>759</v>
      </c>
      <c r="F930">
        <f>_xlfn.RANK.EQ(Table1[[#This Row],[nips]],Table1[nips],0)</f>
        <v>500</v>
      </c>
      <c r="G930">
        <f>_xlfn.RANK.EQ(Table1[[#This Row],[icml]],Table1[icml],0)</f>
        <v>1542</v>
      </c>
      <c r="H930">
        <f>_xlfn.RANK.EQ(Table1[[#This Row],[jmlr]],Table1[jmlr],0)</f>
        <v>235</v>
      </c>
      <c r="I930">
        <f>SUM(Table1[[#This Row],[nips2011]:[nips2015]])</f>
        <v>2</v>
      </c>
      <c r="J930">
        <f>SUM(Table1[[#This Row],[icml2011]:[icml2015]])</f>
        <v>0</v>
      </c>
      <c r="K930">
        <f>SUM(Table1[[#This Row],[jmlr12]:[jmlr16]])</f>
        <v>1</v>
      </c>
      <c r="L930">
        <f>SUM(Table1[[#This Row],[neco24]:[neco28]])</f>
        <v>0</v>
      </c>
      <c r="M930">
        <f>SUM(Table1[[#This Row],[pami34]:[pami38]])</f>
        <v>0</v>
      </c>
      <c r="N930">
        <f>SUM(Table1[[#This Row],[uai2011]:[uai2015]])</f>
        <v>0</v>
      </c>
      <c r="O930">
        <f>SUM(Table1[[#This Row],[aaai2011]:[aaai2015]])</f>
        <v>0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x14ac:dyDescent="0.2">
      <c r="A931" t="s">
        <v>2911</v>
      </c>
      <c r="D931">
        <f>SUM(Table1[[#This Row],[nips]],Table1[[#This Row],[icml]],Table1[[#This Row],[jmlr]],Table1[[#This Row],[neco]])</f>
        <v>3</v>
      </c>
      <c r="E931" s="1">
        <f>AVERAGE(Table1[[#This Row],[nips_rank]:[jmlr_rank]])</f>
        <v>639.66666666666663</v>
      </c>
      <c r="F931">
        <f>_xlfn.RANK.EQ(Table1[[#This Row],[nips]],Table1[nips],0)</f>
        <v>500</v>
      </c>
      <c r="G931">
        <f>_xlfn.RANK.EQ(Table1[[#This Row],[icml]],Table1[icml],0)</f>
        <v>698</v>
      </c>
      <c r="H931">
        <f>_xlfn.RANK.EQ(Table1[[#This Row],[jmlr]],Table1[jmlr],0)</f>
        <v>721</v>
      </c>
      <c r="I931">
        <f>SUM(Table1[[#This Row],[nips2011]:[nips2015]])</f>
        <v>2</v>
      </c>
      <c r="J931">
        <f>SUM(Table1[[#This Row],[icml2011]:[icml2015]])</f>
        <v>1</v>
      </c>
      <c r="K931">
        <f>SUM(Table1[[#This Row],[jmlr12]:[jmlr16]])</f>
        <v>0</v>
      </c>
      <c r="L931">
        <f>SUM(Table1[[#This Row],[neco24]:[neco28]])</f>
        <v>0</v>
      </c>
      <c r="M931">
        <f>SUM(Table1[[#This Row],[pami34]:[pami38]])</f>
        <v>0</v>
      </c>
      <c r="N931">
        <f>SUM(Table1[[#This Row],[uai2011]:[uai2015]])</f>
        <v>0</v>
      </c>
      <c r="O931">
        <f>SUM(Table1[[#This Row],[aaai2011]:[aaai2015]])</f>
        <v>0</v>
      </c>
      <c r="P931">
        <v>0</v>
      </c>
      <c r="Q931">
        <v>0</v>
      </c>
      <c r="R931">
        <v>0</v>
      </c>
      <c r="S931">
        <v>1</v>
      </c>
      <c r="T931">
        <v>1</v>
      </c>
      <c r="U931">
        <v>0</v>
      </c>
      <c r="V931">
        <v>0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</row>
    <row r="932" spans="1:50" x14ac:dyDescent="0.2">
      <c r="A932" t="s">
        <v>361</v>
      </c>
      <c r="D932">
        <f>SUM(Table1[[#This Row],[nips]],Table1[[#This Row],[icml]],Table1[[#This Row],[jmlr]],Table1[[#This Row],[neco]])</f>
        <v>3</v>
      </c>
      <c r="E932" s="1">
        <f>AVERAGE(Table1[[#This Row],[nips_rank]:[jmlr_rank]])</f>
        <v>639.66666666666663</v>
      </c>
      <c r="F932">
        <f>_xlfn.RANK.EQ(Table1[[#This Row],[nips]],Table1[nips],0)</f>
        <v>500</v>
      </c>
      <c r="G932">
        <f>_xlfn.RANK.EQ(Table1[[#This Row],[icml]],Table1[icml],0)</f>
        <v>698</v>
      </c>
      <c r="H932">
        <f>_xlfn.RANK.EQ(Table1[[#This Row],[jmlr]],Table1[jmlr],0)</f>
        <v>721</v>
      </c>
      <c r="I932">
        <f>SUM(Table1[[#This Row],[nips2011]:[nips2015]])</f>
        <v>2</v>
      </c>
      <c r="J932">
        <f>SUM(Table1[[#This Row],[icml2011]:[icml2015]])</f>
        <v>1</v>
      </c>
      <c r="K932">
        <f>SUM(Table1[[#This Row],[jmlr12]:[jmlr16]])</f>
        <v>0</v>
      </c>
      <c r="L932">
        <f>SUM(Table1[[#This Row],[neco24]:[neco28]])</f>
        <v>0</v>
      </c>
      <c r="M932">
        <f>SUM(Table1[[#This Row],[pami34]:[pami38]])</f>
        <v>0</v>
      </c>
      <c r="N932">
        <f>SUM(Table1[[#This Row],[uai2011]:[uai2015]])</f>
        <v>0</v>
      </c>
      <c r="O932">
        <f>SUM(Table1[[#This Row],[aaai2011]:[aaai2015]])</f>
        <v>0</v>
      </c>
      <c r="P932">
        <v>0</v>
      </c>
      <c r="Q932">
        <v>0</v>
      </c>
      <c r="R932">
        <v>0</v>
      </c>
      <c r="S932">
        <v>2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</row>
    <row r="933" spans="1:50" x14ac:dyDescent="0.2">
      <c r="A933" t="s">
        <v>958</v>
      </c>
      <c r="D933">
        <f>SUM(Table1[[#This Row],[nips]],Table1[[#This Row],[icml]],Table1[[#This Row],[jmlr]],Table1[[#This Row],[neco]])</f>
        <v>3</v>
      </c>
      <c r="E933" s="1">
        <f>AVERAGE(Table1[[#This Row],[nips_rank]:[jmlr_rank]])</f>
        <v>639.66666666666663</v>
      </c>
      <c r="F933">
        <f>_xlfn.RANK.EQ(Table1[[#This Row],[nips]],Table1[nips],0)</f>
        <v>500</v>
      </c>
      <c r="G933">
        <f>_xlfn.RANK.EQ(Table1[[#This Row],[icml]],Table1[icml],0)</f>
        <v>698</v>
      </c>
      <c r="H933">
        <f>_xlfn.RANK.EQ(Table1[[#This Row],[jmlr]],Table1[jmlr],0)</f>
        <v>721</v>
      </c>
      <c r="I933">
        <f>SUM(Table1[[#This Row],[nips2011]:[nips2015]])</f>
        <v>2</v>
      </c>
      <c r="J933">
        <f>SUM(Table1[[#This Row],[icml2011]:[icml2015]])</f>
        <v>1</v>
      </c>
      <c r="K933">
        <f>SUM(Table1[[#This Row],[jmlr12]:[jmlr16]])</f>
        <v>0</v>
      </c>
      <c r="L933">
        <f>SUM(Table1[[#This Row],[neco24]:[neco28]])</f>
        <v>0</v>
      </c>
      <c r="M933">
        <f>SUM(Table1[[#This Row],[pami34]:[pami38]])</f>
        <v>0</v>
      </c>
      <c r="N933">
        <f>SUM(Table1[[#This Row],[uai2011]:[uai2015]])</f>
        <v>0</v>
      </c>
      <c r="O933">
        <f>SUM(Table1[[#This Row],[aaai2011]:[aaai2015]])</f>
        <v>0</v>
      </c>
      <c r="P933">
        <v>1</v>
      </c>
      <c r="Q933">
        <v>0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</row>
    <row r="934" spans="1:50" x14ac:dyDescent="0.2">
      <c r="A934" t="s">
        <v>1896</v>
      </c>
      <c r="D934">
        <f>SUM(Table1[[#This Row],[nips]],Table1[[#This Row],[icml]],Table1[[#This Row],[jmlr]],Table1[[#This Row],[neco]])</f>
        <v>3</v>
      </c>
      <c r="E934" s="1">
        <f>AVERAGE(Table1[[#This Row],[nips_rank]:[jmlr_rank]])</f>
        <v>639.66666666666663</v>
      </c>
      <c r="F934">
        <f>_xlfn.RANK.EQ(Table1[[#This Row],[nips]],Table1[nips],0)</f>
        <v>500</v>
      </c>
      <c r="G934">
        <f>_xlfn.RANK.EQ(Table1[[#This Row],[icml]],Table1[icml],0)</f>
        <v>698</v>
      </c>
      <c r="H934">
        <f>_xlfn.RANK.EQ(Table1[[#This Row],[jmlr]],Table1[jmlr],0)</f>
        <v>721</v>
      </c>
      <c r="I934">
        <f>SUM(Table1[[#This Row],[nips2011]:[nips2015]])</f>
        <v>2</v>
      </c>
      <c r="J934">
        <f>SUM(Table1[[#This Row],[icml2011]:[icml2015]])</f>
        <v>1</v>
      </c>
      <c r="K934">
        <f>SUM(Table1[[#This Row],[jmlr12]:[jmlr16]])</f>
        <v>0</v>
      </c>
      <c r="L934">
        <f>SUM(Table1[[#This Row],[neco24]:[neco28]])</f>
        <v>0</v>
      </c>
      <c r="M934">
        <f>SUM(Table1[[#This Row],[pami34]:[pami38]])</f>
        <v>0</v>
      </c>
      <c r="N934">
        <f>SUM(Table1[[#This Row],[uai2011]:[uai2015]])</f>
        <v>0</v>
      </c>
      <c r="O934">
        <f>SUM(Table1[[#This Row],[aaai2011]:[aaai2015]])</f>
        <v>0</v>
      </c>
      <c r="P934">
        <v>1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</row>
    <row r="935" spans="1:50" x14ac:dyDescent="0.2">
      <c r="A935" t="s">
        <v>44</v>
      </c>
      <c r="D935">
        <f>SUM(Table1[[#This Row],[nips]],Table1[[#This Row],[icml]],Table1[[#This Row],[jmlr]],Table1[[#This Row],[neco]])</f>
        <v>3</v>
      </c>
      <c r="E935" s="1">
        <f>AVERAGE(Table1[[#This Row],[nips_rank]:[jmlr_rank]])</f>
        <v>639.66666666666663</v>
      </c>
      <c r="F935">
        <f>_xlfn.RANK.EQ(Table1[[#This Row],[nips]],Table1[nips],0)</f>
        <v>500</v>
      </c>
      <c r="G935">
        <f>_xlfn.RANK.EQ(Table1[[#This Row],[icml]],Table1[icml],0)</f>
        <v>698</v>
      </c>
      <c r="H935">
        <f>_xlfn.RANK.EQ(Table1[[#This Row],[jmlr]],Table1[jmlr],0)</f>
        <v>721</v>
      </c>
      <c r="I935">
        <f>SUM(Table1[[#This Row],[nips2011]:[nips2015]])</f>
        <v>2</v>
      </c>
      <c r="J935">
        <f>SUM(Table1[[#This Row],[icml2011]:[icml2015]])</f>
        <v>1</v>
      </c>
      <c r="K935">
        <f>SUM(Table1[[#This Row],[jmlr12]:[jmlr16]])</f>
        <v>0</v>
      </c>
      <c r="L935">
        <f>SUM(Table1[[#This Row],[neco24]:[neco28]])</f>
        <v>0</v>
      </c>
      <c r="M935">
        <f>SUM(Table1[[#This Row],[pami34]:[pami38]])</f>
        <v>0</v>
      </c>
      <c r="N935">
        <f>SUM(Table1[[#This Row],[uai2011]:[uai2015]])</f>
        <v>0</v>
      </c>
      <c r="O935">
        <f>SUM(Table1[[#This Row],[aaai2011]:[aaai2015]])</f>
        <v>0</v>
      </c>
      <c r="P935">
        <v>0</v>
      </c>
      <c r="Q935">
        <v>1</v>
      </c>
      <c r="R935">
        <v>0</v>
      </c>
      <c r="S935">
        <v>0</v>
      </c>
      <c r="T935">
        <v>1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</row>
    <row r="936" spans="1:50" x14ac:dyDescent="0.2">
      <c r="A936" t="s">
        <v>3473</v>
      </c>
      <c r="D936">
        <f>SUM(Table1[[#This Row],[nips]],Table1[[#This Row],[icml]],Table1[[#This Row],[jmlr]],Table1[[#This Row],[neco]])</f>
        <v>3</v>
      </c>
      <c r="E936" s="1">
        <f>AVERAGE(Table1[[#This Row],[nips_rank]:[jmlr_rank]])</f>
        <v>639.66666666666663</v>
      </c>
      <c r="F936">
        <f>_xlfn.RANK.EQ(Table1[[#This Row],[nips]],Table1[nips],0)</f>
        <v>500</v>
      </c>
      <c r="G936">
        <f>_xlfn.RANK.EQ(Table1[[#This Row],[icml]],Table1[icml],0)</f>
        <v>698</v>
      </c>
      <c r="H936">
        <f>_xlfn.RANK.EQ(Table1[[#This Row],[jmlr]],Table1[jmlr],0)</f>
        <v>721</v>
      </c>
      <c r="I936">
        <f>SUM(Table1[[#This Row],[nips2011]:[nips2015]])</f>
        <v>2</v>
      </c>
      <c r="J936">
        <f>SUM(Table1[[#This Row],[icml2011]:[icml2015]])</f>
        <v>1</v>
      </c>
      <c r="K936">
        <f>SUM(Table1[[#This Row],[jmlr12]:[jmlr16]])</f>
        <v>0</v>
      </c>
      <c r="L936">
        <f>SUM(Table1[[#This Row],[neco24]:[neco28]])</f>
        <v>0</v>
      </c>
      <c r="M936">
        <f>SUM(Table1[[#This Row],[pami34]:[pami38]])</f>
        <v>0</v>
      </c>
      <c r="N936">
        <f>SUM(Table1[[#This Row],[uai2011]:[uai2015]])</f>
        <v>0</v>
      </c>
      <c r="O936">
        <f>SUM(Table1[[#This Row],[aaai2011]:[aaai2015]])</f>
        <v>0</v>
      </c>
      <c r="P936">
        <v>0</v>
      </c>
      <c r="Q936">
        <v>0</v>
      </c>
      <c r="R936">
        <v>0</v>
      </c>
      <c r="S936">
        <v>2</v>
      </c>
      <c r="T936">
        <v>0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</row>
    <row r="937" spans="1:50" x14ac:dyDescent="0.2">
      <c r="A937" t="s">
        <v>2925</v>
      </c>
      <c r="D937">
        <f>SUM(Table1[[#This Row],[nips]],Table1[[#This Row],[icml]],Table1[[#This Row],[jmlr]],Table1[[#This Row],[neco]])</f>
        <v>3</v>
      </c>
      <c r="E937" s="1">
        <f>AVERAGE(Table1[[#This Row],[nips_rank]:[jmlr_rank]])</f>
        <v>639.66666666666663</v>
      </c>
      <c r="F937">
        <f>_xlfn.RANK.EQ(Table1[[#This Row],[nips]],Table1[nips],0)</f>
        <v>500</v>
      </c>
      <c r="G937">
        <f>_xlfn.RANK.EQ(Table1[[#This Row],[icml]],Table1[icml],0)</f>
        <v>698</v>
      </c>
      <c r="H937">
        <f>_xlfn.RANK.EQ(Table1[[#This Row],[jmlr]],Table1[jmlr],0)</f>
        <v>721</v>
      </c>
      <c r="I937">
        <f>SUM(Table1[[#This Row],[nips2011]:[nips2015]])</f>
        <v>2</v>
      </c>
      <c r="J937">
        <f>SUM(Table1[[#This Row],[icml2011]:[icml2015]])</f>
        <v>1</v>
      </c>
      <c r="K937">
        <f>SUM(Table1[[#This Row],[jmlr12]:[jmlr16]])</f>
        <v>0</v>
      </c>
      <c r="L937">
        <f>SUM(Table1[[#This Row],[neco24]:[neco28]])</f>
        <v>0</v>
      </c>
      <c r="M937">
        <f>SUM(Table1[[#This Row],[pami34]:[pami38]])</f>
        <v>0</v>
      </c>
      <c r="N937">
        <f>SUM(Table1[[#This Row],[uai2011]:[uai2015]])</f>
        <v>0</v>
      </c>
      <c r="O937">
        <f>SUM(Table1[[#This Row],[aaai2011]:[aaai2015]])</f>
        <v>0</v>
      </c>
      <c r="P937">
        <v>0</v>
      </c>
      <c r="Q937">
        <v>0</v>
      </c>
      <c r="R937">
        <v>0</v>
      </c>
      <c r="S937">
        <v>0</v>
      </c>
      <c r="T937">
        <v>2</v>
      </c>
      <c r="U937">
        <v>0</v>
      </c>
      <c r="V937">
        <v>0</v>
      </c>
      <c r="W937">
        <v>0</v>
      </c>
      <c r="X937">
        <v>1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</row>
    <row r="938" spans="1:50" x14ac:dyDescent="0.2">
      <c r="A938" t="s">
        <v>1963</v>
      </c>
      <c r="D938">
        <f>SUM(Table1[[#This Row],[nips]],Table1[[#This Row],[icml]],Table1[[#This Row],[jmlr]],Table1[[#This Row],[neco]])</f>
        <v>3</v>
      </c>
      <c r="E938" s="1">
        <f>AVERAGE(Table1[[#This Row],[nips_rank]:[jmlr_rank]])</f>
        <v>639.66666666666663</v>
      </c>
      <c r="F938">
        <f>_xlfn.RANK.EQ(Table1[[#This Row],[nips]],Table1[nips],0)</f>
        <v>500</v>
      </c>
      <c r="G938">
        <f>_xlfn.RANK.EQ(Table1[[#This Row],[icml]],Table1[icml],0)</f>
        <v>698</v>
      </c>
      <c r="H938">
        <f>_xlfn.RANK.EQ(Table1[[#This Row],[jmlr]],Table1[jmlr],0)</f>
        <v>721</v>
      </c>
      <c r="I938">
        <f>SUM(Table1[[#This Row],[nips2011]:[nips2015]])</f>
        <v>2</v>
      </c>
      <c r="J938">
        <f>SUM(Table1[[#This Row],[icml2011]:[icml2015]])</f>
        <v>1</v>
      </c>
      <c r="K938">
        <f>SUM(Table1[[#This Row],[jmlr12]:[jmlr16]])</f>
        <v>0</v>
      </c>
      <c r="L938">
        <f>SUM(Table1[[#This Row],[neco24]:[neco28]])</f>
        <v>0</v>
      </c>
      <c r="M938">
        <f>SUM(Table1[[#This Row],[pami34]:[pami38]])</f>
        <v>0</v>
      </c>
      <c r="N938">
        <f>SUM(Table1[[#This Row],[uai2011]:[uai2015]])</f>
        <v>0</v>
      </c>
      <c r="O938">
        <f>SUM(Table1[[#This Row],[aaai2011]:[aaai2015]])</f>
        <v>0</v>
      </c>
      <c r="P938">
        <v>1</v>
      </c>
      <c r="Q938">
        <v>0</v>
      </c>
      <c r="R938">
        <v>1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</row>
    <row r="939" spans="1:50" x14ac:dyDescent="0.2">
      <c r="A939" t="s">
        <v>37</v>
      </c>
      <c r="D939">
        <f>SUM(Table1[[#This Row],[nips]],Table1[[#This Row],[icml]],Table1[[#This Row],[jmlr]],Table1[[#This Row],[neco]])</f>
        <v>3</v>
      </c>
      <c r="E939" s="1">
        <f>AVERAGE(Table1[[#This Row],[nips_rank]:[jmlr_rank]])</f>
        <v>639.66666666666663</v>
      </c>
      <c r="F939">
        <f>_xlfn.RANK.EQ(Table1[[#This Row],[nips]],Table1[nips],0)</f>
        <v>500</v>
      </c>
      <c r="G939">
        <f>_xlfn.RANK.EQ(Table1[[#This Row],[icml]],Table1[icml],0)</f>
        <v>698</v>
      </c>
      <c r="H939">
        <f>_xlfn.RANK.EQ(Table1[[#This Row],[jmlr]],Table1[jmlr],0)</f>
        <v>721</v>
      </c>
      <c r="I939">
        <f>SUM(Table1[[#This Row],[nips2011]:[nips2015]])</f>
        <v>2</v>
      </c>
      <c r="J939">
        <f>SUM(Table1[[#This Row],[icml2011]:[icml2015]])</f>
        <v>1</v>
      </c>
      <c r="K939">
        <f>SUM(Table1[[#This Row],[jmlr12]:[jmlr16]])</f>
        <v>0</v>
      </c>
      <c r="L939">
        <f>SUM(Table1[[#This Row],[neco24]:[neco28]])</f>
        <v>0</v>
      </c>
      <c r="M939">
        <f>SUM(Table1[[#This Row],[pami34]:[pami38]])</f>
        <v>0</v>
      </c>
      <c r="N939">
        <f>SUM(Table1[[#This Row],[uai2011]:[uai2015]])</f>
        <v>0</v>
      </c>
      <c r="O939">
        <f>SUM(Table1[[#This Row],[aaai2011]:[aaai2015]])</f>
        <v>0</v>
      </c>
      <c r="P939">
        <v>0</v>
      </c>
      <c r="Q939">
        <v>0</v>
      </c>
      <c r="R939">
        <v>0</v>
      </c>
      <c r="S939">
        <v>1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</row>
    <row r="940" spans="1:50" x14ac:dyDescent="0.2">
      <c r="A940" t="s">
        <v>136</v>
      </c>
      <c r="D940">
        <f>SUM(Table1[[#This Row],[nips]],Table1[[#This Row],[icml]],Table1[[#This Row],[jmlr]],Table1[[#This Row],[neco]])</f>
        <v>3</v>
      </c>
      <c r="E940" s="1">
        <f>AVERAGE(Table1[[#This Row],[nips_rank]:[jmlr_rank]])</f>
        <v>639.66666666666663</v>
      </c>
      <c r="F940">
        <f>_xlfn.RANK.EQ(Table1[[#This Row],[nips]],Table1[nips],0)</f>
        <v>500</v>
      </c>
      <c r="G940">
        <f>_xlfn.RANK.EQ(Table1[[#This Row],[icml]],Table1[icml],0)</f>
        <v>698</v>
      </c>
      <c r="H940">
        <f>_xlfn.RANK.EQ(Table1[[#This Row],[jmlr]],Table1[jmlr],0)</f>
        <v>721</v>
      </c>
      <c r="I940">
        <f>SUM(Table1[[#This Row],[nips2011]:[nips2015]])</f>
        <v>2</v>
      </c>
      <c r="J940">
        <f>SUM(Table1[[#This Row],[icml2011]:[icml2015]])</f>
        <v>1</v>
      </c>
      <c r="K940">
        <f>SUM(Table1[[#This Row],[jmlr12]:[jmlr16]])</f>
        <v>0</v>
      </c>
      <c r="L940">
        <f>SUM(Table1[[#This Row],[neco24]:[neco28]])</f>
        <v>0</v>
      </c>
      <c r="M940">
        <f>SUM(Table1[[#This Row],[pami34]:[pami38]])</f>
        <v>0</v>
      </c>
      <c r="N940">
        <f>SUM(Table1[[#This Row],[uai2011]:[uai2015]])</f>
        <v>0</v>
      </c>
      <c r="O940">
        <f>SUM(Table1[[#This Row],[aaai2011]:[aaai2015]])</f>
        <v>0</v>
      </c>
      <c r="P940">
        <v>0</v>
      </c>
      <c r="Q940">
        <v>0</v>
      </c>
      <c r="R940">
        <v>1</v>
      </c>
      <c r="S940">
        <v>1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</row>
    <row r="941" spans="1:50" x14ac:dyDescent="0.2">
      <c r="A941" t="s">
        <v>151</v>
      </c>
      <c r="D941">
        <f>SUM(Table1[[#This Row],[nips]],Table1[[#This Row],[icml]],Table1[[#This Row],[jmlr]],Table1[[#This Row],[neco]])</f>
        <v>3</v>
      </c>
      <c r="E941" s="1">
        <f>AVERAGE(Table1[[#This Row],[nips_rank]:[jmlr_rank]])</f>
        <v>639.66666666666663</v>
      </c>
      <c r="F941">
        <f>_xlfn.RANK.EQ(Table1[[#This Row],[nips]],Table1[nips],0)</f>
        <v>500</v>
      </c>
      <c r="G941">
        <f>_xlfn.RANK.EQ(Table1[[#This Row],[icml]],Table1[icml],0)</f>
        <v>698</v>
      </c>
      <c r="H941">
        <f>_xlfn.RANK.EQ(Table1[[#This Row],[jmlr]],Table1[jmlr],0)</f>
        <v>721</v>
      </c>
      <c r="I941">
        <f>SUM(Table1[[#This Row],[nips2011]:[nips2015]])</f>
        <v>2</v>
      </c>
      <c r="J941">
        <f>SUM(Table1[[#This Row],[icml2011]:[icml2015]])</f>
        <v>1</v>
      </c>
      <c r="K941">
        <f>SUM(Table1[[#This Row],[jmlr12]:[jmlr16]])</f>
        <v>0</v>
      </c>
      <c r="L941">
        <f>SUM(Table1[[#This Row],[neco24]:[neco28]])</f>
        <v>0</v>
      </c>
      <c r="M941">
        <f>SUM(Table1[[#This Row],[pami34]:[pami38]])</f>
        <v>0</v>
      </c>
      <c r="N941">
        <f>SUM(Table1[[#This Row],[uai2011]:[uai2015]])</f>
        <v>0</v>
      </c>
      <c r="O941">
        <f>SUM(Table1[[#This Row],[aaai2011]:[aaai2015]])</f>
        <v>0</v>
      </c>
      <c r="P941">
        <v>0</v>
      </c>
      <c r="Q941">
        <v>0</v>
      </c>
      <c r="R941">
        <v>0</v>
      </c>
      <c r="S941">
        <v>1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</row>
    <row r="942" spans="1:50" x14ac:dyDescent="0.2">
      <c r="A942" t="s">
        <v>173</v>
      </c>
      <c r="D942">
        <f>SUM(Table1[[#This Row],[nips]],Table1[[#This Row],[icml]],Table1[[#This Row],[jmlr]],Table1[[#This Row],[neco]])</f>
        <v>3</v>
      </c>
      <c r="E942" s="1">
        <f>AVERAGE(Table1[[#This Row],[nips_rank]:[jmlr_rank]])</f>
        <v>639.66666666666663</v>
      </c>
      <c r="F942">
        <f>_xlfn.RANK.EQ(Table1[[#This Row],[nips]],Table1[nips],0)</f>
        <v>500</v>
      </c>
      <c r="G942">
        <f>_xlfn.RANK.EQ(Table1[[#This Row],[icml]],Table1[icml],0)</f>
        <v>698</v>
      </c>
      <c r="H942">
        <f>_xlfn.RANK.EQ(Table1[[#This Row],[jmlr]],Table1[jmlr],0)</f>
        <v>721</v>
      </c>
      <c r="I942">
        <f>SUM(Table1[[#This Row],[nips2011]:[nips2015]])</f>
        <v>2</v>
      </c>
      <c r="J942">
        <f>SUM(Table1[[#This Row],[icml2011]:[icml2015]])</f>
        <v>1</v>
      </c>
      <c r="K942">
        <f>SUM(Table1[[#This Row],[jmlr12]:[jmlr16]])</f>
        <v>0</v>
      </c>
      <c r="L942">
        <f>SUM(Table1[[#This Row],[neco24]:[neco28]])</f>
        <v>0</v>
      </c>
      <c r="M942">
        <f>SUM(Table1[[#This Row],[pami34]:[pami38]])</f>
        <v>0</v>
      </c>
      <c r="N942">
        <f>SUM(Table1[[#This Row],[uai2011]:[uai2015]])</f>
        <v>0</v>
      </c>
      <c r="O942">
        <f>SUM(Table1[[#This Row],[aaai2011]:[aaai2015]])</f>
        <v>0</v>
      </c>
      <c r="P942">
        <v>0</v>
      </c>
      <c r="Q942">
        <v>1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</row>
    <row r="943" spans="1:50" x14ac:dyDescent="0.2">
      <c r="A943" t="s">
        <v>365</v>
      </c>
      <c r="D943">
        <f>SUM(Table1[[#This Row],[nips]],Table1[[#This Row],[icml]],Table1[[#This Row],[jmlr]],Table1[[#This Row],[neco]])</f>
        <v>3</v>
      </c>
      <c r="E943" s="1">
        <f>AVERAGE(Table1[[#This Row],[nips_rank]:[jmlr_rank]])</f>
        <v>639.66666666666663</v>
      </c>
      <c r="F943">
        <f>_xlfn.RANK.EQ(Table1[[#This Row],[nips]],Table1[nips],0)</f>
        <v>500</v>
      </c>
      <c r="G943">
        <f>_xlfn.RANK.EQ(Table1[[#This Row],[icml]],Table1[icml],0)</f>
        <v>698</v>
      </c>
      <c r="H943">
        <f>_xlfn.RANK.EQ(Table1[[#This Row],[jmlr]],Table1[jmlr],0)</f>
        <v>721</v>
      </c>
      <c r="I943">
        <f>SUM(Table1[[#This Row],[nips2011]:[nips2015]])</f>
        <v>2</v>
      </c>
      <c r="J943">
        <f>SUM(Table1[[#This Row],[icml2011]:[icml2015]])</f>
        <v>1</v>
      </c>
      <c r="K943">
        <f>SUM(Table1[[#This Row],[jmlr12]:[jmlr16]])</f>
        <v>0</v>
      </c>
      <c r="L943">
        <f>SUM(Table1[[#This Row],[neco24]:[neco28]])</f>
        <v>0</v>
      </c>
      <c r="M943">
        <f>SUM(Table1[[#This Row],[pami34]:[pami38]])</f>
        <v>0</v>
      </c>
      <c r="N943">
        <f>SUM(Table1[[#This Row],[uai2011]:[uai2015]])</f>
        <v>0</v>
      </c>
      <c r="O943">
        <f>SUM(Table1[[#This Row],[aaai2011]:[aaai2015]])</f>
        <v>0</v>
      </c>
      <c r="P943">
        <v>0</v>
      </c>
      <c r="Q943">
        <v>0</v>
      </c>
      <c r="R943">
        <v>1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</row>
    <row r="944" spans="1:50" x14ac:dyDescent="0.2">
      <c r="A944" t="s">
        <v>393</v>
      </c>
      <c r="D944">
        <f>SUM(Table1[[#This Row],[nips]],Table1[[#This Row],[icml]],Table1[[#This Row],[jmlr]],Table1[[#This Row],[neco]])</f>
        <v>3</v>
      </c>
      <c r="E944" s="1">
        <f>AVERAGE(Table1[[#This Row],[nips_rank]:[jmlr_rank]])</f>
        <v>639.66666666666663</v>
      </c>
      <c r="F944">
        <f>_xlfn.RANK.EQ(Table1[[#This Row],[nips]],Table1[nips],0)</f>
        <v>500</v>
      </c>
      <c r="G944">
        <f>_xlfn.RANK.EQ(Table1[[#This Row],[icml]],Table1[icml],0)</f>
        <v>698</v>
      </c>
      <c r="H944">
        <f>_xlfn.RANK.EQ(Table1[[#This Row],[jmlr]],Table1[jmlr],0)</f>
        <v>721</v>
      </c>
      <c r="I944">
        <f>SUM(Table1[[#This Row],[nips2011]:[nips2015]])</f>
        <v>2</v>
      </c>
      <c r="J944">
        <f>SUM(Table1[[#This Row],[icml2011]:[icml2015]])</f>
        <v>1</v>
      </c>
      <c r="K944">
        <f>SUM(Table1[[#This Row],[jmlr12]:[jmlr16]])</f>
        <v>0</v>
      </c>
      <c r="L944">
        <f>SUM(Table1[[#This Row],[neco24]:[neco28]])</f>
        <v>0</v>
      </c>
      <c r="M944">
        <f>SUM(Table1[[#This Row],[pami34]:[pami38]])</f>
        <v>0</v>
      </c>
      <c r="N944">
        <f>SUM(Table1[[#This Row],[uai2011]:[uai2015]])</f>
        <v>0</v>
      </c>
      <c r="O944">
        <f>SUM(Table1[[#This Row],[aaai2011]:[aaai2015]])</f>
        <v>0</v>
      </c>
      <c r="P944">
        <v>0</v>
      </c>
      <c r="Q944">
        <v>1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</row>
    <row r="945" spans="1:50" x14ac:dyDescent="0.2">
      <c r="A945" t="s">
        <v>577</v>
      </c>
      <c r="D945">
        <f>SUM(Table1[[#This Row],[nips]],Table1[[#This Row],[icml]],Table1[[#This Row],[jmlr]],Table1[[#This Row],[neco]])</f>
        <v>3</v>
      </c>
      <c r="E945" s="1">
        <f>AVERAGE(Table1[[#This Row],[nips_rank]:[jmlr_rank]])</f>
        <v>639.66666666666663</v>
      </c>
      <c r="F945">
        <f>_xlfn.RANK.EQ(Table1[[#This Row],[nips]],Table1[nips],0)</f>
        <v>500</v>
      </c>
      <c r="G945">
        <f>_xlfn.RANK.EQ(Table1[[#This Row],[icml]],Table1[icml],0)</f>
        <v>698</v>
      </c>
      <c r="H945">
        <f>_xlfn.RANK.EQ(Table1[[#This Row],[jmlr]],Table1[jmlr],0)</f>
        <v>721</v>
      </c>
      <c r="I945">
        <f>SUM(Table1[[#This Row],[nips2011]:[nips2015]])</f>
        <v>2</v>
      </c>
      <c r="J945">
        <f>SUM(Table1[[#This Row],[icml2011]:[icml2015]])</f>
        <v>1</v>
      </c>
      <c r="K945">
        <f>SUM(Table1[[#This Row],[jmlr12]:[jmlr16]])</f>
        <v>0</v>
      </c>
      <c r="L945">
        <f>SUM(Table1[[#This Row],[neco24]:[neco28]])</f>
        <v>0</v>
      </c>
      <c r="M945">
        <f>SUM(Table1[[#This Row],[pami34]:[pami38]])</f>
        <v>0</v>
      </c>
      <c r="N945">
        <f>SUM(Table1[[#This Row],[uai2011]:[uai2015]])</f>
        <v>0</v>
      </c>
      <c r="O945">
        <f>SUM(Table1[[#This Row],[aaai2011]:[aaai2015]])</f>
        <v>0</v>
      </c>
      <c r="P945">
        <v>0</v>
      </c>
      <c r="Q945">
        <v>0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</row>
    <row r="946" spans="1:50" x14ac:dyDescent="0.2">
      <c r="A946" t="s">
        <v>608</v>
      </c>
      <c r="D946">
        <f>SUM(Table1[[#This Row],[nips]],Table1[[#This Row],[icml]],Table1[[#This Row],[jmlr]],Table1[[#This Row],[neco]])</f>
        <v>3</v>
      </c>
      <c r="E946" s="1">
        <f>AVERAGE(Table1[[#This Row],[nips_rank]:[jmlr_rank]])</f>
        <v>639.66666666666663</v>
      </c>
      <c r="F946">
        <f>_xlfn.RANK.EQ(Table1[[#This Row],[nips]],Table1[nips],0)</f>
        <v>500</v>
      </c>
      <c r="G946">
        <f>_xlfn.RANK.EQ(Table1[[#This Row],[icml]],Table1[icml],0)</f>
        <v>698</v>
      </c>
      <c r="H946">
        <f>_xlfn.RANK.EQ(Table1[[#This Row],[jmlr]],Table1[jmlr],0)</f>
        <v>721</v>
      </c>
      <c r="I946">
        <f>SUM(Table1[[#This Row],[nips2011]:[nips2015]])</f>
        <v>2</v>
      </c>
      <c r="J946">
        <f>SUM(Table1[[#This Row],[icml2011]:[icml2015]])</f>
        <v>1</v>
      </c>
      <c r="K946">
        <f>SUM(Table1[[#This Row],[jmlr12]:[jmlr16]])</f>
        <v>0</v>
      </c>
      <c r="L946">
        <f>SUM(Table1[[#This Row],[neco24]:[neco28]])</f>
        <v>0</v>
      </c>
      <c r="M946">
        <f>SUM(Table1[[#This Row],[pami34]:[pami38]])</f>
        <v>0</v>
      </c>
      <c r="N946">
        <f>SUM(Table1[[#This Row],[uai2011]:[uai2015]])</f>
        <v>0</v>
      </c>
      <c r="O946">
        <f>SUM(Table1[[#This Row],[aaai2011]:[aaai2015]])</f>
        <v>0</v>
      </c>
      <c r="P946">
        <v>0</v>
      </c>
      <c r="Q946">
        <v>0</v>
      </c>
      <c r="R946">
        <v>0</v>
      </c>
      <c r="S946">
        <v>0</v>
      </c>
      <c r="T946">
        <v>2</v>
      </c>
      <c r="U946">
        <v>0</v>
      </c>
      <c r="V946">
        <v>0</v>
      </c>
      <c r="W946">
        <v>0</v>
      </c>
      <c r="X946">
        <v>0</v>
      </c>
      <c r="Y946">
        <v>1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</row>
    <row r="947" spans="1:50" x14ac:dyDescent="0.2">
      <c r="A947" t="s">
        <v>679</v>
      </c>
      <c r="D947">
        <f>SUM(Table1[[#This Row],[nips]],Table1[[#This Row],[icml]],Table1[[#This Row],[jmlr]],Table1[[#This Row],[neco]])</f>
        <v>3</v>
      </c>
      <c r="E947" s="1">
        <f>AVERAGE(Table1[[#This Row],[nips_rank]:[jmlr_rank]])</f>
        <v>639.66666666666663</v>
      </c>
      <c r="F947">
        <f>_xlfn.RANK.EQ(Table1[[#This Row],[nips]],Table1[nips],0)</f>
        <v>500</v>
      </c>
      <c r="G947">
        <f>_xlfn.RANK.EQ(Table1[[#This Row],[icml]],Table1[icml],0)</f>
        <v>698</v>
      </c>
      <c r="H947">
        <f>_xlfn.RANK.EQ(Table1[[#This Row],[jmlr]],Table1[jmlr],0)</f>
        <v>721</v>
      </c>
      <c r="I947">
        <f>SUM(Table1[[#This Row],[nips2011]:[nips2015]])</f>
        <v>2</v>
      </c>
      <c r="J947">
        <f>SUM(Table1[[#This Row],[icml2011]:[icml2015]])</f>
        <v>1</v>
      </c>
      <c r="K947">
        <f>SUM(Table1[[#This Row],[jmlr12]:[jmlr16]])</f>
        <v>0</v>
      </c>
      <c r="L947">
        <f>SUM(Table1[[#This Row],[neco24]:[neco28]])</f>
        <v>0</v>
      </c>
      <c r="M947">
        <f>SUM(Table1[[#This Row],[pami34]:[pami38]])</f>
        <v>0</v>
      </c>
      <c r="N947">
        <f>SUM(Table1[[#This Row],[uai2011]:[uai2015]])</f>
        <v>0</v>
      </c>
      <c r="O947">
        <f>SUM(Table1[[#This Row],[aaai2011]:[aaai2015]])</f>
        <v>0</v>
      </c>
      <c r="P947">
        <v>1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</row>
    <row r="948" spans="1:50" x14ac:dyDescent="0.2">
      <c r="A948" t="s">
        <v>759</v>
      </c>
      <c r="D948">
        <f>SUM(Table1[[#This Row],[nips]],Table1[[#This Row],[icml]],Table1[[#This Row],[jmlr]],Table1[[#This Row],[neco]])</f>
        <v>3</v>
      </c>
      <c r="E948" s="1">
        <f>AVERAGE(Table1[[#This Row],[nips_rank]:[jmlr_rank]])</f>
        <v>639.66666666666663</v>
      </c>
      <c r="F948">
        <f>_xlfn.RANK.EQ(Table1[[#This Row],[nips]],Table1[nips],0)</f>
        <v>500</v>
      </c>
      <c r="G948">
        <f>_xlfn.RANK.EQ(Table1[[#This Row],[icml]],Table1[icml],0)</f>
        <v>698</v>
      </c>
      <c r="H948">
        <f>_xlfn.RANK.EQ(Table1[[#This Row],[jmlr]],Table1[jmlr],0)</f>
        <v>721</v>
      </c>
      <c r="I948">
        <f>SUM(Table1[[#This Row],[nips2011]:[nips2015]])</f>
        <v>2</v>
      </c>
      <c r="J948">
        <f>SUM(Table1[[#This Row],[icml2011]:[icml2015]])</f>
        <v>1</v>
      </c>
      <c r="K948">
        <f>SUM(Table1[[#This Row],[jmlr12]:[jmlr16]])</f>
        <v>0</v>
      </c>
      <c r="L948">
        <f>SUM(Table1[[#This Row],[neco24]:[neco28]])</f>
        <v>0</v>
      </c>
      <c r="M948">
        <f>SUM(Table1[[#This Row],[pami34]:[pami38]])</f>
        <v>0</v>
      </c>
      <c r="N948">
        <f>SUM(Table1[[#This Row],[uai2011]:[uai2015]])</f>
        <v>0</v>
      </c>
      <c r="O948">
        <f>SUM(Table1[[#This Row],[aaai2011]:[aaai2015]])</f>
        <v>0</v>
      </c>
      <c r="P948">
        <v>0</v>
      </c>
      <c r="Q948">
        <v>0</v>
      </c>
      <c r="R948">
        <v>0</v>
      </c>
      <c r="S948">
        <v>1</v>
      </c>
      <c r="T948">
        <v>1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</row>
    <row r="949" spans="1:50" x14ac:dyDescent="0.2">
      <c r="A949" t="s">
        <v>1008</v>
      </c>
      <c r="D949">
        <f>SUM(Table1[[#This Row],[nips]],Table1[[#This Row],[icml]],Table1[[#This Row],[jmlr]],Table1[[#This Row],[neco]])</f>
        <v>3</v>
      </c>
      <c r="E949" s="1">
        <f>AVERAGE(Table1[[#This Row],[nips_rank]:[jmlr_rank]])</f>
        <v>639.66666666666663</v>
      </c>
      <c r="F949">
        <f>_xlfn.RANK.EQ(Table1[[#This Row],[nips]],Table1[nips],0)</f>
        <v>500</v>
      </c>
      <c r="G949">
        <f>_xlfn.RANK.EQ(Table1[[#This Row],[icml]],Table1[icml],0)</f>
        <v>698</v>
      </c>
      <c r="H949">
        <f>_xlfn.RANK.EQ(Table1[[#This Row],[jmlr]],Table1[jmlr],0)</f>
        <v>721</v>
      </c>
      <c r="I949">
        <f>SUM(Table1[[#This Row],[nips2011]:[nips2015]])</f>
        <v>2</v>
      </c>
      <c r="J949">
        <f>SUM(Table1[[#This Row],[icml2011]:[icml2015]])</f>
        <v>1</v>
      </c>
      <c r="K949">
        <f>SUM(Table1[[#This Row],[jmlr12]:[jmlr16]])</f>
        <v>0</v>
      </c>
      <c r="L949">
        <f>SUM(Table1[[#This Row],[neco24]:[neco28]])</f>
        <v>0</v>
      </c>
      <c r="M949">
        <f>SUM(Table1[[#This Row],[pami34]:[pami38]])</f>
        <v>0</v>
      </c>
      <c r="N949">
        <f>SUM(Table1[[#This Row],[uai2011]:[uai2015]])</f>
        <v>0</v>
      </c>
      <c r="O949">
        <f>SUM(Table1[[#This Row],[aaai2011]:[aaai2015]])</f>
        <v>0</v>
      </c>
      <c r="P949">
        <v>0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</row>
    <row r="950" spans="1:50" x14ac:dyDescent="0.2">
      <c r="A950" t="s">
        <v>1231</v>
      </c>
      <c r="D950">
        <f>SUM(Table1[[#This Row],[nips]],Table1[[#This Row],[icml]],Table1[[#This Row],[jmlr]],Table1[[#This Row],[neco]])</f>
        <v>3</v>
      </c>
      <c r="E950" s="1">
        <f>AVERAGE(Table1[[#This Row],[nips_rank]:[jmlr_rank]])</f>
        <v>639.66666666666663</v>
      </c>
      <c r="F950">
        <f>_xlfn.RANK.EQ(Table1[[#This Row],[nips]],Table1[nips],0)</f>
        <v>500</v>
      </c>
      <c r="G950">
        <f>_xlfn.RANK.EQ(Table1[[#This Row],[icml]],Table1[icml],0)</f>
        <v>698</v>
      </c>
      <c r="H950">
        <f>_xlfn.RANK.EQ(Table1[[#This Row],[jmlr]],Table1[jmlr],0)</f>
        <v>721</v>
      </c>
      <c r="I950">
        <f>SUM(Table1[[#This Row],[nips2011]:[nips2015]])</f>
        <v>2</v>
      </c>
      <c r="J950">
        <f>SUM(Table1[[#This Row],[icml2011]:[icml2015]])</f>
        <v>1</v>
      </c>
      <c r="K950">
        <f>SUM(Table1[[#This Row],[jmlr12]:[jmlr16]])</f>
        <v>0</v>
      </c>
      <c r="L950">
        <f>SUM(Table1[[#This Row],[neco24]:[neco28]])</f>
        <v>0</v>
      </c>
      <c r="M950">
        <f>SUM(Table1[[#This Row],[pami34]:[pami38]])</f>
        <v>0</v>
      </c>
      <c r="N950">
        <f>SUM(Table1[[#This Row],[uai2011]:[uai2015]])</f>
        <v>0</v>
      </c>
      <c r="O950">
        <f>SUM(Table1[[#This Row],[aaai2011]:[aaai2015]])</f>
        <v>0</v>
      </c>
      <c r="P950">
        <v>0</v>
      </c>
      <c r="Q950">
        <v>1</v>
      </c>
      <c r="R950">
        <v>0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</row>
    <row r="951" spans="1:50" x14ac:dyDescent="0.2">
      <c r="A951" t="s">
        <v>1395</v>
      </c>
      <c r="D951">
        <f>SUM(Table1[[#This Row],[nips]],Table1[[#This Row],[icml]],Table1[[#This Row],[jmlr]],Table1[[#This Row],[neco]])</f>
        <v>3</v>
      </c>
      <c r="E951" s="1">
        <f>AVERAGE(Table1[[#This Row],[nips_rank]:[jmlr_rank]])</f>
        <v>639.66666666666663</v>
      </c>
      <c r="F951">
        <f>_xlfn.RANK.EQ(Table1[[#This Row],[nips]],Table1[nips],0)</f>
        <v>500</v>
      </c>
      <c r="G951">
        <f>_xlfn.RANK.EQ(Table1[[#This Row],[icml]],Table1[icml],0)</f>
        <v>698</v>
      </c>
      <c r="H951">
        <f>_xlfn.RANK.EQ(Table1[[#This Row],[jmlr]],Table1[jmlr],0)</f>
        <v>721</v>
      </c>
      <c r="I951">
        <f>SUM(Table1[[#This Row],[nips2011]:[nips2015]])</f>
        <v>2</v>
      </c>
      <c r="J951">
        <f>SUM(Table1[[#This Row],[icml2011]:[icml2015]])</f>
        <v>1</v>
      </c>
      <c r="K951">
        <f>SUM(Table1[[#This Row],[jmlr12]:[jmlr16]])</f>
        <v>0</v>
      </c>
      <c r="L951">
        <f>SUM(Table1[[#This Row],[neco24]:[neco28]])</f>
        <v>0</v>
      </c>
      <c r="M951">
        <f>SUM(Table1[[#This Row],[pami34]:[pami38]])</f>
        <v>0</v>
      </c>
      <c r="N951">
        <f>SUM(Table1[[#This Row],[uai2011]:[uai2015]])</f>
        <v>0</v>
      </c>
      <c r="O951">
        <f>SUM(Table1[[#This Row],[aaai2011]:[aaai2015]])</f>
        <v>0</v>
      </c>
      <c r="P951">
        <v>1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</row>
    <row r="952" spans="1:50" x14ac:dyDescent="0.2">
      <c r="A952" t="s">
        <v>1484</v>
      </c>
      <c r="D952">
        <f>SUM(Table1[[#This Row],[nips]],Table1[[#This Row],[icml]],Table1[[#This Row],[jmlr]],Table1[[#This Row],[neco]])</f>
        <v>3</v>
      </c>
      <c r="E952" s="1">
        <f>AVERAGE(Table1[[#This Row],[nips_rank]:[jmlr_rank]])</f>
        <v>639.66666666666663</v>
      </c>
      <c r="F952">
        <f>_xlfn.RANK.EQ(Table1[[#This Row],[nips]],Table1[nips],0)</f>
        <v>500</v>
      </c>
      <c r="G952">
        <f>_xlfn.RANK.EQ(Table1[[#This Row],[icml]],Table1[icml],0)</f>
        <v>698</v>
      </c>
      <c r="H952">
        <f>_xlfn.RANK.EQ(Table1[[#This Row],[jmlr]],Table1[jmlr],0)</f>
        <v>721</v>
      </c>
      <c r="I952">
        <f>SUM(Table1[[#This Row],[nips2011]:[nips2015]])</f>
        <v>2</v>
      </c>
      <c r="J952">
        <f>SUM(Table1[[#This Row],[icml2011]:[icml2015]])</f>
        <v>1</v>
      </c>
      <c r="K952">
        <f>SUM(Table1[[#This Row],[jmlr12]:[jmlr16]])</f>
        <v>0</v>
      </c>
      <c r="L952">
        <f>SUM(Table1[[#This Row],[neco24]:[neco28]])</f>
        <v>0</v>
      </c>
      <c r="M952">
        <f>SUM(Table1[[#This Row],[pami34]:[pami38]])</f>
        <v>0</v>
      </c>
      <c r="N952">
        <f>SUM(Table1[[#This Row],[uai2011]:[uai2015]])</f>
        <v>0</v>
      </c>
      <c r="O952">
        <f>SUM(Table1[[#This Row],[aaai2011]:[aaai2015]])</f>
        <v>0</v>
      </c>
      <c r="P952">
        <v>0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x14ac:dyDescent="0.2">
      <c r="A953" t="s">
        <v>1539</v>
      </c>
      <c r="D953">
        <f>SUM(Table1[[#This Row],[nips]],Table1[[#This Row],[icml]],Table1[[#This Row],[jmlr]],Table1[[#This Row],[neco]])</f>
        <v>3</v>
      </c>
      <c r="E953" s="1">
        <f>AVERAGE(Table1[[#This Row],[nips_rank]:[jmlr_rank]])</f>
        <v>639.66666666666663</v>
      </c>
      <c r="F953">
        <f>_xlfn.RANK.EQ(Table1[[#This Row],[nips]],Table1[nips],0)</f>
        <v>500</v>
      </c>
      <c r="G953">
        <f>_xlfn.RANK.EQ(Table1[[#This Row],[icml]],Table1[icml],0)</f>
        <v>698</v>
      </c>
      <c r="H953">
        <f>_xlfn.RANK.EQ(Table1[[#This Row],[jmlr]],Table1[jmlr],0)</f>
        <v>721</v>
      </c>
      <c r="I953">
        <f>SUM(Table1[[#This Row],[nips2011]:[nips2015]])</f>
        <v>2</v>
      </c>
      <c r="J953">
        <f>SUM(Table1[[#This Row],[icml2011]:[icml2015]])</f>
        <v>1</v>
      </c>
      <c r="K953">
        <f>SUM(Table1[[#This Row],[jmlr12]:[jmlr16]])</f>
        <v>0</v>
      </c>
      <c r="L953">
        <f>SUM(Table1[[#This Row],[neco24]:[neco28]])</f>
        <v>0</v>
      </c>
      <c r="M953">
        <f>SUM(Table1[[#This Row],[pami34]:[pami38]])</f>
        <v>0</v>
      </c>
      <c r="N953">
        <f>SUM(Table1[[#This Row],[uai2011]:[uai2015]])</f>
        <v>0</v>
      </c>
      <c r="O953">
        <f>SUM(Table1[[#This Row],[aaai2011]:[aaai2015]])</f>
        <v>0</v>
      </c>
      <c r="P953">
        <v>0</v>
      </c>
      <c r="Q953">
        <v>0</v>
      </c>
      <c r="R953">
        <v>0</v>
      </c>
      <c r="S953">
        <v>1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x14ac:dyDescent="0.2">
      <c r="A954" t="s">
        <v>1660</v>
      </c>
      <c r="D954">
        <f>SUM(Table1[[#This Row],[nips]],Table1[[#This Row],[icml]],Table1[[#This Row],[jmlr]],Table1[[#This Row],[neco]])</f>
        <v>3</v>
      </c>
      <c r="E954" s="1">
        <f>AVERAGE(Table1[[#This Row],[nips_rank]:[jmlr_rank]])</f>
        <v>639.66666666666663</v>
      </c>
      <c r="F954">
        <f>_xlfn.RANK.EQ(Table1[[#This Row],[nips]],Table1[nips],0)</f>
        <v>500</v>
      </c>
      <c r="G954">
        <f>_xlfn.RANK.EQ(Table1[[#This Row],[icml]],Table1[icml],0)</f>
        <v>698</v>
      </c>
      <c r="H954">
        <f>_xlfn.RANK.EQ(Table1[[#This Row],[jmlr]],Table1[jmlr],0)</f>
        <v>721</v>
      </c>
      <c r="I954">
        <f>SUM(Table1[[#This Row],[nips2011]:[nips2015]])</f>
        <v>2</v>
      </c>
      <c r="J954">
        <f>SUM(Table1[[#This Row],[icml2011]:[icml2015]])</f>
        <v>1</v>
      </c>
      <c r="K954">
        <f>SUM(Table1[[#This Row],[jmlr12]:[jmlr16]])</f>
        <v>0</v>
      </c>
      <c r="L954">
        <f>SUM(Table1[[#This Row],[neco24]:[neco28]])</f>
        <v>0</v>
      </c>
      <c r="M954">
        <f>SUM(Table1[[#This Row],[pami34]:[pami38]])</f>
        <v>0</v>
      </c>
      <c r="N954">
        <f>SUM(Table1[[#This Row],[uai2011]:[uai2015]])</f>
        <v>0</v>
      </c>
      <c r="O954">
        <f>SUM(Table1[[#This Row],[aaai2011]:[aaai2015]])</f>
        <v>0</v>
      </c>
      <c r="P954">
        <v>0</v>
      </c>
      <c r="Q954">
        <v>1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x14ac:dyDescent="0.2">
      <c r="A955" t="s">
        <v>1666</v>
      </c>
      <c r="D955">
        <f>SUM(Table1[[#This Row],[nips]],Table1[[#This Row],[icml]],Table1[[#This Row],[jmlr]],Table1[[#This Row],[neco]])</f>
        <v>3</v>
      </c>
      <c r="E955" s="1">
        <f>AVERAGE(Table1[[#This Row],[nips_rank]:[jmlr_rank]])</f>
        <v>639.66666666666663</v>
      </c>
      <c r="F955">
        <f>_xlfn.RANK.EQ(Table1[[#This Row],[nips]],Table1[nips],0)</f>
        <v>500</v>
      </c>
      <c r="G955">
        <f>_xlfn.RANK.EQ(Table1[[#This Row],[icml]],Table1[icml],0)</f>
        <v>698</v>
      </c>
      <c r="H955">
        <f>_xlfn.RANK.EQ(Table1[[#This Row],[jmlr]],Table1[jmlr],0)</f>
        <v>721</v>
      </c>
      <c r="I955">
        <f>SUM(Table1[[#This Row],[nips2011]:[nips2015]])</f>
        <v>2</v>
      </c>
      <c r="J955">
        <f>SUM(Table1[[#This Row],[icml2011]:[icml2015]])</f>
        <v>1</v>
      </c>
      <c r="K955">
        <f>SUM(Table1[[#This Row],[jmlr12]:[jmlr16]])</f>
        <v>0</v>
      </c>
      <c r="L955">
        <f>SUM(Table1[[#This Row],[neco24]:[neco28]])</f>
        <v>0</v>
      </c>
      <c r="M955">
        <f>SUM(Table1[[#This Row],[pami34]:[pami38]])</f>
        <v>0</v>
      </c>
      <c r="N955">
        <f>SUM(Table1[[#This Row],[uai2011]:[uai2015]])</f>
        <v>0</v>
      </c>
      <c r="O955">
        <f>SUM(Table1[[#This Row],[aaai2011]:[aaai2015]])</f>
        <v>0</v>
      </c>
      <c r="P955">
        <v>0</v>
      </c>
      <c r="Q955">
        <v>0</v>
      </c>
      <c r="R955">
        <v>1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x14ac:dyDescent="0.2">
      <c r="A956" t="s">
        <v>1712</v>
      </c>
      <c r="D956">
        <f>SUM(Table1[[#This Row],[nips]],Table1[[#This Row],[icml]],Table1[[#This Row],[jmlr]],Table1[[#This Row],[neco]])</f>
        <v>3</v>
      </c>
      <c r="E956" s="1">
        <f>AVERAGE(Table1[[#This Row],[nips_rank]:[jmlr_rank]])</f>
        <v>639.66666666666663</v>
      </c>
      <c r="F956">
        <f>_xlfn.RANK.EQ(Table1[[#This Row],[nips]],Table1[nips],0)</f>
        <v>500</v>
      </c>
      <c r="G956">
        <f>_xlfn.RANK.EQ(Table1[[#This Row],[icml]],Table1[icml],0)</f>
        <v>698</v>
      </c>
      <c r="H956">
        <f>_xlfn.RANK.EQ(Table1[[#This Row],[jmlr]],Table1[jmlr],0)</f>
        <v>721</v>
      </c>
      <c r="I956">
        <f>SUM(Table1[[#This Row],[nips2011]:[nips2015]])</f>
        <v>2</v>
      </c>
      <c r="J956">
        <f>SUM(Table1[[#This Row],[icml2011]:[icml2015]])</f>
        <v>1</v>
      </c>
      <c r="K956">
        <f>SUM(Table1[[#This Row],[jmlr12]:[jmlr16]])</f>
        <v>0</v>
      </c>
      <c r="L956">
        <f>SUM(Table1[[#This Row],[neco24]:[neco28]])</f>
        <v>0</v>
      </c>
      <c r="M956">
        <f>SUM(Table1[[#This Row],[pami34]:[pami38]])</f>
        <v>0</v>
      </c>
      <c r="N956">
        <f>SUM(Table1[[#This Row],[uai2011]:[uai2015]])</f>
        <v>0</v>
      </c>
      <c r="O956">
        <f>SUM(Table1[[#This Row],[aaai2011]:[aaai2015]])</f>
        <v>0</v>
      </c>
      <c r="P956">
        <v>0</v>
      </c>
      <c r="Q956">
        <v>1</v>
      </c>
      <c r="R956">
        <v>1</v>
      </c>
      <c r="S956">
        <v>0</v>
      </c>
      <c r="T956">
        <v>0</v>
      </c>
      <c r="U956">
        <v>0</v>
      </c>
      <c r="V956">
        <v>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</row>
    <row r="957" spans="1:50" x14ac:dyDescent="0.2">
      <c r="A957" t="s">
        <v>1734</v>
      </c>
      <c r="D957">
        <f>SUM(Table1[[#This Row],[nips]],Table1[[#This Row],[icml]],Table1[[#This Row],[jmlr]],Table1[[#This Row],[neco]])</f>
        <v>3</v>
      </c>
      <c r="E957" s="1">
        <f>AVERAGE(Table1[[#This Row],[nips_rank]:[jmlr_rank]])</f>
        <v>639.66666666666663</v>
      </c>
      <c r="F957">
        <f>_xlfn.RANK.EQ(Table1[[#This Row],[nips]],Table1[nips],0)</f>
        <v>500</v>
      </c>
      <c r="G957">
        <f>_xlfn.RANK.EQ(Table1[[#This Row],[icml]],Table1[icml],0)</f>
        <v>698</v>
      </c>
      <c r="H957">
        <f>_xlfn.RANK.EQ(Table1[[#This Row],[jmlr]],Table1[jmlr],0)</f>
        <v>721</v>
      </c>
      <c r="I957">
        <f>SUM(Table1[[#This Row],[nips2011]:[nips2015]])</f>
        <v>2</v>
      </c>
      <c r="J957">
        <f>SUM(Table1[[#This Row],[icml2011]:[icml2015]])</f>
        <v>1</v>
      </c>
      <c r="K957">
        <f>SUM(Table1[[#This Row],[jmlr12]:[jmlr16]])</f>
        <v>0</v>
      </c>
      <c r="L957">
        <f>SUM(Table1[[#This Row],[neco24]:[neco28]])</f>
        <v>0</v>
      </c>
      <c r="M957">
        <f>SUM(Table1[[#This Row],[pami34]:[pami38]])</f>
        <v>0</v>
      </c>
      <c r="N957">
        <f>SUM(Table1[[#This Row],[uai2011]:[uai2015]])</f>
        <v>0</v>
      </c>
      <c r="O957">
        <f>SUM(Table1[[#This Row],[aaai2011]:[aaai2015]])</f>
        <v>0</v>
      </c>
      <c r="P957">
        <v>0</v>
      </c>
      <c r="Q957">
        <v>0</v>
      </c>
      <c r="R957">
        <v>0</v>
      </c>
      <c r="S957">
        <v>1</v>
      </c>
      <c r="T957">
        <v>1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</row>
    <row r="958" spans="1:50" x14ac:dyDescent="0.2">
      <c r="A958" t="s">
        <v>1737</v>
      </c>
      <c r="D958">
        <f>SUM(Table1[[#This Row],[nips]],Table1[[#This Row],[icml]],Table1[[#This Row],[jmlr]],Table1[[#This Row],[neco]])</f>
        <v>3</v>
      </c>
      <c r="E958" s="1">
        <f>AVERAGE(Table1[[#This Row],[nips_rank]:[jmlr_rank]])</f>
        <v>639.66666666666663</v>
      </c>
      <c r="F958">
        <f>_xlfn.RANK.EQ(Table1[[#This Row],[nips]],Table1[nips],0)</f>
        <v>500</v>
      </c>
      <c r="G958">
        <f>_xlfn.RANK.EQ(Table1[[#This Row],[icml]],Table1[icml],0)</f>
        <v>698</v>
      </c>
      <c r="H958">
        <f>_xlfn.RANK.EQ(Table1[[#This Row],[jmlr]],Table1[jmlr],0)</f>
        <v>721</v>
      </c>
      <c r="I958">
        <f>SUM(Table1[[#This Row],[nips2011]:[nips2015]])</f>
        <v>2</v>
      </c>
      <c r="J958">
        <f>SUM(Table1[[#This Row],[icml2011]:[icml2015]])</f>
        <v>1</v>
      </c>
      <c r="K958">
        <f>SUM(Table1[[#This Row],[jmlr12]:[jmlr16]])</f>
        <v>0</v>
      </c>
      <c r="L958">
        <f>SUM(Table1[[#This Row],[neco24]:[neco28]])</f>
        <v>0</v>
      </c>
      <c r="M958">
        <f>SUM(Table1[[#This Row],[pami34]:[pami38]])</f>
        <v>0</v>
      </c>
      <c r="N958">
        <f>SUM(Table1[[#This Row],[uai2011]:[uai2015]])</f>
        <v>0</v>
      </c>
      <c r="O958">
        <f>SUM(Table1[[#This Row],[aaai2011]:[aaai2015]])</f>
        <v>0</v>
      </c>
      <c r="P958">
        <v>0</v>
      </c>
      <c r="Q958">
        <v>1</v>
      </c>
      <c r="R958">
        <v>1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</row>
    <row r="959" spans="1:50" x14ac:dyDescent="0.2">
      <c r="A959" t="s">
        <v>1744</v>
      </c>
      <c r="D959">
        <f>SUM(Table1[[#This Row],[nips]],Table1[[#This Row],[icml]],Table1[[#This Row],[jmlr]],Table1[[#This Row],[neco]])</f>
        <v>3</v>
      </c>
      <c r="E959" s="1">
        <f>AVERAGE(Table1[[#This Row],[nips_rank]:[jmlr_rank]])</f>
        <v>639.66666666666663</v>
      </c>
      <c r="F959">
        <f>_xlfn.RANK.EQ(Table1[[#This Row],[nips]],Table1[nips],0)</f>
        <v>500</v>
      </c>
      <c r="G959">
        <f>_xlfn.RANK.EQ(Table1[[#This Row],[icml]],Table1[icml],0)</f>
        <v>698</v>
      </c>
      <c r="H959">
        <f>_xlfn.RANK.EQ(Table1[[#This Row],[jmlr]],Table1[jmlr],0)</f>
        <v>721</v>
      </c>
      <c r="I959">
        <f>SUM(Table1[[#This Row],[nips2011]:[nips2015]])</f>
        <v>2</v>
      </c>
      <c r="J959">
        <f>SUM(Table1[[#This Row],[icml2011]:[icml2015]])</f>
        <v>1</v>
      </c>
      <c r="K959">
        <f>SUM(Table1[[#This Row],[jmlr12]:[jmlr16]])</f>
        <v>0</v>
      </c>
      <c r="L959">
        <f>SUM(Table1[[#This Row],[neco24]:[neco28]])</f>
        <v>0</v>
      </c>
      <c r="M959">
        <f>SUM(Table1[[#This Row],[pami34]:[pami38]])</f>
        <v>0</v>
      </c>
      <c r="N959">
        <f>SUM(Table1[[#This Row],[uai2011]:[uai2015]])</f>
        <v>0</v>
      </c>
      <c r="O959">
        <f>SUM(Table1[[#This Row],[aaai2011]:[aaai2015]])</f>
        <v>0</v>
      </c>
      <c r="P959">
        <v>0</v>
      </c>
      <c r="Q959">
        <v>0</v>
      </c>
      <c r="R959">
        <v>0</v>
      </c>
      <c r="S959">
        <v>1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</row>
    <row r="960" spans="1:50" x14ac:dyDescent="0.2">
      <c r="A960" t="s">
        <v>1987</v>
      </c>
      <c r="D960">
        <f>SUM(Table1[[#This Row],[nips]],Table1[[#This Row],[icml]],Table1[[#This Row],[jmlr]],Table1[[#This Row],[neco]])</f>
        <v>3</v>
      </c>
      <c r="E960" s="1">
        <f>AVERAGE(Table1[[#This Row],[nips_rank]:[jmlr_rank]])</f>
        <v>639.66666666666663</v>
      </c>
      <c r="F960">
        <f>_xlfn.RANK.EQ(Table1[[#This Row],[nips]],Table1[nips],0)</f>
        <v>500</v>
      </c>
      <c r="G960">
        <f>_xlfn.RANK.EQ(Table1[[#This Row],[icml]],Table1[icml],0)</f>
        <v>698</v>
      </c>
      <c r="H960">
        <f>_xlfn.RANK.EQ(Table1[[#This Row],[jmlr]],Table1[jmlr],0)</f>
        <v>721</v>
      </c>
      <c r="I960">
        <f>SUM(Table1[[#This Row],[nips2011]:[nips2015]])</f>
        <v>2</v>
      </c>
      <c r="J960">
        <f>SUM(Table1[[#This Row],[icml2011]:[icml2015]])</f>
        <v>1</v>
      </c>
      <c r="K960">
        <f>SUM(Table1[[#This Row],[jmlr12]:[jmlr16]])</f>
        <v>0</v>
      </c>
      <c r="L960">
        <f>SUM(Table1[[#This Row],[neco24]:[neco28]])</f>
        <v>0</v>
      </c>
      <c r="M960">
        <f>SUM(Table1[[#This Row],[pami34]:[pami38]])</f>
        <v>0</v>
      </c>
      <c r="N960">
        <f>SUM(Table1[[#This Row],[uai2011]:[uai2015]])</f>
        <v>0</v>
      </c>
      <c r="O960">
        <f>SUM(Table1[[#This Row],[aaai2011]:[aaai2015]])</f>
        <v>0</v>
      </c>
      <c r="P960">
        <v>0</v>
      </c>
      <c r="Q960">
        <v>0</v>
      </c>
      <c r="R960">
        <v>0</v>
      </c>
      <c r="S960">
        <v>0</v>
      </c>
      <c r="T960">
        <v>2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</row>
    <row r="961" spans="1:50" x14ac:dyDescent="0.2">
      <c r="A961" t="s">
        <v>2110</v>
      </c>
      <c r="D961">
        <f>SUM(Table1[[#This Row],[nips]],Table1[[#This Row],[icml]],Table1[[#This Row],[jmlr]],Table1[[#This Row],[neco]])</f>
        <v>3</v>
      </c>
      <c r="E961" s="1">
        <f>AVERAGE(Table1[[#This Row],[nips_rank]:[jmlr_rank]])</f>
        <v>639.66666666666663</v>
      </c>
      <c r="F961">
        <f>_xlfn.RANK.EQ(Table1[[#This Row],[nips]],Table1[nips],0)</f>
        <v>500</v>
      </c>
      <c r="G961">
        <f>_xlfn.RANK.EQ(Table1[[#This Row],[icml]],Table1[icml],0)</f>
        <v>698</v>
      </c>
      <c r="H961">
        <f>_xlfn.RANK.EQ(Table1[[#This Row],[jmlr]],Table1[jmlr],0)</f>
        <v>721</v>
      </c>
      <c r="I961">
        <f>SUM(Table1[[#This Row],[nips2011]:[nips2015]])</f>
        <v>2</v>
      </c>
      <c r="J961">
        <f>SUM(Table1[[#This Row],[icml2011]:[icml2015]])</f>
        <v>1</v>
      </c>
      <c r="K961">
        <f>SUM(Table1[[#This Row],[jmlr12]:[jmlr16]])</f>
        <v>0</v>
      </c>
      <c r="L961">
        <f>SUM(Table1[[#This Row],[neco24]:[neco28]])</f>
        <v>0</v>
      </c>
      <c r="M961">
        <f>SUM(Table1[[#This Row],[pami34]:[pami38]])</f>
        <v>0</v>
      </c>
      <c r="N961">
        <f>SUM(Table1[[#This Row],[uai2011]:[uai2015]])</f>
        <v>0</v>
      </c>
      <c r="O961">
        <f>SUM(Table1[[#This Row],[aaai2011]:[aaai2015]])</f>
        <v>0</v>
      </c>
      <c r="P961">
        <v>0</v>
      </c>
      <c r="Q961">
        <v>0</v>
      </c>
      <c r="R961">
        <v>0</v>
      </c>
      <c r="S961">
        <v>1</v>
      </c>
      <c r="T961">
        <v>1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</row>
    <row r="962" spans="1:50" x14ac:dyDescent="0.2">
      <c r="A962" t="s">
        <v>2132</v>
      </c>
      <c r="D962">
        <f>SUM(Table1[[#This Row],[nips]],Table1[[#This Row],[icml]],Table1[[#This Row],[jmlr]],Table1[[#This Row],[neco]])</f>
        <v>3</v>
      </c>
      <c r="E962" s="1">
        <f>AVERAGE(Table1[[#This Row],[nips_rank]:[jmlr_rank]])</f>
        <v>639.66666666666663</v>
      </c>
      <c r="F962">
        <f>_xlfn.RANK.EQ(Table1[[#This Row],[nips]],Table1[nips],0)</f>
        <v>500</v>
      </c>
      <c r="G962">
        <f>_xlfn.RANK.EQ(Table1[[#This Row],[icml]],Table1[icml],0)</f>
        <v>698</v>
      </c>
      <c r="H962">
        <f>_xlfn.RANK.EQ(Table1[[#This Row],[jmlr]],Table1[jmlr],0)</f>
        <v>721</v>
      </c>
      <c r="I962">
        <f>SUM(Table1[[#This Row],[nips2011]:[nips2015]])</f>
        <v>2</v>
      </c>
      <c r="J962">
        <f>SUM(Table1[[#This Row],[icml2011]:[icml2015]])</f>
        <v>1</v>
      </c>
      <c r="K962">
        <f>SUM(Table1[[#This Row],[jmlr12]:[jmlr16]])</f>
        <v>0</v>
      </c>
      <c r="L962">
        <f>SUM(Table1[[#This Row],[neco24]:[neco28]])</f>
        <v>0</v>
      </c>
      <c r="M962">
        <f>SUM(Table1[[#This Row],[pami34]:[pami38]])</f>
        <v>0</v>
      </c>
      <c r="N962">
        <f>SUM(Table1[[#This Row],[uai2011]:[uai2015]])</f>
        <v>0</v>
      </c>
      <c r="O962">
        <f>SUM(Table1[[#This Row],[aaai2011]:[aaai2015]])</f>
        <v>0</v>
      </c>
      <c r="P962">
        <v>0</v>
      </c>
      <c r="Q962">
        <v>0</v>
      </c>
      <c r="R962">
        <v>1</v>
      </c>
      <c r="S962">
        <v>0</v>
      </c>
      <c r="T962">
        <v>1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</row>
    <row r="963" spans="1:50" x14ac:dyDescent="0.2">
      <c r="A963" t="s">
        <v>2180</v>
      </c>
      <c r="D963">
        <f>SUM(Table1[[#This Row],[nips]],Table1[[#This Row],[icml]],Table1[[#This Row],[jmlr]],Table1[[#This Row],[neco]])</f>
        <v>3</v>
      </c>
      <c r="E963" s="1">
        <f>AVERAGE(Table1[[#This Row],[nips_rank]:[jmlr_rank]])</f>
        <v>639.66666666666663</v>
      </c>
      <c r="F963">
        <f>_xlfn.RANK.EQ(Table1[[#This Row],[nips]],Table1[nips],0)</f>
        <v>500</v>
      </c>
      <c r="G963">
        <f>_xlfn.RANK.EQ(Table1[[#This Row],[icml]],Table1[icml],0)</f>
        <v>698</v>
      </c>
      <c r="H963">
        <f>_xlfn.RANK.EQ(Table1[[#This Row],[jmlr]],Table1[jmlr],0)</f>
        <v>721</v>
      </c>
      <c r="I963">
        <f>SUM(Table1[[#This Row],[nips2011]:[nips2015]])</f>
        <v>2</v>
      </c>
      <c r="J963">
        <f>SUM(Table1[[#This Row],[icml2011]:[icml2015]])</f>
        <v>1</v>
      </c>
      <c r="K963">
        <f>SUM(Table1[[#This Row],[jmlr12]:[jmlr16]])</f>
        <v>0</v>
      </c>
      <c r="L963">
        <f>SUM(Table1[[#This Row],[neco24]:[neco28]])</f>
        <v>0</v>
      </c>
      <c r="M963">
        <f>SUM(Table1[[#This Row],[pami34]:[pami38]])</f>
        <v>0</v>
      </c>
      <c r="N963">
        <f>SUM(Table1[[#This Row],[uai2011]:[uai2015]])</f>
        <v>0</v>
      </c>
      <c r="O963">
        <f>SUM(Table1[[#This Row],[aaai2011]:[aaai2015]])</f>
        <v>0</v>
      </c>
      <c r="P963">
        <v>0</v>
      </c>
      <c r="Q963">
        <v>0</v>
      </c>
      <c r="R963">
        <v>0</v>
      </c>
      <c r="S963">
        <v>0</v>
      </c>
      <c r="T963">
        <v>2</v>
      </c>
      <c r="U963">
        <v>0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</row>
    <row r="964" spans="1:50" x14ac:dyDescent="0.2">
      <c r="A964" t="s">
        <v>2188</v>
      </c>
      <c r="D964">
        <f>SUM(Table1[[#This Row],[nips]],Table1[[#This Row],[icml]],Table1[[#This Row],[jmlr]],Table1[[#This Row],[neco]])</f>
        <v>3</v>
      </c>
      <c r="E964" s="1">
        <f>AVERAGE(Table1[[#This Row],[nips_rank]:[jmlr_rank]])</f>
        <v>639.66666666666663</v>
      </c>
      <c r="F964">
        <f>_xlfn.RANK.EQ(Table1[[#This Row],[nips]],Table1[nips],0)</f>
        <v>500</v>
      </c>
      <c r="G964">
        <f>_xlfn.RANK.EQ(Table1[[#This Row],[icml]],Table1[icml],0)</f>
        <v>698</v>
      </c>
      <c r="H964">
        <f>_xlfn.RANK.EQ(Table1[[#This Row],[jmlr]],Table1[jmlr],0)</f>
        <v>721</v>
      </c>
      <c r="I964">
        <f>SUM(Table1[[#This Row],[nips2011]:[nips2015]])</f>
        <v>2</v>
      </c>
      <c r="J964">
        <f>SUM(Table1[[#This Row],[icml2011]:[icml2015]])</f>
        <v>1</v>
      </c>
      <c r="K964">
        <f>SUM(Table1[[#This Row],[jmlr12]:[jmlr16]])</f>
        <v>0</v>
      </c>
      <c r="L964">
        <f>SUM(Table1[[#This Row],[neco24]:[neco28]])</f>
        <v>0</v>
      </c>
      <c r="M964">
        <f>SUM(Table1[[#This Row],[pami34]:[pami38]])</f>
        <v>0</v>
      </c>
      <c r="N964">
        <f>SUM(Table1[[#This Row],[uai2011]:[uai2015]])</f>
        <v>0</v>
      </c>
      <c r="O964">
        <f>SUM(Table1[[#This Row],[aaai2011]:[aaai2015]])</f>
        <v>0</v>
      </c>
      <c r="P964">
        <v>0</v>
      </c>
      <c r="Q964">
        <v>0</v>
      </c>
      <c r="R964">
        <v>1</v>
      </c>
      <c r="S964">
        <v>1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</row>
    <row r="965" spans="1:50" x14ac:dyDescent="0.2">
      <c r="A965" t="s">
        <v>2255</v>
      </c>
      <c r="D965">
        <f>SUM(Table1[[#This Row],[nips]],Table1[[#This Row],[icml]],Table1[[#This Row],[jmlr]],Table1[[#This Row],[neco]])</f>
        <v>3</v>
      </c>
      <c r="E965" s="1">
        <f>AVERAGE(Table1[[#This Row],[nips_rank]:[jmlr_rank]])</f>
        <v>639.66666666666663</v>
      </c>
      <c r="F965">
        <f>_xlfn.RANK.EQ(Table1[[#This Row],[nips]],Table1[nips],0)</f>
        <v>500</v>
      </c>
      <c r="G965">
        <f>_xlfn.RANK.EQ(Table1[[#This Row],[icml]],Table1[icml],0)</f>
        <v>698</v>
      </c>
      <c r="H965">
        <f>_xlfn.RANK.EQ(Table1[[#This Row],[jmlr]],Table1[jmlr],0)</f>
        <v>721</v>
      </c>
      <c r="I965">
        <f>SUM(Table1[[#This Row],[nips2011]:[nips2015]])</f>
        <v>2</v>
      </c>
      <c r="J965">
        <f>SUM(Table1[[#This Row],[icml2011]:[icml2015]])</f>
        <v>1</v>
      </c>
      <c r="K965">
        <f>SUM(Table1[[#This Row],[jmlr12]:[jmlr16]])</f>
        <v>0</v>
      </c>
      <c r="L965">
        <f>SUM(Table1[[#This Row],[neco24]:[neco28]])</f>
        <v>0</v>
      </c>
      <c r="M965">
        <f>SUM(Table1[[#This Row],[pami34]:[pami38]])</f>
        <v>0</v>
      </c>
      <c r="N965">
        <f>SUM(Table1[[#This Row],[uai2011]:[uai2015]])</f>
        <v>0</v>
      </c>
      <c r="O965">
        <f>SUM(Table1[[#This Row],[aaai2011]:[aaai2015]])</f>
        <v>0</v>
      </c>
      <c r="P965">
        <v>0</v>
      </c>
      <c r="Q965">
        <v>1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</row>
    <row r="966" spans="1:50" x14ac:dyDescent="0.2">
      <c r="A966" t="s">
        <v>2274</v>
      </c>
      <c r="D966">
        <f>SUM(Table1[[#This Row],[nips]],Table1[[#This Row],[icml]],Table1[[#This Row],[jmlr]],Table1[[#This Row],[neco]])</f>
        <v>3</v>
      </c>
      <c r="E966" s="1">
        <f>AVERAGE(Table1[[#This Row],[nips_rank]:[jmlr_rank]])</f>
        <v>639.66666666666663</v>
      </c>
      <c r="F966">
        <f>_xlfn.RANK.EQ(Table1[[#This Row],[nips]],Table1[nips],0)</f>
        <v>500</v>
      </c>
      <c r="G966">
        <f>_xlfn.RANK.EQ(Table1[[#This Row],[icml]],Table1[icml],0)</f>
        <v>698</v>
      </c>
      <c r="H966">
        <f>_xlfn.RANK.EQ(Table1[[#This Row],[jmlr]],Table1[jmlr],0)</f>
        <v>721</v>
      </c>
      <c r="I966">
        <f>SUM(Table1[[#This Row],[nips2011]:[nips2015]])</f>
        <v>2</v>
      </c>
      <c r="J966">
        <f>SUM(Table1[[#This Row],[icml2011]:[icml2015]])</f>
        <v>1</v>
      </c>
      <c r="K966">
        <f>SUM(Table1[[#This Row],[jmlr12]:[jmlr16]])</f>
        <v>0</v>
      </c>
      <c r="L966">
        <f>SUM(Table1[[#This Row],[neco24]:[neco28]])</f>
        <v>0</v>
      </c>
      <c r="M966">
        <f>SUM(Table1[[#This Row],[pami34]:[pami38]])</f>
        <v>0</v>
      </c>
      <c r="N966">
        <f>SUM(Table1[[#This Row],[uai2011]:[uai2015]])</f>
        <v>0</v>
      </c>
      <c r="O966">
        <f>SUM(Table1[[#This Row],[aaai2011]:[aaai2015]])</f>
        <v>0</v>
      </c>
      <c r="P966">
        <v>1</v>
      </c>
      <c r="Q966"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</row>
    <row r="967" spans="1:50" x14ac:dyDescent="0.2">
      <c r="A967" t="s">
        <v>2291</v>
      </c>
      <c r="D967">
        <f>SUM(Table1[[#This Row],[nips]],Table1[[#This Row],[icml]],Table1[[#This Row],[jmlr]],Table1[[#This Row],[neco]])</f>
        <v>3</v>
      </c>
      <c r="E967" s="1">
        <f>AVERAGE(Table1[[#This Row],[nips_rank]:[jmlr_rank]])</f>
        <v>639.66666666666663</v>
      </c>
      <c r="F967">
        <f>_xlfn.RANK.EQ(Table1[[#This Row],[nips]],Table1[nips],0)</f>
        <v>500</v>
      </c>
      <c r="G967">
        <f>_xlfn.RANK.EQ(Table1[[#This Row],[icml]],Table1[icml],0)</f>
        <v>698</v>
      </c>
      <c r="H967">
        <f>_xlfn.RANK.EQ(Table1[[#This Row],[jmlr]],Table1[jmlr],0)</f>
        <v>721</v>
      </c>
      <c r="I967">
        <f>SUM(Table1[[#This Row],[nips2011]:[nips2015]])</f>
        <v>2</v>
      </c>
      <c r="J967">
        <f>SUM(Table1[[#This Row],[icml2011]:[icml2015]])</f>
        <v>1</v>
      </c>
      <c r="K967">
        <f>SUM(Table1[[#This Row],[jmlr12]:[jmlr16]])</f>
        <v>0</v>
      </c>
      <c r="L967">
        <f>SUM(Table1[[#This Row],[neco24]:[neco28]])</f>
        <v>0</v>
      </c>
      <c r="M967">
        <f>SUM(Table1[[#This Row],[pami34]:[pami38]])</f>
        <v>0</v>
      </c>
      <c r="N967">
        <f>SUM(Table1[[#This Row],[uai2011]:[uai2015]])</f>
        <v>0</v>
      </c>
      <c r="O967">
        <f>SUM(Table1[[#This Row],[aaai2011]:[aaai2015]])</f>
        <v>0</v>
      </c>
      <c r="P967">
        <v>0</v>
      </c>
      <c r="Q967">
        <v>0</v>
      </c>
      <c r="R967">
        <v>0</v>
      </c>
      <c r="S967">
        <v>1</v>
      </c>
      <c r="T967">
        <v>1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</row>
    <row r="968" spans="1:50" x14ac:dyDescent="0.2">
      <c r="A968" t="s">
        <v>2303</v>
      </c>
      <c r="D968">
        <f>SUM(Table1[[#This Row],[nips]],Table1[[#This Row],[icml]],Table1[[#This Row],[jmlr]],Table1[[#This Row],[neco]])</f>
        <v>3</v>
      </c>
      <c r="E968" s="1">
        <f>AVERAGE(Table1[[#This Row],[nips_rank]:[jmlr_rank]])</f>
        <v>639.66666666666663</v>
      </c>
      <c r="F968">
        <f>_xlfn.RANK.EQ(Table1[[#This Row],[nips]],Table1[nips],0)</f>
        <v>500</v>
      </c>
      <c r="G968">
        <f>_xlfn.RANK.EQ(Table1[[#This Row],[icml]],Table1[icml],0)</f>
        <v>698</v>
      </c>
      <c r="H968">
        <f>_xlfn.RANK.EQ(Table1[[#This Row],[jmlr]],Table1[jmlr],0)</f>
        <v>721</v>
      </c>
      <c r="I968">
        <f>SUM(Table1[[#This Row],[nips2011]:[nips2015]])</f>
        <v>2</v>
      </c>
      <c r="J968">
        <f>SUM(Table1[[#This Row],[icml2011]:[icml2015]])</f>
        <v>1</v>
      </c>
      <c r="K968">
        <f>SUM(Table1[[#This Row],[jmlr12]:[jmlr16]])</f>
        <v>0</v>
      </c>
      <c r="L968">
        <f>SUM(Table1[[#This Row],[neco24]:[neco28]])</f>
        <v>0</v>
      </c>
      <c r="M968">
        <f>SUM(Table1[[#This Row],[pami34]:[pami38]])</f>
        <v>0</v>
      </c>
      <c r="N968">
        <f>SUM(Table1[[#This Row],[uai2011]:[uai2015]])</f>
        <v>0</v>
      </c>
      <c r="O968">
        <f>SUM(Table1[[#This Row],[aaai2011]:[aaai2015]])</f>
        <v>0</v>
      </c>
      <c r="P968">
        <v>0</v>
      </c>
      <c r="Q968">
        <v>1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</row>
    <row r="969" spans="1:50" x14ac:dyDescent="0.2">
      <c r="A969" t="s">
        <v>2333</v>
      </c>
      <c r="D969">
        <f>SUM(Table1[[#This Row],[nips]],Table1[[#This Row],[icml]],Table1[[#This Row],[jmlr]],Table1[[#This Row],[neco]])</f>
        <v>3</v>
      </c>
      <c r="E969" s="1">
        <f>AVERAGE(Table1[[#This Row],[nips_rank]:[jmlr_rank]])</f>
        <v>639.66666666666663</v>
      </c>
      <c r="F969">
        <f>_xlfn.RANK.EQ(Table1[[#This Row],[nips]],Table1[nips],0)</f>
        <v>500</v>
      </c>
      <c r="G969">
        <f>_xlfn.RANK.EQ(Table1[[#This Row],[icml]],Table1[icml],0)</f>
        <v>698</v>
      </c>
      <c r="H969">
        <f>_xlfn.RANK.EQ(Table1[[#This Row],[jmlr]],Table1[jmlr],0)</f>
        <v>721</v>
      </c>
      <c r="I969">
        <f>SUM(Table1[[#This Row],[nips2011]:[nips2015]])</f>
        <v>2</v>
      </c>
      <c r="J969">
        <f>SUM(Table1[[#This Row],[icml2011]:[icml2015]])</f>
        <v>1</v>
      </c>
      <c r="K969">
        <f>SUM(Table1[[#This Row],[jmlr12]:[jmlr16]])</f>
        <v>0</v>
      </c>
      <c r="L969">
        <f>SUM(Table1[[#This Row],[neco24]:[neco28]])</f>
        <v>0</v>
      </c>
      <c r="M969">
        <f>SUM(Table1[[#This Row],[pami34]:[pami38]])</f>
        <v>0</v>
      </c>
      <c r="N969">
        <f>SUM(Table1[[#This Row],[uai2011]:[uai2015]])</f>
        <v>0</v>
      </c>
      <c r="O969">
        <f>SUM(Table1[[#This Row],[aaai2011]:[aaai2015]])</f>
        <v>0</v>
      </c>
      <c r="P969">
        <v>1</v>
      </c>
      <c r="Q969">
        <v>0</v>
      </c>
      <c r="R969">
        <v>1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</row>
    <row r="970" spans="1:50" x14ac:dyDescent="0.2">
      <c r="A970" t="s">
        <v>2383</v>
      </c>
      <c r="D970">
        <f>SUM(Table1[[#This Row],[nips]],Table1[[#This Row],[icml]],Table1[[#This Row],[jmlr]],Table1[[#This Row],[neco]])</f>
        <v>3</v>
      </c>
      <c r="E970" s="1">
        <f>AVERAGE(Table1[[#This Row],[nips_rank]:[jmlr_rank]])</f>
        <v>639.66666666666663</v>
      </c>
      <c r="F970">
        <f>_xlfn.RANK.EQ(Table1[[#This Row],[nips]],Table1[nips],0)</f>
        <v>500</v>
      </c>
      <c r="G970">
        <f>_xlfn.RANK.EQ(Table1[[#This Row],[icml]],Table1[icml],0)</f>
        <v>698</v>
      </c>
      <c r="H970">
        <f>_xlfn.RANK.EQ(Table1[[#This Row],[jmlr]],Table1[jmlr],0)</f>
        <v>721</v>
      </c>
      <c r="I970">
        <f>SUM(Table1[[#This Row],[nips2011]:[nips2015]])</f>
        <v>2</v>
      </c>
      <c r="J970">
        <f>SUM(Table1[[#This Row],[icml2011]:[icml2015]])</f>
        <v>1</v>
      </c>
      <c r="K970">
        <f>SUM(Table1[[#This Row],[jmlr12]:[jmlr16]])</f>
        <v>0</v>
      </c>
      <c r="L970">
        <f>SUM(Table1[[#This Row],[neco24]:[neco28]])</f>
        <v>0</v>
      </c>
      <c r="M970">
        <f>SUM(Table1[[#This Row],[pami34]:[pami38]])</f>
        <v>0</v>
      </c>
      <c r="N970">
        <f>SUM(Table1[[#This Row],[uai2011]:[uai2015]])</f>
        <v>0</v>
      </c>
      <c r="O970">
        <f>SUM(Table1[[#This Row],[aaai2011]:[aaai2015]])</f>
        <v>0</v>
      </c>
      <c r="P970">
        <v>0</v>
      </c>
      <c r="Q970">
        <v>0</v>
      </c>
      <c r="R970">
        <v>0</v>
      </c>
      <c r="S970">
        <v>0</v>
      </c>
      <c r="T970">
        <v>2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x14ac:dyDescent="0.2">
      <c r="A971" t="s">
        <v>2481</v>
      </c>
      <c r="D971">
        <f>SUM(Table1[[#This Row],[nips]],Table1[[#This Row],[icml]],Table1[[#This Row],[jmlr]],Table1[[#This Row],[neco]])</f>
        <v>3</v>
      </c>
      <c r="E971" s="1">
        <f>AVERAGE(Table1[[#This Row],[nips_rank]:[jmlr_rank]])</f>
        <v>639.66666666666663</v>
      </c>
      <c r="F971">
        <f>_xlfn.RANK.EQ(Table1[[#This Row],[nips]],Table1[nips],0)</f>
        <v>500</v>
      </c>
      <c r="G971">
        <f>_xlfn.RANK.EQ(Table1[[#This Row],[icml]],Table1[icml],0)</f>
        <v>698</v>
      </c>
      <c r="H971">
        <f>_xlfn.RANK.EQ(Table1[[#This Row],[jmlr]],Table1[jmlr],0)</f>
        <v>721</v>
      </c>
      <c r="I971">
        <f>SUM(Table1[[#This Row],[nips2011]:[nips2015]])</f>
        <v>2</v>
      </c>
      <c r="J971">
        <f>SUM(Table1[[#This Row],[icml2011]:[icml2015]])</f>
        <v>1</v>
      </c>
      <c r="K971">
        <f>SUM(Table1[[#This Row],[jmlr12]:[jmlr16]])</f>
        <v>0</v>
      </c>
      <c r="L971">
        <f>SUM(Table1[[#This Row],[neco24]:[neco28]])</f>
        <v>0</v>
      </c>
      <c r="M971">
        <f>SUM(Table1[[#This Row],[pami34]:[pami38]])</f>
        <v>0</v>
      </c>
      <c r="N971">
        <f>SUM(Table1[[#This Row],[uai2011]:[uai2015]])</f>
        <v>0</v>
      </c>
      <c r="O971">
        <f>SUM(Table1[[#This Row],[aaai2011]:[aaai2015]])</f>
        <v>0</v>
      </c>
      <c r="P971">
        <v>0</v>
      </c>
      <c r="Q971">
        <v>1</v>
      </c>
      <c r="R971">
        <v>0</v>
      </c>
      <c r="S971">
        <v>1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x14ac:dyDescent="0.2">
      <c r="A972" t="s">
        <v>2522</v>
      </c>
      <c r="D972">
        <f>SUM(Table1[[#This Row],[nips]],Table1[[#This Row],[icml]],Table1[[#This Row],[jmlr]],Table1[[#This Row],[neco]])</f>
        <v>3</v>
      </c>
      <c r="E972" s="1">
        <f>AVERAGE(Table1[[#This Row],[nips_rank]:[jmlr_rank]])</f>
        <v>639.66666666666663</v>
      </c>
      <c r="F972">
        <f>_xlfn.RANK.EQ(Table1[[#This Row],[nips]],Table1[nips],0)</f>
        <v>500</v>
      </c>
      <c r="G972">
        <f>_xlfn.RANK.EQ(Table1[[#This Row],[icml]],Table1[icml],0)</f>
        <v>698</v>
      </c>
      <c r="H972">
        <f>_xlfn.RANK.EQ(Table1[[#This Row],[jmlr]],Table1[jmlr],0)</f>
        <v>721</v>
      </c>
      <c r="I972">
        <f>SUM(Table1[[#This Row],[nips2011]:[nips2015]])</f>
        <v>2</v>
      </c>
      <c r="J972">
        <f>SUM(Table1[[#This Row],[icml2011]:[icml2015]])</f>
        <v>1</v>
      </c>
      <c r="K972">
        <f>SUM(Table1[[#This Row],[jmlr12]:[jmlr16]])</f>
        <v>0</v>
      </c>
      <c r="L972">
        <f>SUM(Table1[[#This Row],[neco24]:[neco28]])</f>
        <v>0</v>
      </c>
      <c r="M972">
        <f>SUM(Table1[[#This Row],[pami34]:[pami38]])</f>
        <v>0</v>
      </c>
      <c r="N972">
        <f>SUM(Table1[[#This Row],[uai2011]:[uai2015]])</f>
        <v>0</v>
      </c>
      <c r="O972">
        <f>SUM(Table1[[#This Row],[aaai2011]:[aaai2015]])</f>
        <v>0</v>
      </c>
      <c r="P972">
        <v>0</v>
      </c>
      <c r="Q972">
        <v>1</v>
      </c>
      <c r="R972">
        <v>1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</row>
    <row r="973" spans="1:50" x14ac:dyDescent="0.2">
      <c r="A973" t="s">
        <v>2580</v>
      </c>
      <c r="D973">
        <f>SUM(Table1[[#This Row],[nips]],Table1[[#This Row],[icml]],Table1[[#This Row],[jmlr]],Table1[[#This Row],[neco]])</f>
        <v>3</v>
      </c>
      <c r="E973" s="1">
        <f>AVERAGE(Table1[[#This Row],[nips_rank]:[jmlr_rank]])</f>
        <v>639.66666666666663</v>
      </c>
      <c r="F973">
        <f>_xlfn.RANK.EQ(Table1[[#This Row],[nips]],Table1[nips],0)</f>
        <v>500</v>
      </c>
      <c r="G973">
        <f>_xlfn.RANK.EQ(Table1[[#This Row],[icml]],Table1[icml],0)</f>
        <v>698</v>
      </c>
      <c r="H973">
        <f>_xlfn.RANK.EQ(Table1[[#This Row],[jmlr]],Table1[jmlr],0)</f>
        <v>721</v>
      </c>
      <c r="I973">
        <f>SUM(Table1[[#This Row],[nips2011]:[nips2015]])</f>
        <v>2</v>
      </c>
      <c r="J973">
        <f>SUM(Table1[[#This Row],[icml2011]:[icml2015]])</f>
        <v>1</v>
      </c>
      <c r="K973">
        <f>SUM(Table1[[#This Row],[jmlr12]:[jmlr16]])</f>
        <v>0</v>
      </c>
      <c r="L973">
        <f>SUM(Table1[[#This Row],[neco24]:[neco28]])</f>
        <v>0</v>
      </c>
      <c r="M973">
        <f>SUM(Table1[[#This Row],[pami34]:[pami38]])</f>
        <v>0</v>
      </c>
      <c r="N973">
        <f>SUM(Table1[[#This Row],[uai2011]:[uai2015]])</f>
        <v>0</v>
      </c>
      <c r="O973">
        <f>SUM(Table1[[#This Row],[aaai2011]:[aaai2015]])</f>
        <v>0</v>
      </c>
      <c r="P973">
        <v>0</v>
      </c>
      <c r="Q973">
        <v>0</v>
      </c>
      <c r="R973">
        <v>0</v>
      </c>
      <c r="S973">
        <v>1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</row>
    <row r="974" spans="1:50" x14ac:dyDescent="0.2">
      <c r="A974" t="s">
        <v>2603</v>
      </c>
      <c r="D974">
        <f>SUM(Table1[[#This Row],[nips]],Table1[[#This Row],[icml]],Table1[[#This Row],[jmlr]],Table1[[#This Row],[neco]])</f>
        <v>3</v>
      </c>
      <c r="E974" s="1">
        <f>AVERAGE(Table1[[#This Row],[nips_rank]:[jmlr_rank]])</f>
        <v>639.66666666666663</v>
      </c>
      <c r="F974">
        <f>_xlfn.RANK.EQ(Table1[[#This Row],[nips]],Table1[nips],0)</f>
        <v>500</v>
      </c>
      <c r="G974">
        <f>_xlfn.RANK.EQ(Table1[[#This Row],[icml]],Table1[icml],0)</f>
        <v>698</v>
      </c>
      <c r="H974">
        <f>_xlfn.RANK.EQ(Table1[[#This Row],[jmlr]],Table1[jmlr],0)</f>
        <v>721</v>
      </c>
      <c r="I974">
        <f>SUM(Table1[[#This Row],[nips2011]:[nips2015]])</f>
        <v>2</v>
      </c>
      <c r="J974">
        <f>SUM(Table1[[#This Row],[icml2011]:[icml2015]])</f>
        <v>1</v>
      </c>
      <c r="K974">
        <f>SUM(Table1[[#This Row],[jmlr12]:[jmlr16]])</f>
        <v>0</v>
      </c>
      <c r="L974">
        <f>SUM(Table1[[#This Row],[neco24]:[neco28]])</f>
        <v>0</v>
      </c>
      <c r="M974">
        <f>SUM(Table1[[#This Row],[pami34]:[pami38]])</f>
        <v>0</v>
      </c>
      <c r="N974">
        <f>SUM(Table1[[#This Row],[uai2011]:[uai2015]])</f>
        <v>0</v>
      </c>
      <c r="O974">
        <f>SUM(Table1[[#This Row],[aaai2011]:[aaai2015]])</f>
        <v>0</v>
      </c>
      <c r="P974">
        <v>0</v>
      </c>
      <c r="Q974">
        <v>0</v>
      </c>
      <c r="R974">
        <v>0</v>
      </c>
      <c r="S974">
        <v>0</v>
      </c>
      <c r="T974">
        <v>2</v>
      </c>
      <c r="U974">
        <v>0</v>
      </c>
      <c r="V974">
        <v>0</v>
      </c>
      <c r="W974">
        <v>0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</row>
    <row r="975" spans="1:50" x14ac:dyDescent="0.2">
      <c r="A975" t="s">
        <v>2650</v>
      </c>
      <c r="D975">
        <f>SUM(Table1[[#This Row],[nips]],Table1[[#This Row],[icml]],Table1[[#This Row],[jmlr]],Table1[[#This Row],[neco]])</f>
        <v>3</v>
      </c>
      <c r="E975" s="1">
        <f>AVERAGE(Table1[[#This Row],[nips_rank]:[jmlr_rank]])</f>
        <v>639.66666666666663</v>
      </c>
      <c r="F975">
        <f>_xlfn.RANK.EQ(Table1[[#This Row],[nips]],Table1[nips],0)</f>
        <v>500</v>
      </c>
      <c r="G975">
        <f>_xlfn.RANK.EQ(Table1[[#This Row],[icml]],Table1[icml],0)</f>
        <v>698</v>
      </c>
      <c r="H975">
        <f>_xlfn.RANK.EQ(Table1[[#This Row],[jmlr]],Table1[jmlr],0)</f>
        <v>721</v>
      </c>
      <c r="I975">
        <f>SUM(Table1[[#This Row],[nips2011]:[nips2015]])</f>
        <v>2</v>
      </c>
      <c r="J975">
        <f>SUM(Table1[[#This Row],[icml2011]:[icml2015]])</f>
        <v>1</v>
      </c>
      <c r="K975">
        <f>SUM(Table1[[#This Row],[jmlr12]:[jmlr16]])</f>
        <v>0</v>
      </c>
      <c r="L975">
        <f>SUM(Table1[[#This Row],[neco24]:[neco28]])</f>
        <v>0</v>
      </c>
      <c r="M975">
        <f>SUM(Table1[[#This Row],[pami34]:[pami38]])</f>
        <v>0</v>
      </c>
      <c r="N975">
        <f>SUM(Table1[[#This Row],[uai2011]:[uai2015]])</f>
        <v>0</v>
      </c>
      <c r="O975">
        <f>SUM(Table1[[#This Row],[aaai2011]:[aaai2015]])</f>
        <v>0</v>
      </c>
      <c r="P975">
        <v>0</v>
      </c>
      <c r="Q975">
        <v>0</v>
      </c>
      <c r="R975">
        <v>0</v>
      </c>
      <c r="S975">
        <v>1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</row>
    <row r="976" spans="1:50" x14ac:dyDescent="0.2">
      <c r="A976" t="s">
        <v>2652</v>
      </c>
      <c r="D976">
        <f>SUM(Table1[[#This Row],[nips]],Table1[[#This Row],[icml]],Table1[[#This Row],[jmlr]],Table1[[#This Row],[neco]])</f>
        <v>3</v>
      </c>
      <c r="E976" s="1">
        <f>AVERAGE(Table1[[#This Row],[nips_rank]:[jmlr_rank]])</f>
        <v>639.66666666666663</v>
      </c>
      <c r="F976">
        <f>_xlfn.RANK.EQ(Table1[[#This Row],[nips]],Table1[nips],0)</f>
        <v>500</v>
      </c>
      <c r="G976">
        <f>_xlfn.RANK.EQ(Table1[[#This Row],[icml]],Table1[icml],0)</f>
        <v>698</v>
      </c>
      <c r="H976">
        <f>_xlfn.RANK.EQ(Table1[[#This Row],[jmlr]],Table1[jmlr],0)</f>
        <v>721</v>
      </c>
      <c r="I976">
        <f>SUM(Table1[[#This Row],[nips2011]:[nips2015]])</f>
        <v>2</v>
      </c>
      <c r="J976">
        <f>SUM(Table1[[#This Row],[icml2011]:[icml2015]])</f>
        <v>1</v>
      </c>
      <c r="K976">
        <f>SUM(Table1[[#This Row],[jmlr12]:[jmlr16]])</f>
        <v>0</v>
      </c>
      <c r="L976">
        <f>SUM(Table1[[#This Row],[neco24]:[neco28]])</f>
        <v>0</v>
      </c>
      <c r="M976">
        <f>SUM(Table1[[#This Row],[pami34]:[pami38]])</f>
        <v>0</v>
      </c>
      <c r="N976">
        <f>SUM(Table1[[#This Row],[uai2011]:[uai2015]])</f>
        <v>0</v>
      </c>
      <c r="O976">
        <f>SUM(Table1[[#This Row],[aaai2011]:[aaai2015]])</f>
        <v>0</v>
      </c>
      <c r="P976">
        <v>0</v>
      </c>
      <c r="Q976">
        <v>0</v>
      </c>
      <c r="R976">
        <v>0</v>
      </c>
      <c r="S976">
        <v>1</v>
      </c>
      <c r="T976">
        <v>1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</row>
    <row r="977" spans="1:50" x14ac:dyDescent="0.2">
      <c r="A977" t="s">
        <v>2794</v>
      </c>
      <c r="D977">
        <f>SUM(Table1[[#This Row],[nips]],Table1[[#This Row],[icml]],Table1[[#This Row],[jmlr]],Table1[[#This Row],[neco]])</f>
        <v>3</v>
      </c>
      <c r="E977" s="1">
        <f>AVERAGE(Table1[[#This Row],[nips_rank]:[jmlr_rank]])</f>
        <v>639.66666666666663</v>
      </c>
      <c r="F977">
        <f>_xlfn.RANK.EQ(Table1[[#This Row],[nips]],Table1[nips],0)</f>
        <v>500</v>
      </c>
      <c r="G977">
        <f>_xlfn.RANK.EQ(Table1[[#This Row],[icml]],Table1[icml],0)</f>
        <v>698</v>
      </c>
      <c r="H977">
        <f>_xlfn.RANK.EQ(Table1[[#This Row],[jmlr]],Table1[jmlr],0)</f>
        <v>721</v>
      </c>
      <c r="I977">
        <f>SUM(Table1[[#This Row],[nips2011]:[nips2015]])</f>
        <v>2</v>
      </c>
      <c r="J977">
        <f>SUM(Table1[[#This Row],[icml2011]:[icml2015]])</f>
        <v>1</v>
      </c>
      <c r="K977">
        <f>SUM(Table1[[#This Row],[jmlr12]:[jmlr16]])</f>
        <v>0</v>
      </c>
      <c r="L977">
        <f>SUM(Table1[[#This Row],[neco24]:[neco28]])</f>
        <v>0</v>
      </c>
      <c r="M977">
        <f>SUM(Table1[[#This Row],[pami34]:[pami38]])</f>
        <v>0</v>
      </c>
      <c r="N977">
        <f>SUM(Table1[[#This Row],[uai2011]:[uai2015]])</f>
        <v>0</v>
      </c>
      <c r="O977">
        <f>SUM(Table1[[#This Row],[aaai2011]:[aaai2015]])</f>
        <v>0</v>
      </c>
      <c r="P977">
        <v>0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</row>
    <row r="978" spans="1:50" x14ac:dyDescent="0.2">
      <c r="A978" t="s">
        <v>2930</v>
      </c>
      <c r="D978">
        <f>SUM(Table1[[#This Row],[nips]],Table1[[#This Row],[icml]],Table1[[#This Row],[jmlr]],Table1[[#This Row],[neco]])</f>
        <v>3</v>
      </c>
      <c r="E978" s="1">
        <f>AVERAGE(Table1[[#This Row],[nips_rank]:[jmlr_rank]])</f>
        <v>639.66666666666663</v>
      </c>
      <c r="F978">
        <f>_xlfn.RANK.EQ(Table1[[#This Row],[nips]],Table1[nips],0)</f>
        <v>500</v>
      </c>
      <c r="G978">
        <f>_xlfn.RANK.EQ(Table1[[#This Row],[icml]],Table1[icml],0)</f>
        <v>698</v>
      </c>
      <c r="H978">
        <f>_xlfn.RANK.EQ(Table1[[#This Row],[jmlr]],Table1[jmlr],0)</f>
        <v>721</v>
      </c>
      <c r="I978">
        <f>SUM(Table1[[#This Row],[nips2011]:[nips2015]])</f>
        <v>2</v>
      </c>
      <c r="J978">
        <f>SUM(Table1[[#This Row],[icml2011]:[icml2015]])</f>
        <v>1</v>
      </c>
      <c r="K978">
        <f>SUM(Table1[[#This Row],[jmlr12]:[jmlr16]])</f>
        <v>0</v>
      </c>
      <c r="L978">
        <f>SUM(Table1[[#This Row],[neco24]:[neco28]])</f>
        <v>0</v>
      </c>
      <c r="M978">
        <f>SUM(Table1[[#This Row],[pami34]:[pami38]])</f>
        <v>0</v>
      </c>
      <c r="N978">
        <f>SUM(Table1[[#This Row],[uai2011]:[uai2015]])</f>
        <v>0</v>
      </c>
      <c r="O978">
        <f>SUM(Table1[[#This Row],[aaai2011]:[aaai2015]])</f>
        <v>0</v>
      </c>
      <c r="P978">
        <v>0</v>
      </c>
      <c r="Q978">
        <v>0</v>
      </c>
      <c r="R978">
        <v>0</v>
      </c>
      <c r="S978">
        <v>1</v>
      </c>
      <c r="T978">
        <v>1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</row>
    <row r="979" spans="1:50" x14ac:dyDescent="0.2">
      <c r="A979" t="s">
        <v>2932</v>
      </c>
      <c r="D979">
        <f>SUM(Table1[[#This Row],[nips]],Table1[[#This Row],[icml]],Table1[[#This Row],[jmlr]],Table1[[#This Row],[neco]])</f>
        <v>3</v>
      </c>
      <c r="E979" s="1">
        <f>AVERAGE(Table1[[#This Row],[nips_rank]:[jmlr_rank]])</f>
        <v>639.66666666666663</v>
      </c>
      <c r="F979">
        <f>_xlfn.RANK.EQ(Table1[[#This Row],[nips]],Table1[nips],0)</f>
        <v>500</v>
      </c>
      <c r="G979">
        <f>_xlfn.RANK.EQ(Table1[[#This Row],[icml]],Table1[icml],0)</f>
        <v>698</v>
      </c>
      <c r="H979">
        <f>_xlfn.RANK.EQ(Table1[[#This Row],[jmlr]],Table1[jmlr],0)</f>
        <v>721</v>
      </c>
      <c r="I979">
        <f>SUM(Table1[[#This Row],[nips2011]:[nips2015]])</f>
        <v>2</v>
      </c>
      <c r="J979">
        <f>SUM(Table1[[#This Row],[icml2011]:[icml2015]])</f>
        <v>1</v>
      </c>
      <c r="K979">
        <f>SUM(Table1[[#This Row],[jmlr12]:[jmlr16]])</f>
        <v>0</v>
      </c>
      <c r="L979">
        <f>SUM(Table1[[#This Row],[neco24]:[neco28]])</f>
        <v>0</v>
      </c>
      <c r="M979">
        <f>SUM(Table1[[#This Row],[pami34]:[pami38]])</f>
        <v>0</v>
      </c>
      <c r="N979">
        <f>SUM(Table1[[#This Row],[uai2011]:[uai2015]])</f>
        <v>0</v>
      </c>
      <c r="O979">
        <f>SUM(Table1[[#This Row],[aaai2011]:[aaai2015]])</f>
        <v>0</v>
      </c>
      <c r="P979">
        <v>0</v>
      </c>
      <c r="Q979">
        <v>2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</row>
    <row r="980" spans="1:50" x14ac:dyDescent="0.2">
      <c r="A980" t="s">
        <v>2977</v>
      </c>
      <c r="D980">
        <f>SUM(Table1[[#This Row],[nips]],Table1[[#This Row],[icml]],Table1[[#This Row],[jmlr]],Table1[[#This Row],[neco]])</f>
        <v>3</v>
      </c>
      <c r="E980" s="1">
        <f>AVERAGE(Table1[[#This Row],[nips_rank]:[jmlr_rank]])</f>
        <v>639.66666666666663</v>
      </c>
      <c r="F980">
        <f>_xlfn.RANK.EQ(Table1[[#This Row],[nips]],Table1[nips],0)</f>
        <v>500</v>
      </c>
      <c r="G980">
        <f>_xlfn.RANK.EQ(Table1[[#This Row],[icml]],Table1[icml],0)</f>
        <v>698</v>
      </c>
      <c r="H980">
        <f>_xlfn.RANK.EQ(Table1[[#This Row],[jmlr]],Table1[jmlr],0)</f>
        <v>721</v>
      </c>
      <c r="I980">
        <f>SUM(Table1[[#This Row],[nips2011]:[nips2015]])</f>
        <v>2</v>
      </c>
      <c r="J980">
        <f>SUM(Table1[[#This Row],[icml2011]:[icml2015]])</f>
        <v>1</v>
      </c>
      <c r="K980">
        <f>SUM(Table1[[#This Row],[jmlr12]:[jmlr16]])</f>
        <v>0</v>
      </c>
      <c r="L980">
        <f>SUM(Table1[[#This Row],[neco24]:[neco28]])</f>
        <v>0</v>
      </c>
      <c r="M980">
        <f>SUM(Table1[[#This Row],[pami34]:[pami38]])</f>
        <v>0</v>
      </c>
      <c r="N980">
        <f>SUM(Table1[[#This Row],[uai2011]:[uai2015]])</f>
        <v>0</v>
      </c>
      <c r="O980">
        <f>SUM(Table1[[#This Row],[aaai2011]:[aaai2015]])</f>
        <v>0</v>
      </c>
      <c r="P980">
        <v>0</v>
      </c>
      <c r="Q980">
        <v>0</v>
      </c>
      <c r="R980">
        <v>1</v>
      </c>
      <c r="S980">
        <v>1</v>
      </c>
      <c r="T980">
        <v>0</v>
      </c>
      <c r="U980">
        <v>0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x14ac:dyDescent="0.2">
      <c r="A981" t="s">
        <v>3070</v>
      </c>
      <c r="D981">
        <f>SUM(Table1[[#This Row],[nips]],Table1[[#This Row],[icml]],Table1[[#This Row],[jmlr]],Table1[[#This Row],[neco]])</f>
        <v>3</v>
      </c>
      <c r="E981" s="1">
        <f>AVERAGE(Table1[[#This Row],[nips_rank]:[jmlr_rank]])</f>
        <v>639.66666666666663</v>
      </c>
      <c r="F981">
        <f>_xlfn.RANK.EQ(Table1[[#This Row],[nips]],Table1[nips],0)</f>
        <v>500</v>
      </c>
      <c r="G981">
        <f>_xlfn.RANK.EQ(Table1[[#This Row],[icml]],Table1[icml],0)</f>
        <v>698</v>
      </c>
      <c r="H981">
        <f>_xlfn.RANK.EQ(Table1[[#This Row],[jmlr]],Table1[jmlr],0)</f>
        <v>721</v>
      </c>
      <c r="I981">
        <f>SUM(Table1[[#This Row],[nips2011]:[nips2015]])</f>
        <v>2</v>
      </c>
      <c r="J981">
        <f>SUM(Table1[[#This Row],[icml2011]:[icml2015]])</f>
        <v>1</v>
      </c>
      <c r="K981">
        <f>SUM(Table1[[#This Row],[jmlr12]:[jmlr16]])</f>
        <v>0</v>
      </c>
      <c r="L981">
        <f>SUM(Table1[[#This Row],[neco24]:[neco28]])</f>
        <v>0</v>
      </c>
      <c r="M981">
        <f>SUM(Table1[[#This Row],[pami34]:[pami38]])</f>
        <v>0</v>
      </c>
      <c r="N981">
        <f>SUM(Table1[[#This Row],[uai2011]:[uai2015]])</f>
        <v>0</v>
      </c>
      <c r="O981">
        <f>SUM(Table1[[#This Row],[aaai2011]:[aaai2015]])</f>
        <v>0</v>
      </c>
      <c r="P981">
        <v>1</v>
      </c>
      <c r="Q981">
        <v>0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x14ac:dyDescent="0.2">
      <c r="A982" t="s">
        <v>3206</v>
      </c>
      <c r="D982">
        <f>SUM(Table1[[#This Row],[nips]],Table1[[#This Row],[icml]],Table1[[#This Row],[jmlr]],Table1[[#This Row],[neco]])</f>
        <v>3</v>
      </c>
      <c r="E982" s="1">
        <f>AVERAGE(Table1[[#This Row],[nips_rank]:[jmlr_rank]])</f>
        <v>639.66666666666663</v>
      </c>
      <c r="F982">
        <f>_xlfn.RANK.EQ(Table1[[#This Row],[nips]],Table1[nips],0)</f>
        <v>500</v>
      </c>
      <c r="G982">
        <f>_xlfn.RANK.EQ(Table1[[#This Row],[icml]],Table1[icml],0)</f>
        <v>698</v>
      </c>
      <c r="H982">
        <f>_xlfn.RANK.EQ(Table1[[#This Row],[jmlr]],Table1[jmlr],0)</f>
        <v>721</v>
      </c>
      <c r="I982">
        <f>SUM(Table1[[#This Row],[nips2011]:[nips2015]])</f>
        <v>2</v>
      </c>
      <c r="J982">
        <f>SUM(Table1[[#This Row],[icml2011]:[icml2015]])</f>
        <v>1</v>
      </c>
      <c r="K982">
        <f>SUM(Table1[[#This Row],[jmlr12]:[jmlr16]])</f>
        <v>0</v>
      </c>
      <c r="L982">
        <f>SUM(Table1[[#This Row],[neco24]:[neco28]])</f>
        <v>0</v>
      </c>
      <c r="M982">
        <f>SUM(Table1[[#This Row],[pami34]:[pami38]])</f>
        <v>0</v>
      </c>
      <c r="N982">
        <f>SUM(Table1[[#This Row],[uai2011]:[uai2015]])</f>
        <v>0</v>
      </c>
      <c r="O982">
        <f>SUM(Table1[[#This Row],[aaai2011]:[aaai2015]])</f>
        <v>0</v>
      </c>
      <c r="P982">
        <v>0</v>
      </c>
      <c r="Q982">
        <v>0</v>
      </c>
      <c r="R982">
        <v>1</v>
      </c>
      <c r="S982">
        <v>1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</row>
    <row r="983" spans="1:50" x14ac:dyDescent="0.2">
      <c r="A983" t="s">
        <v>3304</v>
      </c>
      <c r="D983">
        <f>SUM(Table1[[#This Row],[nips]],Table1[[#This Row],[icml]],Table1[[#This Row],[jmlr]],Table1[[#This Row],[neco]])</f>
        <v>3</v>
      </c>
      <c r="E983" s="1">
        <f>AVERAGE(Table1[[#This Row],[nips_rank]:[jmlr_rank]])</f>
        <v>639.66666666666663</v>
      </c>
      <c r="F983">
        <f>_xlfn.RANK.EQ(Table1[[#This Row],[nips]],Table1[nips],0)</f>
        <v>500</v>
      </c>
      <c r="G983">
        <f>_xlfn.RANK.EQ(Table1[[#This Row],[icml]],Table1[icml],0)</f>
        <v>698</v>
      </c>
      <c r="H983">
        <f>_xlfn.RANK.EQ(Table1[[#This Row],[jmlr]],Table1[jmlr],0)</f>
        <v>721</v>
      </c>
      <c r="I983">
        <f>SUM(Table1[[#This Row],[nips2011]:[nips2015]])</f>
        <v>2</v>
      </c>
      <c r="J983">
        <f>SUM(Table1[[#This Row],[icml2011]:[icml2015]])</f>
        <v>1</v>
      </c>
      <c r="K983">
        <f>SUM(Table1[[#This Row],[jmlr12]:[jmlr16]])</f>
        <v>0</v>
      </c>
      <c r="L983">
        <f>SUM(Table1[[#This Row],[neco24]:[neco28]])</f>
        <v>0</v>
      </c>
      <c r="M983">
        <f>SUM(Table1[[#This Row],[pami34]:[pami38]])</f>
        <v>0</v>
      </c>
      <c r="N983">
        <f>SUM(Table1[[#This Row],[uai2011]:[uai2015]])</f>
        <v>0</v>
      </c>
      <c r="O983">
        <f>SUM(Table1[[#This Row],[aaai2011]:[aaai2015]])</f>
        <v>0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0</v>
      </c>
      <c r="V983">
        <v>0</v>
      </c>
      <c r="W983">
        <v>0</v>
      </c>
      <c r="X983">
        <v>1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</row>
    <row r="984" spans="1:50" x14ac:dyDescent="0.2">
      <c r="A984" t="s">
        <v>3317</v>
      </c>
      <c r="D984">
        <f>SUM(Table1[[#This Row],[nips]],Table1[[#This Row],[icml]],Table1[[#This Row],[jmlr]],Table1[[#This Row],[neco]])</f>
        <v>3</v>
      </c>
      <c r="E984" s="1">
        <f>AVERAGE(Table1[[#This Row],[nips_rank]:[jmlr_rank]])</f>
        <v>639.66666666666663</v>
      </c>
      <c r="F984">
        <f>_xlfn.RANK.EQ(Table1[[#This Row],[nips]],Table1[nips],0)</f>
        <v>500</v>
      </c>
      <c r="G984">
        <f>_xlfn.RANK.EQ(Table1[[#This Row],[icml]],Table1[icml],0)</f>
        <v>698</v>
      </c>
      <c r="H984">
        <f>_xlfn.RANK.EQ(Table1[[#This Row],[jmlr]],Table1[jmlr],0)</f>
        <v>721</v>
      </c>
      <c r="I984">
        <f>SUM(Table1[[#This Row],[nips2011]:[nips2015]])</f>
        <v>2</v>
      </c>
      <c r="J984">
        <f>SUM(Table1[[#This Row],[icml2011]:[icml2015]])</f>
        <v>1</v>
      </c>
      <c r="K984">
        <f>SUM(Table1[[#This Row],[jmlr12]:[jmlr16]])</f>
        <v>0</v>
      </c>
      <c r="L984">
        <f>SUM(Table1[[#This Row],[neco24]:[neco28]])</f>
        <v>0</v>
      </c>
      <c r="M984">
        <f>SUM(Table1[[#This Row],[pami34]:[pami38]])</f>
        <v>0</v>
      </c>
      <c r="N984">
        <f>SUM(Table1[[#This Row],[uai2011]:[uai2015]])</f>
        <v>0</v>
      </c>
      <c r="O984">
        <f>SUM(Table1[[#This Row],[aaai2011]:[aaai2015]])</f>
        <v>0</v>
      </c>
      <c r="P984">
        <v>0</v>
      </c>
      <c r="Q984">
        <v>0</v>
      </c>
      <c r="R984">
        <v>1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</row>
    <row r="985" spans="1:50" x14ac:dyDescent="0.2">
      <c r="A985" t="s">
        <v>3343</v>
      </c>
      <c r="D985">
        <f>SUM(Table1[[#This Row],[nips]],Table1[[#This Row],[icml]],Table1[[#This Row],[jmlr]],Table1[[#This Row],[neco]])</f>
        <v>3</v>
      </c>
      <c r="E985" s="1">
        <f>AVERAGE(Table1[[#This Row],[nips_rank]:[jmlr_rank]])</f>
        <v>639.66666666666663</v>
      </c>
      <c r="F985">
        <f>_xlfn.RANK.EQ(Table1[[#This Row],[nips]],Table1[nips],0)</f>
        <v>500</v>
      </c>
      <c r="G985">
        <f>_xlfn.RANK.EQ(Table1[[#This Row],[icml]],Table1[icml],0)</f>
        <v>698</v>
      </c>
      <c r="H985">
        <f>_xlfn.RANK.EQ(Table1[[#This Row],[jmlr]],Table1[jmlr],0)</f>
        <v>721</v>
      </c>
      <c r="I985">
        <f>SUM(Table1[[#This Row],[nips2011]:[nips2015]])</f>
        <v>2</v>
      </c>
      <c r="J985">
        <f>SUM(Table1[[#This Row],[icml2011]:[icml2015]])</f>
        <v>1</v>
      </c>
      <c r="K985">
        <f>SUM(Table1[[#This Row],[jmlr12]:[jmlr16]])</f>
        <v>0</v>
      </c>
      <c r="L985">
        <f>SUM(Table1[[#This Row],[neco24]:[neco28]])</f>
        <v>0</v>
      </c>
      <c r="M985">
        <f>SUM(Table1[[#This Row],[pami34]:[pami38]])</f>
        <v>0</v>
      </c>
      <c r="N985">
        <f>SUM(Table1[[#This Row],[uai2011]:[uai2015]])</f>
        <v>0</v>
      </c>
      <c r="O985">
        <f>SUM(Table1[[#This Row],[aaai2011]:[aaai2015]])</f>
        <v>0</v>
      </c>
      <c r="P985">
        <v>1</v>
      </c>
      <c r="Q985">
        <v>0</v>
      </c>
      <c r="R985">
        <v>0</v>
      </c>
      <c r="S985">
        <v>1</v>
      </c>
      <c r="T985">
        <v>0</v>
      </c>
      <c r="U985">
        <v>0</v>
      </c>
      <c r="V985">
        <v>1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</row>
    <row r="986" spans="1:50" x14ac:dyDescent="0.2">
      <c r="A986" t="s">
        <v>3350</v>
      </c>
      <c r="D986">
        <f>SUM(Table1[[#This Row],[nips]],Table1[[#This Row],[icml]],Table1[[#This Row],[jmlr]],Table1[[#This Row],[neco]])</f>
        <v>3</v>
      </c>
      <c r="E986" s="1">
        <f>AVERAGE(Table1[[#This Row],[nips_rank]:[jmlr_rank]])</f>
        <v>639.66666666666663</v>
      </c>
      <c r="F986">
        <f>_xlfn.RANK.EQ(Table1[[#This Row],[nips]],Table1[nips],0)</f>
        <v>500</v>
      </c>
      <c r="G986">
        <f>_xlfn.RANK.EQ(Table1[[#This Row],[icml]],Table1[icml],0)</f>
        <v>698</v>
      </c>
      <c r="H986">
        <f>_xlfn.RANK.EQ(Table1[[#This Row],[jmlr]],Table1[jmlr],0)</f>
        <v>721</v>
      </c>
      <c r="I986">
        <f>SUM(Table1[[#This Row],[nips2011]:[nips2015]])</f>
        <v>2</v>
      </c>
      <c r="J986">
        <f>SUM(Table1[[#This Row],[icml2011]:[icml2015]])</f>
        <v>1</v>
      </c>
      <c r="K986">
        <f>SUM(Table1[[#This Row],[jmlr12]:[jmlr16]])</f>
        <v>0</v>
      </c>
      <c r="L986">
        <f>SUM(Table1[[#This Row],[neco24]:[neco28]])</f>
        <v>0</v>
      </c>
      <c r="M986">
        <f>SUM(Table1[[#This Row],[pami34]:[pami38]])</f>
        <v>0</v>
      </c>
      <c r="N986">
        <f>SUM(Table1[[#This Row],[uai2011]:[uai2015]])</f>
        <v>0</v>
      </c>
      <c r="O986">
        <f>SUM(Table1[[#This Row],[aaai2011]:[aaai2015]])</f>
        <v>0</v>
      </c>
      <c r="P986">
        <v>0</v>
      </c>
      <c r="Q986">
        <v>1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</row>
    <row r="987" spans="1:50" x14ac:dyDescent="0.2">
      <c r="A987" t="s">
        <v>3358</v>
      </c>
      <c r="D987">
        <f>SUM(Table1[[#This Row],[nips]],Table1[[#This Row],[icml]],Table1[[#This Row],[jmlr]],Table1[[#This Row],[neco]])</f>
        <v>3</v>
      </c>
      <c r="E987" s="1">
        <f>AVERAGE(Table1[[#This Row],[nips_rank]:[jmlr_rank]])</f>
        <v>639.66666666666663</v>
      </c>
      <c r="F987">
        <f>_xlfn.RANK.EQ(Table1[[#This Row],[nips]],Table1[nips],0)</f>
        <v>500</v>
      </c>
      <c r="G987">
        <f>_xlfn.RANK.EQ(Table1[[#This Row],[icml]],Table1[icml],0)</f>
        <v>698</v>
      </c>
      <c r="H987">
        <f>_xlfn.RANK.EQ(Table1[[#This Row],[jmlr]],Table1[jmlr],0)</f>
        <v>721</v>
      </c>
      <c r="I987">
        <f>SUM(Table1[[#This Row],[nips2011]:[nips2015]])</f>
        <v>2</v>
      </c>
      <c r="J987">
        <f>SUM(Table1[[#This Row],[icml2011]:[icml2015]])</f>
        <v>1</v>
      </c>
      <c r="K987">
        <f>SUM(Table1[[#This Row],[jmlr12]:[jmlr16]])</f>
        <v>0</v>
      </c>
      <c r="L987">
        <f>SUM(Table1[[#This Row],[neco24]:[neco28]])</f>
        <v>0</v>
      </c>
      <c r="M987">
        <f>SUM(Table1[[#This Row],[pami34]:[pami38]])</f>
        <v>0</v>
      </c>
      <c r="N987">
        <f>SUM(Table1[[#This Row],[uai2011]:[uai2015]])</f>
        <v>0</v>
      </c>
      <c r="O987">
        <f>SUM(Table1[[#This Row],[aaai2011]:[aaai2015]])</f>
        <v>0</v>
      </c>
      <c r="P987">
        <v>0</v>
      </c>
      <c r="Q987">
        <v>0</v>
      </c>
      <c r="R987">
        <v>1</v>
      </c>
      <c r="S987">
        <v>0</v>
      </c>
      <c r="T987">
        <v>1</v>
      </c>
      <c r="U987">
        <v>0</v>
      </c>
      <c r="V987">
        <v>0</v>
      </c>
      <c r="W987">
        <v>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</row>
    <row r="988" spans="1:50" x14ac:dyDescent="0.2">
      <c r="A988" t="s">
        <v>3589</v>
      </c>
      <c r="D988">
        <f>SUM(Table1[[#This Row],[nips]],Table1[[#This Row],[icml]],Table1[[#This Row],[jmlr]],Table1[[#This Row],[neco]])</f>
        <v>3</v>
      </c>
      <c r="E988" s="1">
        <f>AVERAGE(Table1[[#This Row],[nips_rank]:[jmlr_rank]])</f>
        <v>639.66666666666663</v>
      </c>
      <c r="F988">
        <f>_xlfn.RANK.EQ(Table1[[#This Row],[nips]],Table1[nips],0)</f>
        <v>500</v>
      </c>
      <c r="G988">
        <f>_xlfn.RANK.EQ(Table1[[#This Row],[icml]],Table1[icml],0)</f>
        <v>698</v>
      </c>
      <c r="H988">
        <f>_xlfn.RANK.EQ(Table1[[#This Row],[jmlr]],Table1[jmlr],0)</f>
        <v>721</v>
      </c>
      <c r="I988">
        <f>SUM(Table1[[#This Row],[nips2011]:[nips2015]])</f>
        <v>2</v>
      </c>
      <c r="J988">
        <f>SUM(Table1[[#This Row],[icml2011]:[icml2015]])</f>
        <v>1</v>
      </c>
      <c r="K988">
        <f>SUM(Table1[[#This Row],[jmlr12]:[jmlr16]])</f>
        <v>0</v>
      </c>
      <c r="L988">
        <f>SUM(Table1[[#This Row],[neco24]:[neco28]])</f>
        <v>0</v>
      </c>
      <c r="M988">
        <f>SUM(Table1[[#This Row],[pami34]:[pami38]])</f>
        <v>0</v>
      </c>
      <c r="N988">
        <f>SUM(Table1[[#This Row],[uai2011]:[uai2015]])</f>
        <v>0</v>
      </c>
      <c r="O988">
        <f>SUM(Table1[[#This Row],[aaai2011]:[aaai2015]])</f>
        <v>0</v>
      </c>
      <c r="P988">
        <v>2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</row>
    <row r="989" spans="1:50" x14ac:dyDescent="0.2">
      <c r="A989" t="s">
        <v>3776</v>
      </c>
      <c r="D989">
        <f>SUM(Table1[[#This Row],[nips]],Table1[[#This Row],[icml]],Table1[[#This Row],[jmlr]],Table1[[#This Row],[neco]])</f>
        <v>3</v>
      </c>
      <c r="E989" s="1">
        <f>AVERAGE(Table1[[#This Row],[nips_rank]:[jmlr_rank]])</f>
        <v>639.66666666666663</v>
      </c>
      <c r="F989">
        <f>_xlfn.RANK.EQ(Table1[[#This Row],[nips]],Table1[nips],0)</f>
        <v>500</v>
      </c>
      <c r="G989">
        <f>_xlfn.RANK.EQ(Table1[[#This Row],[icml]],Table1[icml],0)</f>
        <v>698</v>
      </c>
      <c r="H989">
        <f>_xlfn.RANK.EQ(Table1[[#This Row],[jmlr]],Table1[jmlr],0)</f>
        <v>721</v>
      </c>
      <c r="I989">
        <f>SUM(Table1[[#This Row],[nips2011]:[nips2015]])</f>
        <v>2</v>
      </c>
      <c r="J989">
        <f>SUM(Table1[[#This Row],[icml2011]:[icml2015]])</f>
        <v>1</v>
      </c>
      <c r="K989">
        <f>SUM(Table1[[#This Row],[jmlr12]:[jmlr16]])</f>
        <v>0</v>
      </c>
      <c r="L989">
        <f>SUM(Table1[[#This Row],[neco24]:[neco28]])</f>
        <v>0</v>
      </c>
      <c r="M989">
        <f>SUM(Table1[[#This Row],[pami34]:[pami38]])</f>
        <v>0</v>
      </c>
      <c r="N989">
        <f>SUM(Table1[[#This Row],[uai2011]:[uai2015]])</f>
        <v>0</v>
      </c>
      <c r="O989">
        <f>SUM(Table1[[#This Row],[aaai2011]:[aaai2015]])</f>
        <v>0</v>
      </c>
      <c r="P989">
        <v>0</v>
      </c>
      <c r="Q989">
        <v>1</v>
      </c>
      <c r="R989">
        <v>0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</row>
    <row r="990" spans="1:50" x14ac:dyDescent="0.2">
      <c r="A990" t="s">
        <v>3853</v>
      </c>
      <c r="D990">
        <f>SUM(Table1[[#This Row],[nips]],Table1[[#This Row],[icml]],Table1[[#This Row],[jmlr]],Table1[[#This Row],[neco]])</f>
        <v>3</v>
      </c>
      <c r="E990" s="1">
        <f>AVERAGE(Table1[[#This Row],[nips_rank]:[jmlr_rank]])</f>
        <v>639.66666666666663</v>
      </c>
      <c r="F990">
        <f>_xlfn.RANK.EQ(Table1[[#This Row],[nips]],Table1[nips],0)</f>
        <v>500</v>
      </c>
      <c r="G990">
        <f>_xlfn.RANK.EQ(Table1[[#This Row],[icml]],Table1[icml],0)</f>
        <v>698</v>
      </c>
      <c r="H990">
        <f>_xlfn.RANK.EQ(Table1[[#This Row],[jmlr]],Table1[jmlr],0)</f>
        <v>721</v>
      </c>
      <c r="I990">
        <f>SUM(Table1[[#This Row],[nips2011]:[nips2015]])</f>
        <v>2</v>
      </c>
      <c r="J990">
        <f>SUM(Table1[[#This Row],[icml2011]:[icml2015]])</f>
        <v>1</v>
      </c>
      <c r="K990">
        <f>SUM(Table1[[#This Row],[jmlr12]:[jmlr16]])</f>
        <v>0</v>
      </c>
      <c r="L990">
        <f>SUM(Table1[[#This Row],[neco24]:[neco28]])</f>
        <v>0</v>
      </c>
      <c r="M990">
        <f>SUM(Table1[[#This Row],[pami34]:[pami38]])</f>
        <v>0</v>
      </c>
      <c r="N990">
        <f>SUM(Table1[[#This Row],[uai2011]:[uai2015]])</f>
        <v>0</v>
      </c>
      <c r="O990">
        <f>SUM(Table1[[#This Row],[aaai2011]:[aaai2015]])</f>
        <v>0</v>
      </c>
      <c r="P990">
        <v>0</v>
      </c>
      <c r="Q990">
        <v>0</v>
      </c>
      <c r="R990">
        <v>0</v>
      </c>
      <c r="S990">
        <v>0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</row>
    <row r="991" spans="1:50" x14ac:dyDescent="0.2">
      <c r="A991" t="s">
        <v>16</v>
      </c>
      <c r="D991">
        <f>SUM(Table1[[#This Row],[nips]],Table1[[#This Row],[icml]],Table1[[#This Row],[jmlr]],Table1[[#This Row],[neco]])</f>
        <v>3</v>
      </c>
      <c r="E991" s="1">
        <f>AVERAGE(Table1[[#This Row],[nips_rank]:[jmlr_rank]])</f>
        <v>759</v>
      </c>
      <c r="F991">
        <f>_xlfn.RANK.EQ(Table1[[#This Row],[nips]],Table1[nips],0)</f>
        <v>500</v>
      </c>
      <c r="G991">
        <f>_xlfn.RANK.EQ(Table1[[#This Row],[icml]],Table1[icml],0)</f>
        <v>1542</v>
      </c>
      <c r="H991">
        <f>_xlfn.RANK.EQ(Table1[[#This Row],[jmlr]],Table1[jmlr],0)</f>
        <v>235</v>
      </c>
      <c r="I991">
        <f>SUM(Table1[[#This Row],[nips2011]:[nips2015]])</f>
        <v>2</v>
      </c>
      <c r="J991">
        <f>SUM(Table1[[#This Row],[icml2011]:[icml2015]])</f>
        <v>0</v>
      </c>
      <c r="K991">
        <f>SUM(Table1[[#This Row],[jmlr12]:[jmlr16]])</f>
        <v>1</v>
      </c>
      <c r="L991">
        <f>SUM(Table1[[#This Row],[neco24]:[neco28]])</f>
        <v>0</v>
      </c>
      <c r="M991">
        <f>SUM(Table1[[#This Row],[pami34]:[pami38]])</f>
        <v>0</v>
      </c>
      <c r="N991">
        <f>SUM(Table1[[#This Row],[uai2011]:[uai2015]])</f>
        <v>0</v>
      </c>
      <c r="O991">
        <f>SUM(Table1[[#This Row],[aaai2011]:[aaai2015]])</f>
        <v>0</v>
      </c>
      <c r="P991">
        <v>1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1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</row>
    <row r="992" spans="1:50" x14ac:dyDescent="0.2">
      <c r="A992" t="s">
        <v>342</v>
      </c>
      <c r="D992">
        <f>SUM(Table1[[#This Row],[nips]],Table1[[#This Row],[icml]],Table1[[#This Row],[jmlr]],Table1[[#This Row],[neco]])</f>
        <v>3</v>
      </c>
      <c r="E992" s="1">
        <f>AVERAGE(Table1[[#This Row],[nips_rank]:[jmlr_rank]])</f>
        <v>759</v>
      </c>
      <c r="F992">
        <f>_xlfn.RANK.EQ(Table1[[#This Row],[nips]],Table1[nips],0)</f>
        <v>500</v>
      </c>
      <c r="G992">
        <f>_xlfn.RANK.EQ(Table1[[#This Row],[icml]],Table1[icml],0)</f>
        <v>1542</v>
      </c>
      <c r="H992">
        <f>_xlfn.RANK.EQ(Table1[[#This Row],[jmlr]],Table1[jmlr],0)</f>
        <v>235</v>
      </c>
      <c r="I992">
        <f>SUM(Table1[[#This Row],[nips2011]:[nips2015]])</f>
        <v>2</v>
      </c>
      <c r="J992">
        <f>SUM(Table1[[#This Row],[icml2011]:[icml2015]])</f>
        <v>0</v>
      </c>
      <c r="K992">
        <f>SUM(Table1[[#This Row],[jmlr12]:[jmlr16]])</f>
        <v>1</v>
      </c>
      <c r="L992">
        <f>SUM(Table1[[#This Row],[neco24]:[neco28]])</f>
        <v>0</v>
      </c>
      <c r="M992">
        <f>SUM(Table1[[#This Row],[pami34]:[pami38]])</f>
        <v>0</v>
      </c>
      <c r="N992">
        <f>SUM(Table1[[#This Row],[uai2011]:[uai2015]])</f>
        <v>0</v>
      </c>
      <c r="O992">
        <f>SUM(Table1[[#This Row],[aaai2011]:[aaai2015]])</f>
        <v>0</v>
      </c>
      <c r="P992">
        <v>0</v>
      </c>
      <c r="Q992">
        <v>0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1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</row>
    <row r="993" spans="1:50" x14ac:dyDescent="0.2">
      <c r="A993" t="s">
        <v>611</v>
      </c>
      <c r="D993">
        <f>SUM(Table1[[#This Row],[nips]],Table1[[#This Row],[icml]],Table1[[#This Row],[jmlr]],Table1[[#This Row],[neco]])</f>
        <v>3</v>
      </c>
      <c r="E993" s="1">
        <f>AVERAGE(Table1[[#This Row],[nips_rank]:[jmlr_rank]])</f>
        <v>759</v>
      </c>
      <c r="F993">
        <f>_xlfn.RANK.EQ(Table1[[#This Row],[nips]],Table1[nips],0)</f>
        <v>500</v>
      </c>
      <c r="G993">
        <f>_xlfn.RANK.EQ(Table1[[#This Row],[icml]],Table1[icml],0)</f>
        <v>1542</v>
      </c>
      <c r="H993">
        <f>_xlfn.RANK.EQ(Table1[[#This Row],[jmlr]],Table1[jmlr],0)</f>
        <v>235</v>
      </c>
      <c r="I993">
        <f>SUM(Table1[[#This Row],[nips2011]:[nips2015]])</f>
        <v>2</v>
      </c>
      <c r="J993">
        <f>SUM(Table1[[#This Row],[icml2011]:[icml2015]])</f>
        <v>0</v>
      </c>
      <c r="K993">
        <f>SUM(Table1[[#This Row],[jmlr12]:[jmlr16]])</f>
        <v>1</v>
      </c>
      <c r="L993">
        <f>SUM(Table1[[#This Row],[neco24]:[neco28]])</f>
        <v>0</v>
      </c>
      <c r="M993">
        <f>SUM(Table1[[#This Row],[pami34]:[pami38]])</f>
        <v>0</v>
      </c>
      <c r="N993">
        <f>SUM(Table1[[#This Row],[uai2011]:[uai2015]])</f>
        <v>0</v>
      </c>
      <c r="O993">
        <f>SUM(Table1[[#This Row],[aaai2011]:[aaai2015]])</f>
        <v>0</v>
      </c>
      <c r="P993">
        <v>0</v>
      </c>
      <c r="Q993">
        <v>1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</row>
    <row r="994" spans="1:50" x14ac:dyDescent="0.2">
      <c r="A994" t="s">
        <v>1023</v>
      </c>
      <c r="D994">
        <f>SUM(Table1[[#This Row],[nips]],Table1[[#This Row],[icml]],Table1[[#This Row],[jmlr]],Table1[[#This Row],[neco]])</f>
        <v>3</v>
      </c>
      <c r="E994" s="1">
        <f>AVERAGE(Table1[[#This Row],[nips_rank]:[jmlr_rank]])</f>
        <v>759</v>
      </c>
      <c r="F994">
        <f>_xlfn.RANK.EQ(Table1[[#This Row],[nips]],Table1[nips],0)</f>
        <v>500</v>
      </c>
      <c r="G994">
        <f>_xlfn.RANK.EQ(Table1[[#This Row],[icml]],Table1[icml],0)</f>
        <v>1542</v>
      </c>
      <c r="H994">
        <f>_xlfn.RANK.EQ(Table1[[#This Row],[jmlr]],Table1[jmlr],0)</f>
        <v>235</v>
      </c>
      <c r="I994">
        <f>SUM(Table1[[#This Row],[nips2011]:[nips2015]])</f>
        <v>2</v>
      </c>
      <c r="J994">
        <f>SUM(Table1[[#This Row],[icml2011]:[icml2015]])</f>
        <v>0</v>
      </c>
      <c r="K994">
        <f>SUM(Table1[[#This Row],[jmlr12]:[jmlr16]])</f>
        <v>1</v>
      </c>
      <c r="L994">
        <f>SUM(Table1[[#This Row],[neco24]:[neco28]])</f>
        <v>0</v>
      </c>
      <c r="M994">
        <f>SUM(Table1[[#This Row],[pami34]:[pami38]])</f>
        <v>0</v>
      </c>
      <c r="N994">
        <f>SUM(Table1[[#This Row],[uai2011]:[uai2015]])</f>
        <v>0</v>
      </c>
      <c r="O994">
        <f>SUM(Table1[[#This Row],[aaai2011]:[aaai2015]])</f>
        <v>0</v>
      </c>
      <c r="P994">
        <v>0</v>
      </c>
      <c r="Q994">
        <v>1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</row>
    <row r="995" spans="1:50" x14ac:dyDescent="0.2">
      <c r="A995" t="s">
        <v>1135</v>
      </c>
      <c r="D995">
        <f>SUM(Table1[[#This Row],[nips]],Table1[[#This Row],[icml]],Table1[[#This Row],[jmlr]],Table1[[#This Row],[neco]])</f>
        <v>3</v>
      </c>
      <c r="E995" s="1">
        <f>AVERAGE(Table1[[#This Row],[nips_rank]:[jmlr_rank]])</f>
        <v>759</v>
      </c>
      <c r="F995">
        <f>_xlfn.RANK.EQ(Table1[[#This Row],[nips]],Table1[nips],0)</f>
        <v>500</v>
      </c>
      <c r="G995">
        <f>_xlfn.RANK.EQ(Table1[[#This Row],[icml]],Table1[icml],0)</f>
        <v>1542</v>
      </c>
      <c r="H995">
        <f>_xlfn.RANK.EQ(Table1[[#This Row],[jmlr]],Table1[jmlr],0)</f>
        <v>235</v>
      </c>
      <c r="I995">
        <f>SUM(Table1[[#This Row],[nips2011]:[nips2015]])</f>
        <v>2</v>
      </c>
      <c r="J995">
        <f>SUM(Table1[[#This Row],[icml2011]:[icml2015]])</f>
        <v>0</v>
      </c>
      <c r="K995">
        <f>SUM(Table1[[#This Row],[jmlr12]:[jmlr16]])</f>
        <v>1</v>
      </c>
      <c r="L995">
        <f>SUM(Table1[[#This Row],[neco24]:[neco28]])</f>
        <v>0</v>
      </c>
      <c r="M995">
        <f>SUM(Table1[[#This Row],[pami34]:[pami38]])</f>
        <v>0</v>
      </c>
      <c r="N995">
        <f>SUM(Table1[[#This Row],[uai2011]:[uai2015]])</f>
        <v>0</v>
      </c>
      <c r="O995">
        <f>SUM(Table1[[#This Row],[aaai2011]:[aaai2015]])</f>
        <v>0</v>
      </c>
      <c r="P995">
        <v>1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</row>
    <row r="996" spans="1:50" x14ac:dyDescent="0.2">
      <c r="A996" t="s">
        <v>1289</v>
      </c>
      <c r="D996">
        <f>SUM(Table1[[#This Row],[nips]],Table1[[#This Row],[icml]],Table1[[#This Row],[jmlr]],Table1[[#This Row],[neco]])</f>
        <v>3</v>
      </c>
      <c r="E996" s="1">
        <f>AVERAGE(Table1[[#This Row],[nips_rank]:[jmlr_rank]])</f>
        <v>759</v>
      </c>
      <c r="F996">
        <f>_xlfn.RANK.EQ(Table1[[#This Row],[nips]],Table1[nips],0)</f>
        <v>500</v>
      </c>
      <c r="G996">
        <f>_xlfn.RANK.EQ(Table1[[#This Row],[icml]],Table1[icml],0)</f>
        <v>1542</v>
      </c>
      <c r="H996">
        <f>_xlfn.RANK.EQ(Table1[[#This Row],[jmlr]],Table1[jmlr],0)</f>
        <v>235</v>
      </c>
      <c r="I996">
        <f>SUM(Table1[[#This Row],[nips2011]:[nips2015]])</f>
        <v>2</v>
      </c>
      <c r="J996">
        <f>SUM(Table1[[#This Row],[icml2011]:[icml2015]])</f>
        <v>0</v>
      </c>
      <c r="K996">
        <f>SUM(Table1[[#This Row],[jmlr12]:[jmlr16]])</f>
        <v>1</v>
      </c>
      <c r="L996">
        <f>SUM(Table1[[#This Row],[neco24]:[neco28]])</f>
        <v>0</v>
      </c>
      <c r="M996">
        <f>SUM(Table1[[#This Row],[pami34]:[pami38]])</f>
        <v>0</v>
      </c>
      <c r="N996">
        <f>SUM(Table1[[#This Row],[uai2011]:[uai2015]])</f>
        <v>0</v>
      </c>
      <c r="O996">
        <f>SUM(Table1[[#This Row],[aaai2011]:[aaai2015]])</f>
        <v>0</v>
      </c>
      <c r="P996">
        <v>0</v>
      </c>
      <c r="Q996">
        <v>0</v>
      </c>
      <c r="R996">
        <v>0</v>
      </c>
      <c r="S996">
        <v>1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</row>
    <row r="997" spans="1:50" x14ac:dyDescent="0.2">
      <c r="A997" t="s">
        <v>1372</v>
      </c>
      <c r="D997">
        <f>SUM(Table1[[#This Row],[nips]],Table1[[#This Row],[icml]],Table1[[#This Row],[jmlr]],Table1[[#This Row],[neco]])</f>
        <v>3</v>
      </c>
      <c r="E997" s="1">
        <f>AVERAGE(Table1[[#This Row],[nips_rank]:[jmlr_rank]])</f>
        <v>759</v>
      </c>
      <c r="F997">
        <f>_xlfn.RANK.EQ(Table1[[#This Row],[nips]],Table1[nips],0)</f>
        <v>500</v>
      </c>
      <c r="G997">
        <f>_xlfn.RANK.EQ(Table1[[#This Row],[icml]],Table1[icml],0)</f>
        <v>1542</v>
      </c>
      <c r="H997">
        <f>_xlfn.RANK.EQ(Table1[[#This Row],[jmlr]],Table1[jmlr],0)</f>
        <v>235</v>
      </c>
      <c r="I997">
        <f>SUM(Table1[[#This Row],[nips2011]:[nips2015]])</f>
        <v>2</v>
      </c>
      <c r="J997">
        <f>SUM(Table1[[#This Row],[icml2011]:[icml2015]])</f>
        <v>0</v>
      </c>
      <c r="K997">
        <f>SUM(Table1[[#This Row],[jmlr12]:[jmlr16]])</f>
        <v>1</v>
      </c>
      <c r="L997">
        <f>SUM(Table1[[#This Row],[neco24]:[neco28]])</f>
        <v>0</v>
      </c>
      <c r="M997">
        <f>SUM(Table1[[#This Row],[pami34]:[pami38]])</f>
        <v>0</v>
      </c>
      <c r="N997">
        <f>SUM(Table1[[#This Row],[uai2011]:[uai2015]])</f>
        <v>0</v>
      </c>
      <c r="O997">
        <f>SUM(Table1[[#This Row],[aaai2011]:[aaai2015]])</f>
        <v>0</v>
      </c>
      <c r="P997">
        <v>1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1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</row>
    <row r="998" spans="1:50" x14ac:dyDescent="0.2">
      <c r="A998" t="s">
        <v>1373</v>
      </c>
      <c r="D998">
        <f>SUM(Table1[[#This Row],[nips]],Table1[[#This Row],[icml]],Table1[[#This Row],[jmlr]],Table1[[#This Row],[neco]])</f>
        <v>3</v>
      </c>
      <c r="E998" s="1">
        <f>AVERAGE(Table1[[#This Row],[nips_rank]:[jmlr_rank]])</f>
        <v>759</v>
      </c>
      <c r="F998">
        <f>_xlfn.RANK.EQ(Table1[[#This Row],[nips]],Table1[nips],0)</f>
        <v>500</v>
      </c>
      <c r="G998">
        <f>_xlfn.RANK.EQ(Table1[[#This Row],[icml]],Table1[icml],0)</f>
        <v>1542</v>
      </c>
      <c r="H998">
        <f>_xlfn.RANK.EQ(Table1[[#This Row],[jmlr]],Table1[jmlr],0)</f>
        <v>235</v>
      </c>
      <c r="I998">
        <f>SUM(Table1[[#This Row],[nips2011]:[nips2015]])</f>
        <v>2</v>
      </c>
      <c r="J998">
        <f>SUM(Table1[[#This Row],[icml2011]:[icml2015]])</f>
        <v>0</v>
      </c>
      <c r="K998">
        <f>SUM(Table1[[#This Row],[jmlr12]:[jmlr16]])</f>
        <v>1</v>
      </c>
      <c r="L998">
        <f>SUM(Table1[[#This Row],[neco24]:[neco28]])</f>
        <v>0</v>
      </c>
      <c r="M998">
        <f>SUM(Table1[[#This Row],[pami34]:[pami38]])</f>
        <v>0</v>
      </c>
      <c r="N998">
        <f>SUM(Table1[[#This Row],[uai2011]:[uai2015]])</f>
        <v>0</v>
      </c>
      <c r="O998">
        <f>SUM(Table1[[#This Row],[aaai2011]:[aaai2015]])</f>
        <v>0</v>
      </c>
      <c r="P998">
        <v>1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</row>
    <row r="999" spans="1:50" x14ac:dyDescent="0.2">
      <c r="A999" t="s">
        <v>2021</v>
      </c>
      <c r="D999">
        <f>SUM(Table1[[#This Row],[nips]],Table1[[#This Row],[icml]],Table1[[#This Row],[jmlr]],Table1[[#This Row],[neco]])</f>
        <v>3</v>
      </c>
      <c r="E999" s="1">
        <f>AVERAGE(Table1[[#This Row],[nips_rank]:[jmlr_rank]])</f>
        <v>759</v>
      </c>
      <c r="F999">
        <f>_xlfn.RANK.EQ(Table1[[#This Row],[nips]],Table1[nips],0)</f>
        <v>500</v>
      </c>
      <c r="G999">
        <f>_xlfn.RANK.EQ(Table1[[#This Row],[icml]],Table1[icml],0)</f>
        <v>1542</v>
      </c>
      <c r="H999">
        <f>_xlfn.RANK.EQ(Table1[[#This Row],[jmlr]],Table1[jmlr],0)</f>
        <v>235</v>
      </c>
      <c r="I999">
        <f>SUM(Table1[[#This Row],[nips2011]:[nips2015]])</f>
        <v>2</v>
      </c>
      <c r="J999">
        <f>SUM(Table1[[#This Row],[icml2011]:[icml2015]])</f>
        <v>0</v>
      </c>
      <c r="K999">
        <f>SUM(Table1[[#This Row],[jmlr12]:[jmlr16]])</f>
        <v>1</v>
      </c>
      <c r="L999">
        <f>SUM(Table1[[#This Row],[neco24]:[neco28]])</f>
        <v>0</v>
      </c>
      <c r="M999">
        <f>SUM(Table1[[#This Row],[pami34]:[pami38]])</f>
        <v>0</v>
      </c>
      <c r="N999">
        <f>SUM(Table1[[#This Row],[uai2011]:[uai2015]])</f>
        <v>0</v>
      </c>
      <c r="O999">
        <f>SUM(Table1[[#This Row],[aaai2011]:[aaai2015]])</f>
        <v>0</v>
      </c>
      <c r="P999">
        <v>0</v>
      </c>
      <c r="Q999">
        <v>2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</row>
    <row r="1000" spans="1:50" x14ac:dyDescent="0.2">
      <c r="A1000" t="s">
        <v>2095</v>
      </c>
      <c r="D1000">
        <f>SUM(Table1[[#This Row],[nips]],Table1[[#This Row],[icml]],Table1[[#This Row],[jmlr]],Table1[[#This Row],[neco]])</f>
        <v>3</v>
      </c>
      <c r="E1000" s="1">
        <f>AVERAGE(Table1[[#This Row],[nips_rank]:[jmlr_rank]])</f>
        <v>759</v>
      </c>
      <c r="F1000">
        <f>_xlfn.RANK.EQ(Table1[[#This Row],[nips]],Table1[nips],0)</f>
        <v>500</v>
      </c>
      <c r="G1000">
        <f>_xlfn.RANK.EQ(Table1[[#This Row],[icml]],Table1[icml],0)</f>
        <v>1542</v>
      </c>
      <c r="H1000">
        <f>_xlfn.RANK.EQ(Table1[[#This Row],[jmlr]],Table1[jmlr],0)</f>
        <v>235</v>
      </c>
      <c r="I1000">
        <f>SUM(Table1[[#This Row],[nips2011]:[nips2015]])</f>
        <v>2</v>
      </c>
      <c r="J1000">
        <f>SUM(Table1[[#This Row],[icml2011]:[icml2015]])</f>
        <v>0</v>
      </c>
      <c r="K1000">
        <f>SUM(Table1[[#This Row],[jmlr12]:[jmlr16]])</f>
        <v>1</v>
      </c>
      <c r="L1000">
        <f>SUM(Table1[[#This Row],[neco24]:[neco28]])</f>
        <v>0</v>
      </c>
      <c r="M1000">
        <f>SUM(Table1[[#This Row],[pami34]:[pami38]])</f>
        <v>0</v>
      </c>
      <c r="N1000">
        <f>SUM(Table1[[#This Row],[uai2011]:[uai2015]])</f>
        <v>0</v>
      </c>
      <c r="O1000">
        <f>SUM(Table1[[#This Row],[aaai2011]:[aaai2015]])</f>
        <v>0</v>
      </c>
      <c r="P1000">
        <v>0</v>
      </c>
      <c r="Q1000">
        <v>1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</row>
    <row r="1001" spans="1:50" x14ac:dyDescent="0.2">
      <c r="A1001" t="s">
        <v>2215</v>
      </c>
      <c r="D1001">
        <f>SUM(Table1[[#This Row],[nips]],Table1[[#This Row],[icml]],Table1[[#This Row],[jmlr]],Table1[[#This Row],[neco]])</f>
        <v>3</v>
      </c>
      <c r="E1001" s="1">
        <f>AVERAGE(Table1[[#This Row],[nips_rank]:[jmlr_rank]])</f>
        <v>759</v>
      </c>
      <c r="F1001">
        <f>_xlfn.RANK.EQ(Table1[[#This Row],[nips]],Table1[nips],0)</f>
        <v>500</v>
      </c>
      <c r="G1001">
        <f>_xlfn.RANK.EQ(Table1[[#This Row],[icml]],Table1[icml],0)</f>
        <v>1542</v>
      </c>
      <c r="H1001">
        <f>_xlfn.RANK.EQ(Table1[[#This Row],[jmlr]],Table1[jmlr],0)</f>
        <v>235</v>
      </c>
      <c r="I1001">
        <f>SUM(Table1[[#This Row],[nips2011]:[nips2015]])</f>
        <v>2</v>
      </c>
      <c r="J1001">
        <f>SUM(Table1[[#This Row],[icml2011]:[icml2015]])</f>
        <v>0</v>
      </c>
      <c r="K1001">
        <f>SUM(Table1[[#This Row],[jmlr12]:[jmlr16]])</f>
        <v>1</v>
      </c>
      <c r="L1001">
        <f>SUM(Table1[[#This Row],[neco24]:[neco28]])</f>
        <v>0</v>
      </c>
      <c r="M1001">
        <f>SUM(Table1[[#This Row],[pami34]:[pami38]])</f>
        <v>0</v>
      </c>
      <c r="N1001">
        <f>SUM(Table1[[#This Row],[uai2011]:[uai2015]])</f>
        <v>0</v>
      </c>
      <c r="O1001">
        <f>SUM(Table1[[#This Row],[aaai2011]:[aaai2015]])</f>
        <v>0</v>
      </c>
      <c r="P1001">
        <v>0</v>
      </c>
      <c r="Q1001">
        <v>0</v>
      </c>
      <c r="R1001">
        <v>1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</row>
    <row r="1002" spans="1:50" x14ac:dyDescent="0.2">
      <c r="A1002" t="s">
        <v>3150</v>
      </c>
      <c r="D1002">
        <f>SUM(Table1[[#This Row],[nips]],Table1[[#This Row],[icml]],Table1[[#This Row],[jmlr]],Table1[[#This Row],[neco]])</f>
        <v>3</v>
      </c>
      <c r="E1002" s="1">
        <f>AVERAGE(Table1[[#This Row],[nips_rank]:[jmlr_rank]])</f>
        <v>759</v>
      </c>
      <c r="F1002">
        <f>_xlfn.RANK.EQ(Table1[[#This Row],[nips]],Table1[nips],0)</f>
        <v>500</v>
      </c>
      <c r="G1002">
        <f>_xlfn.RANK.EQ(Table1[[#This Row],[icml]],Table1[icml],0)</f>
        <v>1542</v>
      </c>
      <c r="H1002">
        <f>_xlfn.RANK.EQ(Table1[[#This Row],[jmlr]],Table1[jmlr],0)</f>
        <v>235</v>
      </c>
      <c r="I1002">
        <f>SUM(Table1[[#This Row],[nips2011]:[nips2015]])</f>
        <v>2</v>
      </c>
      <c r="J1002">
        <f>SUM(Table1[[#This Row],[icml2011]:[icml2015]])</f>
        <v>0</v>
      </c>
      <c r="K1002">
        <f>SUM(Table1[[#This Row],[jmlr12]:[jmlr16]])</f>
        <v>1</v>
      </c>
      <c r="L1002">
        <f>SUM(Table1[[#This Row],[neco24]:[neco28]])</f>
        <v>0</v>
      </c>
      <c r="M1002">
        <f>SUM(Table1[[#This Row],[pami34]:[pami38]])</f>
        <v>0</v>
      </c>
      <c r="N1002">
        <f>SUM(Table1[[#This Row],[uai2011]:[uai2015]])</f>
        <v>0</v>
      </c>
      <c r="O1002">
        <f>SUM(Table1[[#This Row],[aaai2011]:[aaai2015]])</f>
        <v>0</v>
      </c>
      <c r="P1002">
        <v>0</v>
      </c>
      <c r="Q1002">
        <v>1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</row>
    <row r="1003" spans="1:50" x14ac:dyDescent="0.2">
      <c r="A1003" t="s">
        <v>3412</v>
      </c>
      <c r="D1003">
        <f>SUM(Table1[[#This Row],[nips]],Table1[[#This Row],[icml]],Table1[[#This Row],[jmlr]],Table1[[#This Row],[neco]])</f>
        <v>3</v>
      </c>
      <c r="E1003" s="1">
        <f>AVERAGE(Table1[[#This Row],[nips_rank]:[jmlr_rank]])</f>
        <v>759</v>
      </c>
      <c r="F1003">
        <f>_xlfn.RANK.EQ(Table1[[#This Row],[nips]],Table1[nips],0)</f>
        <v>500</v>
      </c>
      <c r="G1003">
        <f>_xlfn.RANK.EQ(Table1[[#This Row],[icml]],Table1[icml],0)</f>
        <v>1542</v>
      </c>
      <c r="H1003">
        <f>_xlfn.RANK.EQ(Table1[[#This Row],[jmlr]],Table1[jmlr],0)</f>
        <v>235</v>
      </c>
      <c r="I1003">
        <f>SUM(Table1[[#This Row],[nips2011]:[nips2015]])</f>
        <v>2</v>
      </c>
      <c r="J1003">
        <f>SUM(Table1[[#This Row],[icml2011]:[icml2015]])</f>
        <v>0</v>
      </c>
      <c r="K1003">
        <f>SUM(Table1[[#This Row],[jmlr12]:[jmlr16]])</f>
        <v>1</v>
      </c>
      <c r="L1003">
        <f>SUM(Table1[[#This Row],[neco24]:[neco28]])</f>
        <v>0</v>
      </c>
      <c r="M1003">
        <f>SUM(Table1[[#This Row],[pami34]:[pami38]])</f>
        <v>0</v>
      </c>
      <c r="N1003">
        <f>SUM(Table1[[#This Row],[uai2011]:[uai2015]])</f>
        <v>0</v>
      </c>
      <c r="O1003">
        <f>SUM(Table1[[#This Row],[aaai2011]:[aaai2015]])</f>
        <v>0</v>
      </c>
      <c r="P1003">
        <v>0</v>
      </c>
      <c r="Q1003">
        <v>0</v>
      </c>
      <c r="R1003">
        <v>0</v>
      </c>
      <c r="S1003">
        <v>2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</row>
    <row r="1004" spans="1:50" x14ac:dyDescent="0.2">
      <c r="A1004" t="s">
        <v>3427</v>
      </c>
      <c r="D1004">
        <f>SUM(Table1[[#This Row],[nips]],Table1[[#This Row],[icml]],Table1[[#This Row],[jmlr]],Table1[[#This Row],[neco]])</f>
        <v>3</v>
      </c>
      <c r="E1004" s="1">
        <f>AVERAGE(Table1[[#This Row],[nips_rank]:[jmlr_rank]])</f>
        <v>759</v>
      </c>
      <c r="F1004">
        <f>_xlfn.RANK.EQ(Table1[[#This Row],[nips]],Table1[nips],0)</f>
        <v>500</v>
      </c>
      <c r="G1004">
        <f>_xlfn.RANK.EQ(Table1[[#This Row],[icml]],Table1[icml],0)</f>
        <v>1542</v>
      </c>
      <c r="H1004">
        <f>_xlfn.RANK.EQ(Table1[[#This Row],[jmlr]],Table1[jmlr],0)</f>
        <v>235</v>
      </c>
      <c r="I1004">
        <f>SUM(Table1[[#This Row],[nips2011]:[nips2015]])</f>
        <v>2</v>
      </c>
      <c r="J1004">
        <f>SUM(Table1[[#This Row],[icml2011]:[icml2015]])</f>
        <v>0</v>
      </c>
      <c r="K1004">
        <f>SUM(Table1[[#This Row],[jmlr12]:[jmlr16]])</f>
        <v>1</v>
      </c>
      <c r="L1004">
        <f>SUM(Table1[[#This Row],[neco24]:[neco28]])</f>
        <v>0</v>
      </c>
      <c r="M1004">
        <f>SUM(Table1[[#This Row],[pami34]:[pami38]])</f>
        <v>0</v>
      </c>
      <c r="N1004">
        <f>SUM(Table1[[#This Row],[uai2011]:[uai2015]])</f>
        <v>0</v>
      </c>
      <c r="O1004">
        <f>SUM(Table1[[#This Row],[aaai2011]:[aaai2015]])</f>
        <v>0</v>
      </c>
      <c r="P1004">
        <v>1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x14ac:dyDescent="0.2">
      <c r="A1005" t="s">
        <v>1435</v>
      </c>
      <c r="D1005">
        <f>SUM(Table1[[#This Row],[nips]],Table1[[#This Row],[icml]],Table1[[#This Row],[jmlr]],Table1[[#This Row],[neco]])</f>
        <v>3</v>
      </c>
      <c r="E1005" s="1">
        <f>AVERAGE(Table1[[#This Row],[nips_rank]:[jmlr_rank]])</f>
        <v>921</v>
      </c>
      <c r="F1005">
        <f>_xlfn.RANK.EQ(Table1[[#This Row],[nips]],Table1[nips],0)</f>
        <v>500</v>
      </c>
      <c r="G1005">
        <f>_xlfn.RANK.EQ(Table1[[#This Row],[icml]],Table1[icml],0)</f>
        <v>1542</v>
      </c>
      <c r="H1005">
        <f>_xlfn.RANK.EQ(Table1[[#This Row],[jmlr]],Table1[jmlr],0)</f>
        <v>721</v>
      </c>
      <c r="I1005">
        <f>SUM(Table1[[#This Row],[nips2011]:[nips2015]])</f>
        <v>2</v>
      </c>
      <c r="J1005">
        <f>SUM(Table1[[#This Row],[icml2011]:[icml2015]])</f>
        <v>0</v>
      </c>
      <c r="K1005">
        <f>SUM(Table1[[#This Row],[jmlr12]:[jmlr16]])</f>
        <v>0</v>
      </c>
      <c r="L1005">
        <f>SUM(Table1[[#This Row],[neco24]:[neco28]])</f>
        <v>1</v>
      </c>
      <c r="M1005">
        <f>SUM(Table1[[#This Row],[pami34]:[pami38]])</f>
        <v>0</v>
      </c>
      <c r="N1005">
        <f>SUM(Table1[[#This Row],[uai2011]:[uai2015]])</f>
        <v>0</v>
      </c>
      <c r="O1005">
        <f>SUM(Table1[[#This Row],[aaai2011]:[aaai2015]])</f>
        <v>0</v>
      </c>
      <c r="P1005">
        <v>0</v>
      </c>
      <c r="Q1005">
        <v>2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1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x14ac:dyDescent="0.2">
      <c r="A1006" t="s">
        <v>1733</v>
      </c>
      <c r="D1006">
        <f>SUM(Table1[[#This Row],[nips]],Table1[[#This Row],[icml]],Table1[[#This Row],[jmlr]],Table1[[#This Row],[neco]])</f>
        <v>3</v>
      </c>
      <c r="E1006" s="1">
        <f>AVERAGE(Table1[[#This Row],[nips_rank]:[jmlr_rank]])</f>
        <v>921</v>
      </c>
      <c r="F1006">
        <f>_xlfn.RANK.EQ(Table1[[#This Row],[nips]],Table1[nips],0)</f>
        <v>500</v>
      </c>
      <c r="G1006">
        <f>_xlfn.RANK.EQ(Table1[[#This Row],[icml]],Table1[icml],0)</f>
        <v>1542</v>
      </c>
      <c r="H1006">
        <f>_xlfn.RANK.EQ(Table1[[#This Row],[jmlr]],Table1[jmlr],0)</f>
        <v>721</v>
      </c>
      <c r="I1006">
        <f>SUM(Table1[[#This Row],[nips2011]:[nips2015]])</f>
        <v>2</v>
      </c>
      <c r="J1006">
        <f>SUM(Table1[[#This Row],[icml2011]:[icml2015]])</f>
        <v>0</v>
      </c>
      <c r="K1006">
        <f>SUM(Table1[[#This Row],[jmlr12]:[jmlr16]])</f>
        <v>0</v>
      </c>
      <c r="L1006">
        <f>SUM(Table1[[#This Row],[neco24]:[neco28]])</f>
        <v>1</v>
      </c>
      <c r="M1006">
        <f>SUM(Table1[[#This Row],[pami34]:[pami38]])</f>
        <v>0</v>
      </c>
      <c r="N1006">
        <f>SUM(Table1[[#This Row],[uai2011]:[uai2015]])</f>
        <v>0</v>
      </c>
      <c r="O1006">
        <f>SUM(Table1[[#This Row],[aaai2011]:[aaai2015]])</f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</row>
    <row r="1007" spans="1:50" x14ac:dyDescent="0.2">
      <c r="A1007" t="s">
        <v>1894</v>
      </c>
      <c r="D1007">
        <f>SUM(Table1[[#This Row],[nips]],Table1[[#This Row],[icml]],Table1[[#This Row],[jmlr]],Table1[[#This Row],[neco]])</f>
        <v>3</v>
      </c>
      <c r="E1007" s="1">
        <f>AVERAGE(Table1[[#This Row],[nips_rank]:[jmlr_rank]])</f>
        <v>921</v>
      </c>
      <c r="F1007">
        <f>_xlfn.RANK.EQ(Table1[[#This Row],[nips]],Table1[nips],0)</f>
        <v>500</v>
      </c>
      <c r="G1007">
        <f>_xlfn.RANK.EQ(Table1[[#This Row],[icml]],Table1[icml],0)</f>
        <v>1542</v>
      </c>
      <c r="H1007">
        <f>_xlfn.RANK.EQ(Table1[[#This Row],[jmlr]],Table1[jmlr],0)</f>
        <v>721</v>
      </c>
      <c r="I1007">
        <f>SUM(Table1[[#This Row],[nips2011]:[nips2015]])</f>
        <v>2</v>
      </c>
      <c r="J1007">
        <f>SUM(Table1[[#This Row],[icml2011]:[icml2015]])</f>
        <v>0</v>
      </c>
      <c r="K1007">
        <f>SUM(Table1[[#This Row],[jmlr12]:[jmlr16]])</f>
        <v>0</v>
      </c>
      <c r="L1007">
        <f>SUM(Table1[[#This Row],[neco24]:[neco28]])</f>
        <v>1</v>
      </c>
      <c r="M1007">
        <f>SUM(Table1[[#This Row],[pami34]:[pami38]])</f>
        <v>0</v>
      </c>
      <c r="N1007">
        <f>SUM(Table1[[#This Row],[uai2011]:[uai2015]])</f>
        <v>0</v>
      </c>
      <c r="O1007">
        <f>SUM(Table1[[#This Row],[aaai2011]:[aaai2015]])</f>
        <v>0</v>
      </c>
      <c r="P1007">
        <v>1</v>
      </c>
      <c r="Q1007">
        <v>0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1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</row>
    <row r="1008" spans="1:50" x14ac:dyDescent="0.2">
      <c r="A1008" t="s">
        <v>2572</v>
      </c>
      <c r="D1008">
        <f>SUM(Table1[[#This Row],[nips]],Table1[[#This Row],[icml]],Table1[[#This Row],[jmlr]],Table1[[#This Row],[neco]])</f>
        <v>3</v>
      </c>
      <c r="E1008" s="1">
        <f>AVERAGE(Table1[[#This Row],[nips_rank]:[jmlr_rank]])</f>
        <v>921</v>
      </c>
      <c r="F1008">
        <f>_xlfn.RANK.EQ(Table1[[#This Row],[nips]],Table1[nips],0)</f>
        <v>500</v>
      </c>
      <c r="G1008">
        <f>_xlfn.RANK.EQ(Table1[[#This Row],[icml]],Table1[icml],0)</f>
        <v>1542</v>
      </c>
      <c r="H1008">
        <f>_xlfn.RANK.EQ(Table1[[#This Row],[jmlr]],Table1[jmlr],0)</f>
        <v>721</v>
      </c>
      <c r="I1008">
        <f>SUM(Table1[[#This Row],[nips2011]:[nips2015]])</f>
        <v>2</v>
      </c>
      <c r="J1008">
        <f>SUM(Table1[[#This Row],[icml2011]:[icml2015]])</f>
        <v>0</v>
      </c>
      <c r="K1008">
        <f>SUM(Table1[[#This Row],[jmlr12]:[jmlr16]])</f>
        <v>0</v>
      </c>
      <c r="L1008">
        <f>SUM(Table1[[#This Row],[neco24]:[neco28]])</f>
        <v>1</v>
      </c>
      <c r="M1008">
        <f>SUM(Table1[[#This Row],[pami34]:[pami38]])</f>
        <v>0</v>
      </c>
      <c r="N1008">
        <f>SUM(Table1[[#This Row],[uai2011]:[uai2015]])</f>
        <v>0</v>
      </c>
      <c r="O1008">
        <f>SUM(Table1[[#This Row],[aaai2011]:[aaai2015]])</f>
        <v>0</v>
      </c>
      <c r="P1008">
        <v>1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1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</row>
    <row r="1009" spans="1:50" x14ac:dyDescent="0.2">
      <c r="A1009" t="s">
        <v>3123</v>
      </c>
      <c r="D1009">
        <f>SUM(Table1[[#This Row],[nips]],Table1[[#This Row],[icml]],Table1[[#This Row],[jmlr]],Table1[[#This Row],[neco]])</f>
        <v>3</v>
      </c>
      <c r="E1009" s="1">
        <f>AVERAGE(Table1[[#This Row],[nips_rank]:[jmlr_rank]])</f>
        <v>921</v>
      </c>
      <c r="F1009">
        <f>_xlfn.RANK.EQ(Table1[[#This Row],[nips]],Table1[nips],0)</f>
        <v>500</v>
      </c>
      <c r="G1009">
        <f>_xlfn.RANK.EQ(Table1[[#This Row],[icml]],Table1[icml],0)</f>
        <v>1542</v>
      </c>
      <c r="H1009">
        <f>_xlfn.RANK.EQ(Table1[[#This Row],[jmlr]],Table1[jmlr],0)</f>
        <v>721</v>
      </c>
      <c r="I1009">
        <f>SUM(Table1[[#This Row],[nips2011]:[nips2015]])</f>
        <v>2</v>
      </c>
      <c r="J1009">
        <f>SUM(Table1[[#This Row],[icml2011]:[icml2015]])</f>
        <v>0</v>
      </c>
      <c r="K1009">
        <f>SUM(Table1[[#This Row],[jmlr12]:[jmlr16]])</f>
        <v>0</v>
      </c>
      <c r="L1009">
        <f>SUM(Table1[[#This Row],[neco24]:[neco28]])</f>
        <v>1</v>
      </c>
      <c r="M1009">
        <f>SUM(Table1[[#This Row],[pami34]:[pami38]])</f>
        <v>0</v>
      </c>
      <c r="N1009">
        <f>SUM(Table1[[#This Row],[uai2011]:[uai2015]])</f>
        <v>0</v>
      </c>
      <c r="O1009">
        <f>SUM(Table1[[#This Row],[aaai2011]:[aaai2015]])</f>
        <v>0</v>
      </c>
      <c r="P1009">
        <v>0</v>
      </c>
      <c r="Q1009">
        <v>1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</row>
    <row r="1010" spans="1:50" x14ac:dyDescent="0.2">
      <c r="A1010" t="s">
        <v>1903</v>
      </c>
      <c r="D1010">
        <f>SUM(Table1[[#This Row],[nips]],Table1[[#This Row],[icml]],Table1[[#This Row],[jmlr]],Table1[[#This Row],[neco]])</f>
        <v>3</v>
      </c>
      <c r="E1010" s="1">
        <f>AVERAGE(Table1[[#This Row],[nips_rank]:[jmlr_rank]])</f>
        <v>696.33333333333337</v>
      </c>
      <c r="F1010">
        <f>_xlfn.RANK.EQ(Table1[[#This Row],[nips]],Table1[nips],0)</f>
        <v>1040</v>
      </c>
      <c r="G1010">
        <f>_xlfn.RANK.EQ(Table1[[#This Row],[icml]],Table1[icml],0)</f>
        <v>328</v>
      </c>
      <c r="H1010">
        <f>_xlfn.RANK.EQ(Table1[[#This Row],[jmlr]],Table1[jmlr],0)</f>
        <v>721</v>
      </c>
      <c r="I1010">
        <f>SUM(Table1[[#This Row],[nips2011]:[nips2015]])</f>
        <v>1</v>
      </c>
      <c r="J1010">
        <f>SUM(Table1[[#This Row],[icml2011]:[icml2015]])</f>
        <v>2</v>
      </c>
      <c r="K1010">
        <f>SUM(Table1[[#This Row],[jmlr12]:[jmlr16]])</f>
        <v>0</v>
      </c>
      <c r="L1010">
        <f>SUM(Table1[[#This Row],[neco24]:[neco28]])</f>
        <v>0</v>
      </c>
      <c r="M1010">
        <f>SUM(Table1[[#This Row],[pami34]:[pami38]])</f>
        <v>0</v>
      </c>
      <c r="N1010">
        <f>SUM(Table1[[#This Row],[uai2011]:[uai2015]])</f>
        <v>0</v>
      </c>
      <c r="O1010">
        <f>SUM(Table1[[#This Row],[aaai2011]:[aaai2015]])</f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1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</row>
    <row r="1011" spans="1:50" x14ac:dyDescent="0.2">
      <c r="A1011" t="s">
        <v>2030</v>
      </c>
      <c r="D1011">
        <f>SUM(Table1[[#This Row],[nips]],Table1[[#This Row],[icml]],Table1[[#This Row],[jmlr]],Table1[[#This Row],[neco]])</f>
        <v>3</v>
      </c>
      <c r="E1011" s="1">
        <f>AVERAGE(Table1[[#This Row],[nips_rank]:[jmlr_rank]])</f>
        <v>696.33333333333337</v>
      </c>
      <c r="F1011">
        <f>_xlfn.RANK.EQ(Table1[[#This Row],[nips]],Table1[nips],0)</f>
        <v>1040</v>
      </c>
      <c r="G1011">
        <f>_xlfn.RANK.EQ(Table1[[#This Row],[icml]],Table1[icml],0)</f>
        <v>328</v>
      </c>
      <c r="H1011">
        <f>_xlfn.RANK.EQ(Table1[[#This Row],[jmlr]],Table1[jmlr],0)</f>
        <v>721</v>
      </c>
      <c r="I1011">
        <f>SUM(Table1[[#This Row],[nips2011]:[nips2015]])</f>
        <v>1</v>
      </c>
      <c r="J1011">
        <f>SUM(Table1[[#This Row],[icml2011]:[icml2015]])</f>
        <v>2</v>
      </c>
      <c r="K1011">
        <f>SUM(Table1[[#This Row],[jmlr12]:[jmlr16]])</f>
        <v>0</v>
      </c>
      <c r="L1011">
        <f>SUM(Table1[[#This Row],[neco24]:[neco28]])</f>
        <v>0</v>
      </c>
      <c r="M1011">
        <f>SUM(Table1[[#This Row],[pami34]:[pami38]])</f>
        <v>0</v>
      </c>
      <c r="N1011">
        <f>SUM(Table1[[#This Row],[uai2011]:[uai2015]])</f>
        <v>0</v>
      </c>
      <c r="O1011">
        <f>SUM(Table1[[#This Row],[aaai2011]:[aaai2015]])</f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1</v>
      </c>
      <c r="X1011">
        <v>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</row>
    <row r="1012" spans="1:50" x14ac:dyDescent="0.2">
      <c r="A1012" t="s">
        <v>2327</v>
      </c>
      <c r="D1012">
        <f>SUM(Table1[[#This Row],[nips]],Table1[[#This Row],[icml]],Table1[[#This Row],[jmlr]],Table1[[#This Row],[neco]])</f>
        <v>3</v>
      </c>
      <c r="E1012" s="1">
        <f>AVERAGE(Table1[[#This Row],[nips_rank]:[jmlr_rank]])</f>
        <v>696.33333333333337</v>
      </c>
      <c r="F1012">
        <f>_xlfn.RANK.EQ(Table1[[#This Row],[nips]],Table1[nips],0)</f>
        <v>1040</v>
      </c>
      <c r="G1012">
        <f>_xlfn.RANK.EQ(Table1[[#This Row],[icml]],Table1[icml],0)</f>
        <v>328</v>
      </c>
      <c r="H1012">
        <f>_xlfn.RANK.EQ(Table1[[#This Row],[jmlr]],Table1[jmlr],0)</f>
        <v>721</v>
      </c>
      <c r="I1012">
        <f>SUM(Table1[[#This Row],[nips2011]:[nips2015]])</f>
        <v>1</v>
      </c>
      <c r="J1012">
        <f>SUM(Table1[[#This Row],[icml2011]:[icml2015]])</f>
        <v>2</v>
      </c>
      <c r="K1012">
        <f>SUM(Table1[[#This Row],[jmlr12]:[jmlr16]])</f>
        <v>0</v>
      </c>
      <c r="L1012">
        <f>SUM(Table1[[#This Row],[neco24]:[neco28]])</f>
        <v>0</v>
      </c>
      <c r="M1012">
        <f>SUM(Table1[[#This Row],[pami34]:[pami38]])</f>
        <v>0</v>
      </c>
      <c r="N1012">
        <f>SUM(Table1[[#This Row],[uai2011]:[uai2015]])</f>
        <v>0</v>
      </c>
      <c r="O1012">
        <f>SUM(Table1[[#This Row],[aaai2011]:[aaai2015]])</f>
        <v>0</v>
      </c>
      <c r="P1012">
        <v>0</v>
      </c>
      <c r="Q1012">
        <v>0</v>
      </c>
      <c r="R1012">
        <v>0</v>
      </c>
      <c r="S1012">
        <v>1</v>
      </c>
      <c r="T1012">
        <v>0</v>
      </c>
      <c r="U1012">
        <v>0</v>
      </c>
      <c r="V1012">
        <v>1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</row>
    <row r="1013" spans="1:50" x14ac:dyDescent="0.2">
      <c r="A1013" t="s">
        <v>1606</v>
      </c>
      <c r="D1013">
        <f>SUM(Table1[[#This Row],[nips]],Table1[[#This Row],[icml]],Table1[[#This Row],[jmlr]],Table1[[#This Row],[neco]])</f>
        <v>3</v>
      </c>
      <c r="E1013" s="1">
        <f>AVERAGE(Table1[[#This Row],[nips_rank]:[jmlr_rank]])</f>
        <v>657.66666666666663</v>
      </c>
      <c r="F1013">
        <f>_xlfn.RANK.EQ(Table1[[#This Row],[nips]],Table1[nips],0)</f>
        <v>1040</v>
      </c>
      <c r="G1013">
        <f>_xlfn.RANK.EQ(Table1[[#This Row],[icml]],Table1[icml],0)</f>
        <v>698</v>
      </c>
      <c r="H1013">
        <f>_xlfn.RANK.EQ(Table1[[#This Row],[jmlr]],Table1[jmlr],0)</f>
        <v>235</v>
      </c>
      <c r="I1013">
        <f>SUM(Table1[[#This Row],[nips2011]:[nips2015]])</f>
        <v>1</v>
      </c>
      <c r="J1013">
        <f>SUM(Table1[[#This Row],[icml2011]:[icml2015]])</f>
        <v>1</v>
      </c>
      <c r="K1013">
        <f>SUM(Table1[[#This Row],[jmlr12]:[jmlr16]])</f>
        <v>1</v>
      </c>
      <c r="L1013">
        <f>SUM(Table1[[#This Row],[neco24]:[neco28]])</f>
        <v>0</v>
      </c>
      <c r="M1013">
        <f>SUM(Table1[[#This Row],[pami34]:[pami38]])</f>
        <v>0</v>
      </c>
      <c r="N1013">
        <f>SUM(Table1[[#This Row],[uai2011]:[uai2015]])</f>
        <v>0</v>
      </c>
      <c r="O1013">
        <f>SUM(Table1[[#This Row],[aaai2011]:[aaai2015]])</f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</row>
    <row r="1014" spans="1:50" x14ac:dyDescent="0.2">
      <c r="A1014" t="s">
        <v>2509</v>
      </c>
      <c r="D1014">
        <f>SUM(Table1[[#This Row],[nips]],Table1[[#This Row],[icml]],Table1[[#This Row],[jmlr]],Table1[[#This Row],[neco]])</f>
        <v>3</v>
      </c>
      <c r="E1014" s="1">
        <f>AVERAGE(Table1[[#This Row],[nips_rank]:[jmlr_rank]])</f>
        <v>657.66666666666663</v>
      </c>
      <c r="F1014">
        <f>_xlfn.RANK.EQ(Table1[[#This Row],[nips]],Table1[nips],0)</f>
        <v>1040</v>
      </c>
      <c r="G1014">
        <f>_xlfn.RANK.EQ(Table1[[#This Row],[icml]],Table1[icml],0)</f>
        <v>698</v>
      </c>
      <c r="H1014">
        <f>_xlfn.RANK.EQ(Table1[[#This Row],[jmlr]],Table1[jmlr],0)</f>
        <v>235</v>
      </c>
      <c r="I1014">
        <f>SUM(Table1[[#This Row],[nips2011]:[nips2015]])</f>
        <v>1</v>
      </c>
      <c r="J1014">
        <f>SUM(Table1[[#This Row],[icml2011]:[icml2015]])</f>
        <v>1</v>
      </c>
      <c r="K1014">
        <f>SUM(Table1[[#This Row],[jmlr12]:[jmlr16]])</f>
        <v>1</v>
      </c>
      <c r="L1014">
        <f>SUM(Table1[[#This Row],[neco24]:[neco28]])</f>
        <v>0</v>
      </c>
      <c r="M1014">
        <f>SUM(Table1[[#This Row],[pami34]:[pami38]])</f>
        <v>0</v>
      </c>
      <c r="N1014">
        <f>SUM(Table1[[#This Row],[uai2011]:[uai2015]])</f>
        <v>0</v>
      </c>
      <c r="O1014">
        <f>SUM(Table1[[#This Row],[aaai2011]:[aaai2015]])</f>
        <v>0</v>
      </c>
      <c r="P1014">
        <v>0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</row>
    <row r="1015" spans="1:50" x14ac:dyDescent="0.2">
      <c r="A1015" t="s">
        <v>42</v>
      </c>
      <c r="D1015">
        <f>SUM(Table1[[#This Row],[nips]],Table1[[#This Row],[icml]],Table1[[#This Row],[jmlr]],Table1[[#This Row],[neco]])</f>
        <v>3</v>
      </c>
      <c r="E1015" s="1">
        <f>AVERAGE(Table1[[#This Row],[nips_rank]:[jmlr_rank]])</f>
        <v>657.66666666666663</v>
      </c>
      <c r="F1015">
        <f>_xlfn.RANK.EQ(Table1[[#This Row],[nips]],Table1[nips],0)</f>
        <v>1040</v>
      </c>
      <c r="G1015">
        <f>_xlfn.RANK.EQ(Table1[[#This Row],[icml]],Table1[icml],0)</f>
        <v>698</v>
      </c>
      <c r="H1015">
        <f>_xlfn.RANK.EQ(Table1[[#This Row],[jmlr]],Table1[jmlr],0)</f>
        <v>235</v>
      </c>
      <c r="I1015">
        <f>SUM(Table1[[#This Row],[nips2011]:[nips2015]])</f>
        <v>1</v>
      </c>
      <c r="J1015">
        <f>SUM(Table1[[#This Row],[icml2011]:[icml2015]])</f>
        <v>1</v>
      </c>
      <c r="K1015">
        <f>SUM(Table1[[#This Row],[jmlr12]:[jmlr16]])</f>
        <v>1</v>
      </c>
      <c r="L1015">
        <f>SUM(Table1[[#This Row],[neco24]:[neco28]])</f>
        <v>0</v>
      </c>
      <c r="M1015">
        <f>SUM(Table1[[#This Row],[pami34]:[pami38]])</f>
        <v>0</v>
      </c>
      <c r="N1015">
        <f>SUM(Table1[[#This Row],[uai2011]:[uai2015]])</f>
        <v>0</v>
      </c>
      <c r="O1015">
        <f>SUM(Table1[[#This Row],[aaai2011]:[aaai2015]])</f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0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</row>
    <row r="1016" spans="1:50" x14ac:dyDescent="0.2">
      <c r="A1016" t="s">
        <v>622</v>
      </c>
      <c r="D1016">
        <f>SUM(Table1[[#This Row],[nips]],Table1[[#This Row],[icml]],Table1[[#This Row],[jmlr]],Table1[[#This Row],[neco]])</f>
        <v>3</v>
      </c>
      <c r="E1016" s="1">
        <f>AVERAGE(Table1[[#This Row],[nips_rank]:[jmlr_rank]])</f>
        <v>696.33333333333337</v>
      </c>
      <c r="F1016">
        <f>_xlfn.RANK.EQ(Table1[[#This Row],[nips]],Table1[nips],0)</f>
        <v>1040</v>
      </c>
      <c r="G1016">
        <f>_xlfn.RANK.EQ(Table1[[#This Row],[icml]],Table1[icml],0)</f>
        <v>328</v>
      </c>
      <c r="H1016">
        <f>_xlfn.RANK.EQ(Table1[[#This Row],[jmlr]],Table1[jmlr],0)</f>
        <v>721</v>
      </c>
      <c r="I1016">
        <f>SUM(Table1[[#This Row],[nips2011]:[nips2015]])</f>
        <v>1</v>
      </c>
      <c r="J1016">
        <f>SUM(Table1[[#This Row],[icml2011]:[icml2015]])</f>
        <v>2</v>
      </c>
      <c r="K1016">
        <f>SUM(Table1[[#This Row],[jmlr12]:[jmlr16]])</f>
        <v>0</v>
      </c>
      <c r="L1016">
        <f>SUM(Table1[[#This Row],[neco24]:[neco28]])</f>
        <v>0</v>
      </c>
      <c r="M1016">
        <f>SUM(Table1[[#This Row],[pami34]:[pami38]])</f>
        <v>0</v>
      </c>
      <c r="N1016">
        <f>SUM(Table1[[#This Row],[uai2011]:[uai2015]])</f>
        <v>0</v>
      </c>
      <c r="O1016">
        <f>SUM(Table1[[#This Row],[aaai2011]:[aaai2015]])</f>
        <v>0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</row>
    <row r="1017" spans="1:50" x14ac:dyDescent="0.2">
      <c r="A1017" t="s">
        <v>1426</v>
      </c>
      <c r="D1017">
        <f>SUM(Table1[[#This Row],[nips]],Table1[[#This Row],[icml]],Table1[[#This Row],[jmlr]],Table1[[#This Row],[neco]])</f>
        <v>3</v>
      </c>
      <c r="E1017" s="1">
        <f>AVERAGE(Table1[[#This Row],[nips_rank]:[jmlr_rank]])</f>
        <v>696.33333333333337</v>
      </c>
      <c r="F1017">
        <f>_xlfn.RANK.EQ(Table1[[#This Row],[nips]],Table1[nips],0)</f>
        <v>1040</v>
      </c>
      <c r="G1017">
        <f>_xlfn.RANK.EQ(Table1[[#This Row],[icml]],Table1[icml],0)</f>
        <v>328</v>
      </c>
      <c r="H1017">
        <f>_xlfn.RANK.EQ(Table1[[#This Row],[jmlr]],Table1[jmlr],0)</f>
        <v>721</v>
      </c>
      <c r="I1017">
        <f>SUM(Table1[[#This Row],[nips2011]:[nips2015]])</f>
        <v>1</v>
      </c>
      <c r="J1017">
        <f>SUM(Table1[[#This Row],[icml2011]:[icml2015]])</f>
        <v>2</v>
      </c>
      <c r="K1017">
        <f>SUM(Table1[[#This Row],[jmlr12]:[jmlr16]])</f>
        <v>0</v>
      </c>
      <c r="L1017">
        <f>SUM(Table1[[#This Row],[neco24]:[neco28]])</f>
        <v>0</v>
      </c>
      <c r="M1017">
        <f>SUM(Table1[[#This Row],[pami34]:[pami38]])</f>
        <v>0</v>
      </c>
      <c r="N1017">
        <f>SUM(Table1[[#This Row],[uai2011]:[uai2015]])</f>
        <v>0</v>
      </c>
      <c r="O1017">
        <f>SUM(Table1[[#This Row],[aaai2011]:[aaai2015]])</f>
        <v>0</v>
      </c>
      <c r="P1017">
        <v>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2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</row>
    <row r="1018" spans="1:50" x14ac:dyDescent="0.2">
      <c r="A1018" t="s">
        <v>1741</v>
      </c>
      <c r="D1018">
        <f>SUM(Table1[[#This Row],[nips]],Table1[[#This Row],[icml]],Table1[[#This Row],[jmlr]],Table1[[#This Row],[neco]])</f>
        <v>3</v>
      </c>
      <c r="E1018" s="1">
        <f>AVERAGE(Table1[[#This Row],[nips_rank]:[jmlr_rank]])</f>
        <v>696.33333333333337</v>
      </c>
      <c r="F1018">
        <f>_xlfn.RANK.EQ(Table1[[#This Row],[nips]],Table1[nips],0)</f>
        <v>1040</v>
      </c>
      <c r="G1018">
        <f>_xlfn.RANK.EQ(Table1[[#This Row],[icml]],Table1[icml],0)</f>
        <v>328</v>
      </c>
      <c r="H1018">
        <f>_xlfn.RANK.EQ(Table1[[#This Row],[jmlr]],Table1[jmlr],0)</f>
        <v>721</v>
      </c>
      <c r="I1018">
        <f>SUM(Table1[[#This Row],[nips2011]:[nips2015]])</f>
        <v>1</v>
      </c>
      <c r="J1018">
        <f>SUM(Table1[[#This Row],[icml2011]:[icml2015]])</f>
        <v>2</v>
      </c>
      <c r="K1018">
        <f>SUM(Table1[[#This Row],[jmlr12]:[jmlr16]])</f>
        <v>0</v>
      </c>
      <c r="L1018">
        <f>SUM(Table1[[#This Row],[neco24]:[neco28]])</f>
        <v>0</v>
      </c>
      <c r="M1018">
        <f>SUM(Table1[[#This Row],[pami34]:[pami38]])</f>
        <v>0</v>
      </c>
      <c r="N1018">
        <f>SUM(Table1[[#This Row],[uai2011]:[uai2015]])</f>
        <v>0</v>
      </c>
      <c r="O1018">
        <f>SUM(Table1[[#This Row],[aaai2011]:[aaai2015]])</f>
        <v>0</v>
      </c>
      <c r="P1018">
        <v>0</v>
      </c>
      <c r="Q1018">
        <v>0</v>
      </c>
      <c r="R1018">
        <v>0</v>
      </c>
      <c r="S1018">
        <v>0</v>
      </c>
      <c r="T1018">
        <v>1</v>
      </c>
      <c r="U1018">
        <v>0</v>
      </c>
      <c r="V1018">
        <v>0</v>
      </c>
      <c r="W1018">
        <v>0</v>
      </c>
      <c r="X1018">
        <v>1</v>
      </c>
      <c r="Y1018">
        <v>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</row>
    <row r="1019" spans="1:50" x14ac:dyDescent="0.2">
      <c r="A1019" t="s">
        <v>2359</v>
      </c>
      <c r="D1019">
        <f>SUM(Table1[[#This Row],[nips]],Table1[[#This Row],[icml]],Table1[[#This Row],[jmlr]],Table1[[#This Row],[neco]])</f>
        <v>3</v>
      </c>
      <c r="E1019" s="1">
        <f>AVERAGE(Table1[[#This Row],[nips_rank]:[jmlr_rank]])</f>
        <v>657.66666666666663</v>
      </c>
      <c r="F1019">
        <f>_xlfn.RANK.EQ(Table1[[#This Row],[nips]],Table1[nips],0)</f>
        <v>1040</v>
      </c>
      <c r="G1019">
        <f>_xlfn.RANK.EQ(Table1[[#This Row],[icml]],Table1[icml],0)</f>
        <v>698</v>
      </c>
      <c r="H1019">
        <f>_xlfn.RANK.EQ(Table1[[#This Row],[jmlr]],Table1[jmlr],0)</f>
        <v>235</v>
      </c>
      <c r="I1019">
        <f>SUM(Table1[[#This Row],[nips2011]:[nips2015]])</f>
        <v>1</v>
      </c>
      <c r="J1019">
        <f>SUM(Table1[[#This Row],[icml2011]:[icml2015]])</f>
        <v>1</v>
      </c>
      <c r="K1019">
        <f>SUM(Table1[[#This Row],[jmlr12]:[jmlr16]])</f>
        <v>1</v>
      </c>
      <c r="L1019">
        <f>SUM(Table1[[#This Row],[neco24]:[neco28]])</f>
        <v>0</v>
      </c>
      <c r="M1019">
        <f>SUM(Table1[[#This Row],[pami34]:[pami38]])</f>
        <v>0</v>
      </c>
      <c r="N1019">
        <f>SUM(Table1[[#This Row],[uai2011]:[uai2015]])</f>
        <v>0</v>
      </c>
      <c r="O1019">
        <f>SUM(Table1[[#This Row],[aaai2011]:[aaai2015]])</f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</row>
    <row r="1020" spans="1:50" x14ac:dyDescent="0.2">
      <c r="A1020" t="s">
        <v>433</v>
      </c>
      <c r="D1020">
        <f>SUM(Table1[[#This Row],[nips]],Table1[[#This Row],[icml]],Table1[[#This Row],[jmlr]],Table1[[#This Row],[neco]])</f>
        <v>3</v>
      </c>
      <c r="E1020" s="1">
        <f>AVERAGE(Table1[[#This Row],[nips_rank]:[jmlr_rank]])</f>
        <v>657.66666666666663</v>
      </c>
      <c r="F1020">
        <f>_xlfn.RANK.EQ(Table1[[#This Row],[nips]],Table1[nips],0)</f>
        <v>1040</v>
      </c>
      <c r="G1020">
        <f>_xlfn.RANK.EQ(Table1[[#This Row],[icml]],Table1[icml],0)</f>
        <v>698</v>
      </c>
      <c r="H1020">
        <f>_xlfn.RANK.EQ(Table1[[#This Row],[jmlr]],Table1[jmlr],0)</f>
        <v>235</v>
      </c>
      <c r="I1020">
        <f>SUM(Table1[[#This Row],[nips2011]:[nips2015]])</f>
        <v>1</v>
      </c>
      <c r="J1020">
        <f>SUM(Table1[[#This Row],[icml2011]:[icml2015]])</f>
        <v>1</v>
      </c>
      <c r="K1020">
        <f>SUM(Table1[[#This Row],[jmlr12]:[jmlr16]])</f>
        <v>1</v>
      </c>
      <c r="L1020">
        <f>SUM(Table1[[#This Row],[neco24]:[neco28]])</f>
        <v>0</v>
      </c>
      <c r="M1020">
        <f>SUM(Table1[[#This Row],[pami34]:[pami38]])</f>
        <v>0</v>
      </c>
      <c r="N1020">
        <f>SUM(Table1[[#This Row],[uai2011]:[uai2015]])</f>
        <v>0</v>
      </c>
      <c r="O1020">
        <f>SUM(Table1[[#This Row],[aaai2011]:[aaai2015]])</f>
        <v>0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0</v>
      </c>
      <c r="AB1020">
        <v>0</v>
      </c>
      <c r="AC1020">
        <v>0</v>
      </c>
      <c r="AD1020">
        <v>1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</row>
    <row r="1021" spans="1:50" x14ac:dyDescent="0.2">
      <c r="A1021" t="s">
        <v>644</v>
      </c>
      <c r="D1021">
        <f>SUM(Table1[[#This Row],[nips]],Table1[[#This Row],[icml]],Table1[[#This Row],[jmlr]],Table1[[#This Row],[neco]])</f>
        <v>3</v>
      </c>
      <c r="E1021" s="1">
        <f>AVERAGE(Table1[[#This Row],[nips_rank]:[jmlr_rank]])</f>
        <v>657.66666666666663</v>
      </c>
      <c r="F1021">
        <f>_xlfn.RANK.EQ(Table1[[#This Row],[nips]],Table1[nips],0)</f>
        <v>1040</v>
      </c>
      <c r="G1021">
        <f>_xlfn.RANK.EQ(Table1[[#This Row],[icml]],Table1[icml],0)</f>
        <v>698</v>
      </c>
      <c r="H1021">
        <f>_xlfn.RANK.EQ(Table1[[#This Row],[jmlr]],Table1[jmlr],0)</f>
        <v>235</v>
      </c>
      <c r="I1021">
        <f>SUM(Table1[[#This Row],[nips2011]:[nips2015]])</f>
        <v>1</v>
      </c>
      <c r="J1021">
        <f>SUM(Table1[[#This Row],[icml2011]:[icml2015]])</f>
        <v>1</v>
      </c>
      <c r="K1021">
        <f>SUM(Table1[[#This Row],[jmlr12]:[jmlr16]])</f>
        <v>1</v>
      </c>
      <c r="L1021">
        <f>SUM(Table1[[#This Row],[neco24]:[neco28]])</f>
        <v>0</v>
      </c>
      <c r="M1021">
        <f>SUM(Table1[[#This Row],[pami34]:[pami38]])</f>
        <v>0</v>
      </c>
      <c r="N1021">
        <f>SUM(Table1[[#This Row],[uai2011]:[uai2015]])</f>
        <v>0</v>
      </c>
      <c r="O1021">
        <f>SUM(Table1[[#This Row],[aaai2011]:[aaai2015]])</f>
        <v>0</v>
      </c>
      <c r="P1021">
        <v>0</v>
      </c>
      <c r="Q1021">
        <v>0</v>
      </c>
      <c r="R1021">
        <v>0</v>
      </c>
      <c r="S1021">
        <v>1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x14ac:dyDescent="0.2">
      <c r="A1022" t="s">
        <v>1138</v>
      </c>
      <c r="D1022">
        <f>SUM(Table1[[#This Row],[nips]],Table1[[#This Row],[icml]],Table1[[#This Row],[jmlr]],Table1[[#This Row],[neco]])</f>
        <v>3</v>
      </c>
      <c r="E1022" s="1">
        <f>AVERAGE(Table1[[#This Row],[nips_rank]:[jmlr_rank]])</f>
        <v>657.66666666666663</v>
      </c>
      <c r="F1022">
        <f>_xlfn.RANK.EQ(Table1[[#This Row],[nips]],Table1[nips],0)</f>
        <v>1040</v>
      </c>
      <c r="G1022">
        <f>_xlfn.RANK.EQ(Table1[[#This Row],[icml]],Table1[icml],0)</f>
        <v>698</v>
      </c>
      <c r="H1022">
        <f>_xlfn.RANK.EQ(Table1[[#This Row],[jmlr]],Table1[jmlr],0)</f>
        <v>235</v>
      </c>
      <c r="I1022">
        <f>SUM(Table1[[#This Row],[nips2011]:[nips2015]])</f>
        <v>1</v>
      </c>
      <c r="J1022">
        <f>SUM(Table1[[#This Row],[icml2011]:[icml2015]])</f>
        <v>1</v>
      </c>
      <c r="K1022">
        <f>SUM(Table1[[#This Row],[jmlr12]:[jmlr16]])</f>
        <v>1</v>
      </c>
      <c r="L1022">
        <f>SUM(Table1[[#This Row],[neco24]:[neco28]])</f>
        <v>0</v>
      </c>
      <c r="M1022">
        <f>SUM(Table1[[#This Row],[pami34]:[pami38]])</f>
        <v>0</v>
      </c>
      <c r="N1022">
        <f>SUM(Table1[[#This Row],[uai2011]:[uai2015]])</f>
        <v>0</v>
      </c>
      <c r="O1022">
        <f>SUM(Table1[[#This Row],[aaai2011]:[aaai2015]])</f>
        <v>0</v>
      </c>
      <c r="P1022">
        <v>0</v>
      </c>
      <c r="Q1022">
        <v>0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</v>
      </c>
      <c r="Y1022">
        <v>0</v>
      </c>
      <c r="Z1022">
        <v>0</v>
      </c>
      <c r="AA1022">
        <v>0</v>
      </c>
      <c r="AB1022">
        <v>0</v>
      </c>
      <c r="AC1022">
        <v>1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x14ac:dyDescent="0.2">
      <c r="A1023" t="s">
        <v>1727</v>
      </c>
      <c r="D1023">
        <f>SUM(Table1[[#This Row],[nips]],Table1[[#This Row],[icml]],Table1[[#This Row],[jmlr]],Table1[[#This Row],[neco]])</f>
        <v>3</v>
      </c>
      <c r="E1023" s="1">
        <f>AVERAGE(Table1[[#This Row],[nips_rank]:[jmlr_rank]])</f>
        <v>657.66666666666663</v>
      </c>
      <c r="F1023">
        <f>_xlfn.RANK.EQ(Table1[[#This Row],[nips]],Table1[nips],0)</f>
        <v>1040</v>
      </c>
      <c r="G1023">
        <f>_xlfn.RANK.EQ(Table1[[#This Row],[icml]],Table1[icml],0)</f>
        <v>698</v>
      </c>
      <c r="H1023">
        <f>_xlfn.RANK.EQ(Table1[[#This Row],[jmlr]],Table1[jmlr],0)</f>
        <v>235</v>
      </c>
      <c r="I1023">
        <f>SUM(Table1[[#This Row],[nips2011]:[nips2015]])</f>
        <v>1</v>
      </c>
      <c r="J1023">
        <f>SUM(Table1[[#This Row],[icml2011]:[icml2015]])</f>
        <v>1</v>
      </c>
      <c r="K1023">
        <f>SUM(Table1[[#This Row],[jmlr12]:[jmlr16]])</f>
        <v>1</v>
      </c>
      <c r="L1023">
        <f>SUM(Table1[[#This Row],[neco24]:[neco28]])</f>
        <v>0</v>
      </c>
      <c r="M1023">
        <f>SUM(Table1[[#This Row],[pami34]:[pami38]])</f>
        <v>0</v>
      </c>
      <c r="N1023">
        <f>SUM(Table1[[#This Row],[uai2011]:[uai2015]])</f>
        <v>0</v>
      </c>
      <c r="O1023">
        <f>SUM(Table1[[#This Row],[aaai2011]:[aaai2015]])</f>
        <v>0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</row>
    <row r="1024" spans="1:50" x14ac:dyDescent="0.2">
      <c r="A1024" t="s">
        <v>2015</v>
      </c>
      <c r="D1024">
        <f>SUM(Table1[[#This Row],[nips]],Table1[[#This Row],[icml]],Table1[[#This Row],[jmlr]],Table1[[#This Row],[neco]])</f>
        <v>3</v>
      </c>
      <c r="E1024" s="1">
        <f>AVERAGE(Table1[[#This Row],[nips_rank]:[jmlr_rank]])</f>
        <v>657.66666666666663</v>
      </c>
      <c r="F1024">
        <f>_xlfn.RANK.EQ(Table1[[#This Row],[nips]],Table1[nips],0)</f>
        <v>1040</v>
      </c>
      <c r="G1024">
        <f>_xlfn.RANK.EQ(Table1[[#This Row],[icml]],Table1[icml],0)</f>
        <v>698</v>
      </c>
      <c r="H1024">
        <f>_xlfn.RANK.EQ(Table1[[#This Row],[jmlr]],Table1[jmlr],0)</f>
        <v>235</v>
      </c>
      <c r="I1024">
        <f>SUM(Table1[[#This Row],[nips2011]:[nips2015]])</f>
        <v>1</v>
      </c>
      <c r="J1024">
        <f>SUM(Table1[[#This Row],[icml2011]:[icml2015]])</f>
        <v>1</v>
      </c>
      <c r="K1024">
        <f>SUM(Table1[[#This Row],[jmlr12]:[jmlr16]])</f>
        <v>1</v>
      </c>
      <c r="L1024">
        <f>SUM(Table1[[#This Row],[neco24]:[neco28]])</f>
        <v>0</v>
      </c>
      <c r="M1024">
        <f>SUM(Table1[[#This Row],[pami34]:[pami38]])</f>
        <v>0</v>
      </c>
      <c r="N1024">
        <f>SUM(Table1[[#This Row],[uai2011]:[uai2015]])</f>
        <v>0</v>
      </c>
      <c r="O1024">
        <f>SUM(Table1[[#This Row],[aaai2011]:[aaai2015]])</f>
        <v>0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1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</row>
    <row r="1025" spans="1:50" x14ac:dyDescent="0.2">
      <c r="A1025" t="s">
        <v>2115</v>
      </c>
      <c r="D1025">
        <f>SUM(Table1[[#This Row],[nips]],Table1[[#This Row],[icml]],Table1[[#This Row],[jmlr]],Table1[[#This Row],[neco]])</f>
        <v>3</v>
      </c>
      <c r="E1025" s="1">
        <f>AVERAGE(Table1[[#This Row],[nips_rank]:[jmlr_rank]])</f>
        <v>657.66666666666663</v>
      </c>
      <c r="F1025">
        <f>_xlfn.RANK.EQ(Table1[[#This Row],[nips]],Table1[nips],0)</f>
        <v>1040</v>
      </c>
      <c r="G1025">
        <f>_xlfn.RANK.EQ(Table1[[#This Row],[icml]],Table1[icml],0)</f>
        <v>698</v>
      </c>
      <c r="H1025">
        <f>_xlfn.RANK.EQ(Table1[[#This Row],[jmlr]],Table1[jmlr],0)</f>
        <v>235</v>
      </c>
      <c r="I1025">
        <f>SUM(Table1[[#This Row],[nips2011]:[nips2015]])</f>
        <v>1</v>
      </c>
      <c r="J1025">
        <f>SUM(Table1[[#This Row],[icml2011]:[icml2015]])</f>
        <v>1</v>
      </c>
      <c r="K1025">
        <f>SUM(Table1[[#This Row],[jmlr12]:[jmlr16]])</f>
        <v>1</v>
      </c>
      <c r="L1025">
        <f>SUM(Table1[[#This Row],[neco24]:[neco28]])</f>
        <v>0</v>
      </c>
      <c r="M1025">
        <f>SUM(Table1[[#This Row],[pami34]:[pami38]])</f>
        <v>0</v>
      </c>
      <c r="N1025">
        <f>SUM(Table1[[#This Row],[uai2011]:[uai2015]])</f>
        <v>0</v>
      </c>
      <c r="O1025">
        <f>SUM(Table1[[#This Row],[aaai2011]:[aaai2015]])</f>
        <v>0</v>
      </c>
      <c r="P1025">
        <v>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</row>
    <row r="1026" spans="1:50" x14ac:dyDescent="0.2">
      <c r="A1026" t="s">
        <v>2798</v>
      </c>
      <c r="D1026">
        <f>SUM(Table1[[#This Row],[nips]],Table1[[#This Row],[icml]],Table1[[#This Row],[jmlr]],Table1[[#This Row],[neco]])</f>
        <v>3</v>
      </c>
      <c r="E1026" s="1">
        <f>AVERAGE(Table1[[#This Row],[nips_rank]:[jmlr_rank]])</f>
        <v>657.66666666666663</v>
      </c>
      <c r="F1026">
        <f>_xlfn.RANK.EQ(Table1[[#This Row],[nips]],Table1[nips],0)</f>
        <v>1040</v>
      </c>
      <c r="G1026">
        <f>_xlfn.RANK.EQ(Table1[[#This Row],[icml]],Table1[icml],0)</f>
        <v>698</v>
      </c>
      <c r="H1026">
        <f>_xlfn.RANK.EQ(Table1[[#This Row],[jmlr]],Table1[jmlr],0)</f>
        <v>235</v>
      </c>
      <c r="I1026">
        <f>SUM(Table1[[#This Row],[nips2011]:[nips2015]])</f>
        <v>1</v>
      </c>
      <c r="J1026">
        <f>SUM(Table1[[#This Row],[icml2011]:[icml2015]])</f>
        <v>1</v>
      </c>
      <c r="K1026">
        <f>SUM(Table1[[#This Row],[jmlr12]:[jmlr16]])</f>
        <v>1</v>
      </c>
      <c r="L1026">
        <f>SUM(Table1[[#This Row],[neco24]:[neco28]])</f>
        <v>0</v>
      </c>
      <c r="M1026">
        <f>SUM(Table1[[#This Row],[pami34]:[pami38]])</f>
        <v>0</v>
      </c>
      <c r="N1026">
        <f>SUM(Table1[[#This Row],[uai2011]:[uai2015]])</f>
        <v>0</v>
      </c>
      <c r="O1026">
        <f>SUM(Table1[[#This Row],[aaai2011]:[aaai2015]])</f>
        <v>0</v>
      </c>
      <c r="P1026">
        <v>0</v>
      </c>
      <c r="Q1026">
        <v>0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</row>
    <row r="1027" spans="1:50" x14ac:dyDescent="0.2">
      <c r="A1027" t="s">
        <v>3105</v>
      </c>
      <c r="D1027">
        <f>SUM(Table1[[#This Row],[nips]],Table1[[#This Row],[icml]],Table1[[#This Row],[jmlr]],Table1[[#This Row],[neco]])</f>
        <v>3</v>
      </c>
      <c r="E1027" s="1">
        <f>AVERAGE(Table1[[#This Row],[nips_rank]:[jmlr_rank]])</f>
        <v>657.66666666666663</v>
      </c>
      <c r="F1027">
        <f>_xlfn.RANK.EQ(Table1[[#This Row],[nips]],Table1[nips],0)</f>
        <v>1040</v>
      </c>
      <c r="G1027">
        <f>_xlfn.RANK.EQ(Table1[[#This Row],[icml]],Table1[icml],0)</f>
        <v>698</v>
      </c>
      <c r="H1027">
        <f>_xlfn.RANK.EQ(Table1[[#This Row],[jmlr]],Table1[jmlr],0)</f>
        <v>235</v>
      </c>
      <c r="I1027">
        <f>SUM(Table1[[#This Row],[nips2011]:[nips2015]])</f>
        <v>1</v>
      </c>
      <c r="J1027">
        <f>SUM(Table1[[#This Row],[icml2011]:[icml2015]])</f>
        <v>1</v>
      </c>
      <c r="K1027">
        <f>SUM(Table1[[#This Row],[jmlr12]:[jmlr16]])</f>
        <v>1</v>
      </c>
      <c r="L1027">
        <f>SUM(Table1[[#This Row],[neco24]:[neco28]])</f>
        <v>0</v>
      </c>
      <c r="M1027">
        <f>SUM(Table1[[#This Row],[pami34]:[pami38]])</f>
        <v>0</v>
      </c>
      <c r="N1027">
        <f>SUM(Table1[[#This Row],[uai2011]:[uai2015]])</f>
        <v>0</v>
      </c>
      <c r="O1027">
        <f>SUM(Table1[[#This Row],[aaai2011]:[aaai2015]])</f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</row>
    <row r="1028" spans="1:50" x14ac:dyDescent="0.2">
      <c r="A1028" t="s">
        <v>3207</v>
      </c>
      <c r="D1028">
        <f>SUM(Table1[[#This Row],[nips]],Table1[[#This Row],[icml]],Table1[[#This Row],[jmlr]],Table1[[#This Row],[neco]])</f>
        <v>3</v>
      </c>
      <c r="E1028" s="1">
        <f>AVERAGE(Table1[[#This Row],[nips_rank]:[jmlr_rank]])</f>
        <v>657.66666666666663</v>
      </c>
      <c r="F1028">
        <f>_xlfn.RANK.EQ(Table1[[#This Row],[nips]],Table1[nips],0)</f>
        <v>1040</v>
      </c>
      <c r="G1028">
        <f>_xlfn.RANK.EQ(Table1[[#This Row],[icml]],Table1[icml],0)</f>
        <v>698</v>
      </c>
      <c r="H1028">
        <f>_xlfn.RANK.EQ(Table1[[#This Row],[jmlr]],Table1[jmlr],0)</f>
        <v>235</v>
      </c>
      <c r="I1028">
        <f>SUM(Table1[[#This Row],[nips2011]:[nips2015]])</f>
        <v>1</v>
      </c>
      <c r="J1028">
        <f>SUM(Table1[[#This Row],[icml2011]:[icml2015]])</f>
        <v>1</v>
      </c>
      <c r="K1028">
        <f>SUM(Table1[[#This Row],[jmlr12]:[jmlr16]])</f>
        <v>1</v>
      </c>
      <c r="L1028">
        <f>SUM(Table1[[#This Row],[neco24]:[neco28]])</f>
        <v>0</v>
      </c>
      <c r="M1028">
        <f>SUM(Table1[[#This Row],[pami34]:[pami38]])</f>
        <v>0</v>
      </c>
      <c r="N1028">
        <f>SUM(Table1[[#This Row],[uai2011]:[uai2015]])</f>
        <v>0</v>
      </c>
      <c r="O1028">
        <f>SUM(Table1[[#This Row],[aaai2011]:[aaai2015]])</f>
        <v>0</v>
      </c>
      <c r="P1028">
        <v>0</v>
      </c>
      <c r="Q1028">
        <v>0</v>
      </c>
      <c r="R1028">
        <v>0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</row>
    <row r="1029" spans="1:50" x14ac:dyDescent="0.2">
      <c r="A1029" t="s">
        <v>3434</v>
      </c>
      <c r="D1029">
        <f>SUM(Table1[[#This Row],[nips]],Table1[[#This Row],[icml]],Table1[[#This Row],[jmlr]],Table1[[#This Row],[neco]])</f>
        <v>3</v>
      </c>
      <c r="E1029" s="1">
        <f>AVERAGE(Table1[[#This Row],[nips_rank]:[jmlr_rank]])</f>
        <v>657.66666666666663</v>
      </c>
      <c r="F1029">
        <f>_xlfn.RANK.EQ(Table1[[#This Row],[nips]],Table1[nips],0)</f>
        <v>1040</v>
      </c>
      <c r="G1029">
        <f>_xlfn.RANK.EQ(Table1[[#This Row],[icml]],Table1[icml],0)</f>
        <v>698</v>
      </c>
      <c r="H1029">
        <f>_xlfn.RANK.EQ(Table1[[#This Row],[jmlr]],Table1[jmlr],0)</f>
        <v>235</v>
      </c>
      <c r="I1029">
        <f>SUM(Table1[[#This Row],[nips2011]:[nips2015]])</f>
        <v>1</v>
      </c>
      <c r="J1029">
        <f>SUM(Table1[[#This Row],[icml2011]:[icml2015]])</f>
        <v>1</v>
      </c>
      <c r="K1029">
        <f>SUM(Table1[[#This Row],[jmlr12]:[jmlr16]])</f>
        <v>1</v>
      </c>
      <c r="L1029">
        <f>SUM(Table1[[#This Row],[neco24]:[neco28]])</f>
        <v>0</v>
      </c>
      <c r="M1029">
        <f>SUM(Table1[[#This Row],[pami34]:[pami38]])</f>
        <v>0</v>
      </c>
      <c r="N1029">
        <f>SUM(Table1[[#This Row],[uai2011]:[uai2015]])</f>
        <v>0</v>
      </c>
      <c r="O1029">
        <f>SUM(Table1[[#This Row],[aaai2011]:[aaai2015]])</f>
        <v>0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</v>
      </c>
      <c r="Y1029">
        <v>0</v>
      </c>
      <c r="Z1029">
        <v>0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</row>
    <row r="1030" spans="1:50" x14ac:dyDescent="0.2">
      <c r="A1030" t="s">
        <v>990</v>
      </c>
      <c r="D1030">
        <f>SUM(Table1[[#This Row],[nips]],Table1[[#This Row],[icml]],Table1[[#This Row],[jmlr]],Table1[[#This Row],[neco]])</f>
        <v>3</v>
      </c>
      <c r="E1030" s="1">
        <f>AVERAGE(Table1[[#This Row],[nips_rank]:[jmlr_rank]])</f>
        <v>696.33333333333337</v>
      </c>
      <c r="F1030">
        <f>_xlfn.RANK.EQ(Table1[[#This Row],[nips]],Table1[nips],0)</f>
        <v>1040</v>
      </c>
      <c r="G1030">
        <f>_xlfn.RANK.EQ(Table1[[#This Row],[icml]],Table1[icml],0)</f>
        <v>328</v>
      </c>
      <c r="H1030">
        <f>_xlfn.RANK.EQ(Table1[[#This Row],[jmlr]],Table1[jmlr],0)</f>
        <v>721</v>
      </c>
      <c r="I1030">
        <f>SUM(Table1[[#This Row],[nips2011]:[nips2015]])</f>
        <v>1</v>
      </c>
      <c r="J1030">
        <f>SUM(Table1[[#This Row],[icml2011]:[icml2015]])</f>
        <v>2</v>
      </c>
      <c r="K1030">
        <f>SUM(Table1[[#This Row],[jmlr12]:[jmlr16]])</f>
        <v>0</v>
      </c>
      <c r="L1030">
        <f>SUM(Table1[[#This Row],[neco24]:[neco28]])</f>
        <v>0</v>
      </c>
      <c r="M1030">
        <f>SUM(Table1[[#This Row],[pami34]:[pami38]])</f>
        <v>0</v>
      </c>
      <c r="N1030">
        <f>SUM(Table1[[#This Row],[uai2011]:[uai2015]])</f>
        <v>0</v>
      </c>
      <c r="O1030">
        <f>SUM(Table1[[#This Row],[aaai2011]:[aaai2015]])</f>
        <v>0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0</v>
      </c>
      <c r="V1030">
        <v>0</v>
      </c>
      <c r="W1030">
        <v>1</v>
      </c>
      <c r="X1030">
        <v>1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</row>
    <row r="1031" spans="1:50" x14ac:dyDescent="0.2">
      <c r="A1031" t="s">
        <v>287</v>
      </c>
      <c r="D1031">
        <f>SUM(Table1[[#This Row],[nips]],Table1[[#This Row],[icml]],Table1[[#This Row],[jmlr]],Table1[[#This Row],[neco]])</f>
        <v>3</v>
      </c>
      <c r="E1031" s="1">
        <f>AVERAGE(Table1[[#This Row],[nips_rank]:[jmlr_rank]])</f>
        <v>696.33333333333337</v>
      </c>
      <c r="F1031">
        <f>_xlfn.RANK.EQ(Table1[[#This Row],[nips]],Table1[nips],0)</f>
        <v>1040</v>
      </c>
      <c r="G1031">
        <f>_xlfn.RANK.EQ(Table1[[#This Row],[icml]],Table1[icml],0)</f>
        <v>328</v>
      </c>
      <c r="H1031">
        <f>_xlfn.RANK.EQ(Table1[[#This Row],[jmlr]],Table1[jmlr],0)</f>
        <v>721</v>
      </c>
      <c r="I1031">
        <f>SUM(Table1[[#This Row],[nips2011]:[nips2015]])</f>
        <v>1</v>
      </c>
      <c r="J1031">
        <f>SUM(Table1[[#This Row],[icml2011]:[icml2015]])</f>
        <v>2</v>
      </c>
      <c r="K1031">
        <f>SUM(Table1[[#This Row],[jmlr12]:[jmlr16]])</f>
        <v>0</v>
      </c>
      <c r="L1031">
        <f>SUM(Table1[[#This Row],[neco24]:[neco28]])</f>
        <v>0</v>
      </c>
      <c r="M1031">
        <f>SUM(Table1[[#This Row],[pami34]:[pami38]])</f>
        <v>0</v>
      </c>
      <c r="N1031">
        <f>SUM(Table1[[#This Row],[uai2011]:[uai2015]])</f>
        <v>0</v>
      </c>
      <c r="O1031">
        <f>SUM(Table1[[#This Row],[aaai2011]:[aaai2015]])</f>
        <v>0</v>
      </c>
      <c r="P1031">
        <v>0</v>
      </c>
      <c r="Q1031">
        <v>0</v>
      </c>
      <c r="R1031">
        <v>1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1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</row>
    <row r="1032" spans="1:50" x14ac:dyDescent="0.2">
      <c r="A1032" t="s">
        <v>2549</v>
      </c>
      <c r="D1032">
        <f>SUM(Table1[[#This Row],[nips]],Table1[[#This Row],[icml]],Table1[[#This Row],[jmlr]],Table1[[#This Row],[neco]])</f>
        <v>3</v>
      </c>
      <c r="E1032" s="1">
        <f>AVERAGE(Table1[[#This Row],[nips_rank]:[jmlr_rank]])</f>
        <v>696.33333333333337</v>
      </c>
      <c r="F1032">
        <f>_xlfn.RANK.EQ(Table1[[#This Row],[nips]],Table1[nips],0)</f>
        <v>1040</v>
      </c>
      <c r="G1032">
        <f>_xlfn.RANK.EQ(Table1[[#This Row],[icml]],Table1[icml],0)</f>
        <v>328</v>
      </c>
      <c r="H1032">
        <f>_xlfn.RANK.EQ(Table1[[#This Row],[jmlr]],Table1[jmlr],0)</f>
        <v>721</v>
      </c>
      <c r="I1032">
        <f>SUM(Table1[[#This Row],[nips2011]:[nips2015]])</f>
        <v>1</v>
      </c>
      <c r="J1032">
        <f>SUM(Table1[[#This Row],[icml2011]:[icml2015]])</f>
        <v>2</v>
      </c>
      <c r="K1032">
        <f>SUM(Table1[[#This Row],[jmlr12]:[jmlr16]])</f>
        <v>0</v>
      </c>
      <c r="L1032">
        <f>SUM(Table1[[#This Row],[neco24]:[neco28]])</f>
        <v>0</v>
      </c>
      <c r="M1032">
        <f>SUM(Table1[[#This Row],[pami34]:[pami38]])</f>
        <v>0</v>
      </c>
      <c r="N1032">
        <f>SUM(Table1[[#This Row],[uai2011]:[uai2015]])</f>
        <v>0</v>
      </c>
      <c r="O1032">
        <f>SUM(Table1[[#This Row],[aaai2011]:[aaai2015]])</f>
        <v>0</v>
      </c>
      <c r="P1032">
        <v>0</v>
      </c>
      <c r="Q1032">
        <v>0</v>
      </c>
      <c r="R1032">
        <v>0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x14ac:dyDescent="0.2">
      <c r="A1033" t="s">
        <v>36</v>
      </c>
      <c r="D1033">
        <f>SUM(Table1[[#This Row],[nips]],Table1[[#This Row],[icml]],Table1[[#This Row],[jmlr]],Table1[[#This Row],[neco]])</f>
        <v>3</v>
      </c>
      <c r="E1033" s="1">
        <f>AVERAGE(Table1[[#This Row],[nips_rank]:[jmlr_rank]])</f>
        <v>696.33333333333337</v>
      </c>
      <c r="F1033">
        <f>_xlfn.RANK.EQ(Table1[[#This Row],[nips]],Table1[nips],0)</f>
        <v>1040</v>
      </c>
      <c r="G1033">
        <f>_xlfn.RANK.EQ(Table1[[#This Row],[icml]],Table1[icml],0)</f>
        <v>328</v>
      </c>
      <c r="H1033">
        <f>_xlfn.RANK.EQ(Table1[[#This Row],[jmlr]],Table1[jmlr],0)</f>
        <v>721</v>
      </c>
      <c r="I1033">
        <f>SUM(Table1[[#This Row],[nips2011]:[nips2015]])</f>
        <v>1</v>
      </c>
      <c r="J1033">
        <f>SUM(Table1[[#This Row],[icml2011]:[icml2015]])</f>
        <v>2</v>
      </c>
      <c r="K1033">
        <f>SUM(Table1[[#This Row],[jmlr12]:[jmlr16]])</f>
        <v>0</v>
      </c>
      <c r="L1033">
        <f>SUM(Table1[[#This Row],[neco24]:[neco28]])</f>
        <v>0</v>
      </c>
      <c r="M1033">
        <f>SUM(Table1[[#This Row],[pami34]:[pami38]])</f>
        <v>0</v>
      </c>
      <c r="N1033">
        <f>SUM(Table1[[#This Row],[uai2011]:[uai2015]])</f>
        <v>0</v>
      </c>
      <c r="O1033">
        <f>SUM(Table1[[#This Row],[aaai2011]:[aaai2015]])</f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1</v>
      </c>
      <c r="W1033">
        <v>0</v>
      </c>
      <c r="X1033">
        <v>1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</row>
    <row r="1034" spans="1:50" x14ac:dyDescent="0.2">
      <c r="A1034" t="s">
        <v>132</v>
      </c>
      <c r="D1034">
        <f>SUM(Table1[[#This Row],[nips]],Table1[[#This Row],[icml]],Table1[[#This Row],[jmlr]],Table1[[#This Row],[neco]])</f>
        <v>3</v>
      </c>
      <c r="E1034" s="1">
        <f>AVERAGE(Table1[[#This Row],[nips_rank]:[jmlr_rank]])</f>
        <v>696.33333333333337</v>
      </c>
      <c r="F1034">
        <f>_xlfn.RANK.EQ(Table1[[#This Row],[nips]],Table1[nips],0)</f>
        <v>1040</v>
      </c>
      <c r="G1034">
        <f>_xlfn.RANK.EQ(Table1[[#This Row],[icml]],Table1[icml],0)</f>
        <v>328</v>
      </c>
      <c r="H1034">
        <f>_xlfn.RANK.EQ(Table1[[#This Row],[jmlr]],Table1[jmlr],0)</f>
        <v>721</v>
      </c>
      <c r="I1034">
        <f>SUM(Table1[[#This Row],[nips2011]:[nips2015]])</f>
        <v>1</v>
      </c>
      <c r="J1034">
        <f>SUM(Table1[[#This Row],[icml2011]:[icml2015]])</f>
        <v>2</v>
      </c>
      <c r="K1034">
        <f>SUM(Table1[[#This Row],[jmlr12]:[jmlr16]])</f>
        <v>0</v>
      </c>
      <c r="L1034">
        <f>SUM(Table1[[#This Row],[neco24]:[neco28]])</f>
        <v>0</v>
      </c>
      <c r="M1034">
        <f>SUM(Table1[[#This Row],[pami34]:[pami38]])</f>
        <v>0</v>
      </c>
      <c r="N1034">
        <f>SUM(Table1[[#This Row],[uai2011]:[uai2015]])</f>
        <v>0</v>
      </c>
      <c r="O1034">
        <f>SUM(Table1[[#This Row],[aaai2011]:[aaai2015]])</f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1</v>
      </c>
      <c r="Y1034">
        <v>1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</row>
    <row r="1035" spans="1:50" x14ac:dyDescent="0.2">
      <c r="A1035" t="s">
        <v>143</v>
      </c>
      <c r="D1035">
        <f>SUM(Table1[[#This Row],[nips]],Table1[[#This Row],[icml]],Table1[[#This Row],[jmlr]],Table1[[#This Row],[neco]])</f>
        <v>3</v>
      </c>
      <c r="E1035" s="1">
        <f>AVERAGE(Table1[[#This Row],[nips_rank]:[jmlr_rank]])</f>
        <v>696.33333333333337</v>
      </c>
      <c r="F1035">
        <f>_xlfn.RANK.EQ(Table1[[#This Row],[nips]],Table1[nips],0)</f>
        <v>1040</v>
      </c>
      <c r="G1035">
        <f>_xlfn.RANK.EQ(Table1[[#This Row],[icml]],Table1[icml],0)</f>
        <v>328</v>
      </c>
      <c r="H1035">
        <f>_xlfn.RANK.EQ(Table1[[#This Row],[jmlr]],Table1[jmlr],0)</f>
        <v>721</v>
      </c>
      <c r="I1035">
        <f>SUM(Table1[[#This Row],[nips2011]:[nips2015]])</f>
        <v>1</v>
      </c>
      <c r="J1035">
        <f>SUM(Table1[[#This Row],[icml2011]:[icml2015]])</f>
        <v>2</v>
      </c>
      <c r="K1035">
        <f>SUM(Table1[[#This Row],[jmlr12]:[jmlr16]])</f>
        <v>0</v>
      </c>
      <c r="L1035">
        <f>SUM(Table1[[#This Row],[neco24]:[neco28]])</f>
        <v>0</v>
      </c>
      <c r="M1035">
        <f>SUM(Table1[[#This Row],[pami34]:[pami38]])</f>
        <v>0</v>
      </c>
      <c r="N1035">
        <f>SUM(Table1[[#This Row],[uai2011]:[uai2015]])</f>
        <v>0</v>
      </c>
      <c r="O1035">
        <f>SUM(Table1[[#This Row],[aaai2011]:[aaai2015]])</f>
        <v>0</v>
      </c>
      <c r="P1035">
        <v>0</v>
      </c>
      <c r="Q1035">
        <v>0</v>
      </c>
      <c r="R1035">
        <v>1</v>
      </c>
      <c r="S1035">
        <v>0</v>
      </c>
      <c r="T1035">
        <v>0</v>
      </c>
      <c r="U1035">
        <v>0</v>
      </c>
      <c r="V1035">
        <v>1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</row>
    <row r="1036" spans="1:50" x14ac:dyDescent="0.2">
      <c r="A1036" t="s">
        <v>229</v>
      </c>
      <c r="D1036">
        <f>SUM(Table1[[#This Row],[nips]],Table1[[#This Row],[icml]],Table1[[#This Row],[jmlr]],Table1[[#This Row],[neco]])</f>
        <v>3</v>
      </c>
      <c r="E1036" s="1">
        <f>AVERAGE(Table1[[#This Row],[nips_rank]:[jmlr_rank]])</f>
        <v>696.33333333333337</v>
      </c>
      <c r="F1036">
        <f>_xlfn.RANK.EQ(Table1[[#This Row],[nips]],Table1[nips],0)</f>
        <v>1040</v>
      </c>
      <c r="G1036">
        <f>_xlfn.RANK.EQ(Table1[[#This Row],[icml]],Table1[icml],0)</f>
        <v>328</v>
      </c>
      <c r="H1036">
        <f>_xlfn.RANK.EQ(Table1[[#This Row],[jmlr]],Table1[jmlr],0)</f>
        <v>721</v>
      </c>
      <c r="I1036">
        <f>SUM(Table1[[#This Row],[nips2011]:[nips2015]])</f>
        <v>1</v>
      </c>
      <c r="J1036">
        <f>SUM(Table1[[#This Row],[icml2011]:[icml2015]])</f>
        <v>2</v>
      </c>
      <c r="K1036">
        <f>SUM(Table1[[#This Row],[jmlr12]:[jmlr16]])</f>
        <v>0</v>
      </c>
      <c r="L1036">
        <f>SUM(Table1[[#This Row],[neco24]:[neco28]])</f>
        <v>0</v>
      </c>
      <c r="M1036">
        <f>SUM(Table1[[#This Row],[pami34]:[pami38]])</f>
        <v>0</v>
      </c>
      <c r="N1036">
        <f>SUM(Table1[[#This Row],[uai2011]:[uai2015]])</f>
        <v>0</v>
      </c>
      <c r="O1036">
        <f>SUM(Table1[[#This Row],[aaai2011]:[aaai2015]])</f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</row>
    <row r="1037" spans="1:50" x14ac:dyDescent="0.2">
      <c r="A1037" t="s">
        <v>308</v>
      </c>
      <c r="D1037">
        <f>SUM(Table1[[#This Row],[nips]],Table1[[#This Row],[icml]],Table1[[#This Row],[jmlr]],Table1[[#This Row],[neco]])</f>
        <v>3</v>
      </c>
      <c r="E1037" s="1">
        <f>AVERAGE(Table1[[#This Row],[nips_rank]:[jmlr_rank]])</f>
        <v>696.33333333333337</v>
      </c>
      <c r="F1037">
        <f>_xlfn.RANK.EQ(Table1[[#This Row],[nips]],Table1[nips],0)</f>
        <v>1040</v>
      </c>
      <c r="G1037">
        <f>_xlfn.RANK.EQ(Table1[[#This Row],[icml]],Table1[icml],0)</f>
        <v>328</v>
      </c>
      <c r="H1037">
        <f>_xlfn.RANK.EQ(Table1[[#This Row],[jmlr]],Table1[jmlr],0)</f>
        <v>721</v>
      </c>
      <c r="I1037">
        <f>SUM(Table1[[#This Row],[nips2011]:[nips2015]])</f>
        <v>1</v>
      </c>
      <c r="J1037">
        <f>SUM(Table1[[#This Row],[icml2011]:[icml2015]])</f>
        <v>2</v>
      </c>
      <c r="K1037">
        <f>SUM(Table1[[#This Row],[jmlr12]:[jmlr16]])</f>
        <v>0</v>
      </c>
      <c r="L1037">
        <f>SUM(Table1[[#This Row],[neco24]:[neco28]])</f>
        <v>0</v>
      </c>
      <c r="M1037">
        <f>SUM(Table1[[#This Row],[pami34]:[pami38]])</f>
        <v>0</v>
      </c>
      <c r="N1037">
        <f>SUM(Table1[[#This Row],[uai2011]:[uai2015]])</f>
        <v>0</v>
      </c>
      <c r="O1037">
        <f>SUM(Table1[[#This Row],[aaai2011]:[aaai2015]])</f>
        <v>0</v>
      </c>
      <c r="P1037">
        <v>0</v>
      </c>
      <c r="Q1037">
        <v>0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1</v>
      </c>
      <c r="Y1037">
        <v>1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</row>
    <row r="1038" spans="1:50" x14ac:dyDescent="0.2">
      <c r="A1038" t="s">
        <v>602</v>
      </c>
      <c r="D1038">
        <f>SUM(Table1[[#This Row],[nips]],Table1[[#This Row],[icml]],Table1[[#This Row],[jmlr]],Table1[[#This Row],[neco]])</f>
        <v>3</v>
      </c>
      <c r="E1038" s="1">
        <f>AVERAGE(Table1[[#This Row],[nips_rank]:[jmlr_rank]])</f>
        <v>696.33333333333337</v>
      </c>
      <c r="F1038">
        <f>_xlfn.RANK.EQ(Table1[[#This Row],[nips]],Table1[nips],0)</f>
        <v>1040</v>
      </c>
      <c r="G1038">
        <f>_xlfn.RANK.EQ(Table1[[#This Row],[icml]],Table1[icml],0)</f>
        <v>328</v>
      </c>
      <c r="H1038">
        <f>_xlfn.RANK.EQ(Table1[[#This Row],[jmlr]],Table1[jmlr],0)</f>
        <v>721</v>
      </c>
      <c r="I1038">
        <f>SUM(Table1[[#This Row],[nips2011]:[nips2015]])</f>
        <v>1</v>
      </c>
      <c r="J1038">
        <f>SUM(Table1[[#This Row],[icml2011]:[icml2015]])</f>
        <v>2</v>
      </c>
      <c r="K1038">
        <f>SUM(Table1[[#This Row],[jmlr12]:[jmlr16]])</f>
        <v>0</v>
      </c>
      <c r="L1038">
        <f>SUM(Table1[[#This Row],[neco24]:[neco28]])</f>
        <v>0</v>
      </c>
      <c r="M1038">
        <f>SUM(Table1[[#This Row],[pami34]:[pami38]])</f>
        <v>0</v>
      </c>
      <c r="N1038">
        <f>SUM(Table1[[#This Row],[uai2011]:[uai2015]])</f>
        <v>0</v>
      </c>
      <c r="O1038">
        <f>SUM(Table1[[#This Row],[aaai2011]:[aaai2015]])</f>
        <v>0</v>
      </c>
      <c r="P1038">
        <v>0</v>
      </c>
      <c r="Q1038">
        <v>1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</row>
    <row r="1039" spans="1:50" x14ac:dyDescent="0.2">
      <c r="A1039" t="s">
        <v>606</v>
      </c>
      <c r="D1039">
        <f>SUM(Table1[[#This Row],[nips]],Table1[[#This Row],[icml]],Table1[[#This Row],[jmlr]],Table1[[#This Row],[neco]])</f>
        <v>3</v>
      </c>
      <c r="E1039" s="1">
        <f>AVERAGE(Table1[[#This Row],[nips_rank]:[jmlr_rank]])</f>
        <v>696.33333333333337</v>
      </c>
      <c r="F1039">
        <f>_xlfn.RANK.EQ(Table1[[#This Row],[nips]],Table1[nips],0)</f>
        <v>1040</v>
      </c>
      <c r="G1039">
        <f>_xlfn.RANK.EQ(Table1[[#This Row],[icml]],Table1[icml],0)</f>
        <v>328</v>
      </c>
      <c r="H1039">
        <f>_xlfn.RANK.EQ(Table1[[#This Row],[jmlr]],Table1[jmlr],0)</f>
        <v>721</v>
      </c>
      <c r="I1039">
        <f>SUM(Table1[[#This Row],[nips2011]:[nips2015]])</f>
        <v>1</v>
      </c>
      <c r="J1039">
        <f>SUM(Table1[[#This Row],[icml2011]:[icml2015]])</f>
        <v>2</v>
      </c>
      <c r="K1039">
        <f>SUM(Table1[[#This Row],[jmlr12]:[jmlr16]])</f>
        <v>0</v>
      </c>
      <c r="L1039">
        <f>SUM(Table1[[#This Row],[neco24]:[neco28]])</f>
        <v>0</v>
      </c>
      <c r="M1039">
        <f>SUM(Table1[[#This Row],[pami34]:[pami38]])</f>
        <v>0</v>
      </c>
      <c r="N1039">
        <f>SUM(Table1[[#This Row],[uai2011]:[uai2015]])</f>
        <v>0</v>
      </c>
      <c r="O1039">
        <f>SUM(Table1[[#This Row],[aaai2011]:[aaai2015]])</f>
        <v>0</v>
      </c>
      <c r="P1039">
        <v>0</v>
      </c>
      <c r="Q1039">
        <v>0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1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</row>
    <row r="1040" spans="1:50" x14ac:dyDescent="0.2">
      <c r="A1040" t="s">
        <v>629</v>
      </c>
      <c r="D1040">
        <f>SUM(Table1[[#This Row],[nips]],Table1[[#This Row],[icml]],Table1[[#This Row],[jmlr]],Table1[[#This Row],[neco]])</f>
        <v>3</v>
      </c>
      <c r="E1040" s="1">
        <f>AVERAGE(Table1[[#This Row],[nips_rank]:[jmlr_rank]])</f>
        <v>696.33333333333337</v>
      </c>
      <c r="F1040">
        <f>_xlfn.RANK.EQ(Table1[[#This Row],[nips]],Table1[nips],0)</f>
        <v>1040</v>
      </c>
      <c r="G1040">
        <f>_xlfn.RANK.EQ(Table1[[#This Row],[icml]],Table1[icml],0)</f>
        <v>328</v>
      </c>
      <c r="H1040">
        <f>_xlfn.RANK.EQ(Table1[[#This Row],[jmlr]],Table1[jmlr],0)</f>
        <v>721</v>
      </c>
      <c r="I1040">
        <f>SUM(Table1[[#This Row],[nips2011]:[nips2015]])</f>
        <v>1</v>
      </c>
      <c r="J1040">
        <f>SUM(Table1[[#This Row],[icml2011]:[icml2015]])</f>
        <v>2</v>
      </c>
      <c r="K1040">
        <f>SUM(Table1[[#This Row],[jmlr12]:[jmlr16]])</f>
        <v>0</v>
      </c>
      <c r="L1040">
        <f>SUM(Table1[[#This Row],[neco24]:[neco28]])</f>
        <v>0</v>
      </c>
      <c r="M1040">
        <f>SUM(Table1[[#This Row],[pami34]:[pami38]])</f>
        <v>0</v>
      </c>
      <c r="N1040">
        <f>SUM(Table1[[#This Row],[uai2011]:[uai2015]])</f>
        <v>0</v>
      </c>
      <c r="O1040">
        <f>SUM(Table1[[#This Row],[aaai2011]:[aaai2015]])</f>
        <v>0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>
        <v>0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</row>
    <row r="1041" spans="1:50" x14ac:dyDescent="0.2">
      <c r="A1041" t="s">
        <v>684</v>
      </c>
      <c r="D1041">
        <f>SUM(Table1[[#This Row],[nips]],Table1[[#This Row],[icml]],Table1[[#This Row],[jmlr]],Table1[[#This Row],[neco]])</f>
        <v>3</v>
      </c>
      <c r="E1041" s="1">
        <f>AVERAGE(Table1[[#This Row],[nips_rank]:[jmlr_rank]])</f>
        <v>696.33333333333337</v>
      </c>
      <c r="F1041">
        <f>_xlfn.RANK.EQ(Table1[[#This Row],[nips]],Table1[nips],0)</f>
        <v>1040</v>
      </c>
      <c r="G1041">
        <f>_xlfn.RANK.EQ(Table1[[#This Row],[icml]],Table1[icml],0)</f>
        <v>328</v>
      </c>
      <c r="H1041">
        <f>_xlfn.RANK.EQ(Table1[[#This Row],[jmlr]],Table1[jmlr],0)</f>
        <v>721</v>
      </c>
      <c r="I1041">
        <f>SUM(Table1[[#This Row],[nips2011]:[nips2015]])</f>
        <v>1</v>
      </c>
      <c r="J1041">
        <f>SUM(Table1[[#This Row],[icml2011]:[icml2015]])</f>
        <v>2</v>
      </c>
      <c r="K1041">
        <f>SUM(Table1[[#This Row],[jmlr12]:[jmlr16]])</f>
        <v>0</v>
      </c>
      <c r="L1041">
        <f>SUM(Table1[[#This Row],[neco24]:[neco28]])</f>
        <v>0</v>
      </c>
      <c r="M1041">
        <f>SUM(Table1[[#This Row],[pami34]:[pami38]])</f>
        <v>0</v>
      </c>
      <c r="N1041">
        <f>SUM(Table1[[#This Row],[uai2011]:[uai2015]])</f>
        <v>0</v>
      </c>
      <c r="O1041">
        <f>SUM(Table1[[#This Row],[aaai2011]:[aaai2015]])</f>
        <v>0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2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</row>
    <row r="1042" spans="1:50" x14ac:dyDescent="0.2">
      <c r="A1042" t="s">
        <v>795</v>
      </c>
      <c r="D1042">
        <f>SUM(Table1[[#This Row],[nips]],Table1[[#This Row],[icml]],Table1[[#This Row],[jmlr]],Table1[[#This Row],[neco]])</f>
        <v>3</v>
      </c>
      <c r="E1042" s="1">
        <f>AVERAGE(Table1[[#This Row],[nips_rank]:[jmlr_rank]])</f>
        <v>696.33333333333337</v>
      </c>
      <c r="F1042">
        <f>_xlfn.RANK.EQ(Table1[[#This Row],[nips]],Table1[nips],0)</f>
        <v>1040</v>
      </c>
      <c r="G1042">
        <f>_xlfn.RANK.EQ(Table1[[#This Row],[icml]],Table1[icml],0)</f>
        <v>328</v>
      </c>
      <c r="H1042">
        <f>_xlfn.RANK.EQ(Table1[[#This Row],[jmlr]],Table1[jmlr],0)</f>
        <v>721</v>
      </c>
      <c r="I1042">
        <f>SUM(Table1[[#This Row],[nips2011]:[nips2015]])</f>
        <v>1</v>
      </c>
      <c r="J1042">
        <f>SUM(Table1[[#This Row],[icml2011]:[icml2015]])</f>
        <v>2</v>
      </c>
      <c r="K1042">
        <f>SUM(Table1[[#This Row],[jmlr12]:[jmlr16]])</f>
        <v>0</v>
      </c>
      <c r="L1042">
        <f>SUM(Table1[[#This Row],[neco24]:[neco28]])</f>
        <v>0</v>
      </c>
      <c r="M1042">
        <f>SUM(Table1[[#This Row],[pami34]:[pami38]])</f>
        <v>0</v>
      </c>
      <c r="N1042">
        <f>SUM(Table1[[#This Row],[uai2011]:[uai2015]])</f>
        <v>0</v>
      </c>
      <c r="O1042">
        <f>SUM(Table1[[#This Row],[aaai2011]:[aaai2015]])</f>
        <v>0</v>
      </c>
      <c r="P1042">
        <v>1</v>
      </c>
      <c r="Q1042">
        <v>0</v>
      </c>
      <c r="R1042">
        <v>0</v>
      </c>
      <c r="S1042">
        <v>0</v>
      </c>
      <c r="T1042">
        <v>0</v>
      </c>
      <c r="U1042">
        <v>1</v>
      </c>
      <c r="V1042">
        <v>0</v>
      </c>
      <c r="W1042">
        <v>0</v>
      </c>
      <c r="X1042">
        <v>1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</row>
    <row r="1043" spans="1:50" x14ac:dyDescent="0.2">
      <c r="A1043" t="s">
        <v>829</v>
      </c>
      <c r="D1043">
        <f>SUM(Table1[[#This Row],[nips]],Table1[[#This Row],[icml]],Table1[[#This Row],[jmlr]],Table1[[#This Row],[neco]])</f>
        <v>3</v>
      </c>
      <c r="E1043" s="1">
        <f>AVERAGE(Table1[[#This Row],[nips_rank]:[jmlr_rank]])</f>
        <v>696.33333333333337</v>
      </c>
      <c r="F1043">
        <f>_xlfn.RANK.EQ(Table1[[#This Row],[nips]],Table1[nips],0)</f>
        <v>1040</v>
      </c>
      <c r="G1043">
        <f>_xlfn.RANK.EQ(Table1[[#This Row],[icml]],Table1[icml],0)</f>
        <v>328</v>
      </c>
      <c r="H1043">
        <f>_xlfn.RANK.EQ(Table1[[#This Row],[jmlr]],Table1[jmlr],0)</f>
        <v>721</v>
      </c>
      <c r="I1043">
        <f>SUM(Table1[[#This Row],[nips2011]:[nips2015]])</f>
        <v>1</v>
      </c>
      <c r="J1043">
        <f>SUM(Table1[[#This Row],[icml2011]:[icml2015]])</f>
        <v>2</v>
      </c>
      <c r="K1043">
        <f>SUM(Table1[[#This Row],[jmlr12]:[jmlr16]])</f>
        <v>0</v>
      </c>
      <c r="L1043">
        <f>SUM(Table1[[#This Row],[neco24]:[neco28]])</f>
        <v>0</v>
      </c>
      <c r="M1043">
        <f>SUM(Table1[[#This Row],[pami34]:[pami38]])</f>
        <v>0</v>
      </c>
      <c r="N1043">
        <f>SUM(Table1[[#This Row],[uai2011]:[uai2015]])</f>
        <v>0</v>
      </c>
      <c r="O1043">
        <f>SUM(Table1[[#This Row],[aaai2011]:[aaai2015]])</f>
        <v>0</v>
      </c>
      <c r="P1043">
        <v>0</v>
      </c>
      <c r="Q1043">
        <v>0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1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</row>
    <row r="1044" spans="1:50" x14ac:dyDescent="0.2">
      <c r="A1044" t="s">
        <v>911</v>
      </c>
      <c r="D1044">
        <f>SUM(Table1[[#This Row],[nips]],Table1[[#This Row],[icml]],Table1[[#This Row],[jmlr]],Table1[[#This Row],[neco]])</f>
        <v>3</v>
      </c>
      <c r="E1044" s="1">
        <f>AVERAGE(Table1[[#This Row],[nips_rank]:[jmlr_rank]])</f>
        <v>696.33333333333337</v>
      </c>
      <c r="F1044">
        <f>_xlfn.RANK.EQ(Table1[[#This Row],[nips]],Table1[nips],0)</f>
        <v>1040</v>
      </c>
      <c r="G1044">
        <f>_xlfn.RANK.EQ(Table1[[#This Row],[icml]],Table1[icml],0)</f>
        <v>328</v>
      </c>
      <c r="H1044">
        <f>_xlfn.RANK.EQ(Table1[[#This Row],[jmlr]],Table1[jmlr],0)</f>
        <v>721</v>
      </c>
      <c r="I1044">
        <f>SUM(Table1[[#This Row],[nips2011]:[nips2015]])</f>
        <v>1</v>
      </c>
      <c r="J1044">
        <f>SUM(Table1[[#This Row],[icml2011]:[icml2015]])</f>
        <v>2</v>
      </c>
      <c r="K1044">
        <f>SUM(Table1[[#This Row],[jmlr12]:[jmlr16]])</f>
        <v>0</v>
      </c>
      <c r="L1044">
        <f>SUM(Table1[[#This Row],[neco24]:[neco28]])</f>
        <v>0</v>
      </c>
      <c r="M1044">
        <f>SUM(Table1[[#This Row],[pami34]:[pami38]])</f>
        <v>0</v>
      </c>
      <c r="N1044">
        <f>SUM(Table1[[#This Row],[uai2011]:[uai2015]])</f>
        <v>0</v>
      </c>
      <c r="O1044">
        <f>SUM(Table1[[#This Row],[aaai2011]:[aaai2015]])</f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1</v>
      </c>
      <c r="W1044">
        <v>1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</row>
    <row r="1045" spans="1:50" x14ac:dyDescent="0.2">
      <c r="A1045" t="s">
        <v>1105</v>
      </c>
      <c r="D1045">
        <f>SUM(Table1[[#This Row],[nips]],Table1[[#This Row],[icml]],Table1[[#This Row],[jmlr]],Table1[[#This Row],[neco]])</f>
        <v>3</v>
      </c>
      <c r="E1045" s="1">
        <f>AVERAGE(Table1[[#This Row],[nips_rank]:[jmlr_rank]])</f>
        <v>696.33333333333337</v>
      </c>
      <c r="F1045">
        <f>_xlfn.RANK.EQ(Table1[[#This Row],[nips]],Table1[nips],0)</f>
        <v>1040</v>
      </c>
      <c r="G1045">
        <f>_xlfn.RANK.EQ(Table1[[#This Row],[icml]],Table1[icml],0)</f>
        <v>328</v>
      </c>
      <c r="H1045">
        <f>_xlfn.RANK.EQ(Table1[[#This Row],[jmlr]],Table1[jmlr],0)</f>
        <v>721</v>
      </c>
      <c r="I1045">
        <f>SUM(Table1[[#This Row],[nips2011]:[nips2015]])</f>
        <v>1</v>
      </c>
      <c r="J1045">
        <f>SUM(Table1[[#This Row],[icml2011]:[icml2015]])</f>
        <v>2</v>
      </c>
      <c r="K1045">
        <f>SUM(Table1[[#This Row],[jmlr12]:[jmlr16]])</f>
        <v>0</v>
      </c>
      <c r="L1045">
        <f>SUM(Table1[[#This Row],[neco24]:[neco28]])</f>
        <v>0</v>
      </c>
      <c r="M1045">
        <f>SUM(Table1[[#This Row],[pami34]:[pami38]])</f>
        <v>0</v>
      </c>
      <c r="N1045">
        <f>SUM(Table1[[#This Row],[uai2011]:[uai2015]])</f>
        <v>0</v>
      </c>
      <c r="O1045">
        <f>SUM(Table1[[#This Row],[aaai2011]:[aaai2015]])</f>
        <v>0</v>
      </c>
      <c r="P1045">
        <v>0</v>
      </c>
      <c r="Q1045">
        <v>0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1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</row>
    <row r="1046" spans="1:50" x14ac:dyDescent="0.2">
      <c r="A1046" t="s">
        <v>1173</v>
      </c>
      <c r="D1046">
        <f>SUM(Table1[[#This Row],[nips]],Table1[[#This Row],[icml]],Table1[[#This Row],[jmlr]],Table1[[#This Row],[neco]])</f>
        <v>3</v>
      </c>
      <c r="E1046" s="1">
        <f>AVERAGE(Table1[[#This Row],[nips_rank]:[jmlr_rank]])</f>
        <v>696.33333333333337</v>
      </c>
      <c r="F1046">
        <f>_xlfn.RANK.EQ(Table1[[#This Row],[nips]],Table1[nips],0)</f>
        <v>1040</v>
      </c>
      <c r="G1046">
        <f>_xlfn.RANK.EQ(Table1[[#This Row],[icml]],Table1[icml],0)</f>
        <v>328</v>
      </c>
      <c r="H1046">
        <f>_xlfn.RANK.EQ(Table1[[#This Row],[jmlr]],Table1[jmlr],0)</f>
        <v>721</v>
      </c>
      <c r="I1046">
        <f>SUM(Table1[[#This Row],[nips2011]:[nips2015]])</f>
        <v>1</v>
      </c>
      <c r="J1046">
        <f>SUM(Table1[[#This Row],[icml2011]:[icml2015]])</f>
        <v>2</v>
      </c>
      <c r="K1046">
        <f>SUM(Table1[[#This Row],[jmlr12]:[jmlr16]])</f>
        <v>0</v>
      </c>
      <c r="L1046">
        <f>SUM(Table1[[#This Row],[neco24]:[neco28]])</f>
        <v>0</v>
      </c>
      <c r="M1046">
        <f>SUM(Table1[[#This Row],[pami34]:[pami38]])</f>
        <v>0</v>
      </c>
      <c r="N1046">
        <f>SUM(Table1[[#This Row],[uai2011]:[uai2015]])</f>
        <v>0</v>
      </c>
      <c r="O1046">
        <f>SUM(Table1[[#This Row],[aaai2011]:[aaai2015]])</f>
        <v>0</v>
      </c>
      <c r="P1046">
        <v>0</v>
      </c>
      <c r="Q1046">
        <v>1</v>
      </c>
      <c r="R1046">
        <v>0</v>
      </c>
      <c r="S1046">
        <v>0</v>
      </c>
      <c r="T1046">
        <v>0</v>
      </c>
      <c r="U1046">
        <v>1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</row>
    <row r="1047" spans="1:50" x14ac:dyDescent="0.2">
      <c r="A1047" t="s">
        <v>1288</v>
      </c>
      <c r="D1047">
        <f>SUM(Table1[[#This Row],[nips]],Table1[[#This Row],[icml]],Table1[[#This Row],[jmlr]],Table1[[#This Row],[neco]])</f>
        <v>3</v>
      </c>
      <c r="E1047" s="1">
        <f>AVERAGE(Table1[[#This Row],[nips_rank]:[jmlr_rank]])</f>
        <v>696.33333333333337</v>
      </c>
      <c r="F1047">
        <f>_xlfn.RANK.EQ(Table1[[#This Row],[nips]],Table1[nips],0)</f>
        <v>1040</v>
      </c>
      <c r="G1047">
        <f>_xlfn.RANK.EQ(Table1[[#This Row],[icml]],Table1[icml],0)</f>
        <v>328</v>
      </c>
      <c r="H1047">
        <f>_xlfn.RANK.EQ(Table1[[#This Row],[jmlr]],Table1[jmlr],0)</f>
        <v>721</v>
      </c>
      <c r="I1047">
        <f>SUM(Table1[[#This Row],[nips2011]:[nips2015]])</f>
        <v>1</v>
      </c>
      <c r="J1047">
        <f>SUM(Table1[[#This Row],[icml2011]:[icml2015]])</f>
        <v>2</v>
      </c>
      <c r="K1047">
        <f>SUM(Table1[[#This Row],[jmlr12]:[jmlr16]])</f>
        <v>0</v>
      </c>
      <c r="L1047">
        <f>SUM(Table1[[#This Row],[neco24]:[neco28]])</f>
        <v>0</v>
      </c>
      <c r="M1047">
        <f>SUM(Table1[[#This Row],[pami34]:[pami38]])</f>
        <v>0</v>
      </c>
      <c r="N1047">
        <f>SUM(Table1[[#This Row],[uai2011]:[uai2015]])</f>
        <v>0</v>
      </c>
      <c r="O1047">
        <f>SUM(Table1[[#This Row],[aaai2011]:[aaai2015]])</f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1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</row>
    <row r="1048" spans="1:50" x14ac:dyDescent="0.2">
      <c r="A1048" t="s">
        <v>1571</v>
      </c>
      <c r="D1048">
        <f>SUM(Table1[[#This Row],[nips]],Table1[[#This Row],[icml]],Table1[[#This Row],[jmlr]],Table1[[#This Row],[neco]])</f>
        <v>3</v>
      </c>
      <c r="E1048" s="1">
        <f>AVERAGE(Table1[[#This Row],[nips_rank]:[jmlr_rank]])</f>
        <v>696.33333333333337</v>
      </c>
      <c r="F1048">
        <f>_xlfn.RANK.EQ(Table1[[#This Row],[nips]],Table1[nips],0)</f>
        <v>1040</v>
      </c>
      <c r="G1048">
        <f>_xlfn.RANK.EQ(Table1[[#This Row],[icml]],Table1[icml],0)</f>
        <v>328</v>
      </c>
      <c r="H1048">
        <f>_xlfn.RANK.EQ(Table1[[#This Row],[jmlr]],Table1[jmlr],0)</f>
        <v>721</v>
      </c>
      <c r="I1048">
        <f>SUM(Table1[[#This Row],[nips2011]:[nips2015]])</f>
        <v>1</v>
      </c>
      <c r="J1048">
        <f>SUM(Table1[[#This Row],[icml2011]:[icml2015]])</f>
        <v>2</v>
      </c>
      <c r="K1048">
        <f>SUM(Table1[[#This Row],[jmlr12]:[jmlr16]])</f>
        <v>0</v>
      </c>
      <c r="L1048">
        <f>SUM(Table1[[#This Row],[neco24]:[neco28]])</f>
        <v>0</v>
      </c>
      <c r="M1048">
        <f>SUM(Table1[[#This Row],[pami34]:[pami38]])</f>
        <v>0</v>
      </c>
      <c r="N1048">
        <f>SUM(Table1[[#This Row],[uai2011]:[uai2015]])</f>
        <v>0</v>
      </c>
      <c r="O1048">
        <f>SUM(Table1[[#This Row],[aaai2011]:[aaai2015]])</f>
        <v>0</v>
      </c>
      <c r="P1048">
        <v>0</v>
      </c>
      <c r="Q1048">
        <v>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</row>
    <row r="1049" spans="1:50" x14ac:dyDescent="0.2">
      <c r="A1049" t="s">
        <v>1824</v>
      </c>
      <c r="D1049">
        <f>SUM(Table1[[#This Row],[nips]],Table1[[#This Row],[icml]],Table1[[#This Row],[jmlr]],Table1[[#This Row],[neco]])</f>
        <v>3</v>
      </c>
      <c r="E1049" s="1">
        <f>AVERAGE(Table1[[#This Row],[nips_rank]:[jmlr_rank]])</f>
        <v>696.33333333333337</v>
      </c>
      <c r="F1049">
        <f>_xlfn.RANK.EQ(Table1[[#This Row],[nips]],Table1[nips],0)</f>
        <v>1040</v>
      </c>
      <c r="G1049">
        <f>_xlfn.RANK.EQ(Table1[[#This Row],[icml]],Table1[icml],0)</f>
        <v>328</v>
      </c>
      <c r="H1049">
        <f>_xlfn.RANK.EQ(Table1[[#This Row],[jmlr]],Table1[jmlr],0)</f>
        <v>721</v>
      </c>
      <c r="I1049">
        <f>SUM(Table1[[#This Row],[nips2011]:[nips2015]])</f>
        <v>1</v>
      </c>
      <c r="J1049">
        <f>SUM(Table1[[#This Row],[icml2011]:[icml2015]])</f>
        <v>2</v>
      </c>
      <c r="K1049">
        <f>SUM(Table1[[#This Row],[jmlr12]:[jmlr16]])</f>
        <v>0</v>
      </c>
      <c r="L1049">
        <f>SUM(Table1[[#This Row],[neco24]:[neco28]])</f>
        <v>0</v>
      </c>
      <c r="M1049">
        <f>SUM(Table1[[#This Row],[pami34]:[pami38]])</f>
        <v>0</v>
      </c>
      <c r="N1049">
        <f>SUM(Table1[[#This Row],[uai2011]:[uai2015]])</f>
        <v>0</v>
      </c>
      <c r="O1049">
        <f>SUM(Table1[[#This Row],[aaai2011]:[aaai2015]])</f>
        <v>0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1</v>
      </c>
      <c r="Y1049">
        <v>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</row>
    <row r="1050" spans="1:50" x14ac:dyDescent="0.2">
      <c r="A1050" t="s">
        <v>2121</v>
      </c>
      <c r="D1050">
        <f>SUM(Table1[[#This Row],[nips]],Table1[[#This Row],[icml]],Table1[[#This Row],[jmlr]],Table1[[#This Row],[neco]])</f>
        <v>3</v>
      </c>
      <c r="E1050" s="1">
        <f>AVERAGE(Table1[[#This Row],[nips_rank]:[jmlr_rank]])</f>
        <v>696.33333333333337</v>
      </c>
      <c r="F1050">
        <f>_xlfn.RANK.EQ(Table1[[#This Row],[nips]],Table1[nips],0)</f>
        <v>1040</v>
      </c>
      <c r="G1050">
        <f>_xlfn.RANK.EQ(Table1[[#This Row],[icml]],Table1[icml],0)</f>
        <v>328</v>
      </c>
      <c r="H1050">
        <f>_xlfn.RANK.EQ(Table1[[#This Row],[jmlr]],Table1[jmlr],0)</f>
        <v>721</v>
      </c>
      <c r="I1050">
        <f>SUM(Table1[[#This Row],[nips2011]:[nips2015]])</f>
        <v>1</v>
      </c>
      <c r="J1050">
        <f>SUM(Table1[[#This Row],[icml2011]:[icml2015]])</f>
        <v>2</v>
      </c>
      <c r="K1050">
        <f>SUM(Table1[[#This Row],[jmlr12]:[jmlr16]])</f>
        <v>0</v>
      </c>
      <c r="L1050">
        <f>SUM(Table1[[#This Row],[neco24]:[neco28]])</f>
        <v>0</v>
      </c>
      <c r="M1050">
        <f>SUM(Table1[[#This Row],[pami34]:[pami38]])</f>
        <v>0</v>
      </c>
      <c r="N1050">
        <f>SUM(Table1[[#This Row],[uai2011]:[uai2015]])</f>
        <v>0</v>
      </c>
      <c r="O1050">
        <f>SUM(Table1[[#This Row],[aaai2011]:[aaai2015]])</f>
        <v>0</v>
      </c>
      <c r="P1050">
        <v>0</v>
      </c>
      <c r="Q1050">
        <v>0</v>
      </c>
      <c r="R1050">
        <v>0</v>
      </c>
      <c r="S1050">
        <v>1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</row>
    <row r="1051" spans="1:50" x14ac:dyDescent="0.2">
      <c r="A1051" t="s">
        <v>2133</v>
      </c>
      <c r="D1051">
        <f>SUM(Table1[[#This Row],[nips]],Table1[[#This Row],[icml]],Table1[[#This Row],[jmlr]],Table1[[#This Row],[neco]])</f>
        <v>3</v>
      </c>
      <c r="E1051" s="1">
        <f>AVERAGE(Table1[[#This Row],[nips_rank]:[jmlr_rank]])</f>
        <v>696.33333333333337</v>
      </c>
      <c r="F1051">
        <f>_xlfn.RANK.EQ(Table1[[#This Row],[nips]],Table1[nips],0)</f>
        <v>1040</v>
      </c>
      <c r="G1051">
        <f>_xlfn.RANK.EQ(Table1[[#This Row],[icml]],Table1[icml],0)</f>
        <v>328</v>
      </c>
      <c r="H1051">
        <f>_xlfn.RANK.EQ(Table1[[#This Row],[jmlr]],Table1[jmlr],0)</f>
        <v>721</v>
      </c>
      <c r="I1051">
        <f>SUM(Table1[[#This Row],[nips2011]:[nips2015]])</f>
        <v>1</v>
      </c>
      <c r="J1051">
        <f>SUM(Table1[[#This Row],[icml2011]:[icml2015]])</f>
        <v>2</v>
      </c>
      <c r="K1051">
        <f>SUM(Table1[[#This Row],[jmlr12]:[jmlr16]])</f>
        <v>0</v>
      </c>
      <c r="L1051">
        <f>SUM(Table1[[#This Row],[neco24]:[neco28]])</f>
        <v>0</v>
      </c>
      <c r="M1051">
        <f>SUM(Table1[[#This Row],[pami34]:[pami38]])</f>
        <v>0</v>
      </c>
      <c r="N1051">
        <f>SUM(Table1[[#This Row],[uai2011]:[uai2015]])</f>
        <v>0</v>
      </c>
      <c r="O1051">
        <f>SUM(Table1[[#This Row],[aaai2011]:[aaai2015]])</f>
        <v>0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1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</row>
    <row r="1052" spans="1:50" x14ac:dyDescent="0.2">
      <c r="A1052" t="s">
        <v>2158</v>
      </c>
      <c r="D1052">
        <f>SUM(Table1[[#This Row],[nips]],Table1[[#This Row],[icml]],Table1[[#This Row],[jmlr]],Table1[[#This Row],[neco]])</f>
        <v>3</v>
      </c>
      <c r="E1052" s="1">
        <f>AVERAGE(Table1[[#This Row],[nips_rank]:[jmlr_rank]])</f>
        <v>696.33333333333337</v>
      </c>
      <c r="F1052">
        <f>_xlfn.RANK.EQ(Table1[[#This Row],[nips]],Table1[nips],0)</f>
        <v>1040</v>
      </c>
      <c r="G1052">
        <f>_xlfn.RANK.EQ(Table1[[#This Row],[icml]],Table1[icml],0)</f>
        <v>328</v>
      </c>
      <c r="H1052">
        <f>_xlfn.RANK.EQ(Table1[[#This Row],[jmlr]],Table1[jmlr],0)</f>
        <v>721</v>
      </c>
      <c r="I1052">
        <f>SUM(Table1[[#This Row],[nips2011]:[nips2015]])</f>
        <v>1</v>
      </c>
      <c r="J1052">
        <f>SUM(Table1[[#This Row],[icml2011]:[icml2015]])</f>
        <v>2</v>
      </c>
      <c r="K1052">
        <f>SUM(Table1[[#This Row],[jmlr12]:[jmlr16]])</f>
        <v>0</v>
      </c>
      <c r="L1052">
        <f>SUM(Table1[[#This Row],[neco24]:[neco28]])</f>
        <v>0</v>
      </c>
      <c r="M1052">
        <f>SUM(Table1[[#This Row],[pami34]:[pami38]])</f>
        <v>0</v>
      </c>
      <c r="N1052">
        <f>SUM(Table1[[#This Row],[uai2011]:[uai2015]])</f>
        <v>0</v>
      </c>
      <c r="O1052">
        <f>SUM(Table1[[#This Row],[aaai2011]:[aaai2015]])</f>
        <v>0</v>
      </c>
      <c r="P1052">
        <v>0</v>
      </c>
      <c r="Q1052">
        <v>0</v>
      </c>
      <c r="R1052">
        <v>0</v>
      </c>
      <c r="S1052">
        <v>1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</row>
    <row r="1053" spans="1:50" x14ac:dyDescent="0.2">
      <c r="A1053" t="s">
        <v>2177</v>
      </c>
      <c r="D1053">
        <f>SUM(Table1[[#This Row],[nips]],Table1[[#This Row],[icml]],Table1[[#This Row],[jmlr]],Table1[[#This Row],[neco]])</f>
        <v>3</v>
      </c>
      <c r="E1053" s="1">
        <f>AVERAGE(Table1[[#This Row],[nips_rank]:[jmlr_rank]])</f>
        <v>696.33333333333337</v>
      </c>
      <c r="F1053">
        <f>_xlfn.RANK.EQ(Table1[[#This Row],[nips]],Table1[nips],0)</f>
        <v>1040</v>
      </c>
      <c r="G1053">
        <f>_xlfn.RANK.EQ(Table1[[#This Row],[icml]],Table1[icml],0)</f>
        <v>328</v>
      </c>
      <c r="H1053">
        <f>_xlfn.RANK.EQ(Table1[[#This Row],[jmlr]],Table1[jmlr],0)</f>
        <v>721</v>
      </c>
      <c r="I1053">
        <f>SUM(Table1[[#This Row],[nips2011]:[nips2015]])</f>
        <v>1</v>
      </c>
      <c r="J1053">
        <f>SUM(Table1[[#This Row],[icml2011]:[icml2015]])</f>
        <v>2</v>
      </c>
      <c r="K1053">
        <f>SUM(Table1[[#This Row],[jmlr12]:[jmlr16]])</f>
        <v>0</v>
      </c>
      <c r="L1053">
        <f>SUM(Table1[[#This Row],[neco24]:[neco28]])</f>
        <v>0</v>
      </c>
      <c r="M1053">
        <f>SUM(Table1[[#This Row],[pami34]:[pami38]])</f>
        <v>0</v>
      </c>
      <c r="N1053">
        <f>SUM(Table1[[#This Row],[uai2011]:[uai2015]])</f>
        <v>0</v>
      </c>
      <c r="O1053">
        <f>SUM(Table1[[#This Row],[aaai2011]:[aaai2015]])</f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</row>
    <row r="1054" spans="1:50" x14ac:dyDescent="0.2">
      <c r="A1054" t="s">
        <v>2260</v>
      </c>
      <c r="D1054">
        <f>SUM(Table1[[#This Row],[nips]],Table1[[#This Row],[icml]],Table1[[#This Row],[jmlr]],Table1[[#This Row],[neco]])</f>
        <v>3</v>
      </c>
      <c r="E1054" s="1">
        <f>AVERAGE(Table1[[#This Row],[nips_rank]:[jmlr_rank]])</f>
        <v>696.33333333333337</v>
      </c>
      <c r="F1054">
        <f>_xlfn.RANK.EQ(Table1[[#This Row],[nips]],Table1[nips],0)</f>
        <v>1040</v>
      </c>
      <c r="G1054">
        <f>_xlfn.RANK.EQ(Table1[[#This Row],[icml]],Table1[icml],0)</f>
        <v>328</v>
      </c>
      <c r="H1054">
        <f>_xlfn.RANK.EQ(Table1[[#This Row],[jmlr]],Table1[jmlr],0)</f>
        <v>721</v>
      </c>
      <c r="I1054">
        <f>SUM(Table1[[#This Row],[nips2011]:[nips2015]])</f>
        <v>1</v>
      </c>
      <c r="J1054">
        <f>SUM(Table1[[#This Row],[icml2011]:[icml2015]])</f>
        <v>2</v>
      </c>
      <c r="K1054">
        <f>SUM(Table1[[#This Row],[jmlr12]:[jmlr16]])</f>
        <v>0</v>
      </c>
      <c r="L1054">
        <f>SUM(Table1[[#This Row],[neco24]:[neco28]])</f>
        <v>0</v>
      </c>
      <c r="M1054">
        <f>SUM(Table1[[#This Row],[pami34]:[pami38]])</f>
        <v>0</v>
      </c>
      <c r="N1054">
        <f>SUM(Table1[[#This Row],[uai2011]:[uai2015]])</f>
        <v>0</v>
      </c>
      <c r="O1054">
        <f>SUM(Table1[[#This Row],[aaai2011]:[aaai2015]])</f>
        <v>0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</row>
    <row r="1055" spans="1:50" x14ac:dyDescent="0.2">
      <c r="A1055" t="s">
        <v>2319</v>
      </c>
      <c r="D1055">
        <f>SUM(Table1[[#This Row],[nips]],Table1[[#This Row],[icml]],Table1[[#This Row],[jmlr]],Table1[[#This Row],[neco]])</f>
        <v>3</v>
      </c>
      <c r="E1055" s="1">
        <f>AVERAGE(Table1[[#This Row],[nips_rank]:[jmlr_rank]])</f>
        <v>696.33333333333337</v>
      </c>
      <c r="F1055">
        <f>_xlfn.RANK.EQ(Table1[[#This Row],[nips]],Table1[nips],0)</f>
        <v>1040</v>
      </c>
      <c r="G1055">
        <f>_xlfn.RANK.EQ(Table1[[#This Row],[icml]],Table1[icml],0)</f>
        <v>328</v>
      </c>
      <c r="H1055">
        <f>_xlfn.RANK.EQ(Table1[[#This Row],[jmlr]],Table1[jmlr],0)</f>
        <v>721</v>
      </c>
      <c r="I1055">
        <f>SUM(Table1[[#This Row],[nips2011]:[nips2015]])</f>
        <v>1</v>
      </c>
      <c r="J1055">
        <f>SUM(Table1[[#This Row],[icml2011]:[icml2015]])</f>
        <v>2</v>
      </c>
      <c r="K1055">
        <f>SUM(Table1[[#This Row],[jmlr12]:[jmlr16]])</f>
        <v>0</v>
      </c>
      <c r="L1055">
        <f>SUM(Table1[[#This Row],[neco24]:[neco28]])</f>
        <v>0</v>
      </c>
      <c r="M1055">
        <f>SUM(Table1[[#This Row],[pami34]:[pami38]])</f>
        <v>0</v>
      </c>
      <c r="N1055">
        <f>SUM(Table1[[#This Row],[uai2011]:[uai2015]])</f>
        <v>0</v>
      </c>
      <c r="O1055">
        <f>SUM(Table1[[#This Row],[aaai2011]:[aaai2015]])</f>
        <v>0</v>
      </c>
      <c r="P1055">
        <v>0</v>
      </c>
      <c r="Q1055">
        <v>1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x14ac:dyDescent="0.2">
      <c r="A1056" t="s">
        <v>2352</v>
      </c>
      <c r="D1056">
        <f>SUM(Table1[[#This Row],[nips]],Table1[[#This Row],[icml]],Table1[[#This Row],[jmlr]],Table1[[#This Row],[neco]])</f>
        <v>3</v>
      </c>
      <c r="E1056" s="1">
        <f>AVERAGE(Table1[[#This Row],[nips_rank]:[jmlr_rank]])</f>
        <v>696.33333333333337</v>
      </c>
      <c r="F1056">
        <f>_xlfn.RANK.EQ(Table1[[#This Row],[nips]],Table1[nips],0)</f>
        <v>1040</v>
      </c>
      <c r="G1056">
        <f>_xlfn.RANK.EQ(Table1[[#This Row],[icml]],Table1[icml],0)</f>
        <v>328</v>
      </c>
      <c r="H1056">
        <f>_xlfn.RANK.EQ(Table1[[#This Row],[jmlr]],Table1[jmlr],0)</f>
        <v>721</v>
      </c>
      <c r="I1056">
        <f>SUM(Table1[[#This Row],[nips2011]:[nips2015]])</f>
        <v>1</v>
      </c>
      <c r="J1056">
        <f>SUM(Table1[[#This Row],[icml2011]:[icml2015]])</f>
        <v>2</v>
      </c>
      <c r="K1056">
        <f>SUM(Table1[[#This Row],[jmlr12]:[jmlr16]])</f>
        <v>0</v>
      </c>
      <c r="L1056">
        <f>SUM(Table1[[#This Row],[neco24]:[neco28]])</f>
        <v>0</v>
      </c>
      <c r="M1056">
        <f>SUM(Table1[[#This Row],[pami34]:[pami38]])</f>
        <v>0</v>
      </c>
      <c r="N1056">
        <f>SUM(Table1[[#This Row],[uai2011]:[uai2015]])</f>
        <v>0</v>
      </c>
      <c r="O1056">
        <f>SUM(Table1[[#This Row],[aaai2011]:[aaai2015]])</f>
        <v>0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0</v>
      </c>
      <c r="X1056">
        <v>1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x14ac:dyDescent="0.2">
      <c r="A1057" t="s">
        <v>2494</v>
      </c>
      <c r="D1057">
        <f>SUM(Table1[[#This Row],[nips]],Table1[[#This Row],[icml]],Table1[[#This Row],[jmlr]],Table1[[#This Row],[neco]])</f>
        <v>3</v>
      </c>
      <c r="E1057" s="1">
        <f>AVERAGE(Table1[[#This Row],[nips_rank]:[jmlr_rank]])</f>
        <v>696.33333333333337</v>
      </c>
      <c r="F1057">
        <f>_xlfn.RANK.EQ(Table1[[#This Row],[nips]],Table1[nips],0)</f>
        <v>1040</v>
      </c>
      <c r="G1057">
        <f>_xlfn.RANK.EQ(Table1[[#This Row],[icml]],Table1[icml],0)</f>
        <v>328</v>
      </c>
      <c r="H1057">
        <f>_xlfn.RANK.EQ(Table1[[#This Row],[jmlr]],Table1[jmlr],0)</f>
        <v>721</v>
      </c>
      <c r="I1057">
        <f>SUM(Table1[[#This Row],[nips2011]:[nips2015]])</f>
        <v>1</v>
      </c>
      <c r="J1057">
        <f>SUM(Table1[[#This Row],[icml2011]:[icml2015]])</f>
        <v>2</v>
      </c>
      <c r="K1057">
        <f>SUM(Table1[[#This Row],[jmlr12]:[jmlr16]])</f>
        <v>0</v>
      </c>
      <c r="L1057">
        <f>SUM(Table1[[#This Row],[neco24]:[neco28]])</f>
        <v>0</v>
      </c>
      <c r="M1057">
        <f>SUM(Table1[[#This Row],[pami34]:[pami38]])</f>
        <v>0</v>
      </c>
      <c r="N1057">
        <f>SUM(Table1[[#This Row],[uai2011]:[uai2015]])</f>
        <v>0</v>
      </c>
      <c r="O1057">
        <f>SUM(Table1[[#This Row],[aaai2011]:[aaai2015]])</f>
        <v>0</v>
      </c>
      <c r="P1057">
        <v>0</v>
      </c>
      <c r="Q1057">
        <v>0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1</v>
      </c>
      <c r="Y1057">
        <v>1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</row>
    <row r="1058" spans="1:50" x14ac:dyDescent="0.2">
      <c r="A1058" t="s">
        <v>2504</v>
      </c>
      <c r="D1058">
        <f>SUM(Table1[[#This Row],[nips]],Table1[[#This Row],[icml]],Table1[[#This Row],[jmlr]],Table1[[#This Row],[neco]])</f>
        <v>3</v>
      </c>
      <c r="E1058" s="1">
        <f>AVERAGE(Table1[[#This Row],[nips_rank]:[jmlr_rank]])</f>
        <v>696.33333333333337</v>
      </c>
      <c r="F1058">
        <f>_xlfn.RANK.EQ(Table1[[#This Row],[nips]],Table1[nips],0)</f>
        <v>1040</v>
      </c>
      <c r="G1058">
        <f>_xlfn.RANK.EQ(Table1[[#This Row],[icml]],Table1[icml],0)</f>
        <v>328</v>
      </c>
      <c r="H1058">
        <f>_xlfn.RANK.EQ(Table1[[#This Row],[jmlr]],Table1[jmlr],0)</f>
        <v>721</v>
      </c>
      <c r="I1058">
        <f>SUM(Table1[[#This Row],[nips2011]:[nips2015]])</f>
        <v>1</v>
      </c>
      <c r="J1058">
        <f>SUM(Table1[[#This Row],[icml2011]:[icml2015]])</f>
        <v>2</v>
      </c>
      <c r="K1058">
        <f>SUM(Table1[[#This Row],[jmlr12]:[jmlr16]])</f>
        <v>0</v>
      </c>
      <c r="L1058">
        <f>SUM(Table1[[#This Row],[neco24]:[neco28]])</f>
        <v>0</v>
      </c>
      <c r="M1058">
        <f>SUM(Table1[[#This Row],[pami34]:[pami38]])</f>
        <v>0</v>
      </c>
      <c r="N1058">
        <f>SUM(Table1[[#This Row],[uai2011]:[uai2015]])</f>
        <v>0</v>
      </c>
      <c r="O1058">
        <f>SUM(Table1[[#This Row],[aaai2011]:[aaai2015]])</f>
        <v>0</v>
      </c>
      <c r="P1058">
        <v>1</v>
      </c>
      <c r="Q1058">
        <v>0</v>
      </c>
      <c r="R1058">
        <v>0</v>
      </c>
      <c r="S1058">
        <v>0</v>
      </c>
      <c r="T1058">
        <v>0</v>
      </c>
      <c r="U1058">
        <v>2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</row>
    <row r="1059" spans="1:50" x14ac:dyDescent="0.2">
      <c r="A1059" t="s">
        <v>2646</v>
      </c>
      <c r="D1059">
        <f>SUM(Table1[[#This Row],[nips]],Table1[[#This Row],[icml]],Table1[[#This Row],[jmlr]],Table1[[#This Row],[neco]])</f>
        <v>3</v>
      </c>
      <c r="E1059" s="1">
        <f>AVERAGE(Table1[[#This Row],[nips_rank]:[jmlr_rank]])</f>
        <v>696.33333333333337</v>
      </c>
      <c r="F1059">
        <f>_xlfn.RANK.EQ(Table1[[#This Row],[nips]],Table1[nips],0)</f>
        <v>1040</v>
      </c>
      <c r="G1059">
        <f>_xlfn.RANK.EQ(Table1[[#This Row],[icml]],Table1[icml],0)</f>
        <v>328</v>
      </c>
      <c r="H1059">
        <f>_xlfn.RANK.EQ(Table1[[#This Row],[jmlr]],Table1[jmlr],0)</f>
        <v>721</v>
      </c>
      <c r="I1059">
        <f>SUM(Table1[[#This Row],[nips2011]:[nips2015]])</f>
        <v>1</v>
      </c>
      <c r="J1059">
        <f>SUM(Table1[[#This Row],[icml2011]:[icml2015]])</f>
        <v>2</v>
      </c>
      <c r="K1059">
        <f>SUM(Table1[[#This Row],[jmlr12]:[jmlr16]])</f>
        <v>0</v>
      </c>
      <c r="L1059">
        <f>SUM(Table1[[#This Row],[neco24]:[neco28]])</f>
        <v>0</v>
      </c>
      <c r="M1059">
        <f>SUM(Table1[[#This Row],[pami34]:[pami38]])</f>
        <v>0</v>
      </c>
      <c r="N1059">
        <f>SUM(Table1[[#This Row],[uai2011]:[uai2015]])</f>
        <v>0</v>
      </c>
      <c r="O1059">
        <f>SUM(Table1[[#This Row],[aaai2011]:[aaai2015]])</f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2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</row>
    <row r="1060" spans="1:50" x14ac:dyDescent="0.2">
      <c r="A1060" t="s">
        <v>2664</v>
      </c>
      <c r="D1060">
        <f>SUM(Table1[[#This Row],[nips]],Table1[[#This Row],[icml]],Table1[[#This Row],[jmlr]],Table1[[#This Row],[neco]])</f>
        <v>3</v>
      </c>
      <c r="E1060" s="1">
        <f>AVERAGE(Table1[[#This Row],[nips_rank]:[jmlr_rank]])</f>
        <v>696.33333333333337</v>
      </c>
      <c r="F1060">
        <f>_xlfn.RANK.EQ(Table1[[#This Row],[nips]],Table1[nips],0)</f>
        <v>1040</v>
      </c>
      <c r="G1060">
        <f>_xlfn.RANK.EQ(Table1[[#This Row],[icml]],Table1[icml],0)</f>
        <v>328</v>
      </c>
      <c r="H1060">
        <f>_xlfn.RANK.EQ(Table1[[#This Row],[jmlr]],Table1[jmlr],0)</f>
        <v>721</v>
      </c>
      <c r="I1060">
        <f>SUM(Table1[[#This Row],[nips2011]:[nips2015]])</f>
        <v>1</v>
      </c>
      <c r="J1060">
        <f>SUM(Table1[[#This Row],[icml2011]:[icml2015]])</f>
        <v>2</v>
      </c>
      <c r="K1060">
        <f>SUM(Table1[[#This Row],[jmlr12]:[jmlr16]])</f>
        <v>0</v>
      </c>
      <c r="L1060">
        <f>SUM(Table1[[#This Row],[neco24]:[neco28]])</f>
        <v>0</v>
      </c>
      <c r="M1060">
        <f>SUM(Table1[[#This Row],[pami34]:[pami38]])</f>
        <v>0</v>
      </c>
      <c r="N1060">
        <f>SUM(Table1[[#This Row],[uai2011]:[uai2015]])</f>
        <v>0</v>
      </c>
      <c r="O1060">
        <f>SUM(Table1[[#This Row],[aaai2011]:[aaai2015]])</f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2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</row>
    <row r="1061" spans="1:50" x14ac:dyDescent="0.2">
      <c r="A1061" t="s">
        <v>2813</v>
      </c>
      <c r="D1061">
        <f>SUM(Table1[[#This Row],[nips]],Table1[[#This Row],[icml]],Table1[[#This Row],[jmlr]],Table1[[#This Row],[neco]])</f>
        <v>3</v>
      </c>
      <c r="E1061" s="1">
        <f>AVERAGE(Table1[[#This Row],[nips_rank]:[jmlr_rank]])</f>
        <v>696.33333333333337</v>
      </c>
      <c r="F1061">
        <f>_xlfn.RANK.EQ(Table1[[#This Row],[nips]],Table1[nips],0)</f>
        <v>1040</v>
      </c>
      <c r="G1061">
        <f>_xlfn.RANK.EQ(Table1[[#This Row],[icml]],Table1[icml],0)</f>
        <v>328</v>
      </c>
      <c r="H1061">
        <f>_xlfn.RANK.EQ(Table1[[#This Row],[jmlr]],Table1[jmlr],0)</f>
        <v>721</v>
      </c>
      <c r="I1061">
        <f>SUM(Table1[[#This Row],[nips2011]:[nips2015]])</f>
        <v>1</v>
      </c>
      <c r="J1061">
        <f>SUM(Table1[[#This Row],[icml2011]:[icml2015]])</f>
        <v>2</v>
      </c>
      <c r="K1061">
        <f>SUM(Table1[[#This Row],[jmlr12]:[jmlr16]])</f>
        <v>0</v>
      </c>
      <c r="L1061">
        <f>SUM(Table1[[#This Row],[neco24]:[neco28]])</f>
        <v>0</v>
      </c>
      <c r="M1061">
        <f>SUM(Table1[[#This Row],[pami34]:[pami38]])</f>
        <v>0</v>
      </c>
      <c r="N1061">
        <f>SUM(Table1[[#This Row],[uai2011]:[uai2015]])</f>
        <v>0</v>
      </c>
      <c r="O1061">
        <f>SUM(Table1[[#This Row],[aaai2011]:[aaai2015]])</f>
        <v>0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</row>
    <row r="1062" spans="1:50" x14ac:dyDescent="0.2">
      <c r="A1062" t="s">
        <v>2912</v>
      </c>
      <c r="D1062">
        <f>SUM(Table1[[#This Row],[nips]],Table1[[#This Row],[icml]],Table1[[#This Row],[jmlr]],Table1[[#This Row],[neco]])</f>
        <v>3</v>
      </c>
      <c r="E1062" s="1">
        <f>AVERAGE(Table1[[#This Row],[nips_rank]:[jmlr_rank]])</f>
        <v>696.33333333333337</v>
      </c>
      <c r="F1062">
        <f>_xlfn.RANK.EQ(Table1[[#This Row],[nips]],Table1[nips],0)</f>
        <v>1040</v>
      </c>
      <c r="G1062">
        <f>_xlfn.RANK.EQ(Table1[[#This Row],[icml]],Table1[icml],0)</f>
        <v>328</v>
      </c>
      <c r="H1062">
        <f>_xlfn.RANK.EQ(Table1[[#This Row],[jmlr]],Table1[jmlr],0)</f>
        <v>721</v>
      </c>
      <c r="I1062">
        <f>SUM(Table1[[#This Row],[nips2011]:[nips2015]])</f>
        <v>1</v>
      </c>
      <c r="J1062">
        <f>SUM(Table1[[#This Row],[icml2011]:[icml2015]])</f>
        <v>2</v>
      </c>
      <c r="K1062">
        <f>SUM(Table1[[#This Row],[jmlr12]:[jmlr16]])</f>
        <v>0</v>
      </c>
      <c r="L1062">
        <f>SUM(Table1[[#This Row],[neco24]:[neco28]])</f>
        <v>0</v>
      </c>
      <c r="M1062">
        <f>SUM(Table1[[#This Row],[pami34]:[pami38]])</f>
        <v>0</v>
      </c>
      <c r="N1062">
        <f>SUM(Table1[[#This Row],[uai2011]:[uai2015]])</f>
        <v>0</v>
      </c>
      <c r="O1062">
        <f>SUM(Table1[[#This Row],[aaai2011]:[aaai2015]])</f>
        <v>0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</row>
    <row r="1063" spans="1:50" x14ac:dyDescent="0.2">
      <c r="A1063" t="s">
        <v>3081</v>
      </c>
      <c r="D1063">
        <f>SUM(Table1[[#This Row],[nips]],Table1[[#This Row],[icml]],Table1[[#This Row],[jmlr]],Table1[[#This Row],[neco]])</f>
        <v>3</v>
      </c>
      <c r="E1063" s="1">
        <f>AVERAGE(Table1[[#This Row],[nips_rank]:[jmlr_rank]])</f>
        <v>696.33333333333337</v>
      </c>
      <c r="F1063">
        <f>_xlfn.RANK.EQ(Table1[[#This Row],[nips]],Table1[nips],0)</f>
        <v>1040</v>
      </c>
      <c r="G1063">
        <f>_xlfn.RANK.EQ(Table1[[#This Row],[icml]],Table1[icml],0)</f>
        <v>328</v>
      </c>
      <c r="H1063">
        <f>_xlfn.RANK.EQ(Table1[[#This Row],[jmlr]],Table1[jmlr],0)</f>
        <v>721</v>
      </c>
      <c r="I1063">
        <f>SUM(Table1[[#This Row],[nips2011]:[nips2015]])</f>
        <v>1</v>
      </c>
      <c r="J1063">
        <f>SUM(Table1[[#This Row],[icml2011]:[icml2015]])</f>
        <v>2</v>
      </c>
      <c r="K1063">
        <f>SUM(Table1[[#This Row],[jmlr12]:[jmlr16]])</f>
        <v>0</v>
      </c>
      <c r="L1063">
        <f>SUM(Table1[[#This Row],[neco24]:[neco28]])</f>
        <v>0</v>
      </c>
      <c r="M1063">
        <f>SUM(Table1[[#This Row],[pami34]:[pami38]])</f>
        <v>0</v>
      </c>
      <c r="N1063">
        <f>SUM(Table1[[#This Row],[uai2011]:[uai2015]])</f>
        <v>0</v>
      </c>
      <c r="O1063">
        <f>SUM(Table1[[#This Row],[aaai2011]:[aaai2015]])</f>
        <v>0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2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</row>
    <row r="1064" spans="1:50" x14ac:dyDescent="0.2">
      <c r="A1064" t="s">
        <v>3469</v>
      </c>
      <c r="D1064">
        <f>SUM(Table1[[#This Row],[nips]],Table1[[#This Row],[icml]],Table1[[#This Row],[jmlr]],Table1[[#This Row],[neco]])</f>
        <v>3</v>
      </c>
      <c r="E1064" s="1">
        <f>AVERAGE(Table1[[#This Row],[nips_rank]:[jmlr_rank]])</f>
        <v>696.33333333333337</v>
      </c>
      <c r="F1064">
        <f>_xlfn.RANK.EQ(Table1[[#This Row],[nips]],Table1[nips],0)</f>
        <v>1040</v>
      </c>
      <c r="G1064">
        <f>_xlfn.RANK.EQ(Table1[[#This Row],[icml]],Table1[icml],0)</f>
        <v>328</v>
      </c>
      <c r="H1064">
        <f>_xlfn.RANK.EQ(Table1[[#This Row],[jmlr]],Table1[jmlr],0)</f>
        <v>721</v>
      </c>
      <c r="I1064">
        <f>SUM(Table1[[#This Row],[nips2011]:[nips2015]])</f>
        <v>1</v>
      </c>
      <c r="J1064">
        <f>SUM(Table1[[#This Row],[icml2011]:[icml2015]])</f>
        <v>2</v>
      </c>
      <c r="K1064">
        <f>SUM(Table1[[#This Row],[jmlr12]:[jmlr16]])</f>
        <v>0</v>
      </c>
      <c r="L1064">
        <f>SUM(Table1[[#This Row],[neco24]:[neco28]])</f>
        <v>0</v>
      </c>
      <c r="M1064">
        <f>SUM(Table1[[#This Row],[pami34]:[pami38]])</f>
        <v>0</v>
      </c>
      <c r="N1064">
        <f>SUM(Table1[[#This Row],[uai2011]:[uai2015]])</f>
        <v>0</v>
      </c>
      <c r="O1064">
        <f>SUM(Table1[[#This Row],[aaai2011]:[aaai2015]])</f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1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</row>
    <row r="1065" spans="1:50" x14ac:dyDescent="0.2">
      <c r="A1065" t="s">
        <v>3553</v>
      </c>
      <c r="D1065">
        <f>SUM(Table1[[#This Row],[nips]],Table1[[#This Row],[icml]],Table1[[#This Row],[jmlr]],Table1[[#This Row],[neco]])</f>
        <v>3</v>
      </c>
      <c r="E1065" s="1">
        <f>AVERAGE(Table1[[#This Row],[nips_rank]:[jmlr_rank]])</f>
        <v>696.33333333333337</v>
      </c>
      <c r="F1065">
        <f>_xlfn.RANK.EQ(Table1[[#This Row],[nips]],Table1[nips],0)</f>
        <v>1040</v>
      </c>
      <c r="G1065">
        <f>_xlfn.RANK.EQ(Table1[[#This Row],[icml]],Table1[icml],0)</f>
        <v>328</v>
      </c>
      <c r="H1065">
        <f>_xlfn.RANK.EQ(Table1[[#This Row],[jmlr]],Table1[jmlr],0)</f>
        <v>721</v>
      </c>
      <c r="I1065">
        <f>SUM(Table1[[#This Row],[nips2011]:[nips2015]])</f>
        <v>1</v>
      </c>
      <c r="J1065">
        <f>SUM(Table1[[#This Row],[icml2011]:[icml2015]])</f>
        <v>2</v>
      </c>
      <c r="K1065">
        <f>SUM(Table1[[#This Row],[jmlr12]:[jmlr16]])</f>
        <v>0</v>
      </c>
      <c r="L1065">
        <f>SUM(Table1[[#This Row],[neco24]:[neco28]])</f>
        <v>0</v>
      </c>
      <c r="M1065">
        <f>SUM(Table1[[#This Row],[pami34]:[pami38]])</f>
        <v>0</v>
      </c>
      <c r="N1065">
        <f>SUM(Table1[[#This Row],[uai2011]:[uai2015]])</f>
        <v>0</v>
      </c>
      <c r="O1065">
        <f>SUM(Table1[[#This Row],[aaai2011]:[aaai2015]])</f>
        <v>0</v>
      </c>
      <c r="P1065">
        <v>0</v>
      </c>
      <c r="Q1065">
        <v>0</v>
      </c>
      <c r="R1065">
        <v>1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1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</row>
    <row r="1066" spans="1:50" x14ac:dyDescent="0.2">
      <c r="A1066" t="s">
        <v>3640</v>
      </c>
      <c r="D1066">
        <f>SUM(Table1[[#This Row],[nips]],Table1[[#This Row],[icml]],Table1[[#This Row],[jmlr]],Table1[[#This Row],[neco]])</f>
        <v>3</v>
      </c>
      <c r="E1066" s="1">
        <f>AVERAGE(Table1[[#This Row],[nips_rank]:[jmlr_rank]])</f>
        <v>696.33333333333337</v>
      </c>
      <c r="F1066">
        <f>_xlfn.RANK.EQ(Table1[[#This Row],[nips]],Table1[nips],0)</f>
        <v>1040</v>
      </c>
      <c r="G1066">
        <f>_xlfn.RANK.EQ(Table1[[#This Row],[icml]],Table1[icml],0)</f>
        <v>328</v>
      </c>
      <c r="H1066">
        <f>_xlfn.RANK.EQ(Table1[[#This Row],[jmlr]],Table1[jmlr],0)</f>
        <v>721</v>
      </c>
      <c r="I1066">
        <f>SUM(Table1[[#This Row],[nips2011]:[nips2015]])</f>
        <v>1</v>
      </c>
      <c r="J1066">
        <f>SUM(Table1[[#This Row],[icml2011]:[icml2015]])</f>
        <v>2</v>
      </c>
      <c r="K1066">
        <f>SUM(Table1[[#This Row],[jmlr12]:[jmlr16]])</f>
        <v>0</v>
      </c>
      <c r="L1066">
        <f>SUM(Table1[[#This Row],[neco24]:[neco28]])</f>
        <v>0</v>
      </c>
      <c r="M1066">
        <f>SUM(Table1[[#This Row],[pami34]:[pami38]])</f>
        <v>0</v>
      </c>
      <c r="N1066">
        <f>SUM(Table1[[#This Row],[uai2011]:[uai2015]])</f>
        <v>0</v>
      </c>
      <c r="O1066">
        <f>SUM(Table1[[#This Row],[aaai2011]:[aaai2015]])</f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2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</row>
    <row r="1067" spans="1:50" x14ac:dyDescent="0.2">
      <c r="A1067" t="s">
        <v>3862</v>
      </c>
      <c r="D1067">
        <f>SUM(Table1[[#This Row],[nips]],Table1[[#This Row],[icml]],Table1[[#This Row],[jmlr]],Table1[[#This Row],[neco]])</f>
        <v>3</v>
      </c>
      <c r="E1067" s="1">
        <f>AVERAGE(Table1[[#This Row],[nips_rank]:[jmlr_rank]])</f>
        <v>696.33333333333337</v>
      </c>
      <c r="F1067">
        <f>_xlfn.RANK.EQ(Table1[[#This Row],[nips]],Table1[nips],0)</f>
        <v>1040</v>
      </c>
      <c r="G1067">
        <f>_xlfn.RANK.EQ(Table1[[#This Row],[icml]],Table1[icml],0)</f>
        <v>328</v>
      </c>
      <c r="H1067">
        <f>_xlfn.RANK.EQ(Table1[[#This Row],[jmlr]],Table1[jmlr],0)</f>
        <v>721</v>
      </c>
      <c r="I1067">
        <f>SUM(Table1[[#This Row],[nips2011]:[nips2015]])</f>
        <v>1</v>
      </c>
      <c r="J1067">
        <f>SUM(Table1[[#This Row],[icml2011]:[icml2015]])</f>
        <v>2</v>
      </c>
      <c r="K1067">
        <f>SUM(Table1[[#This Row],[jmlr12]:[jmlr16]])</f>
        <v>0</v>
      </c>
      <c r="L1067">
        <f>SUM(Table1[[#This Row],[neco24]:[neco28]])</f>
        <v>0</v>
      </c>
      <c r="M1067">
        <f>SUM(Table1[[#This Row],[pami34]:[pami38]])</f>
        <v>0</v>
      </c>
      <c r="N1067">
        <f>SUM(Table1[[#This Row],[uai2011]:[uai2015]])</f>
        <v>0</v>
      </c>
      <c r="O1067">
        <f>SUM(Table1[[#This Row],[aaai2011]:[aaai2015]])</f>
        <v>0</v>
      </c>
      <c r="P1067">
        <v>1</v>
      </c>
      <c r="Q1067">
        <v>0</v>
      </c>
      <c r="R1067">
        <v>0</v>
      </c>
      <c r="S1067">
        <v>0</v>
      </c>
      <c r="T1067">
        <v>0</v>
      </c>
      <c r="U1067">
        <v>2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</row>
    <row r="1068" spans="1:50" x14ac:dyDescent="0.2">
      <c r="A1068" t="s">
        <v>619</v>
      </c>
      <c r="D1068">
        <f>SUM(Table1[[#This Row],[nips]],Table1[[#This Row],[icml]],Table1[[#This Row],[jmlr]],Table1[[#This Row],[neco]])</f>
        <v>3</v>
      </c>
      <c r="E1068" s="1">
        <f>AVERAGE(Table1[[#This Row],[nips_rank]:[jmlr_rank]])</f>
        <v>886.33333333333337</v>
      </c>
      <c r="F1068">
        <f>_xlfn.RANK.EQ(Table1[[#This Row],[nips]],Table1[nips],0)</f>
        <v>1040</v>
      </c>
      <c r="G1068">
        <f>_xlfn.RANK.EQ(Table1[[#This Row],[icml]],Table1[icml],0)</f>
        <v>1542</v>
      </c>
      <c r="H1068">
        <f>_xlfn.RANK.EQ(Table1[[#This Row],[jmlr]],Table1[jmlr],0)</f>
        <v>77</v>
      </c>
      <c r="I1068">
        <f>SUM(Table1[[#This Row],[nips2011]:[nips2015]])</f>
        <v>1</v>
      </c>
      <c r="J1068">
        <f>SUM(Table1[[#This Row],[icml2011]:[icml2015]])</f>
        <v>0</v>
      </c>
      <c r="K1068">
        <f>SUM(Table1[[#This Row],[jmlr12]:[jmlr16]])</f>
        <v>2</v>
      </c>
      <c r="L1068">
        <f>SUM(Table1[[#This Row],[neco24]:[neco28]])</f>
        <v>0</v>
      </c>
      <c r="M1068">
        <f>SUM(Table1[[#This Row],[pami34]:[pami38]])</f>
        <v>0</v>
      </c>
      <c r="N1068">
        <f>SUM(Table1[[#This Row],[uai2011]:[uai2015]])</f>
        <v>0</v>
      </c>
      <c r="O1068">
        <f>SUM(Table1[[#This Row],[aaai2011]:[aaai2015]])</f>
        <v>0</v>
      </c>
      <c r="P1068">
        <v>0</v>
      </c>
      <c r="Q1068">
        <v>0</v>
      </c>
      <c r="R1068"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2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</row>
    <row r="1069" spans="1:50" x14ac:dyDescent="0.2">
      <c r="A1069" t="s">
        <v>1103</v>
      </c>
      <c r="D1069">
        <f>SUM(Table1[[#This Row],[nips]],Table1[[#This Row],[icml]],Table1[[#This Row],[jmlr]],Table1[[#This Row],[neco]])</f>
        <v>3</v>
      </c>
      <c r="E1069" s="1">
        <f>AVERAGE(Table1[[#This Row],[nips_rank]:[jmlr_rank]])</f>
        <v>886.33333333333337</v>
      </c>
      <c r="F1069">
        <f>_xlfn.RANK.EQ(Table1[[#This Row],[nips]],Table1[nips],0)</f>
        <v>1040</v>
      </c>
      <c r="G1069">
        <f>_xlfn.RANK.EQ(Table1[[#This Row],[icml]],Table1[icml],0)</f>
        <v>1542</v>
      </c>
      <c r="H1069">
        <f>_xlfn.RANK.EQ(Table1[[#This Row],[jmlr]],Table1[jmlr],0)</f>
        <v>77</v>
      </c>
      <c r="I1069">
        <f>SUM(Table1[[#This Row],[nips2011]:[nips2015]])</f>
        <v>1</v>
      </c>
      <c r="J1069">
        <f>SUM(Table1[[#This Row],[icml2011]:[icml2015]])</f>
        <v>0</v>
      </c>
      <c r="K1069">
        <f>SUM(Table1[[#This Row],[jmlr12]:[jmlr16]])</f>
        <v>2</v>
      </c>
      <c r="L1069">
        <f>SUM(Table1[[#This Row],[neco24]:[neco28]])</f>
        <v>0</v>
      </c>
      <c r="M1069">
        <f>SUM(Table1[[#This Row],[pami34]:[pami38]])</f>
        <v>0</v>
      </c>
      <c r="N1069">
        <f>SUM(Table1[[#This Row],[uai2011]:[uai2015]])</f>
        <v>0</v>
      </c>
      <c r="O1069">
        <f>SUM(Table1[[#This Row],[aaai2011]:[aaai2015]])</f>
        <v>0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</row>
    <row r="1070" spans="1:50" x14ac:dyDescent="0.2">
      <c r="A1070" t="s">
        <v>1340</v>
      </c>
      <c r="D1070">
        <f>SUM(Table1[[#This Row],[nips]],Table1[[#This Row],[icml]],Table1[[#This Row],[jmlr]],Table1[[#This Row],[neco]])</f>
        <v>3</v>
      </c>
      <c r="E1070" s="1">
        <f>AVERAGE(Table1[[#This Row],[nips_rank]:[jmlr_rank]])</f>
        <v>886.33333333333337</v>
      </c>
      <c r="F1070">
        <f>_xlfn.RANK.EQ(Table1[[#This Row],[nips]],Table1[nips],0)</f>
        <v>1040</v>
      </c>
      <c r="G1070">
        <f>_xlfn.RANK.EQ(Table1[[#This Row],[icml]],Table1[icml],0)</f>
        <v>1542</v>
      </c>
      <c r="H1070">
        <f>_xlfn.RANK.EQ(Table1[[#This Row],[jmlr]],Table1[jmlr],0)</f>
        <v>77</v>
      </c>
      <c r="I1070">
        <f>SUM(Table1[[#This Row],[nips2011]:[nips2015]])</f>
        <v>1</v>
      </c>
      <c r="J1070">
        <f>SUM(Table1[[#This Row],[icml2011]:[icml2015]])</f>
        <v>0</v>
      </c>
      <c r="K1070">
        <f>SUM(Table1[[#This Row],[jmlr12]:[jmlr16]])</f>
        <v>2</v>
      </c>
      <c r="L1070">
        <f>SUM(Table1[[#This Row],[neco24]:[neco28]])</f>
        <v>0</v>
      </c>
      <c r="M1070">
        <f>SUM(Table1[[#This Row],[pami34]:[pami38]])</f>
        <v>0</v>
      </c>
      <c r="N1070">
        <f>SUM(Table1[[#This Row],[uai2011]:[uai2015]])</f>
        <v>0</v>
      </c>
      <c r="O1070">
        <f>SUM(Table1[[#This Row],[aaai2011]:[aaai2015]])</f>
        <v>0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0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</row>
    <row r="1071" spans="1:50" x14ac:dyDescent="0.2">
      <c r="A1071" t="s">
        <v>2470</v>
      </c>
      <c r="D1071">
        <f>SUM(Table1[[#This Row],[nips]],Table1[[#This Row],[icml]],Table1[[#This Row],[jmlr]],Table1[[#This Row],[neco]])</f>
        <v>3</v>
      </c>
      <c r="E1071" s="1">
        <f>AVERAGE(Table1[[#This Row],[nips_rank]:[jmlr_rank]])</f>
        <v>886.33333333333337</v>
      </c>
      <c r="F1071">
        <f>_xlfn.RANK.EQ(Table1[[#This Row],[nips]],Table1[nips],0)</f>
        <v>1040</v>
      </c>
      <c r="G1071">
        <f>_xlfn.RANK.EQ(Table1[[#This Row],[icml]],Table1[icml],0)</f>
        <v>1542</v>
      </c>
      <c r="H1071">
        <f>_xlfn.RANK.EQ(Table1[[#This Row],[jmlr]],Table1[jmlr],0)</f>
        <v>77</v>
      </c>
      <c r="I1071">
        <f>SUM(Table1[[#This Row],[nips2011]:[nips2015]])</f>
        <v>1</v>
      </c>
      <c r="J1071">
        <f>SUM(Table1[[#This Row],[icml2011]:[icml2015]])</f>
        <v>0</v>
      </c>
      <c r="K1071">
        <f>SUM(Table1[[#This Row],[jmlr12]:[jmlr16]])</f>
        <v>2</v>
      </c>
      <c r="L1071">
        <f>SUM(Table1[[#This Row],[neco24]:[neco28]])</f>
        <v>0</v>
      </c>
      <c r="M1071">
        <f>SUM(Table1[[#This Row],[pami34]:[pami38]])</f>
        <v>0</v>
      </c>
      <c r="N1071">
        <f>SUM(Table1[[#This Row],[uai2011]:[uai2015]])</f>
        <v>0</v>
      </c>
      <c r="O1071">
        <f>SUM(Table1[[#This Row],[aaai2011]:[aaai2015]])</f>
        <v>0</v>
      </c>
      <c r="P1071">
        <v>0</v>
      </c>
      <c r="Q1071">
        <v>0</v>
      </c>
      <c r="R1071">
        <v>0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  <c r="AB1071">
        <v>1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</row>
    <row r="1072" spans="1:50" x14ac:dyDescent="0.2">
      <c r="A1072" t="s">
        <v>2570</v>
      </c>
      <c r="D1072">
        <f>SUM(Table1[[#This Row],[nips]],Table1[[#This Row],[icml]],Table1[[#This Row],[jmlr]],Table1[[#This Row],[neco]])</f>
        <v>3</v>
      </c>
      <c r="E1072" s="1">
        <f>AVERAGE(Table1[[#This Row],[nips_rank]:[jmlr_rank]])</f>
        <v>886.33333333333337</v>
      </c>
      <c r="F1072">
        <f>_xlfn.RANK.EQ(Table1[[#This Row],[nips]],Table1[nips],0)</f>
        <v>1040</v>
      </c>
      <c r="G1072">
        <f>_xlfn.RANK.EQ(Table1[[#This Row],[icml]],Table1[icml],0)</f>
        <v>1542</v>
      </c>
      <c r="H1072">
        <f>_xlfn.RANK.EQ(Table1[[#This Row],[jmlr]],Table1[jmlr],0)</f>
        <v>77</v>
      </c>
      <c r="I1072">
        <f>SUM(Table1[[#This Row],[nips2011]:[nips2015]])</f>
        <v>1</v>
      </c>
      <c r="J1072">
        <f>SUM(Table1[[#This Row],[icml2011]:[icml2015]])</f>
        <v>0</v>
      </c>
      <c r="K1072">
        <f>SUM(Table1[[#This Row],[jmlr12]:[jmlr16]])</f>
        <v>2</v>
      </c>
      <c r="L1072">
        <f>SUM(Table1[[#This Row],[neco24]:[neco28]])</f>
        <v>0</v>
      </c>
      <c r="M1072">
        <f>SUM(Table1[[#This Row],[pami34]:[pami38]])</f>
        <v>0</v>
      </c>
      <c r="N1072">
        <f>SUM(Table1[[#This Row],[uai2011]:[uai2015]])</f>
        <v>0</v>
      </c>
      <c r="O1072">
        <f>SUM(Table1[[#This Row],[aaai2011]:[aaai2015]])</f>
        <v>0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1</v>
      </c>
      <c r="AD1072">
        <v>1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x14ac:dyDescent="0.2">
      <c r="A1073" t="s">
        <v>3165</v>
      </c>
      <c r="D1073">
        <f>SUM(Table1[[#This Row],[nips]],Table1[[#This Row],[icml]],Table1[[#This Row],[jmlr]],Table1[[#This Row],[neco]])</f>
        <v>3</v>
      </c>
      <c r="E1073" s="1">
        <f>AVERAGE(Table1[[#This Row],[nips_rank]:[jmlr_rank]])</f>
        <v>886.33333333333337</v>
      </c>
      <c r="F1073">
        <f>_xlfn.RANK.EQ(Table1[[#This Row],[nips]],Table1[nips],0)</f>
        <v>1040</v>
      </c>
      <c r="G1073">
        <f>_xlfn.RANK.EQ(Table1[[#This Row],[icml]],Table1[icml],0)</f>
        <v>1542</v>
      </c>
      <c r="H1073">
        <f>_xlfn.RANK.EQ(Table1[[#This Row],[jmlr]],Table1[jmlr],0)</f>
        <v>77</v>
      </c>
      <c r="I1073">
        <f>SUM(Table1[[#This Row],[nips2011]:[nips2015]])</f>
        <v>1</v>
      </c>
      <c r="J1073">
        <f>SUM(Table1[[#This Row],[icml2011]:[icml2015]])</f>
        <v>0</v>
      </c>
      <c r="K1073">
        <f>SUM(Table1[[#This Row],[jmlr12]:[jmlr16]])</f>
        <v>2</v>
      </c>
      <c r="L1073">
        <f>SUM(Table1[[#This Row],[neco24]:[neco28]])</f>
        <v>0</v>
      </c>
      <c r="M1073">
        <f>SUM(Table1[[#This Row],[pami34]:[pami38]])</f>
        <v>0</v>
      </c>
      <c r="N1073">
        <f>SUM(Table1[[#This Row],[uai2011]:[uai2015]])</f>
        <v>0</v>
      </c>
      <c r="O1073">
        <f>SUM(Table1[[#This Row],[aaai2011]:[aaai2015]])</f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1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</row>
    <row r="1074" spans="1:50" x14ac:dyDescent="0.2">
      <c r="A1074" t="s">
        <v>3624</v>
      </c>
      <c r="D1074">
        <f>SUM(Table1[[#This Row],[nips]],Table1[[#This Row],[icml]],Table1[[#This Row],[jmlr]],Table1[[#This Row],[neco]])</f>
        <v>3</v>
      </c>
      <c r="E1074" s="1">
        <f>AVERAGE(Table1[[#This Row],[nips_rank]:[jmlr_rank]])</f>
        <v>819.66666666666663</v>
      </c>
      <c r="F1074">
        <f>_xlfn.RANK.EQ(Table1[[#This Row],[nips]],Table1[nips],0)</f>
        <v>1040</v>
      </c>
      <c r="G1074">
        <f>_xlfn.RANK.EQ(Table1[[#This Row],[icml]],Table1[icml],0)</f>
        <v>698</v>
      </c>
      <c r="H1074">
        <f>_xlfn.RANK.EQ(Table1[[#This Row],[jmlr]],Table1[jmlr],0)</f>
        <v>721</v>
      </c>
      <c r="I1074">
        <f>SUM(Table1[[#This Row],[nips2011]:[nips2015]])</f>
        <v>1</v>
      </c>
      <c r="J1074">
        <f>SUM(Table1[[#This Row],[icml2011]:[icml2015]])</f>
        <v>1</v>
      </c>
      <c r="K1074">
        <f>SUM(Table1[[#This Row],[jmlr12]:[jmlr16]])</f>
        <v>0</v>
      </c>
      <c r="L1074">
        <f>SUM(Table1[[#This Row],[neco24]:[neco28]])</f>
        <v>1</v>
      </c>
      <c r="M1074">
        <f>SUM(Table1[[#This Row],[pami34]:[pami38]])</f>
        <v>0</v>
      </c>
      <c r="N1074">
        <f>SUM(Table1[[#This Row],[uai2011]:[uai2015]])</f>
        <v>0</v>
      </c>
      <c r="O1074">
        <f>SUM(Table1[[#This Row],[aaai2011]:[aaai2015]])</f>
        <v>0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</row>
    <row r="1075" spans="1:50" x14ac:dyDescent="0.2">
      <c r="A1075" t="s">
        <v>167</v>
      </c>
      <c r="D1075">
        <f>SUM(Table1[[#This Row],[nips]],Table1[[#This Row],[icml]],Table1[[#This Row],[jmlr]],Table1[[#This Row],[neco]])</f>
        <v>3</v>
      </c>
      <c r="E1075" s="1">
        <f>AVERAGE(Table1[[#This Row],[nips_rank]:[jmlr_rank]])</f>
        <v>819.66666666666663</v>
      </c>
      <c r="F1075">
        <f>_xlfn.RANK.EQ(Table1[[#This Row],[nips]],Table1[nips],0)</f>
        <v>1040</v>
      </c>
      <c r="G1075">
        <f>_xlfn.RANK.EQ(Table1[[#This Row],[icml]],Table1[icml],0)</f>
        <v>698</v>
      </c>
      <c r="H1075">
        <f>_xlfn.RANK.EQ(Table1[[#This Row],[jmlr]],Table1[jmlr],0)</f>
        <v>721</v>
      </c>
      <c r="I1075">
        <f>SUM(Table1[[#This Row],[nips2011]:[nips2015]])</f>
        <v>1</v>
      </c>
      <c r="J1075">
        <f>SUM(Table1[[#This Row],[icml2011]:[icml2015]])</f>
        <v>1</v>
      </c>
      <c r="K1075">
        <f>SUM(Table1[[#This Row],[jmlr12]:[jmlr16]])</f>
        <v>0</v>
      </c>
      <c r="L1075">
        <f>SUM(Table1[[#This Row],[neco24]:[neco28]])</f>
        <v>1</v>
      </c>
      <c r="M1075">
        <f>SUM(Table1[[#This Row],[pami34]:[pami38]])</f>
        <v>0</v>
      </c>
      <c r="N1075">
        <f>SUM(Table1[[#This Row],[uai2011]:[uai2015]])</f>
        <v>0</v>
      </c>
      <c r="O1075">
        <f>SUM(Table1[[#This Row],[aaai2011]:[aaai2015]])</f>
        <v>0</v>
      </c>
      <c r="P1075">
        <v>0</v>
      </c>
      <c r="Q1075">
        <v>0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</row>
    <row r="1076" spans="1:50" x14ac:dyDescent="0.2">
      <c r="A1076" t="s">
        <v>169</v>
      </c>
      <c r="D1076">
        <f>SUM(Table1[[#This Row],[nips]],Table1[[#This Row],[icml]],Table1[[#This Row],[jmlr]],Table1[[#This Row],[neco]])</f>
        <v>3</v>
      </c>
      <c r="E1076" s="1">
        <f>AVERAGE(Table1[[#This Row],[nips_rank]:[jmlr_rank]])</f>
        <v>819.66666666666663</v>
      </c>
      <c r="F1076">
        <f>_xlfn.RANK.EQ(Table1[[#This Row],[nips]],Table1[nips],0)</f>
        <v>1040</v>
      </c>
      <c r="G1076">
        <f>_xlfn.RANK.EQ(Table1[[#This Row],[icml]],Table1[icml],0)</f>
        <v>698</v>
      </c>
      <c r="H1076">
        <f>_xlfn.RANK.EQ(Table1[[#This Row],[jmlr]],Table1[jmlr],0)</f>
        <v>721</v>
      </c>
      <c r="I1076">
        <f>SUM(Table1[[#This Row],[nips2011]:[nips2015]])</f>
        <v>1</v>
      </c>
      <c r="J1076">
        <f>SUM(Table1[[#This Row],[icml2011]:[icml2015]])</f>
        <v>1</v>
      </c>
      <c r="K1076">
        <f>SUM(Table1[[#This Row],[jmlr12]:[jmlr16]])</f>
        <v>0</v>
      </c>
      <c r="L1076">
        <f>SUM(Table1[[#This Row],[neco24]:[neco28]])</f>
        <v>1</v>
      </c>
      <c r="M1076">
        <f>SUM(Table1[[#This Row],[pami34]:[pami38]])</f>
        <v>0</v>
      </c>
      <c r="N1076">
        <f>SUM(Table1[[#This Row],[uai2011]:[uai2015]])</f>
        <v>0</v>
      </c>
      <c r="O1076">
        <f>SUM(Table1[[#This Row],[aaai2011]:[aaai2015]])</f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1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</row>
    <row r="1077" spans="1:50" x14ac:dyDescent="0.2">
      <c r="A1077" t="s">
        <v>3127</v>
      </c>
      <c r="D1077">
        <f>SUM(Table1[[#This Row],[nips]],Table1[[#This Row],[icml]],Table1[[#This Row],[jmlr]],Table1[[#This Row],[neco]])</f>
        <v>3</v>
      </c>
      <c r="E1077" s="1">
        <f>AVERAGE(Table1[[#This Row],[nips_rank]:[jmlr_rank]])</f>
        <v>819.66666666666663</v>
      </c>
      <c r="F1077">
        <f>_xlfn.RANK.EQ(Table1[[#This Row],[nips]],Table1[nips],0)</f>
        <v>1040</v>
      </c>
      <c r="G1077">
        <f>_xlfn.RANK.EQ(Table1[[#This Row],[icml]],Table1[icml],0)</f>
        <v>698</v>
      </c>
      <c r="H1077">
        <f>_xlfn.RANK.EQ(Table1[[#This Row],[jmlr]],Table1[jmlr],0)</f>
        <v>721</v>
      </c>
      <c r="I1077">
        <f>SUM(Table1[[#This Row],[nips2011]:[nips2015]])</f>
        <v>1</v>
      </c>
      <c r="J1077">
        <f>SUM(Table1[[#This Row],[icml2011]:[icml2015]])</f>
        <v>1</v>
      </c>
      <c r="K1077">
        <f>SUM(Table1[[#This Row],[jmlr12]:[jmlr16]])</f>
        <v>0</v>
      </c>
      <c r="L1077">
        <f>SUM(Table1[[#This Row],[neco24]:[neco28]])</f>
        <v>1</v>
      </c>
      <c r="M1077">
        <f>SUM(Table1[[#This Row],[pami34]:[pami38]])</f>
        <v>0</v>
      </c>
      <c r="N1077">
        <f>SUM(Table1[[#This Row],[uai2011]:[uai2015]])</f>
        <v>0</v>
      </c>
      <c r="O1077">
        <f>SUM(Table1[[#This Row],[aaai2011]:[aaai2015]])</f>
        <v>0</v>
      </c>
      <c r="P1077">
        <v>0</v>
      </c>
      <c r="Q1077">
        <v>0</v>
      </c>
      <c r="R1077">
        <v>0</v>
      </c>
      <c r="S1077">
        <v>1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</row>
    <row r="1078" spans="1:50" x14ac:dyDescent="0.2">
      <c r="A1078" t="s">
        <v>3774</v>
      </c>
      <c r="D1078">
        <f>SUM(Table1[[#This Row],[nips]],Table1[[#This Row],[icml]],Table1[[#This Row],[jmlr]],Table1[[#This Row],[neco]])</f>
        <v>3</v>
      </c>
      <c r="E1078" s="1">
        <f>AVERAGE(Table1[[#This Row],[nips_rank]:[jmlr_rank]])</f>
        <v>819.66666666666663</v>
      </c>
      <c r="F1078">
        <f>_xlfn.RANK.EQ(Table1[[#This Row],[nips]],Table1[nips],0)</f>
        <v>1040</v>
      </c>
      <c r="G1078">
        <f>_xlfn.RANK.EQ(Table1[[#This Row],[icml]],Table1[icml],0)</f>
        <v>698</v>
      </c>
      <c r="H1078">
        <f>_xlfn.RANK.EQ(Table1[[#This Row],[jmlr]],Table1[jmlr],0)</f>
        <v>721</v>
      </c>
      <c r="I1078">
        <f>SUM(Table1[[#This Row],[nips2011]:[nips2015]])</f>
        <v>1</v>
      </c>
      <c r="J1078">
        <f>SUM(Table1[[#This Row],[icml2011]:[icml2015]])</f>
        <v>1</v>
      </c>
      <c r="K1078">
        <f>SUM(Table1[[#This Row],[jmlr12]:[jmlr16]])</f>
        <v>0</v>
      </c>
      <c r="L1078">
        <f>SUM(Table1[[#This Row],[neco24]:[neco28]])</f>
        <v>1</v>
      </c>
      <c r="M1078">
        <f>SUM(Table1[[#This Row],[pami34]:[pami38]])</f>
        <v>0</v>
      </c>
      <c r="N1078">
        <f>SUM(Table1[[#This Row],[uai2011]:[uai2015]])</f>
        <v>0</v>
      </c>
      <c r="O1078">
        <f>SUM(Table1[[#This Row],[aaai2011]:[aaai2015]])</f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</row>
    <row r="1079" spans="1:50" x14ac:dyDescent="0.2">
      <c r="A1079" t="s">
        <v>696</v>
      </c>
      <c r="D1079">
        <f>SUM(Table1[[#This Row],[nips]],Table1[[#This Row],[icml]],Table1[[#This Row],[jmlr]],Table1[[#This Row],[neco]])</f>
        <v>3</v>
      </c>
      <c r="E1079" s="1">
        <f>AVERAGE(Table1[[#This Row],[nips_rank]:[jmlr_rank]])</f>
        <v>939</v>
      </c>
      <c r="F1079">
        <f>_xlfn.RANK.EQ(Table1[[#This Row],[nips]],Table1[nips],0)</f>
        <v>1040</v>
      </c>
      <c r="G1079">
        <f>_xlfn.RANK.EQ(Table1[[#This Row],[icml]],Table1[icml],0)</f>
        <v>1542</v>
      </c>
      <c r="H1079">
        <f>_xlfn.RANK.EQ(Table1[[#This Row],[jmlr]],Table1[jmlr],0)</f>
        <v>235</v>
      </c>
      <c r="I1079">
        <f>SUM(Table1[[#This Row],[nips2011]:[nips2015]])</f>
        <v>1</v>
      </c>
      <c r="J1079">
        <f>SUM(Table1[[#This Row],[icml2011]:[icml2015]])</f>
        <v>0</v>
      </c>
      <c r="K1079">
        <f>SUM(Table1[[#This Row],[jmlr12]:[jmlr16]])</f>
        <v>1</v>
      </c>
      <c r="L1079">
        <f>SUM(Table1[[#This Row],[neco24]:[neco28]])</f>
        <v>1</v>
      </c>
      <c r="M1079">
        <f>SUM(Table1[[#This Row],[pami34]:[pami38]])</f>
        <v>0</v>
      </c>
      <c r="N1079">
        <f>SUM(Table1[[#This Row],[uai2011]:[uai2015]])</f>
        <v>0</v>
      </c>
      <c r="O1079">
        <f>SUM(Table1[[#This Row],[aaai2011]:[aaai2015]])</f>
        <v>0</v>
      </c>
      <c r="P1079">
        <v>0</v>
      </c>
      <c r="Q1079">
        <v>0</v>
      </c>
      <c r="R1079">
        <v>0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1</v>
      </c>
      <c r="AE1079">
        <v>0</v>
      </c>
      <c r="AF1079">
        <v>0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</row>
    <row r="1080" spans="1:50" x14ac:dyDescent="0.2">
      <c r="A1080" t="s">
        <v>881</v>
      </c>
      <c r="D1080">
        <f>SUM(Table1[[#This Row],[nips]],Table1[[#This Row],[icml]],Table1[[#This Row],[jmlr]],Table1[[#This Row],[neco]])</f>
        <v>3</v>
      </c>
      <c r="E1080" s="1">
        <f>AVERAGE(Table1[[#This Row],[nips_rank]:[jmlr_rank]])</f>
        <v>939</v>
      </c>
      <c r="F1080">
        <f>_xlfn.RANK.EQ(Table1[[#This Row],[nips]],Table1[nips],0)</f>
        <v>1040</v>
      </c>
      <c r="G1080">
        <f>_xlfn.RANK.EQ(Table1[[#This Row],[icml]],Table1[icml],0)</f>
        <v>1542</v>
      </c>
      <c r="H1080">
        <f>_xlfn.RANK.EQ(Table1[[#This Row],[jmlr]],Table1[jmlr],0)</f>
        <v>235</v>
      </c>
      <c r="I1080">
        <f>SUM(Table1[[#This Row],[nips2011]:[nips2015]])</f>
        <v>1</v>
      </c>
      <c r="J1080">
        <f>SUM(Table1[[#This Row],[icml2011]:[icml2015]])</f>
        <v>0</v>
      </c>
      <c r="K1080">
        <f>SUM(Table1[[#This Row],[jmlr12]:[jmlr16]])</f>
        <v>1</v>
      </c>
      <c r="L1080">
        <f>SUM(Table1[[#This Row],[neco24]:[neco28]])</f>
        <v>1</v>
      </c>
      <c r="M1080">
        <f>SUM(Table1[[#This Row],[pami34]:[pami38]])</f>
        <v>0</v>
      </c>
      <c r="N1080">
        <f>SUM(Table1[[#This Row],[uai2011]:[uai2015]])</f>
        <v>0</v>
      </c>
      <c r="O1080">
        <f>SUM(Table1[[#This Row],[aaai2011]:[aaai2015]])</f>
        <v>0</v>
      </c>
      <c r="P1080">
        <v>0</v>
      </c>
      <c r="Q1080">
        <v>1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1</v>
      </c>
      <c r="AC1080">
        <v>0</v>
      </c>
      <c r="AD1080">
        <v>0</v>
      </c>
      <c r="AE1080">
        <v>1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</row>
    <row r="1081" spans="1:50" x14ac:dyDescent="0.2">
      <c r="A1081" t="s">
        <v>956</v>
      </c>
      <c r="D1081">
        <f>SUM(Table1[[#This Row],[nips]],Table1[[#This Row],[icml]],Table1[[#This Row],[jmlr]],Table1[[#This Row],[neco]])</f>
        <v>3</v>
      </c>
      <c r="E1081" s="1">
        <f>AVERAGE(Table1[[#This Row],[nips_rank]:[jmlr_rank]])</f>
        <v>939</v>
      </c>
      <c r="F1081">
        <f>_xlfn.RANK.EQ(Table1[[#This Row],[nips]],Table1[nips],0)</f>
        <v>1040</v>
      </c>
      <c r="G1081">
        <f>_xlfn.RANK.EQ(Table1[[#This Row],[icml]],Table1[icml],0)</f>
        <v>1542</v>
      </c>
      <c r="H1081">
        <f>_xlfn.RANK.EQ(Table1[[#This Row],[jmlr]],Table1[jmlr],0)</f>
        <v>235</v>
      </c>
      <c r="I1081">
        <f>SUM(Table1[[#This Row],[nips2011]:[nips2015]])</f>
        <v>1</v>
      </c>
      <c r="J1081">
        <f>SUM(Table1[[#This Row],[icml2011]:[icml2015]])</f>
        <v>0</v>
      </c>
      <c r="K1081">
        <f>SUM(Table1[[#This Row],[jmlr12]:[jmlr16]])</f>
        <v>1</v>
      </c>
      <c r="L1081">
        <f>SUM(Table1[[#This Row],[neco24]:[neco28]])</f>
        <v>1</v>
      </c>
      <c r="M1081">
        <f>SUM(Table1[[#This Row],[pami34]:[pami38]])</f>
        <v>0</v>
      </c>
      <c r="N1081">
        <f>SUM(Table1[[#This Row],[uai2011]:[uai2015]])</f>
        <v>0</v>
      </c>
      <c r="O1081">
        <f>SUM(Table1[[#This Row],[aaai2011]:[aaai2015]])</f>
        <v>0</v>
      </c>
      <c r="P1081">
        <v>0</v>
      </c>
      <c r="Q1081">
        <v>0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</row>
    <row r="1082" spans="1:50" x14ac:dyDescent="0.2">
      <c r="A1082" t="s">
        <v>1881</v>
      </c>
      <c r="D1082">
        <f>SUM(Table1[[#This Row],[nips]],Table1[[#This Row],[icml]],Table1[[#This Row],[jmlr]],Table1[[#This Row],[neco]])</f>
        <v>3</v>
      </c>
      <c r="E1082" s="1">
        <f>AVERAGE(Table1[[#This Row],[nips_rank]:[jmlr_rank]])</f>
        <v>939</v>
      </c>
      <c r="F1082">
        <f>_xlfn.RANK.EQ(Table1[[#This Row],[nips]],Table1[nips],0)</f>
        <v>1040</v>
      </c>
      <c r="G1082">
        <f>_xlfn.RANK.EQ(Table1[[#This Row],[icml]],Table1[icml],0)</f>
        <v>1542</v>
      </c>
      <c r="H1082">
        <f>_xlfn.RANK.EQ(Table1[[#This Row],[jmlr]],Table1[jmlr],0)</f>
        <v>235</v>
      </c>
      <c r="I1082">
        <f>SUM(Table1[[#This Row],[nips2011]:[nips2015]])</f>
        <v>1</v>
      </c>
      <c r="J1082">
        <f>SUM(Table1[[#This Row],[icml2011]:[icml2015]])</f>
        <v>0</v>
      </c>
      <c r="K1082">
        <f>SUM(Table1[[#This Row],[jmlr12]:[jmlr16]])</f>
        <v>1</v>
      </c>
      <c r="L1082">
        <f>SUM(Table1[[#This Row],[neco24]:[neco28]])</f>
        <v>1</v>
      </c>
      <c r="M1082">
        <f>SUM(Table1[[#This Row],[pami34]:[pami38]])</f>
        <v>0</v>
      </c>
      <c r="N1082">
        <f>SUM(Table1[[#This Row],[uai2011]:[uai2015]])</f>
        <v>0</v>
      </c>
      <c r="O1082">
        <f>SUM(Table1[[#This Row],[aaai2011]:[aaai2015]])</f>
        <v>0</v>
      </c>
      <c r="P1082">
        <v>0</v>
      </c>
      <c r="Q1082">
        <v>0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</row>
    <row r="1083" spans="1:50" x14ac:dyDescent="0.2">
      <c r="A1083" t="s">
        <v>2337</v>
      </c>
      <c r="D1083">
        <f>SUM(Table1[[#This Row],[nips]],Table1[[#This Row],[icml]],Table1[[#This Row],[jmlr]],Table1[[#This Row],[neco]])</f>
        <v>3</v>
      </c>
      <c r="E1083" s="1">
        <f>AVERAGE(Table1[[#This Row],[nips_rank]:[jmlr_rank]])</f>
        <v>939</v>
      </c>
      <c r="F1083">
        <f>_xlfn.RANK.EQ(Table1[[#This Row],[nips]],Table1[nips],0)</f>
        <v>1040</v>
      </c>
      <c r="G1083">
        <f>_xlfn.RANK.EQ(Table1[[#This Row],[icml]],Table1[icml],0)</f>
        <v>1542</v>
      </c>
      <c r="H1083">
        <f>_xlfn.RANK.EQ(Table1[[#This Row],[jmlr]],Table1[jmlr],0)</f>
        <v>235</v>
      </c>
      <c r="I1083">
        <f>SUM(Table1[[#This Row],[nips2011]:[nips2015]])</f>
        <v>1</v>
      </c>
      <c r="J1083">
        <f>SUM(Table1[[#This Row],[icml2011]:[icml2015]])</f>
        <v>0</v>
      </c>
      <c r="K1083">
        <f>SUM(Table1[[#This Row],[jmlr12]:[jmlr16]])</f>
        <v>1</v>
      </c>
      <c r="L1083">
        <f>SUM(Table1[[#This Row],[neco24]:[neco28]])</f>
        <v>1</v>
      </c>
      <c r="M1083">
        <f>SUM(Table1[[#This Row],[pami34]:[pami38]])</f>
        <v>0</v>
      </c>
      <c r="N1083">
        <f>SUM(Table1[[#This Row],[uai2011]:[uai2015]])</f>
        <v>0</v>
      </c>
      <c r="O1083">
        <f>SUM(Table1[[#This Row],[aaai2011]:[aaai2015]])</f>
        <v>0</v>
      </c>
      <c r="P1083">
        <v>0</v>
      </c>
      <c r="Q1083">
        <v>0</v>
      </c>
      <c r="R1083">
        <v>1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</row>
    <row r="1084" spans="1:50" x14ac:dyDescent="0.2">
      <c r="A1084" t="s">
        <v>2627</v>
      </c>
      <c r="D1084">
        <f>SUM(Table1[[#This Row],[nips]],Table1[[#This Row],[icml]],Table1[[#This Row],[jmlr]],Table1[[#This Row],[neco]])</f>
        <v>3</v>
      </c>
      <c r="E1084" s="1">
        <f>AVERAGE(Table1[[#This Row],[nips_rank]:[jmlr_rank]])</f>
        <v>939</v>
      </c>
      <c r="F1084">
        <f>_xlfn.RANK.EQ(Table1[[#This Row],[nips]],Table1[nips],0)</f>
        <v>1040</v>
      </c>
      <c r="G1084">
        <f>_xlfn.RANK.EQ(Table1[[#This Row],[icml]],Table1[icml],0)</f>
        <v>1542</v>
      </c>
      <c r="H1084">
        <f>_xlfn.RANK.EQ(Table1[[#This Row],[jmlr]],Table1[jmlr],0)</f>
        <v>235</v>
      </c>
      <c r="I1084">
        <f>SUM(Table1[[#This Row],[nips2011]:[nips2015]])</f>
        <v>1</v>
      </c>
      <c r="J1084">
        <f>SUM(Table1[[#This Row],[icml2011]:[icml2015]])</f>
        <v>0</v>
      </c>
      <c r="K1084">
        <f>SUM(Table1[[#This Row],[jmlr12]:[jmlr16]])</f>
        <v>1</v>
      </c>
      <c r="L1084">
        <f>SUM(Table1[[#This Row],[neco24]:[neco28]])</f>
        <v>1</v>
      </c>
      <c r="M1084">
        <f>SUM(Table1[[#This Row],[pami34]:[pami38]])</f>
        <v>0</v>
      </c>
      <c r="N1084">
        <f>SUM(Table1[[#This Row],[uai2011]:[uai2015]])</f>
        <v>0</v>
      </c>
      <c r="O1084">
        <f>SUM(Table1[[#This Row],[aaai2011]:[aaai2015]])</f>
        <v>0</v>
      </c>
      <c r="P1084">
        <v>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</row>
    <row r="1085" spans="1:50" x14ac:dyDescent="0.2">
      <c r="A1085" t="s">
        <v>1245</v>
      </c>
      <c r="D1085">
        <f>SUM(Table1[[#This Row],[nips]],Table1[[#This Row],[icml]],Table1[[#This Row],[jmlr]],Table1[[#This Row],[neco]])</f>
        <v>3</v>
      </c>
      <c r="E1085" s="1">
        <f>AVERAGE(Table1[[#This Row],[nips_rank]:[jmlr_rank]])</f>
        <v>1101</v>
      </c>
      <c r="F1085">
        <f>_xlfn.RANK.EQ(Table1[[#This Row],[nips]],Table1[nips],0)</f>
        <v>1040</v>
      </c>
      <c r="G1085">
        <f>_xlfn.RANK.EQ(Table1[[#This Row],[icml]],Table1[icml],0)</f>
        <v>1542</v>
      </c>
      <c r="H1085">
        <f>_xlfn.RANK.EQ(Table1[[#This Row],[jmlr]],Table1[jmlr],0)</f>
        <v>721</v>
      </c>
      <c r="I1085">
        <f>SUM(Table1[[#This Row],[nips2011]:[nips2015]])</f>
        <v>1</v>
      </c>
      <c r="J1085">
        <f>SUM(Table1[[#This Row],[icml2011]:[icml2015]])</f>
        <v>0</v>
      </c>
      <c r="K1085">
        <f>SUM(Table1[[#This Row],[jmlr12]:[jmlr16]])</f>
        <v>0</v>
      </c>
      <c r="L1085">
        <f>SUM(Table1[[#This Row],[neco24]:[neco28]])</f>
        <v>2</v>
      </c>
      <c r="M1085">
        <f>SUM(Table1[[#This Row],[pami34]:[pami38]])</f>
        <v>0</v>
      </c>
      <c r="N1085">
        <f>SUM(Table1[[#This Row],[uai2011]:[uai2015]])</f>
        <v>0</v>
      </c>
      <c r="O1085">
        <f>SUM(Table1[[#This Row],[aaai2011]:[aaai2015]])</f>
        <v>0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1</v>
      </c>
      <c r="AH1085">
        <v>1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</row>
    <row r="1086" spans="1:50" x14ac:dyDescent="0.2">
      <c r="A1086" t="s">
        <v>1800</v>
      </c>
      <c r="D1086">
        <f>SUM(Table1[[#This Row],[nips]],Table1[[#This Row],[icml]],Table1[[#This Row],[jmlr]],Table1[[#This Row],[neco]])</f>
        <v>3</v>
      </c>
      <c r="E1086" s="1">
        <f>AVERAGE(Table1[[#This Row],[nips_rank]:[jmlr_rank]])</f>
        <v>1101</v>
      </c>
      <c r="F1086">
        <f>_xlfn.RANK.EQ(Table1[[#This Row],[nips]],Table1[nips],0)</f>
        <v>1040</v>
      </c>
      <c r="G1086">
        <f>_xlfn.RANK.EQ(Table1[[#This Row],[icml]],Table1[icml],0)</f>
        <v>1542</v>
      </c>
      <c r="H1086">
        <f>_xlfn.RANK.EQ(Table1[[#This Row],[jmlr]],Table1[jmlr],0)</f>
        <v>721</v>
      </c>
      <c r="I1086">
        <f>SUM(Table1[[#This Row],[nips2011]:[nips2015]])</f>
        <v>1</v>
      </c>
      <c r="J1086">
        <f>SUM(Table1[[#This Row],[icml2011]:[icml2015]])</f>
        <v>0</v>
      </c>
      <c r="K1086">
        <f>SUM(Table1[[#This Row],[jmlr12]:[jmlr16]])</f>
        <v>0</v>
      </c>
      <c r="L1086">
        <f>SUM(Table1[[#This Row],[neco24]:[neco28]])</f>
        <v>2</v>
      </c>
      <c r="M1086">
        <f>SUM(Table1[[#This Row],[pami34]:[pami38]])</f>
        <v>0</v>
      </c>
      <c r="N1086">
        <f>SUM(Table1[[#This Row],[uai2011]:[uai2015]])</f>
        <v>0</v>
      </c>
      <c r="O1086">
        <f>SUM(Table1[[#This Row],[aaai2011]:[aaai2015]])</f>
        <v>0</v>
      </c>
      <c r="P1086">
        <v>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1</v>
      </c>
      <c r="AF1086">
        <v>1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</row>
    <row r="1087" spans="1:50" x14ac:dyDescent="0.2">
      <c r="A1087" t="s">
        <v>1874</v>
      </c>
      <c r="D1087">
        <f>SUM(Table1[[#This Row],[nips]],Table1[[#This Row],[icml]],Table1[[#This Row],[jmlr]],Table1[[#This Row],[neco]])</f>
        <v>3</v>
      </c>
      <c r="E1087" s="1">
        <f>AVERAGE(Table1[[#This Row],[nips_rank]:[jmlr_rank]])</f>
        <v>1101</v>
      </c>
      <c r="F1087">
        <f>_xlfn.RANK.EQ(Table1[[#This Row],[nips]],Table1[nips],0)</f>
        <v>1040</v>
      </c>
      <c r="G1087">
        <f>_xlfn.RANK.EQ(Table1[[#This Row],[icml]],Table1[icml],0)</f>
        <v>1542</v>
      </c>
      <c r="H1087">
        <f>_xlfn.RANK.EQ(Table1[[#This Row],[jmlr]],Table1[jmlr],0)</f>
        <v>721</v>
      </c>
      <c r="I1087">
        <f>SUM(Table1[[#This Row],[nips2011]:[nips2015]])</f>
        <v>1</v>
      </c>
      <c r="J1087">
        <f>SUM(Table1[[#This Row],[icml2011]:[icml2015]])</f>
        <v>0</v>
      </c>
      <c r="K1087">
        <f>SUM(Table1[[#This Row],[jmlr12]:[jmlr16]])</f>
        <v>0</v>
      </c>
      <c r="L1087">
        <f>SUM(Table1[[#This Row],[neco24]:[neco28]])</f>
        <v>2</v>
      </c>
      <c r="M1087">
        <f>SUM(Table1[[#This Row],[pami34]:[pami38]])</f>
        <v>0</v>
      </c>
      <c r="N1087">
        <f>SUM(Table1[[#This Row],[uai2011]:[uai2015]])</f>
        <v>0</v>
      </c>
      <c r="O1087">
        <f>SUM(Table1[[#This Row],[aaai2011]:[aaai2015]])</f>
        <v>0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1</v>
      </c>
      <c r="AG1087">
        <v>1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</row>
    <row r="1088" spans="1:50" x14ac:dyDescent="0.2">
      <c r="A1088" t="s">
        <v>2555</v>
      </c>
      <c r="D1088">
        <f>SUM(Table1[[#This Row],[nips]],Table1[[#This Row],[icml]],Table1[[#This Row],[jmlr]],Table1[[#This Row],[neco]])</f>
        <v>3</v>
      </c>
      <c r="E1088" s="1">
        <f>AVERAGE(Table1[[#This Row],[nips_rank]:[jmlr_rank]])</f>
        <v>1101</v>
      </c>
      <c r="F1088">
        <f>_xlfn.RANK.EQ(Table1[[#This Row],[nips]],Table1[nips],0)</f>
        <v>1040</v>
      </c>
      <c r="G1088">
        <f>_xlfn.RANK.EQ(Table1[[#This Row],[icml]],Table1[icml],0)</f>
        <v>1542</v>
      </c>
      <c r="H1088">
        <f>_xlfn.RANK.EQ(Table1[[#This Row],[jmlr]],Table1[jmlr],0)</f>
        <v>721</v>
      </c>
      <c r="I1088">
        <f>SUM(Table1[[#This Row],[nips2011]:[nips2015]])</f>
        <v>1</v>
      </c>
      <c r="J1088">
        <f>SUM(Table1[[#This Row],[icml2011]:[icml2015]])</f>
        <v>0</v>
      </c>
      <c r="K1088">
        <f>SUM(Table1[[#This Row],[jmlr12]:[jmlr16]])</f>
        <v>0</v>
      </c>
      <c r="L1088">
        <f>SUM(Table1[[#This Row],[neco24]:[neco28]])</f>
        <v>2</v>
      </c>
      <c r="M1088">
        <f>SUM(Table1[[#This Row],[pami34]:[pami38]])</f>
        <v>0</v>
      </c>
      <c r="N1088">
        <f>SUM(Table1[[#This Row],[uai2011]:[uai2015]])</f>
        <v>0</v>
      </c>
      <c r="O1088">
        <f>SUM(Table1[[#This Row],[aaai2011]:[aaai2015]])</f>
        <v>0</v>
      </c>
      <c r="P1088">
        <v>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</row>
    <row r="1089" spans="1:50" x14ac:dyDescent="0.2">
      <c r="A1089" t="s">
        <v>3227</v>
      </c>
      <c r="D1089">
        <f>SUM(Table1[[#This Row],[nips]],Table1[[#This Row],[icml]],Table1[[#This Row],[jmlr]],Table1[[#This Row],[neco]])</f>
        <v>3</v>
      </c>
      <c r="E1089" s="1">
        <f>AVERAGE(Table1[[#This Row],[nips_rank]:[jmlr_rank]])</f>
        <v>1101</v>
      </c>
      <c r="F1089">
        <f>_xlfn.RANK.EQ(Table1[[#This Row],[nips]],Table1[nips],0)</f>
        <v>1040</v>
      </c>
      <c r="G1089">
        <f>_xlfn.RANK.EQ(Table1[[#This Row],[icml]],Table1[icml],0)</f>
        <v>1542</v>
      </c>
      <c r="H1089">
        <f>_xlfn.RANK.EQ(Table1[[#This Row],[jmlr]],Table1[jmlr],0)</f>
        <v>721</v>
      </c>
      <c r="I1089">
        <f>SUM(Table1[[#This Row],[nips2011]:[nips2015]])</f>
        <v>1</v>
      </c>
      <c r="J1089">
        <f>SUM(Table1[[#This Row],[icml2011]:[icml2015]])</f>
        <v>0</v>
      </c>
      <c r="K1089">
        <f>SUM(Table1[[#This Row],[jmlr12]:[jmlr16]])</f>
        <v>0</v>
      </c>
      <c r="L1089">
        <f>SUM(Table1[[#This Row],[neco24]:[neco28]])</f>
        <v>2</v>
      </c>
      <c r="M1089">
        <f>SUM(Table1[[#This Row],[pami34]:[pami38]])</f>
        <v>0</v>
      </c>
      <c r="N1089">
        <f>SUM(Table1[[#This Row],[uai2011]:[uai2015]])</f>
        <v>0</v>
      </c>
      <c r="O1089">
        <f>SUM(Table1[[#This Row],[aaai2011]:[aaai2015]])</f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1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</row>
    <row r="1090" spans="1:50" x14ac:dyDescent="0.2">
      <c r="A1090" t="s">
        <v>3242</v>
      </c>
      <c r="D1090">
        <f>SUM(Table1[[#This Row],[nips]],Table1[[#This Row],[icml]],Table1[[#This Row],[jmlr]],Table1[[#This Row],[neco]])</f>
        <v>3</v>
      </c>
      <c r="E1090" s="1">
        <f>AVERAGE(Table1[[#This Row],[nips_rank]:[jmlr_rank]])</f>
        <v>1101</v>
      </c>
      <c r="F1090">
        <f>_xlfn.RANK.EQ(Table1[[#This Row],[nips]],Table1[nips],0)</f>
        <v>1040</v>
      </c>
      <c r="G1090">
        <f>_xlfn.RANK.EQ(Table1[[#This Row],[icml]],Table1[icml],0)</f>
        <v>1542</v>
      </c>
      <c r="H1090">
        <f>_xlfn.RANK.EQ(Table1[[#This Row],[jmlr]],Table1[jmlr],0)</f>
        <v>721</v>
      </c>
      <c r="I1090">
        <f>SUM(Table1[[#This Row],[nips2011]:[nips2015]])</f>
        <v>1</v>
      </c>
      <c r="J1090">
        <f>SUM(Table1[[#This Row],[icml2011]:[icml2015]])</f>
        <v>0</v>
      </c>
      <c r="K1090">
        <f>SUM(Table1[[#This Row],[jmlr12]:[jmlr16]])</f>
        <v>0</v>
      </c>
      <c r="L1090">
        <f>SUM(Table1[[#This Row],[neco24]:[neco28]])</f>
        <v>2</v>
      </c>
      <c r="M1090">
        <f>SUM(Table1[[#This Row],[pami34]:[pami38]])</f>
        <v>0</v>
      </c>
      <c r="N1090">
        <f>SUM(Table1[[#This Row],[uai2011]:[uai2015]])</f>
        <v>0</v>
      </c>
      <c r="O1090">
        <f>SUM(Table1[[#This Row],[aaai2011]:[aaai2015]])</f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</v>
      </c>
      <c r="AF1090">
        <v>0</v>
      </c>
      <c r="AG1090">
        <v>0</v>
      </c>
      <c r="AH1090">
        <v>1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</row>
    <row r="1091" spans="1:50" x14ac:dyDescent="0.2">
      <c r="A1091" t="s">
        <v>3880</v>
      </c>
      <c r="D1091">
        <f>SUM(Table1[[#This Row],[nips]],Table1[[#This Row],[icml]],Table1[[#This Row],[jmlr]],Table1[[#This Row],[neco]])</f>
        <v>3</v>
      </c>
      <c r="E1091" s="1">
        <f>AVERAGE(Table1[[#This Row],[nips_rank]:[jmlr_rank]])</f>
        <v>1101</v>
      </c>
      <c r="F1091">
        <f>_xlfn.RANK.EQ(Table1[[#This Row],[nips]],Table1[nips],0)</f>
        <v>1040</v>
      </c>
      <c r="G1091">
        <f>_xlfn.RANK.EQ(Table1[[#This Row],[icml]],Table1[icml],0)</f>
        <v>1542</v>
      </c>
      <c r="H1091">
        <f>_xlfn.RANK.EQ(Table1[[#This Row],[jmlr]],Table1[jmlr],0)</f>
        <v>721</v>
      </c>
      <c r="I1091">
        <f>SUM(Table1[[#This Row],[nips2011]:[nips2015]])</f>
        <v>1</v>
      </c>
      <c r="J1091">
        <f>SUM(Table1[[#This Row],[icml2011]:[icml2015]])</f>
        <v>0</v>
      </c>
      <c r="K1091">
        <f>SUM(Table1[[#This Row],[jmlr12]:[jmlr16]])</f>
        <v>0</v>
      </c>
      <c r="L1091">
        <f>SUM(Table1[[#This Row],[neco24]:[neco28]])</f>
        <v>2</v>
      </c>
      <c r="M1091">
        <f>SUM(Table1[[#This Row],[pami34]:[pami38]])</f>
        <v>0</v>
      </c>
      <c r="N1091">
        <f>SUM(Table1[[#This Row],[uai2011]:[uai2015]])</f>
        <v>0</v>
      </c>
      <c r="O1091">
        <f>SUM(Table1[[#This Row],[aaai2011]:[aaai2015]])</f>
        <v>0</v>
      </c>
      <c r="P1091">
        <v>0</v>
      </c>
      <c r="Q1091">
        <v>1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1</v>
      </c>
      <c r="AG1091">
        <v>1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</row>
    <row r="1092" spans="1:50" x14ac:dyDescent="0.2">
      <c r="A1092" t="s">
        <v>3607</v>
      </c>
      <c r="D1092">
        <f>SUM(Table1[[#This Row],[nips]],Table1[[#This Row],[icml]],Table1[[#This Row],[jmlr]],Table1[[#This Row],[neco]])</f>
        <v>3</v>
      </c>
      <c r="E1092" s="1">
        <f>AVERAGE(Table1[[#This Row],[nips_rank]:[jmlr_rank]])</f>
        <v>1197.6666666666667</v>
      </c>
      <c r="F1092">
        <f>_xlfn.RANK.EQ(Table1[[#This Row],[nips]],Table1[nips],0)</f>
        <v>2019</v>
      </c>
      <c r="G1092">
        <f>_xlfn.RANK.EQ(Table1[[#This Row],[icml]],Table1[icml],0)</f>
        <v>1542</v>
      </c>
      <c r="H1092">
        <f>_xlfn.RANK.EQ(Table1[[#This Row],[jmlr]],Table1[jmlr],0)</f>
        <v>32</v>
      </c>
      <c r="I1092">
        <f>SUM(Table1[[#This Row],[nips2011]:[nips2015]])</f>
        <v>0</v>
      </c>
      <c r="J1092">
        <f>SUM(Table1[[#This Row],[icml2011]:[icml2015]])</f>
        <v>0</v>
      </c>
      <c r="K1092">
        <f>SUM(Table1[[#This Row],[jmlr12]:[jmlr16]])</f>
        <v>3</v>
      </c>
      <c r="L1092">
        <f>SUM(Table1[[#This Row],[neco24]:[neco28]])</f>
        <v>0</v>
      </c>
      <c r="M1092">
        <f>SUM(Table1[[#This Row],[pami34]:[pami38]])</f>
        <v>0</v>
      </c>
      <c r="N1092">
        <f>SUM(Table1[[#This Row],[uai2011]:[uai2015]])</f>
        <v>0</v>
      </c>
      <c r="O1092">
        <f>SUM(Table1[[#This Row],[aaai2011]:[aaai2015]])</f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1</v>
      </c>
      <c r="AA1092">
        <v>0</v>
      </c>
      <c r="AB1092">
        <v>1</v>
      </c>
      <c r="AC1092">
        <v>0</v>
      </c>
      <c r="AD1092">
        <v>1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</row>
    <row r="1093" spans="1:50" x14ac:dyDescent="0.2">
      <c r="A1093" t="s">
        <v>1220</v>
      </c>
      <c r="D1093">
        <f>SUM(Table1[[#This Row],[nips]],Table1[[#This Row],[icml]],Table1[[#This Row],[jmlr]],Table1[[#This Row],[neco]])</f>
        <v>3</v>
      </c>
      <c r="E1093" s="1">
        <f>AVERAGE(Table1[[#This Row],[nips_rank]:[jmlr_rank]])</f>
        <v>860.66666666666663</v>
      </c>
      <c r="F1093">
        <f>_xlfn.RANK.EQ(Table1[[#This Row],[nips]],Table1[nips],0)</f>
        <v>2019</v>
      </c>
      <c r="G1093">
        <f>_xlfn.RANK.EQ(Table1[[#This Row],[icml]],Table1[icml],0)</f>
        <v>328</v>
      </c>
      <c r="H1093">
        <f>_xlfn.RANK.EQ(Table1[[#This Row],[jmlr]],Table1[jmlr],0)</f>
        <v>235</v>
      </c>
      <c r="I1093">
        <f>SUM(Table1[[#This Row],[nips2011]:[nips2015]])</f>
        <v>0</v>
      </c>
      <c r="J1093">
        <f>SUM(Table1[[#This Row],[icml2011]:[icml2015]])</f>
        <v>2</v>
      </c>
      <c r="K1093">
        <f>SUM(Table1[[#This Row],[jmlr12]:[jmlr16]])</f>
        <v>1</v>
      </c>
      <c r="L1093">
        <f>SUM(Table1[[#This Row],[neco24]:[neco28]])</f>
        <v>0</v>
      </c>
      <c r="M1093">
        <f>SUM(Table1[[#This Row],[pami34]:[pami38]])</f>
        <v>0</v>
      </c>
      <c r="N1093">
        <f>SUM(Table1[[#This Row],[uai2011]:[uai2015]])</f>
        <v>0</v>
      </c>
      <c r="O1093">
        <f>SUM(Table1[[#This Row],[aaai2011]:[aaai2015]])</f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1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</row>
    <row r="1094" spans="1:50" x14ac:dyDescent="0.2">
      <c r="A1094" t="s">
        <v>1577</v>
      </c>
      <c r="D1094">
        <f>SUM(Table1[[#This Row],[nips]],Table1[[#This Row],[icml]],Table1[[#This Row],[jmlr]],Table1[[#This Row],[neco]])</f>
        <v>3</v>
      </c>
      <c r="E1094" s="1">
        <f>AVERAGE(Table1[[#This Row],[nips_rank]:[jmlr_rank]])</f>
        <v>860.66666666666663</v>
      </c>
      <c r="F1094">
        <f>_xlfn.RANK.EQ(Table1[[#This Row],[nips]],Table1[nips],0)</f>
        <v>2019</v>
      </c>
      <c r="G1094">
        <f>_xlfn.RANK.EQ(Table1[[#This Row],[icml]],Table1[icml],0)</f>
        <v>328</v>
      </c>
      <c r="H1094">
        <f>_xlfn.RANK.EQ(Table1[[#This Row],[jmlr]],Table1[jmlr],0)</f>
        <v>235</v>
      </c>
      <c r="I1094">
        <f>SUM(Table1[[#This Row],[nips2011]:[nips2015]])</f>
        <v>0</v>
      </c>
      <c r="J1094">
        <f>SUM(Table1[[#This Row],[icml2011]:[icml2015]])</f>
        <v>2</v>
      </c>
      <c r="K1094">
        <f>SUM(Table1[[#This Row],[jmlr12]:[jmlr16]])</f>
        <v>1</v>
      </c>
      <c r="L1094">
        <f>SUM(Table1[[#This Row],[neco24]:[neco28]])</f>
        <v>0</v>
      </c>
      <c r="M1094">
        <f>SUM(Table1[[#This Row],[pami34]:[pami38]])</f>
        <v>0</v>
      </c>
      <c r="N1094">
        <f>SUM(Table1[[#This Row],[uai2011]:[uai2015]])</f>
        <v>0</v>
      </c>
      <c r="O1094">
        <f>SUM(Table1[[#This Row],[aaai2011]:[aaai2015]])</f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</row>
    <row r="1095" spans="1:50" x14ac:dyDescent="0.2">
      <c r="A1095" t="s">
        <v>1671</v>
      </c>
      <c r="D1095">
        <f>SUM(Table1[[#This Row],[nips]],Table1[[#This Row],[icml]],Table1[[#This Row],[jmlr]],Table1[[#This Row],[neco]])</f>
        <v>3</v>
      </c>
      <c r="E1095" s="1">
        <f>AVERAGE(Table1[[#This Row],[nips_rank]:[jmlr_rank]])</f>
        <v>860.66666666666663</v>
      </c>
      <c r="F1095">
        <f>_xlfn.RANK.EQ(Table1[[#This Row],[nips]],Table1[nips],0)</f>
        <v>2019</v>
      </c>
      <c r="G1095">
        <f>_xlfn.RANK.EQ(Table1[[#This Row],[icml]],Table1[icml],0)</f>
        <v>328</v>
      </c>
      <c r="H1095">
        <f>_xlfn.RANK.EQ(Table1[[#This Row],[jmlr]],Table1[jmlr],0)</f>
        <v>235</v>
      </c>
      <c r="I1095">
        <f>SUM(Table1[[#This Row],[nips2011]:[nips2015]])</f>
        <v>0</v>
      </c>
      <c r="J1095">
        <f>SUM(Table1[[#This Row],[icml2011]:[icml2015]])</f>
        <v>2</v>
      </c>
      <c r="K1095">
        <f>SUM(Table1[[#This Row],[jmlr12]:[jmlr16]])</f>
        <v>1</v>
      </c>
      <c r="L1095">
        <f>SUM(Table1[[#This Row],[neco24]:[neco28]])</f>
        <v>0</v>
      </c>
      <c r="M1095">
        <f>SUM(Table1[[#This Row],[pami34]:[pami38]])</f>
        <v>0</v>
      </c>
      <c r="N1095">
        <f>SUM(Table1[[#This Row],[uai2011]:[uai2015]])</f>
        <v>0</v>
      </c>
      <c r="O1095">
        <f>SUM(Table1[[#This Row],[aaai2011]:[aaai2015]])</f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</row>
    <row r="1096" spans="1:50" x14ac:dyDescent="0.2">
      <c r="A1096" t="s">
        <v>2514</v>
      </c>
      <c r="D1096">
        <f>SUM(Table1[[#This Row],[nips]],Table1[[#This Row],[icml]],Table1[[#This Row],[jmlr]],Table1[[#This Row],[neco]])</f>
        <v>3</v>
      </c>
      <c r="E1096" s="1">
        <f>AVERAGE(Table1[[#This Row],[nips_rank]:[jmlr_rank]])</f>
        <v>860.66666666666663</v>
      </c>
      <c r="F1096">
        <f>_xlfn.RANK.EQ(Table1[[#This Row],[nips]],Table1[nips],0)</f>
        <v>2019</v>
      </c>
      <c r="G1096">
        <f>_xlfn.RANK.EQ(Table1[[#This Row],[icml]],Table1[icml],0)</f>
        <v>328</v>
      </c>
      <c r="H1096">
        <f>_xlfn.RANK.EQ(Table1[[#This Row],[jmlr]],Table1[jmlr],0)</f>
        <v>235</v>
      </c>
      <c r="I1096">
        <f>SUM(Table1[[#This Row],[nips2011]:[nips2015]])</f>
        <v>0</v>
      </c>
      <c r="J1096">
        <f>SUM(Table1[[#This Row],[icml2011]:[icml2015]])</f>
        <v>2</v>
      </c>
      <c r="K1096">
        <f>SUM(Table1[[#This Row],[jmlr12]:[jmlr16]])</f>
        <v>1</v>
      </c>
      <c r="L1096">
        <f>SUM(Table1[[#This Row],[neco24]:[neco28]])</f>
        <v>0</v>
      </c>
      <c r="M1096">
        <f>SUM(Table1[[#This Row],[pami34]:[pami38]])</f>
        <v>0</v>
      </c>
      <c r="N1096">
        <f>SUM(Table1[[#This Row],[uai2011]:[uai2015]])</f>
        <v>0</v>
      </c>
      <c r="O1096">
        <f>SUM(Table1[[#This Row],[aaai2011]:[aaai2015]])</f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1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</row>
    <row r="1097" spans="1:50" x14ac:dyDescent="0.2">
      <c r="A1097" t="s">
        <v>3344</v>
      </c>
      <c r="D1097">
        <f>SUM(Table1[[#This Row],[nips]],Table1[[#This Row],[icml]],Table1[[#This Row],[jmlr]],Table1[[#This Row],[neco]])</f>
        <v>3</v>
      </c>
      <c r="E1097" s="1">
        <f>AVERAGE(Table1[[#This Row],[nips_rank]:[jmlr_rank]])</f>
        <v>860.66666666666663</v>
      </c>
      <c r="F1097">
        <f>_xlfn.RANK.EQ(Table1[[#This Row],[nips]],Table1[nips],0)</f>
        <v>2019</v>
      </c>
      <c r="G1097">
        <f>_xlfn.RANK.EQ(Table1[[#This Row],[icml]],Table1[icml],0)</f>
        <v>328</v>
      </c>
      <c r="H1097">
        <f>_xlfn.RANK.EQ(Table1[[#This Row],[jmlr]],Table1[jmlr],0)</f>
        <v>235</v>
      </c>
      <c r="I1097">
        <f>SUM(Table1[[#This Row],[nips2011]:[nips2015]])</f>
        <v>0</v>
      </c>
      <c r="J1097">
        <f>SUM(Table1[[#This Row],[icml2011]:[icml2015]])</f>
        <v>2</v>
      </c>
      <c r="K1097">
        <f>SUM(Table1[[#This Row],[jmlr12]:[jmlr16]])</f>
        <v>1</v>
      </c>
      <c r="L1097">
        <f>SUM(Table1[[#This Row],[neco24]:[neco28]])</f>
        <v>0</v>
      </c>
      <c r="M1097">
        <f>SUM(Table1[[#This Row],[pami34]:[pami38]])</f>
        <v>0</v>
      </c>
      <c r="N1097">
        <f>SUM(Table1[[#This Row],[uai2011]:[uai2015]])</f>
        <v>0</v>
      </c>
      <c r="O1097">
        <f>SUM(Table1[[#This Row],[aaai2011]:[aaai2015]])</f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1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</row>
    <row r="1098" spans="1:50" x14ac:dyDescent="0.2">
      <c r="A1098" t="s">
        <v>3395</v>
      </c>
      <c r="D1098">
        <f>SUM(Table1[[#This Row],[nips]],Table1[[#This Row],[icml]],Table1[[#This Row],[jmlr]],Table1[[#This Row],[neco]])</f>
        <v>3</v>
      </c>
      <c r="E1098" s="1">
        <f>AVERAGE(Table1[[#This Row],[nips_rank]:[jmlr_rank]])</f>
        <v>860.66666666666663</v>
      </c>
      <c r="F1098">
        <f>_xlfn.RANK.EQ(Table1[[#This Row],[nips]],Table1[nips],0)</f>
        <v>2019</v>
      </c>
      <c r="G1098">
        <f>_xlfn.RANK.EQ(Table1[[#This Row],[icml]],Table1[icml],0)</f>
        <v>328</v>
      </c>
      <c r="H1098">
        <f>_xlfn.RANK.EQ(Table1[[#This Row],[jmlr]],Table1[jmlr],0)</f>
        <v>235</v>
      </c>
      <c r="I1098">
        <f>SUM(Table1[[#This Row],[nips2011]:[nips2015]])</f>
        <v>0</v>
      </c>
      <c r="J1098">
        <f>SUM(Table1[[#This Row],[icml2011]:[icml2015]])</f>
        <v>2</v>
      </c>
      <c r="K1098">
        <f>SUM(Table1[[#This Row],[jmlr12]:[jmlr16]])</f>
        <v>1</v>
      </c>
      <c r="L1098">
        <f>SUM(Table1[[#This Row],[neco24]:[neco28]])</f>
        <v>0</v>
      </c>
      <c r="M1098">
        <f>SUM(Table1[[#This Row],[pami34]:[pami38]])</f>
        <v>0</v>
      </c>
      <c r="N1098">
        <f>SUM(Table1[[#This Row],[uai2011]:[uai2015]])</f>
        <v>0</v>
      </c>
      <c r="O1098">
        <f>SUM(Table1[[#This Row],[aaai2011]:[aaai2015]])</f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1</v>
      </c>
      <c r="X1098">
        <v>1</v>
      </c>
      <c r="Y1098">
        <v>0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</row>
    <row r="1099" spans="1:50" x14ac:dyDescent="0.2">
      <c r="A1099" t="s">
        <v>3531</v>
      </c>
      <c r="D1099">
        <f>SUM(Table1[[#This Row],[nips]],Table1[[#This Row],[icml]],Table1[[#This Row],[jmlr]],Table1[[#This Row],[neco]])</f>
        <v>3</v>
      </c>
      <c r="E1099" s="1">
        <f>AVERAGE(Table1[[#This Row],[nips_rank]:[jmlr_rank]])</f>
        <v>860.66666666666663</v>
      </c>
      <c r="F1099">
        <f>_xlfn.RANK.EQ(Table1[[#This Row],[nips]],Table1[nips],0)</f>
        <v>2019</v>
      </c>
      <c r="G1099">
        <f>_xlfn.RANK.EQ(Table1[[#This Row],[icml]],Table1[icml],0)</f>
        <v>328</v>
      </c>
      <c r="H1099">
        <f>_xlfn.RANK.EQ(Table1[[#This Row],[jmlr]],Table1[jmlr],0)</f>
        <v>235</v>
      </c>
      <c r="I1099">
        <f>SUM(Table1[[#This Row],[nips2011]:[nips2015]])</f>
        <v>0</v>
      </c>
      <c r="J1099">
        <f>SUM(Table1[[#This Row],[icml2011]:[icml2015]])</f>
        <v>2</v>
      </c>
      <c r="K1099">
        <f>SUM(Table1[[#This Row],[jmlr12]:[jmlr16]])</f>
        <v>1</v>
      </c>
      <c r="L1099">
        <f>SUM(Table1[[#This Row],[neco24]:[neco28]])</f>
        <v>0</v>
      </c>
      <c r="M1099">
        <f>SUM(Table1[[#This Row],[pami34]:[pami38]])</f>
        <v>0</v>
      </c>
      <c r="N1099">
        <f>SUM(Table1[[#This Row],[uai2011]:[uai2015]])</f>
        <v>0</v>
      </c>
      <c r="O1099">
        <f>SUM(Table1[[#This Row],[aaai2011]:[aaai2015]])</f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1</v>
      </c>
      <c r="Y1099">
        <v>0</v>
      </c>
      <c r="Z1099">
        <v>0</v>
      </c>
      <c r="AA1099">
        <v>0</v>
      </c>
      <c r="AB1099">
        <v>0</v>
      </c>
      <c r="AC1099"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</row>
    <row r="1100" spans="1:50" x14ac:dyDescent="0.2">
      <c r="A1100" t="s">
        <v>108</v>
      </c>
      <c r="D1100">
        <f>SUM(Table1[[#This Row],[nips]],Table1[[#This Row],[icml]],Table1[[#This Row],[jmlr]],Table1[[#This Row],[neco]])</f>
        <v>3</v>
      </c>
      <c r="E1100" s="1">
        <f>AVERAGE(Table1[[#This Row],[nips_rank]:[jmlr_rank]])</f>
        <v>931.33333333333337</v>
      </c>
      <c r="F1100">
        <f>_xlfn.RANK.EQ(Table1[[#This Row],[nips]],Table1[nips],0)</f>
        <v>2019</v>
      </c>
      <c r="G1100">
        <f>_xlfn.RANK.EQ(Table1[[#This Row],[icml]],Table1[icml],0)</f>
        <v>698</v>
      </c>
      <c r="H1100">
        <f>_xlfn.RANK.EQ(Table1[[#This Row],[jmlr]],Table1[jmlr],0)</f>
        <v>77</v>
      </c>
      <c r="I1100">
        <f>SUM(Table1[[#This Row],[nips2011]:[nips2015]])</f>
        <v>0</v>
      </c>
      <c r="J1100">
        <f>SUM(Table1[[#This Row],[icml2011]:[icml2015]])</f>
        <v>1</v>
      </c>
      <c r="K1100">
        <f>SUM(Table1[[#This Row],[jmlr12]:[jmlr16]])</f>
        <v>2</v>
      </c>
      <c r="L1100">
        <f>SUM(Table1[[#This Row],[neco24]:[neco28]])</f>
        <v>0</v>
      </c>
      <c r="M1100">
        <f>SUM(Table1[[#This Row],[pami34]:[pami38]])</f>
        <v>0</v>
      </c>
      <c r="N1100">
        <f>SUM(Table1[[#This Row],[uai2011]:[uai2015]])</f>
        <v>0</v>
      </c>
      <c r="O1100">
        <f>SUM(Table1[[#This Row],[aaai2011]:[aaai2015]])</f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1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</row>
    <row r="1101" spans="1:50" x14ac:dyDescent="0.2">
      <c r="A1101" t="s">
        <v>1066</v>
      </c>
      <c r="D1101">
        <f>SUM(Table1[[#This Row],[nips]],Table1[[#This Row],[icml]],Table1[[#This Row],[jmlr]],Table1[[#This Row],[neco]])</f>
        <v>3</v>
      </c>
      <c r="E1101" s="1">
        <f>AVERAGE(Table1[[#This Row],[nips_rank]:[jmlr_rank]])</f>
        <v>931.33333333333337</v>
      </c>
      <c r="F1101">
        <f>_xlfn.RANK.EQ(Table1[[#This Row],[nips]],Table1[nips],0)</f>
        <v>2019</v>
      </c>
      <c r="G1101">
        <f>_xlfn.RANK.EQ(Table1[[#This Row],[icml]],Table1[icml],0)</f>
        <v>698</v>
      </c>
      <c r="H1101">
        <f>_xlfn.RANK.EQ(Table1[[#This Row],[jmlr]],Table1[jmlr],0)</f>
        <v>77</v>
      </c>
      <c r="I1101">
        <f>SUM(Table1[[#This Row],[nips2011]:[nips2015]])</f>
        <v>0</v>
      </c>
      <c r="J1101">
        <f>SUM(Table1[[#This Row],[icml2011]:[icml2015]])</f>
        <v>1</v>
      </c>
      <c r="K1101">
        <f>SUM(Table1[[#This Row],[jmlr12]:[jmlr16]])</f>
        <v>2</v>
      </c>
      <c r="L1101">
        <f>SUM(Table1[[#This Row],[neco24]:[neco28]])</f>
        <v>0</v>
      </c>
      <c r="M1101">
        <f>SUM(Table1[[#This Row],[pami34]:[pami38]])</f>
        <v>0</v>
      </c>
      <c r="N1101">
        <f>SUM(Table1[[#This Row],[uai2011]:[uai2015]])</f>
        <v>0</v>
      </c>
      <c r="O1101">
        <f>SUM(Table1[[#This Row],[aaai2011]:[aaai2015]])</f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1</v>
      </c>
      <c r="AB1101">
        <v>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</row>
    <row r="1102" spans="1:50" x14ac:dyDescent="0.2">
      <c r="A1102" t="s">
        <v>1098</v>
      </c>
      <c r="D1102">
        <f>SUM(Table1[[#This Row],[nips]],Table1[[#This Row],[icml]],Table1[[#This Row],[jmlr]],Table1[[#This Row],[neco]])</f>
        <v>3</v>
      </c>
      <c r="E1102" s="1">
        <f>AVERAGE(Table1[[#This Row],[nips_rank]:[jmlr_rank]])</f>
        <v>931.33333333333337</v>
      </c>
      <c r="F1102">
        <f>_xlfn.RANK.EQ(Table1[[#This Row],[nips]],Table1[nips],0)</f>
        <v>2019</v>
      </c>
      <c r="G1102">
        <f>_xlfn.RANK.EQ(Table1[[#This Row],[icml]],Table1[icml],0)</f>
        <v>698</v>
      </c>
      <c r="H1102">
        <f>_xlfn.RANK.EQ(Table1[[#This Row],[jmlr]],Table1[jmlr],0)</f>
        <v>77</v>
      </c>
      <c r="I1102">
        <f>SUM(Table1[[#This Row],[nips2011]:[nips2015]])</f>
        <v>0</v>
      </c>
      <c r="J1102">
        <f>SUM(Table1[[#This Row],[icml2011]:[icml2015]])</f>
        <v>1</v>
      </c>
      <c r="K1102">
        <f>SUM(Table1[[#This Row],[jmlr12]:[jmlr16]])</f>
        <v>2</v>
      </c>
      <c r="L1102">
        <f>SUM(Table1[[#This Row],[neco24]:[neco28]])</f>
        <v>0</v>
      </c>
      <c r="M1102">
        <f>SUM(Table1[[#This Row],[pami34]:[pami38]])</f>
        <v>0</v>
      </c>
      <c r="N1102">
        <f>SUM(Table1[[#This Row],[uai2011]:[uai2015]])</f>
        <v>0</v>
      </c>
      <c r="O1102">
        <f>SUM(Table1[[#This Row],[aaai2011]:[aaai2015]])</f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1</v>
      </c>
      <c r="AC1102">
        <v>1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</row>
    <row r="1103" spans="1:50" x14ac:dyDescent="0.2">
      <c r="A1103" t="s">
        <v>1375</v>
      </c>
      <c r="D1103">
        <f>SUM(Table1[[#This Row],[nips]],Table1[[#This Row],[icml]],Table1[[#This Row],[jmlr]],Table1[[#This Row],[neco]])</f>
        <v>3</v>
      </c>
      <c r="E1103" s="1">
        <f>AVERAGE(Table1[[#This Row],[nips_rank]:[jmlr_rank]])</f>
        <v>931.33333333333337</v>
      </c>
      <c r="F1103">
        <f>_xlfn.RANK.EQ(Table1[[#This Row],[nips]],Table1[nips],0)</f>
        <v>2019</v>
      </c>
      <c r="G1103">
        <f>_xlfn.RANK.EQ(Table1[[#This Row],[icml]],Table1[icml],0)</f>
        <v>698</v>
      </c>
      <c r="H1103">
        <f>_xlfn.RANK.EQ(Table1[[#This Row],[jmlr]],Table1[jmlr],0)</f>
        <v>77</v>
      </c>
      <c r="I1103">
        <f>SUM(Table1[[#This Row],[nips2011]:[nips2015]])</f>
        <v>0</v>
      </c>
      <c r="J1103">
        <f>SUM(Table1[[#This Row],[icml2011]:[icml2015]])</f>
        <v>1</v>
      </c>
      <c r="K1103">
        <f>SUM(Table1[[#This Row],[jmlr12]:[jmlr16]])</f>
        <v>2</v>
      </c>
      <c r="L1103">
        <f>SUM(Table1[[#This Row],[neco24]:[neco28]])</f>
        <v>0</v>
      </c>
      <c r="M1103">
        <f>SUM(Table1[[#This Row],[pami34]:[pami38]])</f>
        <v>0</v>
      </c>
      <c r="N1103">
        <f>SUM(Table1[[#This Row],[uai2011]:[uai2015]])</f>
        <v>0</v>
      </c>
      <c r="O1103">
        <f>SUM(Table1[[#This Row],[aaai2011]:[aaai2015]])</f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</row>
    <row r="1104" spans="1:50" x14ac:dyDescent="0.2">
      <c r="A1104" t="s">
        <v>2354</v>
      </c>
      <c r="D1104">
        <f>SUM(Table1[[#This Row],[nips]],Table1[[#This Row],[icml]],Table1[[#This Row],[jmlr]],Table1[[#This Row],[neco]])</f>
        <v>3</v>
      </c>
      <c r="E1104" s="1">
        <f>AVERAGE(Table1[[#This Row],[nips_rank]:[jmlr_rank]])</f>
        <v>931.33333333333337</v>
      </c>
      <c r="F1104">
        <f>_xlfn.RANK.EQ(Table1[[#This Row],[nips]],Table1[nips],0)</f>
        <v>2019</v>
      </c>
      <c r="G1104">
        <f>_xlfn.RANK.EQ(Table1[[#This Row],[icml]],Table1[icml],0)</f>
        <v>698</v>
      </c>
      <c r="H1104">
        <f>_xlfn.RANK.EQ(Table1[[#This Row],[jmlr]],Table1[jmlr],0)</f>
        <v>77</v>
      </c>
      <c r="I1104">
        <f>SUM(Table1[[#This Row],[nips2011]:[nips2015]])</f>
        <v>0</v>
      </c>
      <c r="J1104">
        <f>SUM(Table1[[#This Row],[icml2011]:[icml2015]])</f>
        <v>1</v>
      </c>
      <c r="K1104">
        <f>SUM(Table1[[#This Row],[jmlr12]:[jmlr16]])</f>
        <v>2</v>
      </c>
      <c r="L1104">
        <f>SUM(Table1[[#This Row],[neco24]:[neco28]])</f>
        <v>0</v>
      </c>
      <c r="M1104">
        <f>SUM(Table1[[#This Row],[pami34]:[pami38]])</f>
        <v>0</v>
      </c>
      <c r="N1104">
        <f>SUM(Table1[[#This Row],[uai2011]:[uai2015]])</f>
        <v>0</v>
      </c>
      <c r="O1104">
        <f>SUM(Table1[[#This Row],[aaai2011]:[aaai2015]])</f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</row>
    <row r="1105" spans="1:50" x14ac:dyDescent="0.2">
      <c r="A1105" t="s">
        <v>2808</v>
      </c>
      <c r="D1105">
        <f>SUM(Table1[[#This Row],[nips]],Table1[[#This Row],[icml]],Table1[[#This Row],[jmlr]],Table1[[#This Row],[neco]])</f>
        <v>3</v>
      </c>
      <c r="E1105" s="1">
        <f>AVERAGE(Table1[[#This Row],[nips_rank]:[jmlr_rank]])</f>
        <v>931.33333333333337</v>
      </c>
      <c r="F1105">
        <f>_xlfn.RANK.EQ(Table1[[#This Row],[nips]],Table1[nips],0)</f>
        <v>2019</v>
      </c>
      <c r="G1105">
        <f>_xlfn.RANK.EQ(Table1[[#This Row],[icml]],Table1[icml],0)</f>
        <v>698</v>
      </c>
      <c r="H1105">
        <f>_xlfn.RANK.EQ(Table1[[#This Row],[jmlr]],Table1[jmlr],0)</f>
        <v>77</v>
      </c>
      <c r="I1105">
        <f>SUM(Table1[[#This Row],[nips2011]:[nips2015]])</f>
        <v>0</v>
      </c>
      <c r="J1105">
        <f>SUM(Table1[[#This Row],[icml2011]:[icml2015]])</f>
        <v>1</v>
      </c>
      <c r="K1105">
        <f>SUM(Table1[[#This Row],[jmlr12]:[jmlr16]])</f>
        <v>2</v>
      </c>
      <c r="L1105">
        <f>SUM(Table1[[#This Row],[neco24]:[neco28]])</f>
        <v>0</v>
      </c>
      <c r="M1105">
        <f>SUM(Table1[[#This Row],[pami34]:[pami38]])</f>
        <v>0</v>
      </c>
      <c r="N1105">
        <f>SUM(Table1[[#This Row],[uai2011]:[uai2015]])</f>
        <v>0</v>
      </c>
      <c r="O1105">
        <f>SUM(Table1[[#This Row],[aaai2011]:[aaai2015]])</f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1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</row>
    <row r="1106" spans="1:50" x14ac:dyDescent="0.2">
      <c r="A1106" t="s">
        <v>3153</v>
      </c>
      <c r="D1106">
        <f>SUM(Table1[[#This Row],[nips]],Table1[[#This Row],[icml]],Table1[[#This Row],[jmlr]],Table1[[#This Row],[neco]])</f>
        <v>3</v>
      </c>
      <c r="E1106" s="1">
        <f>AVERAGE(Table1[[#This Row],[nips_rank]:[jmlr_rank]])</f>
        <v>931.33333333333337</v>
      </c>
      <c r="F1106">
        <f>_xlfn.RANK.EQ(Table1[[#This Row],[nips]],Table1[nips],0)</f>
        <v>2019</v>
      </c>
      <c r="G1106">
        <f>_xlfn.RANK.EQ(Table1[[#This Row],[icml]],Table1[icml],0)</f>
        <v>698</v>
      </c>
      <c r="H1106">
        <f>_xlfn.RANK.EQ(Table1[[#This Row],[jmlr]],Table1[jmlr],0)</f>
        <v>77</v>
      </c>
      <c r="I1106">
        <f>SUM(Table1[[#This Row],[nips2011]:[nips2015]])</f>
        <v>0</v>
      </c>
      <c r="J1106">
        <f>SUM(Table1[[#This Row],[icml2011]:[icml2015]])</f>
        <v>1</v>
      </c>
      <c r="K1106">
        <f>SUM(Table1[[#This Row],[jmlr12]:[jmlr16]])</f>
        <v>2</v>
      </c>
      <c r="L1106">
        <f>SUM(Table1[[#This Row],[neco24]:[neco28]])</f>
        <v>0</v>
      </c>
      <c r="M1106">
        <f>SUM(Table1[[#This Row],[pami34]:[pami38]])</f>
        <v>0</v>
      </c>
      <c r="N1106">
        <f>SUM(Table1[[#This Row],[uai2011]:[uai2015]])</f>
        <v>0</v>
      </c>
      <c r="O1106">
        <f>SUM(Table1[[#This Row],[aaai2011]:[aaai2015]])</f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x14ac:dyDescent="0.2">
      <c r="A1107" t="s">
        <v>3413</v>
      </c>
      <c r="D1107">
        <f>SUM(Table1[[#This Row],[nips]],Table1[[#This Row],[icml]],Table1[[#This Row],[jmlr]],Table1[[#This Row],[neco]])</f>
        <v>3</v>
      </c>
      <c r="E1107" s="1">
        <f>AVERAGE(Table1[[#This Row],[nips_rank]:[jmlr_rank]])</f>
        <v>931.33333333333337</v>
      </c>
      <c r="F1107">
        <f>_xlfn.RANK.EQ(Table1[[#This Row],[nips]],Table1[nips],0)</f>
        <v>2019</v>
      </c>
      <c r="G1107">
        <f>_xlfn.RANK.EQ(Table1[[#This Row],[icml]],Table1[icml],0)</f>
        <v>698</v>
      </c>
      <c r="H1107">
        <f>_xlfn.RANK.EQ(Table1[[#This Row],[jmlr]],Table1[jmlr],0)</f>
        <v>77</v>
      </c>
      <c r="I1107">
        <f>SUM(Table1[[#This Row],[nips2011]:[nips2015]])</f>
        <v>0</v>
      </c>
      <c r="J1107">
        <f>SUM(Table1[[#This Row],[icml2011]:[icml2015]])</f>
        <v>1</v>
      </c>
      <c r="K1107">
        <f>SUM(Table1[[#This Row],[jmlr12]:[jmlr16]])</f>
        <v>2</v>
      </c>
      <c r="L1107">
        <f>SUM(Table1[[#This Row],[neco24]:[neco28]])</f>
        <v>0</v>
      </c>
      <c r="M1107">
        <f>SUM(Table1[[#This Row],[pami34]:[pami38]])</f>
        <v>0</v>
      </c>
      <c r="N1107">
        <f>SUM(Table1[[#This Row],[uai2011]:[uai2015]])</f>
        <v>0</v>
      </c>
      <c r="O1107">
        <f>SUM(Table1[[#This Row],[aaai2011]:[aaai2015]])</f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1</v>
      </c>
      <c r="AA1107">
        <v>0</v>
      </c>
      <c r="AB1107">
        <v>0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x14ac:dyDescent="0.2">
      <c r="A1108" t="s">
        <v>100</v>
      </c>
      <c r="D1108">
        <f>SUM(Table1[[#This Row],[nips]],Table1[[#This Row],[icml]],Table1[[#This Row],[jmlr]],Table1[[#This Row],[neco]])</f>
        <v>3</v>
      </c>
      <c r="E1108" s="1">
        <f>AVERAGE(Table1[[#This Row],[nips_rank]:[jmlr_rank]])</f>
        <v>971.33333333333337</v>
      </c>
      <c r="F1108">
        <f>_xlfn.RANK.EQ(Table1[[#This Row],[nips]],Table1[nips],0)</f>
        <v>2019</v>
      </c>
      <c r="G1108">
        <f>_xlfn.RANK.EQ(Table1[[#This Row],[icml]],Table1[icml],0)</f>
        <v>174</v>
      </c>
      <c r="H1108">
        <f>_xlfn.RANK.EQ(Table1[[#This Row],[jmlr]],Table1[jmlr],0)</f>
        <v>721</v>
      </c>
      <c r="I1108">
        <f>SUM(Table1[[#This Row],[nips2011]:[nips2015]])</f>
        <v>0</v>
      </c>
      <c r="J1108">
        <f>SUM(Table1[[#This Row],[icml2011]:[icml2015]])</f>
        <v>3</v>
      </c>
      <c r="K1108">
        <f>SUM(Table1[[#This Row],[jmlr12]:[jmlr16]])</f>
        <v>0</v>
      </c>
      <c r="L1108">
        <f>SUM(Table1[[#This Row],[neco24]:[neco28]])</f>
        <v>0</v>
      </c>
      <c r="M1108">
        <f>SUM(Table1[[#This Row],[pami34]:[pami38]])</f>
        <v>0</v>
      </c>
      <c r="N1108">
        <f>SUM(Table1[[#This Row],[uai2011]:[uai2015]])</f>
        <v>0</v>
      </c>
      <c r="O1108">
        <f>SUM(Table1[[#This Row],[aaai2011]:[aaai2015]])</f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1</v>
      </c>
      <c r="X1108">
        <v>1</v>
      </c>
      <c r="Y1108">
        <v>1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</row>
    <row r="1109" spans="1:50" x14ac:dyDescent="0.2">
      <c r="A1109" t="s">
        <v>767</v>
      </c>
      <c r="D1109">
        <f>SUM(Table1[[#This Row],[nips]],Table1[[#This Row],[icml]],Table1[[#This Row],[jmlr]],Table1[[#This Row],[neco]])</f>
        <v>3</v>
      </c>
      <c r="E1109" s="1">
        <f>AVERAGE(Table1[[#This Row],[nips_rank]:[jmlr_rank]])</f>
        <v>971.33333333333337</v>
      </c>
      <c r="F1109">
        <f>_xlfn.RANK.EQ(Table1[[#This Row],[nips]],Table1[nips],0)</f>
        <v>2019</v>
      </c>
      <c r="G1109">
        <f>_xlfn.RANK.EQ(Table1[[#This Row],[icml]],Table1[icml],0)</f>
        <v>174</v>
      </c>
      <c r="H1109">
        <f>_xlfn.RANK.EQ(Table1[[#This Row],[jmlr]],Table1[jmlr],0)</f>
        <v>721</v>
      </c>
      <c r="I1109">
        <f>SUM(Table1[[#This Row],[nips2011]:[nips2015]])</f>
        <v>0</v>
      </c>
      <c r="J1109">
        <f>SUM(Table1[[#This Row],[icml2011]:[icml2015]])</f>
        <v>3</v>
      </c>
      <c r="K1109">
        <f>SUM(Table1[[#This Row],[jmlr12]:[jmlr16]])</f>
        <v>0</v>
      </c>
      <c r="L1109">
        <f>SUM(Table1[[#This Row],[neco24]:[neco28]])</f>
        <v>0</v>
      </c>
      <c r="M1109">
        <f>SUM(Table1[[#This Row],[pami34]:[pami38]])</f>
        <v>0</v>
      </c>
      <c r="N1109">
        <f>SUM(Table1[[#This Row],[uai2011]:[uai2015]])</f>
        <v>0</v>
      </c>
      <c r="O1109">
        <f>SUM(Table1[[#This Row],[aaai2011]:[aaai2015]])</f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1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</row>
    <row r="1110" spans="1:50" x14ac:dyDescent="0.2">
      <c r="A1110" t="s">
        <v>1160</v>
      </c>
      <c r="D1110">
        <f>SUM(Table1[[#This Row],[nips]],Table1[[#This Row],[icml]],Table1[[#This Row],[jmlr]],Table1[[#This Row],[neco]])</f>
        <v>3</v>
      </c>
      <c r="E1110" s="1">
        <f>AVERAGE(Table1[[#This Row],[nips_rank]:[jmlr_rank]])</f>
        <v>971.33333333333337</v>
      </c>
      <c r="F1110">
        <f>_xlfn.RANK.EQ(Table1[[#This Row],[nips]],Table1[nips],0)</f>
        <v>2019</v>
      </c>
      <c r="G1110">
        <f>_xlfn.RANK.EQ(Table1[[#This Row],[icml]],Table1[icml],0)</f>
        <v>174</v>
      </c>
      <c r="H1110">
        <f>_xlfn.RANK.EQ(Table1[[#This Row],[jmlr]],Table1[jmlr],0)</f>
        <v>721</v>
      </c>
      <c r="I1110">
        <f>SUM(Table1[[#This Row],[nips2011]:[nips2015]])</f>
        <v>0</v>
      </c>
      <c r="J1110">
        <f>SUM(Table1[[#This Row],[icml2011]:[icml2015]])</f>
        <v>3</v>
      </c>
      <c r="K1110">
        <f>SUM(Table1[[#This Row],[jmlr12]:[jmlr16]])</f>
        <v>0</v>
      </c>
      <c r="L1110">
        <f>SUM(Table1[[#This Row],[neco24]:[neco28]])</f>
        <v>0</v>
      </c>
      <c r="M1110">
        <f>SUM(Table1[[#This Row],[pami34]:[pami38]])</f>
        <v>0</v>
      </c>
      <c r="N1110">
        <f>SUM(Table1[[#This Row],[uai2011]:[uai2015]])</f>
        <v>0</v>
      </c>
      <c r="O1110">
        <f>SUM(Table1[[#This Row],[aaai2011]:[aaai2015]])</f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2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</row>
    <row r="1111" spans="1:50" x14ac:dyDescent="0.2">
      <c r="A1111" t="s">
        <v>1364</v>
      </c>
      <c r="D1111">
        <f>SUM(Table1[[#This Row],[nips]],Table1[[#This Row],[icml]],Table1[[#This Row],[jmlr]],Table1[[#This Row],[neco]])</f>
        <v>3</v>
      </c>
      <c r="E1111" s="1">
        <f>AVERAGE(Table1[[#This Row],[nips_rank]:[jmlr_rank]])</f>
        <v>971.33333333333337</v>
      </c>
      <c r="F1111">
        <f>_xlfn.RANK.EQ(Table1[[#This Row],[nips]],Table1[nips],0)</f>
        <v>2019</v>
      </c>
      <c r="G1111">
        <f>_xlfn.RANK.EQ(Table1[[#This Row],[icml]],Table1[icml],0)</f>
        <v>174</v>
      </c>
      <c r="H1111">
        <f>_xlfn.RANK.EQ(Table1[[#This Row],[jmlr]],Table1[jmlr],0)</f>
        <v>721</v>
      </c>
      <c r="I1111">
        <f>SUM(Table1[[#This Row],[nips2011]:[nips2015]])</f>
        <v>0</v>
      </c>
      <c r="J1111">
        <f>SUM(Table1[[#This Row],[icml2011]:[icml2015]])</f>
        <v>3</v>
      </c>
      <c r="K1111">
        <f>SUM(Table1[[#This Row],[jmlr12]:[jmlr16]])</f>
        <v>0</v>
      </c>
      <c r="L1111">
        <f>SUM(Table1[[#This Row],[neco24]:[neco28]])</f>
        <v>0</v>
      </c>
      <c r="M1111">
        <f>SUM(Table1[[#This Row],[pami34]:[pami38]])</f>
        <v>0</v>
      </c>
      <c r="N1111">
        <f>SUM(Table1[[#This Row],[uai2011]:[uai2015]])</f>
        <v>0</v>
      </c>
      <c r="O1111">
        <f>SUM(Table1[[#This Row],[aaai2011]:[aaai2015]])</f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1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</row>
    <row r="1112" spans="1:50" x14ac:dyDescent="0.2">
      <c r="A1112" t="s">
        <v>1832</v>
      </c>
      <c r="D1112">
        <f>SUM(Table1[[#This Row],[nips]],Table1[[#This Row],[icml]],Table1[[#This Row],[jmlr]],Table1[[#This Row],[neco]])</f>
        <v>3</v>
      </c>
      <c r="E1112" s="1">
        <f>AVERAGE(Table1[[#This Row],[nips_rank]:[jmlr_rank]])</f>
        <v>971.33333333333337</v>
      </c>
      <c r="F1112">
        <f>_xlfn.RANK.EQ(Table1[[#This Row],[nips]],Table1[nips],0)</f>
        <v>2019</v>
      </c>
      <c r="G1112">
        <f>_xlfn.RANK.EQ(Table1[[#This Row],[icml]],Table1[icml],0)</f>
        <v>174</v>
      </c>
      <c r="H1112">
        <f>_xlfn.RANK.EQ(Table1[[#This Row],[jmlr]],Table1[jmlr],0)</f>
        <v>721</v>
      </c>
      <c r="I1112">
        <f>SUM(Table1[[#This Row],[nips2011]:[nips2015]])</f>
        <v>0</v>
      </c>
      <c r="J1112">
        <f>SUM(Table1[[#This Row],[icml2011]:[icml2015]])</f>
        <v>3</v>
      </c>
      <c r="K1112">
        <f>SUM(Table1[[#This Row],[jmlr12]:[jmlr16]])</f>
        <v>0</v>
      </c>
      <c r="L1112">
        <f>SUM(Table1[[#This Row],[neco24]:[neco28]])</f>
        <v>0</v>
      </c>
      <c r="M1112">
        <f>SUM(Table1[[#This Row],[pami34]:[pami38]])</f>
        <v>0</v>
      </c>
      <c r="N1112">
        <f>SUM(Table1[[#This Row],[uai2011]:[uai2015]])</f>
        <v>0</v>
      </c>
      <c r="O1112">
        <f>SUM(Table1[[#This Row],[aaai2011]:[aaai2015]])</f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2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</row>
    <row r="1113" spans="1:50" x14ac:dyDescent="0.2">
      <c r="A1113" t="s">
        <v>2814</v>
      </c>
      <c r="D1113">
        <f>SUM(Table1[[#This Row],[nips]],Table1[[#This Row],[icml]],Table1[[#This Row],[jmlr]],Table1[[#This Row],[neco]])</f>
        <v>3</v>
      </c>
      <c r="E1113" s="1">
        <f>AVERAGE(Table1[[#This Row],[nips_rank]:[jmlr_rank]])</f>
        <v>971.33333333333337</v>
      </c>
      <c r="F1113">
        <f>_xlfn.RANK.EQ(Table1[[#This Row],[nips]],Table1[nips],0)</f>
        <v>2019</v>
      </c>
      <c r="G1113">
        <f>_xlfn.RANK.EQ(Table1[[#This Row],[icml]],Table1[icml],0)</f>
        <v>174</v>
      </c>
      <c r="H1113">
        <f>_xlfn.RANK.EQ(Table1[[#This Row],[jmlr]],Table1[jmlr],0)</f>
        <v>721</v>
      </c>
      <c r="I1113">
        <f>SUM(Table1[[#This Row],[nips2011]:[nips2015]])</f>
        <v>0</v>
      </c>
      <c r="J1113">
        <f>SUM(Table1[[#This Row],[icml2011]:[icml2015]])</f>
        <v>3</v>
      </c>
      <c r="K1113">
        <f>SUM(Table1[[#This Row],[jmlr12]:[jmlr16]])</f>
        <v>0</v>
      </c>
      <c r="L1113">
        <f>SUM(Table1[[#This Row],[neco24]:[neco28]])</f>
        <v>0</v>
      </c>
      <c r="M1113">
        <f>SUM(Table1[[#This Row],[pami34]:[pami38]])</f>
        <v>0</v>
      </c>
      <c r="N1113">
        <f>SUM(Table1[[#This Row],[uai2011]:[uai2015]])</f>
        <v>0</v>
      </c>
      <c r="O1113">
        <f>SUM(Table1[[#This Row],[aaai2011]:[aaai2015]])</f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>
        <v>1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</row>
    <row r="1114" spans="1:50" x14ac:dyDescent="0.2">
      <c r="A1114" t="s">
        <v>3332</v>
      </c>
      <c r="D1114">
        <f>SUM(Table1[[#This Row],[nips]],Table1[[#This Row],[icml]],Table1[[#This Row],[jmlr]],Table1[[#This Row],[neco]])</f>
        <v>3</v>
      </c>
      <c r="E1114" s="1">
        <f>AVERAGE(Table1[[#This Row],[nips_rank]:[jmlr_rank]])</f>
        <v>971.33333333333337</v>
      </c>
      <c r="F1114">
        <f>_xlfn.RANK.EQ(Table1[[#This Row],[nips]],Table1[nips],0)</f>
        <v>2019</v>
      </c>
      <c r="G1114">
        <f>_xlfn.RANK.EQ(Table1[[#This Row],[icml]],Table1[icml],0)</f>
        <v>174</v>
      </c>
      <c r="H1114">
        <f>_xlfn.RANK.EQ(Table1[[#This Row],[jmlr]],Table1[jmlr],0)</f>
        <v>721</v>
      </c>
      <c r="I1114">
        <f>SUM(Table1[[#This Row],[nips2011]:[nips2015]])</f>
        <v>0</v>
      </c>
      <c r="J1114">
        <f>SUM(Table1[[#This Row],[icml2011]:[icml2015]])</f>
        <v>3</v>
      </c>
      <c r="K1114">
        <f>SUM(Table1[[#This Row],[jmlr12]:[jmlr16]])</f>
        <v>0</v>
      </c>
      <c r="L1114">
        <f>SUM(Table1[[#This Row],[neco24]:[neco28]])</f>
        <v>0</v>
      </c>
      <c r="M1114">
        <f>SUM(Table1[[#This Row],[pami34]:[pami38]])</f>
        <v>0</v>
      </c>
      <c r="N1114">
        <f>SUM(Table1[[#This Row],[uai2011]:[uai2015]])</f>
        <v>0</v>
      </c>
      <c r="O1114">
        <f>SUM(Table1[[#This Row],[aaai2011]:[aaai2015]])</f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1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</row>
    <row r="1115" spans="1:50" x14ac:dyDescent="0.2">
      <c r="A1115" t="s">
        <v>3554</v>
      </c>
      <c r="D1115">
        <f>SUM(Table1[[#This Row],[nips]],Table1[[#This Row],[icml]],Table1[[#This Row],[jmlr]],Table1[[#This Row],[neco]])</f>
        <v>3</v>
      </c>
      <c r="E1115" s="1">
        <f>AVERAGE(Table1[[#This Row],[nips_rank]:[jmlr_rank]])</f>
        <v>971.33333333333337</v>
      </c>
      <c r="F1115">
        <f>_xlfn.RANK.EQ(Table1[[#This Row],[nips]],Table1[nips],0)</f>
        <v>2019</v>
      </c>
      <c r="G1115">
        <f>_xlfn.RANK.EQ(Table1[[#This Row],[icml]],Table1[icml],0)</f>
        <v>174</v>
      </c>
      <c r="H1115">
        <f>_xlfn.RANK.EQ(Table1[[#This Row],[jmlr]],Table1[jmlr],0)</f>
        <v>721</v>
      </c>
      <c r="I1115">
        <f>SUM(Table1[[#This Row],[nips2011]:[nips2015]])</f>
        <v>0</v>
      </c>
      <c r="J1115">
        <f>SUM(Table1[[#This Row],[icml2011]:[icml2015]])</f>
        <v>3</v>
      </c>
      <c r="K1115">
        <f>SUM(Table1[[#This Row],[jmlr12]:[jmlr16]])</f>
        <v>0</v>
      </c>
      <c r="L1115">
        <f>SUM(Table1[[#This Row],[neco24]:[neco28]])</f>
        <v>0</v>
      </c>
      <c r="M1115">
        <f>SUM(Table1[[#This Row],[pami34]:[pami38]])</f>
        <v>0</v>
      </c>
      <c r="N1115">
        <f>SUM(Table1[[#This Row],[uai2011]:[uai2015]])</f>
        <v>0</v>
      </c>
      <c r="O1115">
        <f>SUM(Table1[[#This Row],[aaai2011]:[aaai2015]])</f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3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</row>
    <row r="1116" spans="1:50" x14ac:dyDescent="0.2">
      <c r="A1116" t="s">
        <v>3570</v>
      </c>
      <c r="D1116">
        <f>SUM(Table1[[#This Row],[nips]],Table1[[#This Row],[icml]],Table1[[#This Row],[jmlr]],Table1[[#This Row],[neco]])</f>
        <v>3</v>
      </c>
      <c r="E1116" s="1">
        <f>AVERAGE(Table1[[#This Row],[nips_rank]:[jmlr_rank]])</f>
        <v>971.33333333333337</v>
      </c>
      <c r="F1116">
        <f>_xlfn.RANK.EQ(Table1[[#This Row],[nips]],Table1[nips],0)</f>
        <v>2019</v>
      </c>
      <c r="G1116">
        <f>_xlfn.RANK.EQ(Table1[[#This Row],[icml]],Table1[icml],0)</f>
        <v>174</v>
      </c>
      <c r="H1116">
        <f>_xlfn.RANK.EQ(Table1[[#This Row],[jmlr]],Table1[jmlr],0)</f>
        <v>721</v>
      </c>
      <c r="I1116">
        <f>SUM(Table1[[#This Row],[nips2011]:[nips2015]])</f>
        <v>0</v>
      </c>
      <c r="J1116">
        <f>SUM(Table1[[#This Row],[icml2011]:[icml2015]])</f>
        <v>3</v>
      </c>
      <c r="K1116">
        <f>SUM(Table1[[#This Row],[jmlr12]:[jmlr16]])</f>
        <v>0</v>
      </c>
      <c r="L1116">
        <f>SUM(Table1[[#This Row],[neco24]:[neco28]])</f>
        <v>0</v>
      </c>
      <c r="M1116">
        <f>SUM(Table1[[#This Row],[pami34]:[pami38]])</f>
        <v>0</v>
      </c>
      <c r="N1116">
        <f>SUM(Table1[[#This Row],[uai2011]:[uai2015]])</f>
        <v>0</v>
      </c>
      <c r="O1116">
        <f>SUM(Table1[[#This Row],[aaai2011]:[aaai2015]])</f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3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</row>
    <row r="1117" spans="1:50" x14ac:dyDescent="0.2">
      <c r="A1117" t="s">
        <v>114</v>
      </c>
      <c r="D1117">
        <f>SUM(Table1[[#This Row],[nips]],Table1[[#This Row],[icml]],Table1[[#This Row],[jmlr]],Table1[[#This Row],[neco]])</f>
        <v>3</v>
      </c>
      <c r="E1117" s="1">
        <f>AVERAGE(Table1[[#This Row],[nips_rank]:[jmlr_rank]])</f>
        <v>1197.6666666666667</v>
      </c>
      <c r="F1117">
        <f>_xlfn.RANK.EQ(Table1[[#This Row],[nips]],Table1[nips],0)</f>
        <v>2019</v>
      </c>
      <c r="G1117">
        <f>_xlfn.RANK.EQ(Table1[[#This Row],[icml]],Table1[icml],0)</f>
        <v>1542</v>
      </c>
      <c r="H1117">
        <f>_xlfn.RANK.EQ(Table1[[#This Row],[jmlr]],Table1[jmlr],0)</f>
        <v>32</v>
      </c>
      <c r="I1117">
        <f>SUM(Table1[[#This Row],[nips2011]:[nips2015]])</f>
        <v>0</v>
      </c>
      <c r="J1117">
        <f>SUM(Table1[[#This Row],[icml2011]:[icml2015]])</f>
        <v>0</v>
      </c>
      <c r="K1117">
        <f>SUM(Table1[[#This Row],[jmlr12]:[jmlr16]])</f>
        <v>3</v>
      </c>
      <c r="L1117">
        <f>SUM(Table1[[#This Row],[neco24]:[neco28]])</f>
        <v>0</v>
      </c>
      <c r="M1117">
        <f>SUM(Table1[[#This Row],[pami34]:[pami38]])</f>
        <v>0</v>
      </c>
      <c r="N1117">
        <f>SUM(Table1[[#This Row],[uai2011]:[uai2015]])</f>
        <v>0</v>
      </c>
      <c r="O1117">
        <f>SUM(Table1[[#This Row],[aaai2011]:[aaai2015]])</f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3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</row>
    <row r="1118" spans="1:50" x14ac:dyDescent="0.2">
      <c r="A1118" t="s">
        <v>628</v>
      </c>
      <c r="D1118">
        <f>SUM(Table1[[#This Row],[nips]],Table1[[#This Row],[icml]],Table1[[#This Row],[jmlr]],Table1[[#This Row],[neco]])</f>
        <v>3</v>
      </c>
      <c r="E1118" s="1">
        <f>AVERAGE(Table1[[#This Row],[nips_rank]:[jmlr_rank]])</f>
        <v>984</v>
      </c>
      <c r="F1118">
        <f>_xlfn.RANK.EQ(Table1[[#This Row],[nips]],Table1[nips],0)</f>
        <v>2019</v>
      </c>
      <c r="G1118">
        <f>_xlfn.RANK.EQ(Table1[[#This Row],[icml]],Table1[icml],0)</f>
        <v>698</v>
      </c>
      <c r="H1118">
        <f>_xlfn.RANK.EQ(Table1[[#This Row],[jmlr]],Table1[jmlr],0)</f>
        <v>235</v>
      </c>
      <c r="I1118">
        <f>SUM(Table1[[#This Row],[nips2011]:[nips2015]])</f>
        <v>0</v>
      </c>
      <c r="J1118">
        <f>SUM(Table1[[#This Row],[icml2011]:[icml2015]])</f>
        <v>1</v>
      </c>
      <c r="K1118">
        <f>SUM(Table1[[#This Row],[jmlr12]:[jmlr16]])</f>
        <v>1</v>
      </c>
      <c r="L1118">
        <f>SUM(Table1[[#This Row],[neco24]:[neco28]])</f>
        <v>1</v>
      </c>
      <c r="M1118">
        <f>SUM(Table1[[#This Row],[pami34]:[pami38]])</f>
        <v>0</v>
      </c>
      <c r="N1118">
        <f>SUM(Table1[[#This Row],[uai2011]:[uai2015]])</f>
        <v>0</v>
      </c>
      <c r="O1118">
        <f>SUM(Table1[[#This Row],[aaai2011]:[aaai2015]])</f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>
        <v>0</v>
      </c>
      <c r="Z1118">
        <v>0</v>
      </c>
      <c r="AA1118">
        <v>0</v>
      </c>
      <c r="AB1118">
        <v>0</v>
      </c>
      <c r="AC1118">
        <v>1</v>
      </c>
      <c r="AD1118">
        <v>0</v>
      </c>
      <c r="AE1118">
        <v>0</v>
      </c>
      <c r="AF1118">
        <v>0</v>
      </c>
      <c r="AG1118">
        <v>0</v>
      </c>
      <c r="AH1118">
        <v>1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</row>
    <row r="1119" spans="1:50" x14ac:dyDescent="0.2">
      <c r="A1119" t="s">
        <v>564</v>
      </c>
      <c r="D1119">
        <f>SUM(Table1[[#This Row],[nips]],Table1[[#This Row],[icml]],Table1[[#This Row],[jmlr]],Table1[[#This Row],[neco]])</f>
        <v>3</v>
      </c>
      <c r="E1119" s="1">
        <f>AVERAGE(Table1[[#This Row],[nips_rank]:[jmlr_rank]])</f>
        <v>1146</v>
      </c>
      <c r="F1119">
        <f>_xlfn.RANK.EQ(Table1[[#This Row],[nips]],Table1[nips],0)</f>
        <v>2019</v>
      </c>
      <c r="G1119">
        <f>_xlfn.RANK.EQ(Table1[[#This Row],[icml]],Table1[icml],0)</f>
        <v>698</v>
      </c>
      <c r="H1119">
        <f>_xlfn.RANK.EQ(Table1[[#This Row],[jmlr]],Table1[jmlr],0)</f>
        <v>721</v>
      </c>
      <c r="I1119">
        <f>SUM(Table1[[#This Row],[nips2011]:[nips2015]])</f>
        <v>0</v>
      </c>
      <c r="J1119">
        <f>SUM(Table1[[#This Row],[icml2011]:[icml2015]])</f>
        <v>1</v>
      </c>
      <c r="K1119">
        <f>SUM(Table1[[#This Row],[jmlr12]:[jmlr16]])</f>
        <v>0</v>
      </c>
      <c r="L1119">
        <f>SUM(Table1[[#This Row],[neco24]:[neco28]])</f>
        <v>2</v>
      </c>
      <c r="M1119">
        <f>SUM(Table1[[#This Row],[pami34]:[pami38]])</f>
        <v>0</v>
      </c>
      <c r="N1119">
        <f>SUM(Table1[[#This Row],[uai2011]:[uai2015]])</f>
        <v>0</v>
      </c>
      <c r="O1119">
        <f>SUM(Table1[[#This Row],[aaai2011]:[aaai2015]])</f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1</v>
      </c>
      <c r="AG1119">
        <v>1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</row>
    <row r="1120" spans="1:50" x14ac:dyDescent="0.2">
      <c r="A1120" t="s">
        <v>2270</v>
      </c>
      <c r="D1120">
        <f>SUM(Table1[[#This Row],[nips]],Table1[[#This Row],[icml]],Table1[[#This Row],[jmlr]],Table1[[#This Row],[neco]])</f>
        <v>3</v>
      </c>
      <c r="E1120" s="1">
        <f>AVERAGE(Table1[[#This Row],[nips_rank]:[jmlr_rank]])</f>
        <v>1146</v>
      </c>
      <c r="F1120">
        <f>_xlfn.RANK.EQ(Table1[[#This Row],[nips]],Table1[nips],0)</f>
        <v>2019</v>
      </c>
      <c r="G1120">
        <f>_xlfn.RANK.EQ(Table1[[#This Row],[icml]],Table1[icml],0)</f>
        <v>698</v>
      </c>
      <c r="H1120">
        <f>_xlfn.RANK.EQ(Table1[[#This Row],[jmlr]],Table1[jmlr],0)</f>
        <v>721</v>
      </c>
      <c r="I1120">
        <f>SUM(Table1[[#This Row],[nips2011]:[nips2015]])</f>
        <v>0</v>
      </c>
      <c r="J1120">
        <f>SUM(Table1[[#This Row],[icml2011]:[icml2015]])</f>
        <v>1</v>
      </c>
      <c r="K1120">
        <f>SUM(Table1[[#This Row],[jmlr12]:[jmlr16]])</f>
        <v>0</v>
      </c>
      <c r="L1120">
        <f>SUM(Table1[[#This Row],[neco24]:[neco28]])</f>
        <v>2</v>
      </c>
      <c r="M1120">
        <f>SUM(Table1[[#This Row],[pami34]:[pami38]])</f>
        <v>0</v>
      </c>
      <c r="N1120">
        <f>SUM(Table1[[#This Row],[uai2011]:[uai2015]])</f>
        <v>0</v>
      </c>
      <c r="O1120">
        <f>SUM(Table1[[#This Row],[aaai2011]:[aaai2015]])</f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1</v>
      </c>
      <c r="AF1120">
        <v>0</v>
      </c>
      <c r="AG1120">
        <v>1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</row>
    <row r="1121" spans="1:50" x14ac:dyDescent="0.2">
      <c r="A1121" t="s">
        <v>2332</v>
      </c>
      <c r="D1121">
        <f>SUM(Table1[[#This Row],[nips]],Table1[[#This Row],[icml]],Table1[[#This Row],[jmlr]],Table1[[#This Row],[neco]])</f>
        <v>3</v>
      </c>
      <c r="E1121" s="1">
        <f>AVERAGE(Table1[[#This Row],[nips_rank]:[jmlr_rank]])</f>
        <v>1146</v>
      </c>
      <c r="F1121">
        <f>_xlfn.RANK.EQ(Table1[[#This Row],[nips]],Table1[nips],0)</f>
        <v>2019</v>
      </c>
      <c r="G1121">
        <f>_xlfn.RANK.EQ(Table1[[#This Row],[icml]],Table1[icml],0)</f>
        <v>698</v>
      </c>
      <c r="H1121">
        <f>_xlfn.RANK.EQ(Table1[[#This Row],[jmlr]],Table1[jmlr],0)</f>
        <v>721</v>
      </c>
      <c r="I1121">
        <f>SUM(Table1[[#This Row],[nips2011]:[nips2015]])</f>
        <v>0</v>
      </c>
      <c r="J1121">
        <f>SUM(Table1[[#This Row],[icml2011]:[icml2015]])</f>
        <v>1</v>
      </c>
      <c r="K1121">
        <f>SUM(Table1[[#This Row],[jmlr12]:[jmlr16]])</f>
        <v>0</v>
      </c>
      <c r="L1121">
        <f>SUM(Table1[[#This Row],[neco24]:[neco28]])</f>
        <v>2</v>
      </c>
      <c r="M1121">
        <f>SUM(Table1[[#This Row],[pami34]:[pami38]])</f>
        <v>0</v>
      </c>
      <c r="N1121">
        <f>SUM(Table1[[#This Row],[uai2011]:[uai2015]])</f>
        <v>0</v>
      </c>
      <c r="O1121">
        <f>SUM(Table1[[#This Row],[aaai2011]:[aaai2015]])</f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1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</row>
    <row r="1122" spans="1:50" x14ac:dyDescent="0.2">
      <c r="A1122" t="s">
        <v>11</v>
      </c>
      <c r="D1122">
        <f>SUM(Table1[[#This Row],[nips]],Table1[[#This Row],[icml]],Table1[[#This Row],[jmlr]],Table1[[#This Row],[neco]])</f>
        <v>3</v>
      </c>
      <c r="E1122" s="1">
        <f>AVERAGE(Table1[[#This Row],[nips_rank]:[jmlr_rank]])</f>
        <v>1427.3333333333333</v>
      </c>
      <c r="F1122">
        <f>_xlfn.RANK.EQ(Table1[[#This Row],[nips]],Table1[nips],0)</f>
        <v>2019</v>
      </c>
      <c r="G1122">
        <f>_xlfn.RANK.EQ(Table1[[#This Row],[icml]],Table1[icml],0)</f>
        <v>1542</v>
      </c>
      <c r="H1122">
        <f>_xlfn.RANK.EQ(Table1[[#This Row],[jmlr]],Table1[jmlr],0)</f>
        <v>721</v>
      </c>
      <c r="I1122">
        <f>SUM(Table1[[#This Row],[nips2011]:[nips2015]])</f>
        <v>0</v>
      </c>
      <c r="J1122">
        <f>SUM(Table1[[#This Row],[icml2011]:[icml2015]])</f>
        <v>0</v>
      </c>
      <c r="K1122">
        <f>SUM(Table1[[#This Row],[jmlr12]:[jmlr16]])</f>
        <v>0</v>
      </c>
      <c r="L1122">
        <f>SUM(Table1[[#This Row],[neco24]:[neco28]])</f>
        <v>3</v>
      </c>
      <c r="M1122">
        <f>SUM(Table1[[#This Row],[pami34]:[pami38]])</f>
        <v>0</v>
      </c>
      <c r="N1122">
        <f>SUM(Table1[[#This Row],[uai2011]:[uai2015]])</f>
        <v>0</v>
      </c>
      <c r="O1122">
        <f>SUM(Table1[[#This Row],[aaai2011]:[aaai2015]])</f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0</v>
      </c>
      <c r="AG1122">
        <v>1</v>
      </c>
      <c r="AH1122">
        <v>1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</row>
    <row r="1123" spans="1:50" x14ac:dyDescent="0.2">
      <c r="A1123" t="s">
        <v>643</v>
      </c>
      <c r="D1123">
        <f>SUM(Table1[[#This Row],[nips]],Table1[[#This Row],[icml]],Table1[[#This Row],[jmlr]],Table1[[#This Row],[neco]])</f>
        <v>3</v>
      </c>
      <c r="E1123" s="1">
        <f>AVERAGE(Table1[[#This Row],[nips_rank]:[jmlr_rank]])</f>
        <v>1427.3333333333333</v>
      </c>
      <c r="F1123">
        <f>_xlfn.RANK.EQ(Table1[[#This Row],[nips]],Table1[nips],0)</f>
        <v>2019</v>
      </c>
      <c r="G1123">
        <f>_xlfn.RANK.EQ(Table1[[#This Row],[icml]],Table1[icml],0)</f>
        <v>1542</v>
      </c>
      <c r="H1123">
        <f>_xlfn.RANK.EQ(Table1[[#This Row],[jmlr]],Table1[jmlr],0)</f>
        <v>721</v>
      </c>
      <c r="I1123">
        <f>SUM(Table1[[#This Row],[nips2011]:[nips2015]])</f>
        <v>0</v>
      </c>
      <c r="J1123">
        <f>SUM(Table1[[#This Row],[icml2011]:[icml2015]])</f>
        <v>0</v>
      </c>
      <c r="K1123">
        <f>SUM(Table1[[#This Row],[jmlr12]:[jmlr16]])</f>
        <v>0</v>
      </c>
      <c r="L1123">
        <f>SUM(Table1[[#This Row],[neco24]:[neco28]])</f>
        <v>3</v>
      </c>
      <c r="M1123">
        <f>SUM(Table1[[#This Row],[pami34]:[pami38]])</f>
        <v>0</v>
      </c>
      <c r="N1123">
        <f>SUM(Table1[[#This Row],[uai2011]:[uai2015]])</f>
        <v>0</v>
      </c>
      <c r="O1123">
        <f>SUM(Table1[[#This Row],[aaai2011]:[aaai2015]])</f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1</v>
      </c>
      <c r="AF1123">
        <v>1</v>
      </c>
      <c r="AG1123">
        <v>0</v>
      </c>
      <c r="AH1123">
        <v>1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x14ac:dyDescent="0.2">
      <c r="A1124" t="s">
        <v>1072</v>
      </c>
      <c r="D1124">
        <f>SUM(Table1[[#This Row],[nips]],Table1[[#This Row],[icml]],Table1[[#This Row],[jmlr]],Table1[[#This Row],[neco]])</f>
        <v>3</v>
      </c>
      <c r="E1124" s="1">
        <f>AVERAGE(Table1[[#This Row],[nips_rank]:[jmlr_rank]])</f>
        <v>1427.3333333333333</v>
      </c>
      <c r="F1124">
        <f>_xlfn.RANK.EQ(Table1[[#This Row],[nips]],Table1[nips],0)</f>
        <v>2019</v>
      </c>
      <c r="G1124">
        <f>_xlfn.RANK.EQ(Table1[[#This Row],[icml]],Table1[icml],0)</f>
        <v>1542</v>
      </c>
      <c r="H1124">
        <f>_xlfn.RANK.EQ(Table1[[#This Row],[jmlr]],Table1[jmlr],0)</f>
        <v>721</v>
      </c>
      <c r="I1124">
        <f>SUM(Table1[[#This Row],[nips2011]:[nips2015]])</f>
        <v>0</v>
      </c>
      <c r="J1124">
        <f>SUM(Table1[[#This Row],[icml2011]:[icml2015]])</f>
        <v>0</v>
      </c>
      <c r="K1124">
        <f>SUM(Table1[[#This Row],[jmlr12]:[jmlr16]])</f>
        <v>0</v>
      </c>
      <c r="L1124">
        <f>SUM(Table1[[#This Row],[neco24]:[neco28]])</f>
        <v>3</v>
      </c>
      <c r="M1124">
        <f>SUM(Table1[[#This Row],[pami34]:[pami38]])</f>
        <v>0</v>
      </c>
      <c r="N1124">
        <f>SUM(Table1[[#This Row],[uai2011]:[uai2015]])</f>
        <v>0</v>
      </c>
      <c r="O1124">
        <f>SUM(Table1[[#This Row],[aaai2011]:[aaai2015]])</f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1</v>
      </c>
      <c r="AF1124">
        <v>1</v>
      </c>
      <c r="AG1124">
        <v>0</v>
      </c>
      <c r="AH1124">
        <v>1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</row>
    <row r="1125" spans="1:50" x14ac:dyDescent="0.2">
      <c r="A1125" t="s">
        <v>1658</v>
      </c>
      <c r="D1125">
        <f>SUM(Table1[[#This Row],[nips]],Table1[[#This Row],[icml]],Table1[[#This Row],[jmlr]],Table1[[#This Row],[neco]])</f>
        <v>3</v>
      </c>
      <c r="E1125" s="1">
        <f>AVERAGE(Table1[[#This Row],[nips_rank]:[jmlr_rank]])</f>
        <v>1427.3333333333333</v>
      </c>
      <c r="F1125">
        <f>_xlfn.RANK.EQ(Table1[[#This Row],[nips]],Table1[nips],0)</f>
        <v>2019</v>
      </c>
      <c r="G1125">
        <f>_xlfn.RANK.EQ(Table1[[#This Row],[icml]],Table1[icml],0)</f>
        <v>1542</v>
      </c>
      <c r="H1125">
        <f>_xlfn.RANK.EQ(Table1[[#This Row],[jmlr]],Table1[jmlr],0)</f>
        <v>721</v>
      </c>
      <c r="I1125">
        <f>SUM(Table1[[#This Row],[nips2011]:[nips2015]])</f>
        <v>0</v>
      </c>
      <c r="J1125">
        <f>SUM(Table1[[#This Row],[icml2011]:[icml2015]])</f>
        <v>0</v>
      </c>
      <c r="K1125">
        <f>SUM(Table1[[#This Row],[jmlr12]:[jmlr16]])</f>
        <v>0</v>
      </c>
      <c r="L1125">
        <f>SUM(Table1[[#This Row],[neco24]:[neco28]])</f>
        <v>3</v>
      </c>
      <c r="M1125">
        <f>SUM(Table1[[#This Row],[pami34]:[pami38]])</f>
        <v>0</v>
      </c>
      <c r="N1125">
        <f>SUM(Table1[[#This Row],[uai2011]:[uai2015]])</f>
        <v>0</v>
      </c>
      <c r="O1125">
        <f>SUM(Table1[[#This Row],[aaai2011]:[aaai2015]])</f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1</v>
      </c>
      <c r="AG1125">
        <v>2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</row>
    <row r="1126" spans="1:50" x14ac:dyDescent="0.2">
      <c r="A1126" t="s">
        <v>1875</v>
      </c>
      <c r="D1126">
        <f>SUM(Table1[[#This Row],[nips]],Table1[[#This Row],[icml]],Table1[[#This Row],[jmlr]],Table1[[#This Row],[neco]])</f>
        <v>3</v>
      </c>
      <c r="E1126" s="1">
        <f>AVERAGE(Table1[[#This Row],[nips_rank]:[jmlr_rank]])</f>
        <v>1427.3333333333333</v>
      </c>
      <c r="F1126">
        <f>_xlfn.RANK.EQ(Table1[[#This Row],[nips]],Table1[nips],0)</f>
        <v>2019</v>
      </c>
      <c r="G1126">
        <f>_xlfn.RANK.EQ(Table1[[#This Row],[icml]],Table1[icml],0)</f>
        <v>1542</v>
      </c>
      <c r="H1126">
        <f>_xlfn.RANK.EQ(Table1[[#This Row],[jmlr]],Table1[jmlr],0)</f>
        <v>721</v>
      </c>
      <c r="I1126">
        <f>SUM(Table1[[#This Row],[nips2011]:[nips2015]])</f>
        <v>0</v>
      </c>
      <c r="J1126">
        <f>SUM(Table1[[#This Row],[icml2011]:[icml2015]])</f>
        <v>0</v>
      </c>
      <c r="K1126">
        <f>SUM(Table1[[#This Row],[jmlr12]:[jmlr16]])</f>
        <v>0</v>
      </c>
      <c r="L1126">
        <f>SUM(Table1[[#This Row],[neco24]:[neco28]])</f>
        <v>3</v>
      </c>
      <c r="M1126">
        <f>SUM(Table1[[#This Row],[pami34]:[pami38]])</f>
        <v>0</v>
      </c>
      <c r="N1126">
        <f>SUM(Table1[[#This Row],[uai2011]:[uai2015]])</f>
        <v>0</v>
      </c>
      <c r="O1126">
        <f>SUM(Table1[[#This Row],[aaai2011]:[aaai2015]])</f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2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</row>
    <row r="1127" spans="1:50" x14ac:dyDescent="0.2">
      <c r="A1127" t="s">
        <v>1994</v>
      </c>
      <c r="D1127">
        <f>SUM(Table1[[#This Row],[nips]],Table1[[#This Row],[icml]],Table1[[#This Row],[jmlr]],Table1[[#This Row],[neco]])</f>
        <v>3</v>
      </c>
      <c r="E1127" s="1">
        <f>AVERAGE(Table1[[#This Row],[nips_rank]:[jmlr_rank]])</f>
        <v>1427.3333333333333</v>
      </c>
      <c r="F1127">
        <f>_xlfn.RANK.EQ(Table1[[#This Row],[nips]],Table1[nips],0)</f>
        <v>2019</v>
      </c>
      <c r="G1127">
        <f>_xlfn.RANK.EQ(Table1[[#This Row],[icml]],Table1[icml],0)</f>
        <v>1542</v>
      </c>
      <c r="H1127">
        <f>_xlfn.RANK.EQ(Table1[[#This Row],[jmlr]],Table1[jmlr],0)</f>
        <v>721</v>
      </c>
      <c r="I1127">
        <f>SUM(Table1[[#This Row],[nips2011]:[nips2015]])</f>
        <v>0</v>
      </c>
      <c r="J1127">
        <f>SUM(Table1[[#This Row],[icml2011]:[icml2015]])</f>
        <v>0</v>
      </c>
      <c r="K1127">
        <f>SUM(Table1[[#This Row],[jmlr12]:[jmlr16]])</f>
        <v>0</v>
      </c>
      <c r="L1127">
        <f>SUM(Table1[[#This Row],[neco24]:[neco28]])</f>
        <v>3</v>
      </c>
      <c r="M1127">
        <f>SUM(Table1[[#This Row],[pami34]:[pami38]])</f>
        <v>0</v>
      </c>
      <c r="N1127">
        <f>SUM(Table1[[#This Row],[uai2011]:[uai2015]])</f>
        <v>0</v>
      </c>
      <c r="O1127">
        <f>SUM(Table1[[#This Row],[aaai2011]:[aaai2015]])</f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>
        <v>1</v>
      </c>
      <c r="AH1127">
        <v>1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</row>
    <row r="1128" spans="1:50" x14ac:dyDescent="0.2">
      <c r="A1128" t="s">
        <v>2127</v>
      </c>
      <c r="D1128">
        <f>SUM(Table1[[#This Row],[nips]],Table1[[#This Row],[icml]],Table1[[#This Row],[jmlr]],Table1[[#This Row],[neco]])</f>
        <v>3</v>
      </c>
      <c r="E1128" s="1">
        <f>AVERAGE(Table1[[#This Row],[nips_rank]:[jmlr_rank]])</f>
        <v>1427.3333333333333</v>
      </c>
      <c r="F1128">
        <f>_xlfn.RANK.EQ(Table1[[#This Row],[nips]],Table1[nips],0)</f>
        <v>2019</v>
      </c>
      <c r="G1128">
        <f>_xlfn.RANK.EQ(Table1[[#This Row],[icml]],Table1[icml],0)</f>
        <v>1542</v>
      </c>
      <c r="H1128">
        <f>_xlfn.RANK.EQ(Table1[[#This Row],[jmlr]],Table1[jmlr],0)</f>
        <v>721</v>
      </c>
      <c r="I1128">
        <f>SUM(Table1[[#This Row],[nips2011]:[nips2015]])</f>
        <v>0</v>
      </c>
      <c r="J1128">
        <f>SUM(Table1[[#This Row],[icml2011]:[icml2015]])</f>
        <v>0</v>
      </c>
      <c r="K1128">
        <f>SUM(Table1[[#This Row],[jmlr12]:[jmlr16]])</f>
        <v>0</v>
      </c>
      <c r="L1128">
        <f>SUM(Table1[[#This Row],[neco24]:[neco28]])</f>
        <v>3</v>
      </c>
      <c r="M1128">
        <f>SUM(Table1[[#This Row],[pami34]:[pami38]])</f>
        <v>0</v>
      </c>
      <c r="N1128">
        <f>SUM(Table1[[#This Row],[uai2011]:[uai2015]])</f>
        <v>0</v>
      </c>
      <c r="O1128">
        <f>SUM(Table1[[#This Row],[aaai2011]:[aaai2015]])</f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</v>
      </c>
      <c r="AF1128">
        <v>0</v>
      </c>
      <c r="AG1128">
        <v>2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</row>
    <row r="1129" spans="1:50" x14ac:dyDescent="0.2">
      <c r="A1129" t="s">
        <v>2457</v>
      </c>
      <c r="D1129">
        <f>SUM(Table1[[#This Row],[nips]],Table1[[#This Row],[icml]],Table1[[#This Row],[jmlr]],Table1[[#This Row],[neco]])</f>
        <v>3</v>
      </c>
      <c r="E1129" s="1">
        <f>AVERAGE(Table1[[#This Row],[nips_rank]:[jmlr_rank]])</f>
        <v>1427.3333333333333</v>
      </c>
      <c r="F1129">
        <f>_xlfn.RANK.EQ(Table1[[#This Row],[nips]],Table1[nips],0)</f>
        <v>2019</v>
      </c>
      <c r="G1129">
        <f>_xlfn.RANK.EQ(Table1[[#This Row],[icml]],Table1[icml],0)</f>
        <v>1542</v>
      </c>
      <c r="H1129">
        <f>_xlfn.RANK.EQ(Table1[[#This Row],[jmlr]],Table1[jmlr],0)</f>
        <v>721</v>
      </c>
      <c r="I1129">
        <f>SUM(Table1[[#This Row],[nips2011]:[nips2015]])</f>
        <v>0</v>
      </c>
      <c r="J1129">
        <f>SUM(Table1[[#This Row],[icml2011]:[icml2015]])</f>
        <v>0</v>
      </c>
      <c r="K1129">
        <f>SUM(Table1[[#This Row],[jmlr12]:[jmlr16]])</f>
        <v>0</v>
      </c>
      <c r="L1129">
        <f>SUM(Table1[[#This Row],[neco24]:[neco28]])</f>
        <v>3</v>
      </c>
      <c r="M1129">
        <f>SUM(Table1[[#This Row],[pami34]:[pami38]])</f>
        <v>0</v>
      </c>
      <c r="N1129">
        <f>SUM(Table1[[#This Row],[uai2011]:[uai2015]])</f>
        <v>0</v>
      </c>
      <c r="O1129">
        <f>SUM(Table1[[#This Row],[aaai2011]:[aaai2015]])</f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1</v>
      </c>
      <c r="AF1129">
        <v>0</v>
      </c>
      <c r="AG1129">
        <v>2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</row>
    <row r="1130" spans="1:50" x14ac:dyDescent="0.2">
      <c r="A1130" t="s">
        <v>2791</v>
      </c>
      <c r="D1130">
        <f>SUM(Table1[[#This Row],[nips]],Table1[[#This Row],[icml]],Table1[[#This Row],[jmlr]],Table1[[#This Row],[neco]])</f>
        <v>3</v>
      </c>
      <c r="E1130" s="1">
        <f>AVERAGE(Table1[[#This Row],[nips_rank]:[jmlr_rank]])</f>
        <v>1427.3333333333333</v>
      </c>
      <c r="F1130">
        <f>_xlfn.RANK.EQ(Table1[[#This Row],[nips]],Table1[nips],0)</f>
        <v>2019</v>
      </c>
      <c r="G1130">
        <f>_xlfn.RANK.EQ(Table1[[#This Row],[icml]],Table1[icml],0)</f>
        <v>1542</v>
      </c>
      <c r="H1130">
        <f>_xlfn.RANK.EQ(Table1[[#This Row],[jmlr]],Table1[jmlr],0)</f>
        <v>721</v>
      </c>
      <c r="I1130">
        <f>SUM(Table1[[#This Row],[nips2011]:[nips2015]])</f>
        <v>0</v>
      </c>
      <c r="J1130">
        <f>SUM(Table1[[#This Row],[icml2011]:[icml2015]])</f>
        <v>0</v>
      </c>
      <c r="K1130">
        <f>SUM(Table1[[#This Row],[jmlr12]:[jmlr16]])</f>
        <v>0</v>
      </c>
      <c r="L1130">
        <f>SUM(Table1[[#This Row],[neco24]:[neco28]])</f>
        <v>3</v>
      </c>
      <c r="M1130">
        <f>SUM(Table1[[#This Row],[pami34]:[pami38]])</f>
        <v>0</v>
      </c>
      <c r="N1130">
        <f>SUM(Table1[[#This Row],[uai2011]:[uai2015]])</f>
        <v>0</v>
      </c>
      <c r="O1130">
        <f>SUM(Table1[[#This Row],[aaai2011]:[aaai2015]])</f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</v>
      </c>
      <c r="AF1130">
        <v>1</v>
      </c>
      <c r="AG1130">
        <v>0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</row>
    <row r="1131" spans="1:50" x14ac:dyDescent="0.2">
      <c r="A1131" t="s">
        <v>2897</v>
      </c>
      <c r="D1131">
        <f>SUM(Table1[[#This Row],[nips]],Table1[[#This Row],[icml]],Table1[[#This Row],[jmlr]],Table1[[#This Row],[neco]])</f>
        <v>3</v>
      </c>
      <c r="E1131" s="1">
        <f>AVERAGE(Table1[[#This Row],[nips_rank]:[jmlr_rank]])</f>
        <v>1427.3333333333333</v>
      </c>
      <c r="F1131">
        <f>_xlfn.RANK.EQ(Table1[[#This Row],[nips]],Table1[nips],0)</f>
        <v>2019</v>
      </c>
      <c r="G1131">
        <f>_xlfn.RANK.EQ(Table1[[#This Row],[icml]],Table1[icml],0)</f>
        <v>1542</v>
      </c>
      <c r="H1131">
        <f>_xlfn.RANK.EQ(Table1[[#This Row],[jmlr]],Table1[jmlr],0)</f>
        <v>721</v>
      </c>
      <c r="I1131">
        <f>SUM(Table1[[#This Row],[nips2011]:[nips2015]])</f>
        <v>0</v>
      </c>
      <c r="J1131">
        <f>SUM(Table1[[#This Row],[icml2011]:[icml2015]])</f>
        <v>0</v>
      </c>
      <c r="K1131">
        <f>SUM(Table1[[#This Row],[jmlr12]:[jmlr16]])</f>
        <v>0</v>
      </c>
      <c r="L1131">
        <f>SUM(Table1[[#This Row],[neco24]:[neco28]])</f>
        <v>3</v>
      </c>
      <c r="M1131">
        <f>SUM(Table1[[#This Row],[pami34]:[pami38]])</f>
        <v>0</v>
      </c>
      <c r="N1131">
        <f>SUM(Table1[[#This Row],[uai2011]:[uai2015]])</f>
        <v>0</v>
      </c>
      <c r="O1131">
        <f>SUM(Table1[[#This Row],[aaai2011]:[aaai2015]])</f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1</v>
      </c>
      <c r="AH1131">
        <v>1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</row>
    <row r="1132" spans="1:50" x14ac:dyDescent="0.2">
      <c r="A1132" t="s">
        <v>3256</v>
      </c>
      <c r="D1132">
        <f>SUM(Table1[[#This Row],[nips]],Table1[[#This Row],[icml]],Table1[[#This Row],[jmlr]],Table1[[#This Row],[neco]])</f>
        <v>3</v>
      </c>
      <c r="E1132" s="1">
        <f>AVERAGE(Table1[[#This Row],[nips_rank]:[jmlr_rank]])</f>
        <v>1427.3333333333333</v>
      </c>
      <c r="F1132">
        <f>_xlfn.RANK.EQ(Table1[[#This Row],[nips]],Table1[nips],0)</f>
        <v>2019</v>
      </c>
      <c r="G1132">
        <f>_xlfn.RANK.EQ(Table1[[#This Row],[icml]],Table1[icml],0)</f>
        <v>1542</v>
      </c>
      <c r="H1132">
        <f>_xlfn.RANK.EQ(Table1[[#This Row],[jmlr]],Table1[jmlr],0)</f>
        <v>721</v>
      </c>
      <c r="I1132">
        <f>SUM(Table1[[#This Row],[nips2011]:[nips2015]])</f>
        <v>0</v>
      </c>
      <c r="J1132">
        <f>SUM(Table1[[#This Row],[icml2011]:[icml2015]])</f>
        <v>0</v>
      </c>
      <c r="K1132">
        <f>SUM(Table1[[#This Row],[jmlr12]:[jmlr16]])</f>
        <v>0</v>
      </c>
      <c r="L1132">
        <f>SUM(Table1[[#This Row],[neco24]:[neco28]])</f>
        <v>3</v>
      </c>
      <c r="M1132">
        <f>SUM(Table1[[#This Row],[pami34]:[pami38]])</f>
        <v>0</v>
      </c>
      <c r="N1132">
        <f>SUM(Table1[[#This Row],[uai2011]:[uai2015]])</f>
        <v>0</v>
      </c>
      <c r="O1132">
        <f>SUM(Table1[[#This Row],[aaai2011]:[aaai2015]])</f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1</v>
      </c>
      <c r="AF1132">
        <v>2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</row>
    <row r="1133" spans="1:50" x14ac:dyDescent="0.2">
      <c r="A1133" t="s">
        <v>3454</v>
      </c>
      <c r="D1133">
        <f>SUM(Table1[[#This Row],[nips]],Table1[[#This Row],[icml]],Table1[[#This Row],[jmlr]],Table1[[#This Row],[neco]])</f>
        <v>3</v>
      </c>
      <c r="E1133" s="1">
        <f>AVERAGE(Table1[[#This Row],[nips_rank]:[jmlr_rank]])</f>
        <v>1427.3333333333333</v>
      </c>
      <c r="F1133">
        <f>_xlfn.RANK.EQ(Table1[[#This Row],[nips]],Table1[nips],0)</f>
        <v>2019</v>
      </c>
      <c r="G1133">
        <f>_xlfn.RANK.EQ(Table1[[#This Row],[icml]],Table1[icml],0)</f>
        <v>1542</v>
      </c>
      <c r="H1133">
        <f>_xlfn.RANK.EQ(Table1[[#This Row],[jmlr]],Table1[jmlr],0)</f>
        <v>721</v>
      </c>
      <c r="I1133">
        <f>SUM(Table1[[#This Row],[nips2011]:[nips2015]])</f>
        <v>0</v>
      </c>
      <c r="J1133">
        <f>SUM(Table1[[#This Row],[icml2011]:[icml2015]])</f>
        <v>0</v>
      </c>
      <c r="K1133">
        <f>SUM(Table1[[#This Row],[jmlr12]:[jmlr16]])</f>
        <v>0</v>
      </c>
      <c r="L1133">
        <f>SUM(Table1[[#This Row],[neco24]:[neco28]])</f>
        <v>3</v>
      </c>
      <c r="M1133">
        <f>SUM(Table1[[#This Row],[pami34]:[pami38]])</f>
        <v>0</v>
      </c>
      <c r="N1133">
        <f>SUM(Table1[[#This Row],[uai2011]:[uai2015]])</f>
        <v>0</v>
      </c>
      <c r="O1133">
        <f>SUM(Table1[[#This Row],[aaai2011]:[aaai2015]])</f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2</v>
      </c>
      <c r="AG1133">
        <v>1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</row>
    <row r="1134" spans="1:50" x14ac:dyDescent="0.2">
      <c r="A1134" t="s">
        <v>3534</v>
      </c>
      <c r="D1134">
        <f>SUM(Table1[[#This Row],[nips]],Table1[[#This Row],[icml]],Table1[[#This Row],[jmlr]],Table1[[#This Row],[neco]])</f>
        <v>3</v>
      </c>
      <c r="E1134" s="1">
        <f>AVERAGE(Table1[[#This Row],[nips_rank]:[jmlr_rank]])</f>
        <v>1427.3333333333333</v>
      </c>
      <c r="F1134">
        <f>_xlfn.RANK.EQ(Table1[[#This Row],[nips]],Table1[nips],0)</f>
        <v>2019</v>
      </c>
      <c r="G1134">
        <f>_xlfn.RANK.EQ(Table1[[#This Row],[icml]],Table1[icml],0)</f>
        <v>1542</v>
      </c>
      <c r="H1134">
        <f>_xlfn.RANK.EQ(Table1[[#This Row],[jmlr]],Table1[jmlr],0)</f>
        <v>721</v>
      </c>
      <c r="I1134">
        <f>SUM(Table1[[#This Row],[nips2011]:[nips2015]])</f>
        <v>0</v>
      </c>
      <c r="J1134">
        <f>SUM(Table1[[#This Row],[icml2011]:[icml2015]])</f>
        <v>0</v>
      </c>
      <c r="K1134">
        <f>SUM(Table1[[#This Row],[jmlr12]:[jmlr16]])</f>
        <v>0</v>
      </c>
      <c r="L1134">
        <f>SUM(Table1[[#This Row],[neco24]:[neco28]])</f>
        <v>3</v>
      </c>
      <c r="M1134">
        <f>SUM(Table1[[#This Row],[pami34]:[pami38]])</f>
        <v>0</v>
      </c>
      <c r="N1134">
        <f>SUM(Table1[[#This Row],[uai2011]:[uai2015]])</f>
        <v>0</v>
      </c>
      <c r="O1134">
        <f>SUM(Table1[[#This Row],[aaai2011]:[aaai2015]])</f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>
        <v>1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</row>
    <row r="1135" spans="1:50" x14ac:dyDescent="0.2">
      <c r="A1135" t="s">
        <v>3631</v>
      </c>
      <c r="D1135">
        <f>SUM(Table1[[#This Row],[nips]],Table1[[#This Row],[icml]],Table1[[#This Row],[jmlr]],Table1[[#This Row],[neco]])</f>
        <v>3</v>
      </c>
      <c r="E1135" s="1">
        <f>AVERAGE(Table1[[#This Row],[nips_rank]:[jmlr_rank]])</f>
        <v>1427.3333333333333</v>
      </c>
      <c r="F1135">
        <f>_xlfn.RANK.EQ(Table1[[#This Row],[nips]],Table1[nips],0)</f>
        <v>2019</v>
      </c>
      <c r="G1135">
        <f>_xlfn.RANK.EQ(Table1[[#This Row],[icml]],Table1[icml],0)</f>
        <v>1542</v>
      </c>
      <c r="H1135">
        <f>_xlfn.RANK.EQ(Table1[[#This Row],[jmlr]],Table1[jmlr],0)</f>
        <v>721</v>
      </c>
      <c r="I1135">
        <f>SUM(Table1[[#This Row],[nips2011]:[nips2015]])</f>
        <v>0</v>
      </c>
      <c r="J1135">
        <f>SUM(Table1[[#This Row],[icml2011]:[icml2015]])</f>
        <v>0</v>
      </c>
      <c r="K1135">
        <f>SUM(Table1[[#This Row],[jmlr12]:[jmlr16]])</f>
        <v>0</v>
      </c>
      <c r="L1135">
        <f>SUM(Table1[[#This Row],[neco24]:[neco28]])</f>
        <v>3</v>
      </c>
      <c r="M1135">
        <f>SUM(Table1[[#This Row],[pami34]:[pami38]])</f>
        <v>0</v>
      </c>
      <c r="N1135">
        <f>SUM(Table1[[#This Row],[uai2011]:[uai2015]])</f>
        <v>0</v>
      </c>
      <c r="O1135">
        <f>SUM(Table1[[#This Row],[aaai2011]:[aaai2015]])</f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3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</row>
    <row r="1136" spans="1:50" x14ac:dyDescent="0.2">
      <c r="A1136" t="s">
        <v>2592</v>
      </c>
      <c r="D1136">
        <f>SUM(Table1[[#This Row],[nips]],Table1[[#This Row],[icml]],Table1[[#This Row],[jmlr]],Table1[[#This Row],[neco]])</f>
        <v>2</v>
      </c>
      <c r="E1136" s="1">
        <f>AVERAGE(Table1[[#This Row],[nips_rank]:[jmlr_rank]])</f>
        <v>1022.6666666666666</v>
      </c>
      <c r="F1136">
        <f>_xlfn.RANK.EQ(Table1[[#This Row],[nips]],Table1[nips],0)</f>
        <v>2019</v>
      </c>
      <c r="G1136">
        <f>_xlfn.RANK.EQ(Table1[[#This Row],[icml]],Table1[icml],0)</f>
        <v>328</v>
      </c>
      <c r="H1136">
        <f>_xlfn.RANK.EQ(Table1[[#This Row],[jmlr]],Table1[jmlr],0)</f>
        <v>721</v>
      </c>
      <c r="I1136">
        <f>SUM(Table1[[#This Row],[nips2011]:[nips2015]])</f>
        <v>0</v>
      </c>
      <c r="J1136">
        <f>SUM(Table1[[#This Row],[icml2011]:[icml2015]])</f>
        <v>2</v>
      </c>
      <c r="K1136">
        <f>SUM(Table1[[#This Row],[jmlr12]:[jmlr16]])</f>
        <v>0</v>
      </c>
      <c r="L1136">
        <f>SUM(Table1[[#This Row],[neco24]:[neco28]])</f>
        <v>0</v>
      </c>
      <c r="M1136">
        <f>SUM(Table1[[#This Row],[pami34]:[pami38]])</f>
        <v>0</v>
      </c>
      <c r="N1136">
        <f>SUM(Table1[[#This Row],[uai2011]:[uai2015]])</f>
        <v>0</v>
      </c>
      <c r="O1136">
        <f>SUM(Table1[[#This Row],[aaai2011]:[aaai2015]])</f>
        <v>14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1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5</v>
      </c>
      <c r="AU1136">
        <v>1</v>
      </c>
      <c r="AV1136">
        <v>1</v>
      </c>
      <c r="AW1136">
        <v>2</v>
      </c>
      <c r="AX1136">
        <v>5</v>
      </c>
    </row>
    <row r="1137" spans="1:50" x14ac:dyDescent="0.2">
      <c r="A1137" t="s">
        <v>3381</v>
      </c>
      <c r="D1137">
        <f>SUM(Table1[[#This Row],[nips]],Table1[[#This Row],[icml]],Table1[[#This Row],[jmlr]],Table1[[#This Row],[neco]])</f>
        <v>2</v>
      </c>
      <c r="E1137" s="1">
        <f>AVERAGE(Table1[[#This Row],[nips_rank]:[jmlr_rank]])</f>
        <v>921</v>
      </c>
      <c r="F1137">
        <f>_xlfn.RANK.EQ(Table1[[#This Row],[nips]],Table1[nips],0)</f>
        <v>500</v>
      </c>
      <c r="G1137">
        <f>_xlfn.RANK.EQ(Table1[[#This Row],[icml]],Table1[icml],0)</f>
        <v>1542</v>
      </c>
      <c r="H1137">
        <f>_xlfn.RANK.EQ(Table1[[#This Row],[jmlr]],Table1[jmlr],0)</f>
        <v>721</v>
      </c>
      <c r="I1137">
        <f>SUM(Table1[[#This Row],[nips2011]:[nips2015]])</f>
        <v>2</v>
      </c>
      <c r="J1137">
        <f>SUM(Table1[[#This Row],[icml2011]:[icml2015]])</f>
        <v>0</v>
      </c>
      <c r="K1137">
        <f>SUM(Table1[[#This Row],[jmlr12]:[jmlr16]])</f>
        <v>0</v>
      </c>
      <c r="L1137">
        <f>SUM(Table1[[#This Row],[neco24]:[neco28]])</f>
        <v>0</v>
      </c>
      <c r="M1137">
        <f>SUM(Table1[[#This Row],[pami34]:[pami38]])</f>
        <v>0</v>
      </c>
      <c r="N1137">
        <f>SUM(Table1[[#This Row],[uai2011]:[uai2015]])</f>
        <v>1</v>
      </c>
      <c r="O1137">
        <f>SUM(Table1[[#This Row],[aaai2011]:[aaai2015]])</f>
        <v>12</v>
      </c>
      <c r="P1137">
        <v>0</v>
      </c>
      <c r="Q1137">
        <v>0</v>
      </c>
      <c r="R1137">
        <v>0</v>
      </c>
      <c r="S1137">
        <v>1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1</v>
      </c>
      <c r="AQ1137">
        <v>0</v>
      </c>
      <c r="AR1137">
        <v>0</v>
      </c>
      <c r="AS1137">
        <v>0</v>
      </c>
      <c r="AT1137">
        <v>0</v>
      </c>
      <c r="AU1137">
        <v>2</v>
      </c>
      <c r="AV1137">
        <v>1</v>
      </c>
      <c r="AW1137">
        <v>4</v>
      </c>
      <c r="AX1137">
        <v>5</v>
      </c>
    </row>
    <row r="1138" spans="1:50" x14ac:dyDescent="0.2">
      <c r="A1138" t="s">
        <v>3030</v>
      </c>
      <c r="D1138">
        <f>SUM(Table1[[#This Row],[nips]],Table1[[#This Row],[icml]],Table1[[#This Row],[jmlr]],Table1[[#This Row],[neco]])</f>
        <v>2</v>
      </c>
      <c r="E1138" s="1">
        <f>AVERAGE(Table1[[#This Row],[nips_rank]:[jmlr_rank]])</f>
        <v>939</v>
      </c>
      <c r="F1138">
        <f>_xlfn.RANK.EQ(Table1[[#This Row],[nips]],Table1[nips],0)</f>
        <v>1040</v>
      </c>
      <c r="G1138">
        <f>_xlfn.RANK.EQ(Table1[[#This Row],[icml]],Table1[icml],0)</f>
        <v>1542</v>
      </c>
      <c r="H1138">
        <f>_xlfn.RANK.EQ(Table1[[#This Row],[jmlr]],Table1[jmlr],0)</f>
        <v>235</v>
      </c>
      <c r="I1138">
        <f>SUM(Table1[[#This Row],[nips2011]:[nips2015]])</f>
        <v>1</v>
      </c>
      <c r="J1138">
        <f>SUM(Table1[[#This Row],[icml2011]:[icml2015]])</f>
        <v>0</v>
      </c>
      <c r="K1138">
        <f>SUM(Table1[[#This Row],[jmlr12]:[jmlr16]])</f>
        <v>1</v>
      </c>
      <c r="L1138">
        <f>SUM(Table1[[#This Row],[neco24]:[neco28]])</f>
        <v>0</v>
      </c>
      <c r="M1138">
        <f>SUM(Table1[[#This Row],[pami34]:[pami38]])</f>
        <v>0</v>
      </c>
      <c r="N1138">
        <f>SUM(Table1[[#This Row],[uai2011]:[uai2015]])</f>
        <v>1</v>
      </c>
      <c r="O1138">
        <f>SUM(Table1[[#This Row],[aaai2011]:[aaai2015]])</f>
        <v>10</v>
      </c>
      <c r="P1138">
        <v>0</v>
      </c>
      <c r="Q1138"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1</v>
      </c>
      <c r="AP1138">
        <v>0</v>
      </c>
      <c r="AQ1138">
        <v>0</v>
      </c>
      <c r="AR1138">
        <v>0</v>
      </c>
      <c r="AS1138">
        <v>0</v>
      </c>
      <c r="AT1138">
        <v>3</v>
      </c>
      <c r="AU1138">
        <v>1</v>
      </c>
      <c r="AV1138">
        <v>1</v>
      </c>
      <c r="AW1138">
        <v>2</v>
      </c>
      <c r="AX1138">
        <v>3</v>
      </c>
    </row>
    <row r="1139" spans="1:50" x14ac:dyDescent="0.2">
      <c r="A1139" t="s">
        <v>2929</v>
      </c>
      <c r="D1139">
        <f>SUM(Table1[[#This Row],[nips]],Table1[[#This Row],[icml]],Table1[[#This Row],[jmlr]],Table1[[#This Row],[neco]])</f>
        <v>2</v>
      </c>
      <c r="E1139" s="1">
        <f>AVERAGE(Table1[[#This Row],[nips_rank]:[jmlr_rank]])</f>
        <v>819.66666666666663</v>
      </c>
      <c r="F1139">
        <f>_xlfn.RANK.EQ(Table1[[#This Row],[nips]],Table1[nips],0)</f>
        <v>1040</v>
      </c>
      <c r="G1139">
        <f>_xlfn.RANK.EQ(Table1[[#This Row],[icml]],Table1[icml],0)</f>
        <v>698</v>
      </c>
      <c r="H1139">
        <f>_xlfn.RANK.EQ(Table1[[#This Row],[jmlr]],Table1[jmlr],0)</f>
        <v>721</v>
      </c>
      <c r="I1139">
        <f>SUM(Table1[[#This Row],[nips2011]:[nips2015]])</f>
        <v>1</v>
      </c>
      <c r="J1139">
        <f>SUM(Table1[[#This Row],[icml2011]:[icml2015]])</f>
        <v>1</v>
      </c>
      <c r="K1139">
        <f>SUM(Table1[[#This Row],[jmlr12]:[jmlr16]])</f>
        <v>0</v>
      </c>
      <c r="L1139">
        <f>SUM(Table1[[#This Row],[neco24]:[neco28]])</f>
        <v>0</v>
      </c>
      <c r="M1139">
        <f>SUM(Table1[[#This Row],[pami34]:[pami38]])</f>
        <v>0</v>
      </c>
      <c r="N1139">
        <f>SUM(Table1[[#This Row],[uai2011]:[uai2015]])</f>
        <v>4</v>
      </c>
      <c r="O1139">
        <f>SUM(Table1[[#This Row],[aaai2011]:[aaai2015]])</f>
        <v>6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1</v>
      </c>
      <c r="AP1139">
        <v>0</v>
      </c>
      <c r="AQ1139">
        <v>1</v>
      </c>
      <c r="AR1139">
        <v>2</v>
      </c>
      <c r="AS1139">
        <v>0</v>
      </c>
      <c r="AT1139">
        <v>0</v>
      </c>
      <c r="AU1139">
        <v>2</v>
      </c>
      <c r="AV1139">
        <v>0</v>
      </c>
      <c r="AW1139">
        <v>0</v>
      </c>
      <c r="AX1139">
        <v>4</v>
      </c>
    </row>
    <row r="1140" spans="1:50" x14ac:dyDescent="0.2">
      <c r="A1140" t="s">
        <v>738</v>
      </c>
      <c r="D1140">
        <f>SUM(Table1[[#This Row],[nips]],Table1[[#This Row],[icml]],Table1[[#This Row],[jmlr]],Table1[[#This Row],[neco]])</f>
        <v>2</v>
      </c>
      <c r="E1140" s="1">
        <f>AVERAGE(Table1[[#This Row],[nips_rank]:[jmlr_rank]])</f>
        <v>939</v>
      </c>
      <c r="F1140">
        <f>_xlfn.RANK.EQ(Table1[[#This Row],[nips]],Table1[nips],0)</f>
        <v>1040</v>
      </c>
      <c r="G1140">
        <f>_xlfn.RANK.EQ(Table1[[#This Row],[icml]],Table1[icml],0)</f>
        <v>1542</v>
      </c>
      <c r="H1140">
        <f>_xlfn.RANK.EQ(Table1[[#This Row],[jmlr]],Table1[jmlr],0)</f>
        <v>235</v>
      </c>
      <c r="I1140">
        <f>SUM(Table1[[#This Row],[nips2011]:[nips2015]])</f>
        <v>1</v>
      </c>
      <c r="J1140">
        <f>SUM(Table1[[#This Row],[icml2011]:[icml2015]])</f>
        <v>0</v>
      </c>
      <c r="K1140">
        <f>SUM(Table1[[#This Row],[jmlr12]:[jmlr16]])</f>
        <v>1</v>
      </c>
      <c r="L1140">
        <f>SUM(Table1[[#This Row],[neco24]:[neco28]])</f>
        <v>0</v>
      </c>
      <c r="M1140">
        <f>SUM(Table1[[#This Row],[pami34]:[pami38]])</f>
        <v>9</v>
      </c>
      <c r="N1140">
        <f>SUM(Table1[[#This Row],[uai2011]:[uai2015]])</f>
        <v>0</v>
      </c>
      <c r="O1140">
        <f>SUM(Table1[[#This Row],[aaai2011]:[aaai2015]])</f>
        <v>0</v>
      </c>
      <c r="P1140">
        <v>0</v>
      </c>
      <c r="Q1140">
        <v>0</v>
      </c>
      <c r="R1140">
        <v>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1</v>
      </c>
      <c r="AK1140">
        <v>4</v>
      </c>
      <c r="AL1140">
        <v>2</v>
      </c>
      <c r="AM1140">
        <v>1</v>
      </c>
      <c r="AN1140">
        <v>1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</row>
    <row r="1141" spans="1:50" x14ac:dyDescent="0.2">
      <c r="A1141" t="s">
        <v>2719</v>
      </c>
      <c r="D1141">
        <f>SUM(Table1[[#This Row],[nips]],Table1[[#This Row],[icml]],Table1[[#This Row],[jmlr]],Table1[[#This Row],[neco]])</f>
        <v>2</v>
      </c>
      <c r="E1141" s="1">
        <f>AVERAGE(Table1[[#This Row],[nips_rank]:[jmlr_rank]])</f>
        <v>921</v>
      </c>
      <c r="F1141">
        <f>_xlfn.RANK.EQ(Table1[[#This Row],[nips]],Table1[nips],0)</f>
        <v>500</v>
      </c>
      <c r="G1141">
        <f>_xlfn.RANK.EQ(Table1[[#This Row],[icml]],Table1[icml],0)</f>
        <v>1542</v>
      </c>
      <c r="H1141">
        <f>_xlfn.RANK.EQ(Table1[[#This Row],[jmlr]],Table1[jmlr],0)</f>
        <v>721</v>
      </c>
      <c r="I1141">
        <f>SUM(Table1[[#This Row],[nips2011]:[nips2015]])</f>
        <v>2</v>
      </c>
      <c r="J1141">
        <f>SUM(Table1[[#This Row],[icml2011]:[icml2015]])</f>
        <v>0</v>
      </c>
      <c r="K1141">
        <f>SUM(Table1[[#This Row],[jmlr12]:[jmlr16]])</f>
        <v>0</v>
      </c>
      <c r="L1141">
        <f>SUM(Table1[[#This Row],[neco24]:[neco28]])</f>
        <v>0</v>
      </c>
      <c r="M1141">
        <f>SUM(Table1[[#This Row],[pami34]:[pami38]])</f>
        <v>8</v>
      </c>
      <c r="N1141">
        <f>SUM(Table1[[#This Row],[uai2011]:[uai2015]])</f>
        <v>0</v>
      </c>
      <c r="O1141">
        <f>SUM(Table1[[#This Row],[aaai2011]:[aaai2015]])</f>
        <v>0</v>
      </c>
      <c r="P1141">
        <v>1</v>
      </c>
      <c r="Q1141">
        <v>0</v>
      </c>
      <c r="R1141">
        <v>0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1</v>
      </c>
      <c r="AK1141">
        <v>2</v>
      </c>
      <c r="AL1141">
        <v>5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</row>
    <row r="1142" spans="1:50" x14ac:dyDescent="0.2">
      <c r="A1142" t="s">
        <v>3313</v>
      </c>
      <c r="D1142">
        <f>SUM(Table1[[#This Row],[nips]],Table1[[#This Row],[icml]],Table1[[#This Row],[jmlr]],Table1[[#This Row],[neco]])</f>
        <v>2</v>
      </c>
      <c r="E1142" s="1">
        <f>AVERAGE(Table1[[#This Row],[nips_rank]:[jmlr_rank]])</f>
        <v>921</v>
      </c>
      <c r="F1142">
        <f>_xlfn.RANK.EQ(Table1[[#This Row],[nips]],Table1[nips],0)</f>
        <v>500</v>
      </c>
      <c r="G1142">
        <f>_xlfn.RANK.EQ(Table1[[#This Row],[icml]],Table1[icml],0)</f>
        <v>1542</v>
      </c>
      <c r="H1142">
        <f>_xlfn.RANK.EQ(Table1[[#This Row],[jmlr]],Table1[jmlr],0)</f>
        <v>721</v>
      </c>
      <c r="I1142">
        <f>SUM(Table1[[#This Row],[nips2011]:[nips2015]])</f>
        <v>2</v>
      </c>
      <c r="J1142">
        <f>SUM(Table1[[#This Row],[icml2011]:[icml2015]])</f>
        <v>0</v>
      </c>
      <c r="K1142">
        <f>SUM(Table1[[#This Row],[jmlr12]:[jmlr16]])</f>
        <v>0</v>
      </c>
      <c r="L1142">
        <f>SUM(Table1[[#This Row],[neco24]:[neco28]])</f>
        <v>0</v>
      </c>
      <c r="M1142">
        <f>SUM(Table1[[#This Row],[pami34]:[pami38]])</f>
        <v>0</v>
      </c>
      <c r="N1142">
        <f>SUM(Table1[[#This Row],[uai2011]:[uai2015]])</f>
        <v>0</v>
      </c>
      <c r="O1142">
        <f>SUM(Table1[[#This Row],[aaai2011]:[aaai2015]])</f>
        <v>7</v>
      </c>
      <c r="P1142">
        <v>0</v>
      </c>
      <c r="Q1142">
        <v>1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1</v>
      </c>
      <c r="AW1142">
        <v>4</v>
      </c>
      <c r="AX1142">
        <v>2</v>
      </c>
    </row>
    <row r="1143" spans="1:50" x14ac:dyDescent="0.2">
      <c r="A1143" t="s">
        <v>1348</v>
      </c>
      <c r="D1143">
        <f>SUM(Table1[[#This Row],[nips]],Table1[[#This Row],[icml]],Table1[[#This Row],[jmlr]],Table1[[#This Row],[neco]])</f>
        <v>2</v>
      </c>
      <c r="E1143" s="1">
        <f>AVERAGE(Table1[[#This Row],[nips_rank]:[jmlr_rank]])</f>
        <v>921</v>
      </c>
      <c r="F1143">
        <f>_xlfn.RANK.EQ(Table1[[#This Row],[nips]],Table1[nips],0)</f>
        <v>500</v>
      </c>
      <c r="G1143">
        <f>_xlfn.RANK.EQ(Table1[[#This Row],[icml]],Table1[icml],0)</f>
        <v>1542</v>
      </c>
      <c r="H1143">
        <f>_xlfn.RANK.EQ(Table1[[#This Row],[jmlr]],Table1[jmlr],0)</f>
        <v>721</v>
      </c>
      <c r="I1143">
        <f>SUM(Table1[[#This Row],[nips2011]:[nips2015]])</f>
        <v>2</v>
      </c>
      <c r="J1143">
        <f>SUM(Table1[[#This Row],[icml2011]:[icml2015]])</f>
        <v>0</v>
      </c>
      <c r="K1143">
        <f>SUM(Table1[[#This Row],[jmlr12]:[jmlr16]])</f>
        <v>0</v>
      </c>
      <c r="L1143">
        <f>SUM(Table1[[#This Row],[neco24]:[neco28]])</f>
        <v>0</v>
      </c>
      <c r="M1143">
        <f>SUM(Table1[[#This Row],[pami34]:[pami38]])</f>
        <v>0</v>
      </c>
      <c r="N1143">
        <f>SUM(Table1[[#This Row],[uai2011]:[uai2015]])</f>
        <v>2</v>
      </c>
      <c r="O1143">
        <f>SUM(Table1[[#This Row],[aaai2011]:[aaai2015]])</f>
        <v>5</v>
      </c>
      <c r="P1143">
        <v>0</v>
      </c>
      <c r="Q1143">
        <v>0</v>
      </c>
      <c r="R1143">
        <v>1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0</v>
      </c>
      <c r="AR1143">
        <v>0</v>
      </c>
      <c r="AS1143">
        <v>1</v>
      </c>
      <c r="AT1143">
        <v>1</v>
      </c>
      <c r="AU1143">
        <v>2</v>
      </c>
      <c r="AV1143">
        <v>0</v>
      </c>
      <c r="AW1143">
        <v>0</v>
      </c>
      <c r="AX1143">
        <v>2</v>
      </c>
    </row>
    <row r="1144" spans="1:50" x14ac:dyDescent="0.2">
      <c r="A1144" t="s">
        <v>2239</v>
      </c>
      <c r="D1144">
        <f>SUM(Table1[[#This Row],[nips]],Table1[[#This Row],[icml]],Table1[[#This Row],[jmlr]],Table1[[#This Row],[neco]])</f>
        <v>2</v>
      </c>
      <c r="E1144" s="1">
        <f>AVERAGE(Table1[[#This Row],[nips_rank]:[jmlr_rank]])</f>
        <v>921</v>
      </c>
      <c r="F1144">
        <f>_xlfn.RANK.EQ(Table1[[#This Row],[nips]],Table1[nips],0)</f>
        <v>500</v>
      </c>
      <c r="G1144">
        <f>_xlfn.RANK.EQ(Table1[[#This Row],[icml]],Table1[icml],0)</f>
        <v>1542</v>
      </c>
      <c r="H1144">
        <f>_xlfn.RANK.EQ(Table1[[#This Row],[jmlr]],Table1[jmlr],0)</f>
        <v>721</v>
      </c>
      <c r="I1144">
        <f>SUM(Table1[[#This Row],[nips2011]:[nips2015]])</f>
        <v>2</v>
      </c>
      <c r="J1144">
        <f>SUM(Table1[[#This Row],[icml2011]:[icml2015]])</f>
        <v>0</v>
      </c>
      <c r="K1144">
        <f>SUM(Table1[[#This Row],[jmlr12]:[jmlr16]])</f>
        <v>0</v>
      </c>
      <c r="L1144">
        <f>SUM(Table1[[#This Row],[neco24]:[neco28]])</f>
        <v>0</v>
      </c>
      <c r="M1144">
        <f>SUM(Table1[[#This Row],[pami34]:[pami38]])</f>
        <v>0</v>
      </c>
      <c r="N1144">
        <f>SUM(Table1[[#This Row],[uai2011]:[uai2015]])</f>
        <v>2</v>
      </c>
      <c r="O1144">
        <f>SUM(Table1[[#This Row],[aaai2011]:[aaai2015]])</f>
        <v>5</v>
      </c>
      <c r="P1144">
        <v>0</v>
      </c>
      <c r="Q1144">
        <v>0</v>
      </c>
      <c r="R1144">
        <v>1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1</v>
      </c>
      <c r="AQ1144">
        <v>0</v>
      </c>
      <c r="AR1144">
        <v>0</v>
      </c>
      <c r="AS1144">
        <v>1</v>
      </c>
      <c r="AT1144">
        <v>1</v>
      </c>
      <c r="AU1144">
        <v>2</v>
      </c>
      <c r="AV1144">
        <v>0</v>
      </c>
      <c r="AW1144">
        <v>0</v>
      </c>
      <c r="AX1144">
        <v>2</v>
      </c>
    </row>
    <row r="1145" spans="1:50" x14ac:dyDescent="0.2">
      <c r="A1145" t="s">
        <v>3104</v>
      </c>
      <c r="D1145">
        <f>SUM(Table1[[#This Row],[nips]],Table1[[#This Row],[icml]],Table1[[#This Row],[jmlr]],Table1[[#This Row],[neco]])</f>
        <v>2</v>
      </c>
      <c r="E1145" s="1">
        <f>AVERAGE(Table1[[#This Row],[nips_rank]:[jmlr_rank]])</f>
        <v>921</v>
      </c>
      <c r="F1145">
        <f>_xlfn.RANK.EQ(Table1[[#This Row],[nips]],Table1[nips],0)</f>
        <v>500</v>
      </c>
      <c r="G1145">
        <f>_xlfn.RANK.EQ(Table1[[#This Row],[icml]],Table1[icml],0)</f>
        <v>1542</v>
      </c>
      <c r="H1145">
        <f>_xlfn.RANK.EQ(Table1[[#This Row],[jmlr]],Table1[jmlr],0)</f>
        <v>721</v>
      </c>
      <c r="I1145">
        <f>SUM(Table1[[#This Row],[nips2011]:[nips2015]])</f>
        <v>2</v>
      </c>
      <c r="J1145">
        <f>SUM(Table1[[#This Row],[icml2011]:[icml2015]])</f>
        <v>0</v>
      </c>
      <c r="K1145">
        <f>SUM(Table1[[#This Row],[jmlr12]:[jmlr16]])</f>
        <v>0</v>
      </c>
      <c r="L1145">
        <f>SUM(Table1[[#This Row],[neco24]:[neco28]])</f>
        <v>0</v>
      </c>
      <c r="M1145">
        <f>SUM(Table1[[#This Row],[pami34]:[pami38]])</f>
        <v>0</v>
      </c>
      <c r="N1145">
        <f>SUM(Table1[[#This Row],[uai2011]:[uai2015]])</f>
        <v>2</v>
      </c>
      <c r="O1145">
        <f>SUM(Table1[[#This Row],[aaai2011]:[aaai2015]])</f>
        <v>5</v>
      </c>
      <c r="P1145">
        <v>0</v>
      </c>
      <c r="Q1145">
        <v>1</v>
      </c>
      <c r="R1145">
        <v>1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1</v>
      </c>
      <c r="AQ1145">
        <v>0</v>
      </c>
      <c r="AR1145">
        <v>0</v>
      </c>
      <c r="AS1145">
        <v>1</v>
      </c>
      <c r="AT1145">
        <v>0</v>
      </c>
      <c r="AU1145">
        <v>1</v>
      </c>
      <c r="AV1145">
        <v>2</v>
      </c>
      <c r="AW1145">
        <v>1</v>
      </c>
      <c r="AX1145">
        <v>1</v>
      </c>
    </row>
    <row r="1146" spans="1:50" x14ac:dyDescent="0.2">
      <c r="A1146" t="s">
        <v>3352</v>
      </c>
      <c r="D1146">
        <f>SUM(Table1[[#This Row],[nips]],Table1[[#This Row],[icml]],Table1[[#This Row],[jmlr]],Table1[[#This Row],[neco]])</f>
        <v>2</v>
      </c>
      <c r="E1146" s="1">
        <f>AVERAGE(Table1[[#This Row],[nips_rank]:[jmlr_rank]])</f>
        <v>921</v>
      </c>
      <c r="F1146">
        <f>_xlfn.RANK.EQ(Table1[[#This Row],[nips]],Table1[nips],0)</f>
        <v>500</v>
      </c>
      <c r="G1146">
        <f>_xlfn.RANK.EQ(Table1[[#This Row],[icml]],Table1[icml],0)</f>
        <v>1542</v>
      </c>
      <c r="H1146">
        <f>_xlfn.RANK.EQ(Table1[[#This Row],[jmlr]],Table1[jmlr],0)</f>
        <v>721</v>
      </c>
      <c r="I1146">
        <f>SUM(Table1[[#This Row],[nips2011]:[nips2015]])</f>
        <v>2</v>
      </c>
      <c r="J1146">
        <f>SUM(Table1[[#This Row],[icml2011]:[icml2015]])</f>
        <v>0</v>
      </c>
      <c r="K1146">
        <f>SUM(Table1[[#This Row],[jmlr12]:[jmlr16]])</f>
        <v>0</v>
      </c>
      <c r="L1146">
        <f>SUM(Table1[[#This Row],[neco24]:[neco28]])</f>
        <v>0</v>
      </c>
      <c r="M1146">
        <f>SUM(Table1[[#This Row],[pami34]:[pami38]])</f>
        <v>1</v>
      </c>
      <c r="N1146">
        <f>SUM(Table1[[#This Row],[uai2011]:[uai2015]])</f>
        <v>2</v>
      </c>
      <c r="O1146">
        <f>SUM(Table1[[#This Row],[aaai2011]:[aaai2015]])</f>
        <v>3</v>
      </c>
      <c r="P1146">
        <v>0</v>
      </c>
      <c r="Q1146">
        <v>0</v>
      </c>
      <c r="R1146">
        <v>0</v>
      </c>
      <c r="S1146">
        <v>1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1</v>
      </c>
      <c r="AO1146">
        <v>0</v>
      </c>
      <c r="AP1146">
        <v>0</v>
      </c>
      <c r="AQ1146">
        <v>1</v>
      </c>
      <c r="AR1146">
        <v>1</v>
      </c>
      <c r="AS1146">
        <v>0</v>
      </c>
      <c r="AT1146">
        <v>1</v>
      </c>
      <c r="AU1146">
        <v>0</v>
      </c>
      <c r="AV1146">
        <v>1</v>
      </c>
      <c r="AW1146">
        <v>0</v>
      </c>
      <c r="AX1146">
        <v>1</v>
      </c>
    </row>
    <row r="1147" spans="1:50" x14ac:dyDescent="0.2">
      <c r="A1147" t="s">
        <v>3585</v>
      </c>
      <c r="D1147">
        <f>SUM(Table1[[#This Row],[nips]],Table1[[#This Row],[icml]],Table1[[#This Row],[jmlr]],Table1[[#This Row],[neco]])</f>
        <v>2</v>
      </c>
      <c r="E1147" s="1">
        <f>AVERAGE(Table1[[#This Row],[nips_rank]:[jmlr_rank]])</f>
        <v>921</v>
      </c>
      <c r="F1147">
        <f>_xlfn.RANK.EQ(Table1[[#This Row],[nips]],Table1[nips],0)</f>
        <v>500</v>
      </c>
      <c r="G1147">
        <f>_xlfn.RANK.EQ(Table1[[#This Row],[icml]],Table1[icml],0)</f>
        <v>1542</v>
      </c>
      <c r="H1147">
        <f>_xlfn.RANK.EQ(Table1[[#This Row],[jmlr]],Table1[jmlr],0)</f>
        <v>721</v>
      </c>
      <c r="I1147">
        <f>SUM(Table1[[#This Row],[nips2011]:[nips2015]])</f>
        <v>2</v>
      </c>
      <c r="J1147">
        <f>SUM(Table1[[#This Row],[icml2011]:[icml2015]])</f>
        <v>0</v>
      </c>
      <c r="K1147">
        <f>SUM(Table1[[#This Row],[jmlr12]:[jmlr16]])</f>
        <v>0</v>
      </c>
      <c r="L1147">
        <f>SUM(Table1[[#This Row],[neco24]:[neco28]])</f>
        <v>0</v>
      </c>
      <c r="M1147">
        <f>SUM(Table1[[#This Row],[pami34]:[pami38]])</f>
        <v>6</v>
      </c>
      <c r="N1147">
        <f>SUM(Table1[[#This Row],[uai2011]:[uai2015]])</f>
        <v>0</v>
      </c>
      <c r="O1147">
        <f>SUM(Table1[[#This Row],[aaai2011]:[aaai2015]])</f>
        <v>0</v>
      </c>
      <c r="P1147">
        <v>0</v>
      </c>
      <c r="Q1147">
        <v>0</v>
      </c>
      <c r="R1147">
        <v>0</v>
      </c>
      <c r="S1147">
        <v>2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1</v>
      </c>
      <c r="AK1147">
        <v>1</v>
      </c>
      <c r="AL1147">
        <v>3</v>
      </c>
      <c r="AM1147">
        <v>1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</row>
    <row r="1148" spans="1:50" x14ac:dyDescent="0.2">
      <c r="A1148" t="s">
        <v>14</v>
      </c>
      <c r="D1148">
        <f>SUM(Table1[[#This Row],[nips]],Table1[[#This Row],[icml]],Table1[[#This Row],[jmlr]],Table1[[#This Row],[neco]])</f>
        <v>2</v>
      </c>
      <c r="E1148" s="1">
        <f>AVERAGE(Table1[[#This Row],[nips_rank]:[jmlr_rank]])</f>
        <v>921</v>
      </c>
      <c r="F1148">
        <f>_xlfn.RANK.EQ(Table1[[#This Row],[nips]],Table1[nips],0)</f>
        <v>500</v>
      </c>
      <c r="G1148">
        <f>_xlfn.RANK.EQ(Table1[[#This Row],[icml]],Table1[icml],0)</f>
        <v>1542</v>
      </c>
      <c r="H1148">
        <f>_xlfn.RANK.EQ(Table1[[#This Row],[jmlr]],Table1[jmlr],0)</f>
        <v>721</v>
      </c>
      <c r="I1148">
        <f>SUM(Table1[[#This Row],[nips2011]:[nips2015]])</f>
        <v>2</v>
      </c>
      <c r="J1148">
        <f>SUM(Table1[[#This Row],[icml2011]:[icml2015]])</f>
        <v>0</v>
      </c>
      <c r="K1148">
        <f>SUM(Table1[[#This Row],[jmlr12]:[jmlr16]])</f>
        <v>0</v>
      </c>
      <c r="L1148">
        <f>SUM(Table1[[#This Row],[neco24]:[neco28]])</f>
        <v>0</v>
      </c>
      <c r="M1148">
        <f>SUM(Table1[[#This Row],[pami34]:[pami38]])</f>
        <v>0</v>
      </c>
      <c r="N1148">
        <f>SUM(Table1[[#This Row],[uai2011]:[uai2015]])</f>
        <v>1</v>
      </c>
      <c r="O1148">
        <f>SUM(Table1[[#This Row],[aaai2011]:[aaai2015]])</f>
        <v>5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1</v>
      </c>
      <c r="AQ1148">
        <v>0</v>
      </c>
      <c r="AR1148">
        <v>0</v>
      </c>
      <c r="AS1148">
        <v>0</v>
      </c>
      <c r="AT1148">
        <v>2</v>
      </c>
      <c r="AU1148">
        <v>0</v>
      </c>
      <c r="AV1148">
        <v>0</v>
      </c>
      <c r="AW1148">
        <v>1</v>
      </c>
      <c r="AX1148">
        <v>2</v>
      </c>
    </row>
    <row r="1149" spans="1:50" x14ac:dyDescent="0.2">
      <c r="A1149" t="s">
        <v>2445</v>
      </c>
      <c r="D1149">
        <f>SUM(Table1[[#This Row],[nips]],Table1[[#This Row],[icml]],Table1[[#This Row],[jmlr]],Table1[[#This Row],[neco]])</f>
        <v>2</v>
      </c>
      <c r="E1149" s="1">
        <f>AVERAGE(Table1[[#This Row],[nips_rank]:[jmlr_rank]])</f>
        <v>921</v>
      </c>
      <c r="F1149">
        <f>_xlfn.RANK.EQ(Table1[[#This Row],[nips]],Table1[nips],0)</f>
        <v>500</v>
      </c>
      <c r="G1149">
        <f>_xlfn.RANK.EQ(Table1[[#This Row],[icml]],Table1[icml],0)</f>
        <v>1542</v>
      </c>
      <c r="H1149">
        <f>_xlfn.RANK.EQ(Table1[[#This Row],[jmlr]],Table1[jmlr],0)</f>
        <v>721</v>
      </c>
      <c r="I1149">
        <f>SUM(Table1[[#This Row],[nips2011]:[nips2015]])</f>
        <v>2</v>
      </c>
      <c r="J1149">
        <f>SUM(Table1[[#This Row],[icml2011]:[icml2015]])</f>
        <v>0</v>
      </c>
      <c r="K1149">
        <f>SUM(Table1[[#This Row],[jmlr12]:[jmlr16]])</f>
        <v>0</v>
      </c>
      <c r="L1149">
        <f>SUM(Table1[[#This Row],[neco24]:[neco28]])</f>
        <v>0</v>
      </c>
      <c r="M1149">
        <f>SUM(Table1[[#This Row],[pami34]:[pami38]])</f>
        <v>0</v>
      </c>
      <c r="N1149">
        <f>SUM(Table1[[#This Row],[uai2011]:[uai2015]])</f>
        <v>2</v>
      </c>
      <c r="O1149">
        <f>SUM(Table1[[#This Row],[aaai2011]:[aaai2015]])</f>
        <v>4</v>
      </c>
      <c r="P1149">
        <v>0</v>
      </c>
      <c r="Q1149">
        <v>0</v>
      </c>
      <c r="R1149">
        <v>0</v>
      </c>
      <c r="S1149">
        <v>1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1</v>
      </c>
      <c r="AQ1149">
        <v>0</v>
      </c>
      <c r="AR1149">
        <v>1</v>
      </c>
      <c r="AS1149">
        <v>0</v>
      </c>
      <c r="AT1149">
        <v>0</v>
      </c>
      <c r="AU1149">
        <v>0</v>
      </c>
      <c r="AV1149">
        <v>0</v>
      </c>
      <c r="AW1149">
        <v>3</v>
      </c>
      <c r="AX1149">
        <v>1</v>
      </c>
    </row>
    <row r="1150" spans="1:50" x14ac:dyDescent="0.2">
      <c r="A1150" t="s">
        <v>1796</v>
      </c>
      <c r="D1150">
        <f>SUM(Table1[[#This Row],[nips]],Table1[[#This Row],[icml]],Table1[[#This Row],[jmlr]],Table1[[#This Row],[neco]])</f>
        <v>2</v>
      </c>
      <c r="E1150" s="1">
        <f>AVERAGE(Table1[[#This Row],[nips_rank]:[jmlr_rank]])</f>
        <v>1022.6666666666666</v>
      </c>
      <c r="F1150">
        <f>_xlfn.RANK.EQ(Table1[[#This Row],[nips]],Table1[nips],0)</f>
        <v>2019</v>
      </c>
      <c r="G1150">
        <f>_xlfn.RANK.EQ(Table1[[#This Row],[icml]],Table1[icml],0)</f>
        <v>328</v>
      </c>
      <c r="H1150">
        <f>_xlfn.RANK.EQ(Table1[[#This Row],[jmlr]],Table1[jmlr],0)</f>
        <v>721</v>
      </c>
      <c r="I1150">
        <f>SUM(Table1[[#This Row],[nips2011]:[nips2015]])</f>
        <v>0</v>
      </c>
      <c r="J1150">
        <f>SUM(Table1[[#This Row],[icml2011]:[icml2015]])</f>
        <v>2</v>
      </c>
      <c r="K1150">
        <f>SUM(Table1[[#This Row],[jmlr12]:[jmlr16]])</f>
        <v>0</v>
      </c>
      <c r="L1150">
        <f>SUM(Table1[[#This Row],[neco24]:[neco28]])</f>
        <v>0</v>
      </c>
      <c r="M1150">
        <f>SUM(Table1[[#This Row],[pami34]:[pami38]])</f>
        <v>0</v>
      </c>
      <c r="N1150">
        <f>SUM(Table1[[#This Row],[uai2011]:[uai2015]])</f>
        <v>0</v>
      </c>
      <c r="O1150">
        <f>SUM(Table1[[#This Row],[aaai2011]:[aaai2015]])</f>
        <v>6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1</v>
      </c>
      <c r="AU1150">
        <v>1</v>
      </c>
      <c r="AV1150">
        <v>0</v>
      </c>
      <c r="AW1150">
        <v>2</v>
      </c>
      <c r="AX1150">
        <v>2</v>
      </c>
    </row>
    <row r="1151" spans="1:50" x14ac:dyDescent="0.2">
      <c r="A1151" t="s">
        <v>3758</v>
      </c>
      <c r="D1151">
        <f>SUM(Table1[[#This Row],[nips]],Table1[[#This Row],[icml]],Table1[[#This Row],[jmlr]],Table1[[#This Row],[neco]])</f>
        <v>2</v>
      </c>
      <c r="E1151" s="1">
        <f>AVERAGE(Table1[[#This Row],[nips_rank]:[jmlr_rank]])</f>
        <v>984</v>
      </c>
      <c r="F1151">
        <f>_xlfn.RANK.EQ(Table1[[#This Row],[nips]],Table1[nips],0)</f>
        <v>2019</v>
      </c>
      <c r="G1151">
        <f>_xlfn.RANK.EQ(Table1[[#This Row],[icml]],Table1[icml],0)</f>
        <v>698</v>
      </c>
      <c r="H1151">
        <f>_xlfn.RANK.EQ(Table1[[#This Row],[jmlr]],Table1[jmlr],0)</f>
        <v>235</v>
      </c>
      <c r="I1151">
        <f>SUM(Table1[[#This Row],[nips2011]:[nips2015]])</f>
        <v>0</v>
      </c>
      <c r="J1151">
        <f>SUM(Table1[[#This Row],[icml2011]:[icml2015]])</f>
        <v>1</v>
      </c>
      <c r="K1151">
        <f>SUM(Table1[[#This Row],[jmlr12]:[jmlr16]])</f>
        <v>1</v>
      </c>
      <c r="L1151">
        <f>SUM(Table1[[#This Row],[neco24]:[neco28]])</f>
        <v>0</v>
      </c>
      <c r="M1151">
        <f>SUM(Table1[[#This Row],[pami34]:[pami38]])</f>
        <v>1</v>
      </c>
      <c r="N1151">
        <f>SUM(Table1[[#This Row],[uai2011]:[uai2015]])</f>
        <v>0</v>
      </c>
      <c r="O1151">
        <f>SUM(Table1[[#This Row],[aaai2011]:[aaai2015]])</f>
        <v>5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1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2</v>
      </c>
      <c r="AU1151">
        <v>2</v>
      </c>
      <c r="AV1151">
        <v>0</v>
      </c>
      <c r="AW1151">
        <v>1</v>
      </c>
      <c r="AX1151">
        <v>0</v>
      </c>
    </row>
    <row r="1152" spans="1:50" x14ac:dyDescent="0.2">
      <c r="A1152" t="s">
        <v>275</v>
      </c>
      <c r="D1152">
        <f>SUM(Table1[[#This Row],[nips]],Table1[[#This Row],[icml]],Table1[[#This Row],[jmlr]],Table1[[#This Row],[neco]])</f>
        <v>2</v>
      </c>
      <c r="E1152" s="1">
        <f>AVERAGE(Table1[[#This Row],[nips_rank]:[jmlr_rank]])</f>
        <v>1212.6666666666667</v>
      </c>
      <c r="F1152">
        <f>_xlfn.RANK.EQ(Table1[[#This Row],[nips]],Table1[nips],0)</f>
        <v>2019</v>
      </c>
      <c r="G1152">
        <f>_xlfn.RANK.EQ(Table1[[#This Row],[icml]],Table1[icml],0)</f>
        <v>1542</v>
      </c>
      <c r="H1152">
        <f>_xlfn.RANK.EQ(Table1[[#This Row],[jmlr]],Table1[jmlr],0)</f>
        <v>77</v>
      </c>
      <c r="I1152">
        <f>SUM(Table1[[#This Row],[nips2011]:[nips2015]])</f>
        <v>0</v>
      </c>
      <c r="J1152">
        <f>SUM(Table1[[#This Row],[icml2011]:[icml2015]])</f>
        <v>0</v>
      </c>
      <c r="K1152">
        <f>SUM(Table1[[#This Row],[jmlr12]:[jmlr16]])</f>
        <v>2</v>
      </c>
      <c r="L1152">
        <f>SUM(Table1[[#This Row],[neco24]:[neco28]])</f>
        <v>0</v>
      </c>
      <c r="M1152">
        <f>SUM(Table1[[#This Row],[pami34]:[pami38]])</f>
        <v>0</v>
      </c>
      <c r="N1152">
        <f>SUM(Table1[[#This Row],[uai2011]:[uai2015]])</f>
        <v>6</v>
      </c>
      <c r="O1152">
        <f>SUM(Table1[[#This Row],[aaai2011]:[aaai2015]])</f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1</v>
      </c>
      <c r="AP1152">
        <v>1</v>
      </c>
      <c r="AQ1152">
        <v>1</v>
      </c>
      <c r="AR1152">
        <v>1</v>
      </c>
      <c r="AS1152">
        <v>2</v>
      </c>
      <c r="AT1152">
        <v>0</v>
      </c>
      <c r="AU1152">
        <v>0</v>
      </c>
      <c r="AV1152">
        <v>0</v>
      </c>
      <c r="AW1152">
        <v>0</v>
      </c>
      <c r="AX1152">
        <v>0</v>
      </c>
    </row>
    <row r="1153" spans="1:50" x14ac:dyDescent="0.2">
      <c r="A1153" t="s">
        <v>1038</v>
      </c>
      <c r="D1153">
        <f>SUM(Table1[[#This Row],[nips]],Table1[[#This Row],[icml]],Table1[[#This Row],[jmlr]],Table1[[#This Row],[neco]])</f>
        <v>2</v>
      </c>
      <c r="E1153" s="1">
        <f>AVERAGE(Table1[[#This Row],[nips_rank]:[jmlr_rank]])</f>
        <v>1212.6666666666667</v>
      </c>
      <c r="F1153">
        <f>_xlfn.RANK.EQ(Table1[[#This Row],[nips]],Table1[nips],0)</f>
        <v>2019</v>
      </c>
      <c r="G1153">
        <f>_xlfn.RANK.EQ(Table1[[#This Row],[icml]],Table1[icml],0)</f>
        <v>1542</v>
      </c>
      <c r="H1153">
        <f>_xlfn.RANK.EQ(Table1[[#This Row],[jmlr]],Table1[jmlr],0)</f>
        <v>77</v>
      </c>
      <c r="I1153">
        <f>SUM(Table1[[#This Row],[nips2011]:[nips2015]])</f>
        <v>0</v>
      </c>
      <c r="J1153">
        <f>SUM(Table1[[#This Row],[icml2011]:[icml2015]])</f>
        <v>0</v>
      </c>
      <c r="K1153">
        <f>SUM(Table1[[#This Row],[jmlr12]:[jmlr16]])</f>
        <v>2</v>
      </c>
      <c r="L1153">
        <f>SUM(Table1[[#This Row],[neco24]:[neco28]])</f>
        <v>0</v>
      </c>
      <c r="M1153">
        <f>SUM(Table1[[#This Row],[pami34]:[pami38]])</f>
        <v>0</v>
      </c>
      <c r="N1153">
        <f>SUM(Table1[[#This Row],[uai2011]:[uai2015]])</f>
        <v>6</v>
      </c>
      <c r="O1153">
        <f>SUM(Table1[[#This Row],[aaai2011]:[aaai2015]])</f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1</v>
      </c>
      <c r="AP1153">
        <v>1</v>
      </c>
      <c r="AQ1153">
        <v>1</v>
      </c>
      <c r="AR1153">
        <v>1</v>
      </c>
      <c r="AS1153">
        <v>2</v>
      </c>
      <c r="AT1153">
        <v>0</v>
      </c>
      <c r="AU1153">
        <v>0</v>
      </c>
      <c r="AV1153">
        <v>0</v>
      </c>
      <c r="AW1153">
        <v>0</v>
      </c>
      <c r="AX1153">
        <v>0</v>
      </c>
    </row>
    <row r="1154" spans="1:50" x14ac:dyDescent="0.2">
      <c r="A1154" t="s">
        <v>3299</v>
      </c>
      <c r="D1154">
        <f>SUM(Table1[[#This Row],[nips]],Table1[[#This Row],[icml]],Table1[[#This Row],[jmlr]],Table1[[#This Row],[neco]])</f>
        <v>2</v>
      </c>
      <c r="E1154" s="1">
        <f>AVERAGE(Table1[[#This Row],[nips_rank]:[jmlr_rank]])</f>
        <v>921</v>
      </c>
      <c r="F1154">
        <f>_xlfn.RANK.EQ(Table1[[#This Row],[nips]],Table1[nips],0)</f>
        <v>500</v>
      </c>
      <c r="G1154">
        <f>_xlfn.RANK.EQ(Table1[[#This Row],[icml]],Table1[icml],0)</f>
        <v>1542</v>
      </c>
      <c r="H1154">
        <f>_xlfn.RANK.EQ(Table1[[#This Row],[jmlr]],Table1[jmlr],0)</f>
        <v>721</v>
      </c>
      <c r="I1154">
        <f>SUM(Table1[[#This Row],[nips2011]:[nips2015]])</f>
        <v>2</v>
      </c>
      <c r="J1154">
        <f>SUM(Table1[[#This Row],[icml2011]:[icml2015]])</f>
        <v>0</v>
      </c>
      <c r="K1154">
        <f>SUM(Table1[[#This Row],[jmlr12]:[jmlr16]])</f>
        <v>0</v>
      </c>
      <c r="L1154">
        <f>SUM(Table1[[#This Row],[neco24]:[neco28]])</f>
        <v>0</v>
      </c>
      <c r="M1154">
        <f>SUM(Table1[[#This Row],[pami34]:[pami38]])</f>
        <v>3</v>
      </c>
      <c r="N1154">
        <f>SUM(Table1[[#This Row],[uai2011]:[uai2015]])</f>
        <v>0</v>
      </c>
      <c r="O1154">
        <f>SUM(Table1[[#This Row],[aaai2011]:[aaai2015]])</f>
        <v>2</v>
      </c>
      <c r="P1154">
        <v>1</v>
      </c>
      <c r="Q1154">
        <v>0</v>
      </c>
      <c r="R1154">
        <v>0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3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1</v>
      </c>
      <c r="AV1154">
        <v>0</v>
      </c>
      <c r="AW1154">
        <v>1</v>
      </c>
      <c r="AX1154">
        <v>0</v>
      </c>
    </row>
    <row r="1155" spans="1:50" x14ac:dyDescent="0.2">
      <c r="A1155" t="s">
        <v>662</v>
      </c>
      <c r="D1155">
        <f>SUM(Table1[[#This Row],[nips]],Table1[[#This Row],[icml]],Table1[[#This Row],[jmlr]],Table1[[#This Row],[neco]])</f>
        <v>2</v>
      </c>
      <c r="E1155" s="1">
        <f>AVERAGE(Table1[[#This Row],[nips_rank]:[jmlr_rank]])</f>
        <v>921</v>
      </c>
      <c r="F1155">
        <f>_xlfn.RANK.EQ(Table1[[#This Row],[nips]],Table1[nips],0)</f>
        <v>500</v>
      </c>
      <c r="G1155">
        <f>_xlfn.RANK.EQ(Table1[[#This Row],[icml]],Table1[icml],0)</f>
        <v>1542</v>
      </c>
      <c r="H1155">
        <f>_xlfn.RANK.EQ(Table1[[#This Row],[jmlr]],Table1[jmlr],0)</f>
        <v>721</v>
      </c>
      <c r="I1155">
        <f>SUM(Table1[[#This Row],[nips2011]:[nips2015]])</f>
        <v>2</v>
      </c>
      <c r="J1155">
        <f>SUM(Table1[[#This Row],[icml2011]:[icml2015]])</f>
        <v>0</v>
      </c>
      <c r="K1155">
        <f>SUM(Table1[[#This Row],[jmlr12]:[jmlr16]])</f>
        <v>0</v>
      </c>
      <c r="L1155">
        <f>SUM(Table1[[#This Row],[neco24]:[neco28]])</f>
        <v>0</v>
      </c>
      <c r="M1155">
        <f>SUM(Table1[[#This Row],[pami34]:[pami38]])</f>
        <v>5</v>
      </c>
      <c r="N1155">
        <f>SUM(Table1[[#This Row],[uai2011]:[uai2015]])</f>
        <v>0</v>
      </c>
      <c r="O1155">
        <f>SUM(Table1[[#This Row],[aaai2011]:[aaai2015]])</f>
        <v>0</v>
      </c>
      <c r="P1155">
        <v>1</v>
      </c>
      <c r="Q1155"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1</v>
      </c>
      <c r="AK1155">
        <v>0</v>
      </c>
      <c r="AL1155">
        <v>2</v>
      </c>
      <c r="AM1155">
        <v>2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</row>
    <row r="1156" spans="1:50" x14ac:dyDescent="0.2">
      <c r="A1156" t="s">
        <v>315</v>
      </c>
      <c r="D1156">
        <f>SUM(Table1[[#This Row],[nips]],Table1[[#This Row],[icml]],Table1[[#This Row],[jmlr]],Table1[[#This Row],[neco]])</f>
        <v>2</v>
      </c>
      <c r="E1156" s="1">
        <f>AVERAGE(Table1[[#This Row],[nips_rank]:[jmlr_rank]])</f>
        <v>819.66666666666663</v>
      </c>
      <c r="F1156">
        <f>_xlfn.RANK.EQ(Table1[[#This Row],[nips]],Table1[nips],0)</f>
        <v>1040</v>
      </c>
      <c r="G1156">
        <f>_xlfn.RANK.EQ(Table1[[#This Row],[icml]],Table1[icml],0)</f>
        <v>698</v>
      </c>
      <c r="H1156">
        <f>_xlfn.RANK.EQ(Table1[[#This Row],[jmlr]],Table1[jmlr],0)</f>
        <v>721</v>
      </c>
      <c r="I1156">
        <f>SUM(Table1[[#This Row],[nips2011]:[nips2015]])</f>
        <v>1</v>
      </c>
      <c r="J1156">
        <f>SUM(Table1[[#This Row],[icml2011]:[icml2015]])</f>
        <v>1</v>
      </c>
      <c r="K1156">
        <f>SUM(Table1[[#This Row],[jmlr12]:[jmlr16]])</f>
        <v>0</v>
      </c>
      <c r="L1156">
        <f>SUM(Table1[[#This Row],[neco24]:[neco28]])</f>
        <v>0</v>
      </c>
      <c r="M1156">
        <f>SUM(Table1[[#This Row],[pami34]:[pami38]])</f>
        <v>0</v>
      </c>
      <c r="N1156">
        <f>SUM(Table1[[#This Row],[uai2011]:[uai2015]])</f>
        <v>1</v>
      </c>
      <c r="O1156">
        <f>SUM(Table1[[#This Row],[aaai2011]:[aaai2015]])</f>
        <v>4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1</v>
      </c>
      <c r="AU1156">
        <v>2</v>
      </c>
      <c r="AV1156">
        <v>0</v>
      </c>
      <c r="AW1156">
        <v>1</v>
      </c>
      <c r="AX1156">
        <v>0</v>
      </c>
    </row>
    <row r="1157" spans="1:50" x14ac:dyDescent="0.2">
      <c r="A1157" t="s">
        <v>1879</v>
      </c>
      <c r="D1157">
        <f>SUM(Table1[[#This Row],[nips]],Table1[[#This Row],[icml]],Table1[[#This Row],[jmlr]],Table1[[#This Row],[neco]])</f>
        <v>2</v>
      </c>
      <c r="E1157" s="1">
        <f>AVERAGE(Table1[[#This Row],[nips_rank]:[jmlr_rank]])</f>
        <v>819.66666666666663</v>
      </c>
      <c r="F1157">
        <f>_xlfn.RANK.EQ(Table1[[#This Row],[nips]],Table1[nips],0)</f>
        <v>1040</v>
      </c>
      <c r="G1157">
        <f>_xlfn.RANK.EQ(Table1[[#This Row],[icml]],Table1[icml],0)</f>
        <v>698</v>
      </c>
      <c r="H1157">
        <f>_xlfn.RANK.EQ(Table1[[#This Row],[jmlr]],Table1[jmlr],0)</f>
        <v>721</v>
      </c>
      <c r="I1157">
        <f>SUM(Table1[[#This Row],[nips2011]:[nips2015]])</f>
        <v>1</v>
      </c>
      <c r="J1157">
        <f>SUM(Table1[[#This Row],[icml2011]:[icml2015]])</f>
        <v>1</v>
      </c>
      <c r="K1157">
        <f>SUM(Table1[[#This Row],[jmlr12]:[jmlr16]])</f>
        <v>0</v>
      </c>
      <c r="L1157">
        <f>SUM(Table1[[#This Row],[neco24]:[neco28]])</f>
        <v>0</v>
      </c>
      <c r="M1157">
        <f>SUM(Table1[[#This Row],[pami34]:[pami38]])</f>
        <v>5</v>
      </c>
      <c r="N1157">
        <f>SUM(Table1[[#This Row],[uai2011]:[uai2015]])</f>
        <v>0</v>
      </c>
      <c r="O1157">
        <f>SUM(Table1[[#This Row],[aaai2011]:[aaai2015]])</f>
        <v>0</v>
      </c>
      <c r="P1157">
        <v>0</v>
      </c>
      <c r="Q1157">
        <v>0</v>
      </c>
      <c r="R1157">
        <v>0</v>
      </c>
      <c r="S1157">
        <v>1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2</v>
      </c>
      <c r="AK1157">
        <v>2</v>
      </c>
      <c r="AL1157">
        <v>0</v>
      </c>
      <c r="AM1157">
        <v>0</v>
      </c>
      <c r="AN1157">
        <v>1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</row>
    <row r="1158" spans="1:50" x14ac:dyDescent="0.2">
      <c r="A1158" t="s">
        <v>1522</v>
      </c>
      <c r="D1158">
        <f>SUM(Table1[[#This Row],[nips]],Table1[[#This Row],[icml]],Table1[[#This Row],[jmlr]],Table1[[#This Row],[neco]])</f>
        <v>2</v>
      </c>
      <c r="E1158" s="1">
        <f>AVERAGE(Table1[[#This Row],[nips_rank]:[jmlr_rank]])</f>
        <v>819.66666666666663</v>
      </c>
      <c r="F1158">
        <f>_xlfn.RANK.EQ(Table1[[#This Row],[nips]],Table1[nips],0)</f>
        <v>1040</v>
      </c>
      <c r="G1158">
        <f>_xlfn.RANK.EQ(Table1[[#This Row],[icml]],Table1[icml],0)</f>
        <v>698</v>
      </c>
      <c r="H1158">
        <f>_xlfn.RANK.EQ(Table1[[#This Row],[jmlr]],Table1[jmlr],0)</f>
        <v>721</v>
      </c>
      <c r="I1158">
        <f>SUM(Table1[[#This Row],[nips2011]:[nips2015]])</f>
        <v>1</v>
      </c>
      <c r="J1158">
        <f>SUM(Table1[[#This Row],[icml2011]:[icml2015]])</f>
        <v>1</v>
      </c>
      <c r="K1158">
        <f>SUM(Table1[[#This Row],[jmlr12]:[jmlr16]])</f>
        <v>0</v>
      </c>
      <c r="L1158">
        <f>SUM(Table1[[#This Row],[neco24]:[neco28]])</f>
        <v>0</v>
      </c>
      <c r="M1158">
        <f>SUM(Table1[[#This Row],[pami34]:[pami38]])</f>
        <v>4</v>
      </c>
      <c r="N1158">
        <f>SUM(Table1[[#This Row],[uai2011]:[uai2015]])</f>
        <v>0</v>
      </c>
      <c r="O1158">
        <f>SUM(Table1[[#This Row],[aaai2011]:[aaai2015]])</f>
        <v>1</v>
      </c>
      <c r="P1158">
        <v>0</v>
      </c>
      <c r="Q1158">
        <v>0</v>
      </c>
      <c r="R1158">
        <v>0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2</v>
      </c>
      <c r="AK1158">
        <v>0</v>
      </c>
      <c r="AL1158">
        <v>0</v>
      </c>
      <c r="AM1158">
        <v>1</v>
      </c>
      <c r="AN1158">
        <v>1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1</v>
      </c>
      <c r="AV1158">
        <v>0</v>
      </c>
      <c r="AW1158">
        <v>0</v>
      </c>
      <c r="AX1158">
        <v>0</v>
      </c>
    </row>
    <row r="1159" spans="1:50" x14ac:dyDescent="0.2">
      <c r="A1159" t="s">
        <v>117</v>
      </c>
      <c r="D1159">
        <f>SUM(Table1[[#This Row],[nips]],Table1[[#This Row],[icml]],Table1[[#This Row],[jmlr]],Table1[[#This Row],[neco]])</f>
        <v>2</v>
      </c>
      <c r="E1159" s="1">
        <f>AVERAGE(Table1[[#This Row],[nips_rank]:[jmlr_rank]])</f>
        <v>819.66666666666663</v>
      </c>
      <c r="F1159">
        <f>_xlfn.RANK.EQ(Table1[[#This Row],[nips]],Table1[nips],0)</f>
        <v>1040</v>
      </c>
      <c r="G1159">
        <f>_xlfn.RANK.EQ(Table1[[#This Row],[icml]],Table1[icml],0)</f>
        <v>698</v>
      </c>
      <c r="H1159">
        <f>_xlfn.RANK.EQ(Table1[[#This Row],[jmlr]],Table1[jmlr],0)</f>
        <v>721</v>
      </c>
      <c r="I1159">
        <f>SUM(Table1[[#This Row],[nips2011]:[nips2015]])</f>
        <v>1</v>
      </c>
      <c r="J1159">
        <f>SUM(Table1[[#This Row],[icml2011]:[icml2015]])</f>
        <v>1</v>
      </c>
      <c r="K1159">
        <f>SUM(Table1[[#This Row],[jmlr12]:[jmlr16]])</f>
        <v>0</v>
      </c>
      <c r="L1159">
        <f>SUM(Table1[[#This Row],[neco24]:[neco28]])</f>
        <v>0</v>
      </c>
      <c r="M1159">
        <f>SUM(Table1[[#This Row],[pami34]:[pami38]])</f>
        <v>5</v>
      </c>
      <c r="N1159">
        <f>SUM(Table1[[#This Row],[uai2011]:[uai2015]])</f>
        <v>0</v>
      </c>
      <c r="O1159">
        <f>SUM(Table1[[#This Row],[aaai2011]:[aaai2015]])</f>
        <v>0</v>
      </c>
      <c r="P1159">
        <v>0</v>
      </c>
      <c r="Q1159">
        <v>0</v>
      </c>
      <c r="R1159">
        <v>1</v>
      </c>
      <c r="S1159">
        <v>0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1</v>
      </c>
      <c r="AK1159">
        <v>0</v>
      </c>
      <c r="AL1159">
        <v>2</v>
      </c>
      <c r="AM1159">
        <v>2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</row>
    <row r="1160" spans="1:50" x14ac:dyDescent="0.2">
      <c r="A1160" t="s">
        <v>1122</v>
      </c>
      <c r="D1160">
        <f>SUM(Table1[[#This Row],[nips]],Table1[[#This Row],[icml]],Table1[[#This Row],[jmlr]],Table1[[#This Row],[neco]])</f>
        <v>2</v>
      </c>
      <c r="E1160" s="1">
        <f>AVERAGE(Table1[[#This Row],[nips_rank]:[jmlr_rank]])</f>
        <v>819.66666666666663</v>
      </c>
      <c r="F1160">
        <f>_xlfn.RANK.EQ(Table1[[#This Row],[nips]],Table1[nips],0)</f>
        <v>1040</v>
      </c>
      <c r="G1160">
        <f>_xlfn.RANK.EQ(Table1[[#This Row],[icml]],Table1[icml],0)</f>
        <v>698</v>
      </c>
      <c r="H1160">
        <f>_xlfn.RANK.EQ(Table1[[#This Row],[jmlr]],Table1[jmlr],0)</f>
        <v>721</v>
      </c>
      <c r="I1160">
        <f>SUM(Table1[[#This Row],[nips2011]:[nips2015]])</f>
        <v>1</v>
      </c>
      <c r="J1160">
        <f>SUM(Table1[[#This Row],[icml2011]:[icml2015]])</f>
        <v>1</v>
      </c>
      <c r="K1160">
        <f>SUM(Table1[[#This Row],[jmlr12]:[jmlr16]])</f>
        <v>0</v>
      </c>
      <c r="L1160">
        <f>SUM(Table1[[#This Row],[neco24]:[neco28]])</f>
        <v>0</v>
      </c>
      <c r="M1160">
        <f>SUM(Table1[[#This Row],[pami34]:[pami38]])</f>
        <v>0</v>
      </c>
      <c r="N1160">
        <f>SUM(Table1[[#This Row],[uai2011]:[uai2015]])</f>
        <v>3</v>
      </c>
      <c r="O1160">
        <f>SUM(Table1[[#This Row],[aaai2011]:[aaai2015]])</f>
        <v>2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1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2</v>
      </c>
      <c r="AP1160">
        <v>0</v>
      </c>
      <c r="AQ1160">
        <v>0</v>
      </c>
      <c r="AR1160">
        <v>0</v>
      </c>
      <c r="AS1160">
        <v>1</v>
      </c>
      <c r="AT1160">
        <v>1</v>
      </c>
      <c r="AU1160">
        <v>0</v>
      </c>
      <c r="AV1160">
        <v>0</v>
      </c>
      <c r="AW1160">
        <v>1</v>
      </c>
      <c r="AX1160">
        <v>0</v>
      </c>
    </row>
    <row r="1161" spans="1:50" x14ac:dyDescent="0.2">
      <c r="A1161" t="s">
        <v>2386</v>
      </c>
      <c r="D1161">
        <f>SUM(Table1[[#This Row],[nips]],Table1[[#This Row],[icml]],Table1[[#This Row],[jmlr]],Table1[[#This Row],[neco]])</f>
        <v>2</v>
      </c>
      <c r="E1161" s="1">
        <f>AVERAGE(Table1[[#This Row],[nips_rank]:[jmlr_rank]])</f>
        <v>819.66666666666663</v>
      </c>
      <c r="F1161">
        <f>_xlfn.RANK.EQ(Table1[[#This Row],[nips]],Table1[nips],0)</f>
        <v>1040</v>
      </c>
      <c r="G1161">
        <f>_xlfn.RANK.EQ(Table1[[#This Row],[icml]],Table1[icml],0)</f>
        <v>698</v>
      </c>
      <c r="H1161">
        <f>_xlfn.RANK.EQ(Table1[[#This Row],[jmlr]],Table1[jmlr],0)</f>
        <v>721</v>
      </c>
      <c r="I1161">
        <f>SUM(Table1[[#This Row],[nips2011]:[nips2015]])</f>
        <v>1</v>
      </c>
      <c r="J1161">
        <f>SUM(Table1[[#This Row],[icml2011]:[icml2015]])</f>
        <v>1</v>
      </c>
      <c r="K1161">
        <f>SUM(Table1[[#This Row],[jmlr12]:[jmlr16]])</f>
        <v>0</v>
      </c>
      <c r="L1161">
        <f>SUM(Table1[[#This Row],[neco24]:[neco28]])</f>
        <v>0</v>
      </c>
      <c r="M1161">
        <f>SUM(Table1[[#This Row],[pami34]:[pami38]])</f>
        <v>0</v>
      </c>
      <c r="N1161">
        <f>SUM(Table1[[#This Row],[uai2011]:[uai2015]])</f>
        <v>0</v>
      </c>
      <c r="O1161">
        <f>SUM(Table1[[#This Row],[aaai2011]:[aaai2015]])</f>
        <v>5</v>
      </c>
      <c r="P1161">
        <v>0</v>
      </c>
      <c r="Q1161">
        <v>1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1</v>
      </c>
      <c r="AU1161">
        <v>2</v>
      </c>
      <c r="AV1161">
        <v>0</v>
      </c>
      <c r="AW1161">
        <v>2</v>
      </c>
      <c r="AX1161">
        <v>0</v>
      </c>
    </row>
    <row r="1162" spans="1:50" x14ac:dyDescent="0.2">
      <c r="A1162" t="s">
        <v>3838</v>
      </c>
      <c r="D1162">
        <f>SUM(Table1[[#This Row],[nips]],Table1[[#This Row],[icml]],Table1[[#This Row],[jmlr]],Table1[[#This Row],[neco]])</f>
        <v>2</v>
      </c>
      <c r="E1162" s="1">
        <f>AVERAGE(Table1[[#This Row],[nips_rank]:[jmlr_rank]])</f>
        <v>819.66666666666663</v>
      </c>
      <c r="F1162">
        <f>_xlfn.RANK.EQ(Table1[[#This Row],[nips]],Table1[nips],0)</f>
        <v>1040</v>
      </c>
      <c r="G1162">
        <f>_xlfn.RANK.EQ(Table1[[#This Row],[icml]],Table1[icml],0)</f>
        <v>698</v>
      </c>
      <c r="H1162">
        <f>_xlfn.RANK.EQ(Table1[[#This Row],[jmlr]],Table1[jmlr],0)</f>
        <v>721</v>
      </c>
      <c r="I1162">
        <f>SUM(Table1[[#This Row],[nips2011]:[nips2015]])</f>
        <v>1</v>
      </c>
      <c r="J1162">
        <f>SUM(Table1[[#This Row],[icml2011]:[icml2015]])</f>
        <v>1</v>
      </c>
      <c r="K1162">
        <f>SUM(Table1[[#This Row],[jmlr12]:[jmlr16]])</f>
        <v>0</v>
      </c>
      <c r="L1162">
        <f>SUM(Table1[[#This Row],[neco24]:[neco28]])</f>
        <v>0</v>
      </c>
      <c r="M1162">
        <f>SUM(Table1[[#This Row],[pami34]:[pami38]])</f>
        <v>1</v>
      </c>
      <c r="N1162">
        <f>SUM(Table1[[#This Row],[uai2011]:[uai2015]])</f>
        <v>1</v>
      </c>
      <c r="O1162">
        <f>SUM(Table1[[#This Row],[aaai2011]:[aaai2015]])</f>
        <v>3</v>
      </c>
      <c r="P1162">
        <v>0</v>
      </c>
      <c r="Q1162">
        <v>0</v>
      </c>
      <c r="R1162">
        <v>1</v>
      </c>
      <c r="S1162">
        <v>0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1</v>
      </c>
      <c r="AP1162">
        <v>0</v>
      </c>
      <c r="AQ1162">
        <v>0</v>
      </c>
      <c r="AR1162">
        <v>0</v>
      </c>
      <c r="AS1162">
        <v>0</v>
      </c>
      <c r="AT1162">
        <v>1</v>
      </c>
      <c r="AU1162">
        <v>0</v>
      </c>
      <c r="AV1162">
        <v>0</v>
      </c>
      <c r="AW1162">
        <v>0</v>
      </c>
      <c r="AX1162">
        <v>2</v>
      </c>
    </row>
    <row r="1163" spans="1:50" x14ac:dyDescent="0.2">
      <c r="A1163" t="s">
        <v>3084</v>
      </c>
      <c r="D1163">
        <f>SUM(Table1[[#This Row],[nips]],Table1[[#This Row],[icml]],Table1[[#This Row],[jmlr]],Table1[[#This Row],[neco]])</f>
        <v>2</v>
      </c>
      <c r="E1163" s="1">
        <f>AVERAGE(Table1[[#This Row],[nips_rank]:[jmlr_rank]])</f>
        <v>1212.6666666666667</v>
      </c>
      <c r="F1163">
        <f>_xlfn.RANK.EQ(Table1[[#This Row],[nips]],Table1[nips],0)</f>
        <v>2019</v>
      </c>
      <c r="G1163">
        <f>_xlfn.RANK.EQ(Table1[[#This Row],[icml]],Table1[icml],0)</f>
        <v>1542</v>
      </c>
      <c r="H1163">
        <f>_xlfn.RANK.EQ(Table1[[#This Row],[jmlr]],Table1[jmlr],0)</f>
        <v>77</v>
      </c>
      <c r="I1163">
        <f>SUM(Table1[[#This Row],[nips2011]:[nips2015]])</f>
        <v>0</v>
      </c>
      <c r="J1163">
        <f>SUM(Table1[[#This Row],[icml2011]:[icml2015]])</f>
        <v>0</v>
      </c>
      <c r="K1163">
        <f>SUM(Table1[[#This Row],[jmlr12]:[jmlr16]])</f>
        <v>2</v>
      </c>
      <c r="L1163">
        <f>SUM(Table1[[#This Row],[neco24]:[neco28]])</f>
        <v>0</v>
      </c>
      <c r="M1163">
        <f>SUM(Table1[[#This Row],[pami34]:[pami38]])</f>
        <v>0</v>
      </c>
      <c r="N1163">
        <f>SUM(Table1[[#This Row],[uai2011]:[uai2015]])</f>
        <v>0</v>
      </c>
      <c r="O1163">
        <f>SUM(Table1[[#This Row],[aaai2011]:[aaai2015]])</f>
        <v>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1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2</v>
      </c>
      <c r="AV1163">
        <v>1</v>
      </c>
      <c r="AW1163">
        <v>2</v>
      </c>
      <c r="AX1163">
        <v>0</v>
      </c>
    </row>
    <row r="1164" spans="1:50" x14ac:dyDescent="0.2">
      <c r="A1164" t="s">
        <v>1510</v>
      </c>
      <c r="D1164">
        <f>SUM(Table1[[#This Row],[nips]],Table1[[#This Row],[icml]],Table1[[#This Row],[jmlr]],Table1[[#This Row],[neco]])</f>
        <v>2</v>
      </c>
      <c r="E1164" s="1">
        <f>AVERAGE(Table1[[#This Row],[nips_rank]:[jmlr_rank]])</f>
        <v>1022.6666666666666</v>
      </c>
      <c r="F1164">
        <f>_xlfn.RANK.EQ(Table1[[#This Row],[nips]],Table1[nips],0)</f>
        <v>2019</v>
      </c>
      <c r="G1164">
        <f>_xlfn.RANK.EQ(Table1[[#This Row],[icml]],Table1[icml],0)</f>
        <v>328</v>
      </c>
      <c r="H1164">
        <f>_xlfn.RANK.EQ(Table1[[#This Row],[jmlr]],Table1[jmlr],0)</f>
        <v>721</v>
      </c>
      <c r="I1164">
        <f>SUM(Table1[[#This Row],[nips2011]:[nips2015]])</f>
        <v>0</v>
      </c>
      <c r="J1164">
        <f>SUM(Table1[[#This Row],[icml2011]:[icml2015]])</f>
        <v>2</v>
      </c>
      <c r="K1164">
        <f>SUM(Table1[[#This Row],[jmlr12]:[jmlr16]])</f>
        <v>0</v>
      </c>
      <c r="L1164">
        <f>SUM(Table1[[#This Row],[neco24]:[neco28]])</f>
        <v>0</v>
      </c>
      <c r="M1164">
        <f>SUM(Table1[[#This Row],[pami34]:[pami38]])</f>
        <v>0</v>
      </c>
      <c r="N1164">
        <f>SUM(Table1[[#This Row],[uai2011]:[uai2015]])</f>
        <v>0</v>
      </c>
      <c r="O1164">
        <f>SUM(Table1[[#This Row],[aaai2011]:[aaai2015]])</f>
        <v>5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1</v>
      </c>
      <c r="AV1164">
        <v>0</v>
      </c>
      <c r="AW1164">
        <v>1</v>
      </c>
      <c r="AX1164">
        <v>3</v>
      </c>
    </row>
    <row r="1165" spans="1:50" x14ac:dyDescent="0.2">
      <c r="A1165" t="s">
        <v>2825</v>
      </c>
      <c r="D1165">
        <f>SUM(Table1[[#This Row],[nips]],Table1[[#This Row],[icml]],Table1[[#This Row],[jmlr]],Table1[[#This Row],[neco]])</f>
        <v>2</v>
      </c>
      <c r="E1165" s="1">
        <f>AVERAGE(Table1[[#This Row],[nips_rank]:[jmlr_rank]])</f>
        <v>1022.6666666666666</v>
      </c>
      <c r="F1165">
        <f>_xlfn.RANK.EQ(Table1[[#This Row],[nips]],Table1[nips],0)</f>
        <v>2019</v>
      </c>
      <c r="G1165">
        <f>_xlfn.RANK.EQ(Table1[[#This Row],[icml]],Table1[icml],0)</f>
        <v>328</v>
      </c>
      <c r="H1165">
        <f>_xlfn.RANK.EQ(Table1[[#This Row],[jmlr]],Table1[jmlr],0)</f>
        <v>721</v>
      </c>
      <c r="I1165">
        <f>SUM(Table1[[#This Row],[nips2011]:[nips2015]])</f>
        <v>0</v>
      </c>
      <c r="J1165">
        <f>SUM(Table1[[#This Row],[icml2011]:[icml2015]])</f>
        <v>2</v>
      </c>
      <c r="K1165">
        <f>SUM(Table1[[#This Row],[jmlr12]:[jmlr16]])</f>
        <v>0</v>
      </c>
      <c r="L1165">
        <f>SUM(Table1[[#This Row],[neco24]:[neco28]])</f>
        <v>0</v>
      </c>
      <c r="M1165">
        <f>SUM(Table1[[#This Row],[pami34]:[pami38]])</f>
        <v>0</v>
      </c>
      <c r="N1165">
        <f>SUM(Table1[[#This Row],[uai2011]:[uai2015]])</f>
        <v>1</v>
      </c>
      <c r="O1165">
        <f>SUM(Table1[[#This Row],[aaai2011]:[aaai2015]])</f>
        <v>4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1</v>
      </c>
      <c r="AQ1165">
        <v>0</v>
      </c>
      <c r="AR1165">
        <v>0</v>
      </c>
      <c r="AS1165">
        <v>0</v>
      </c>
      <c r="AT1165">
        <v>1</v>
      </c>
      <c r="AU1165">
        <v>1</v>
      </c>
      <c r="AV1165">
        <v>2</v>
      </c>
      <c r="AW1165">
        <v>0</v>
      </c>
      <c r="AX1165">
        <v>0</v>
      </c>
    </row>
    <row r="1166" spans="1:50" x14ac:dyDescent="0.2">
      <c r="A1166" t="s">
        <v>3807</v>
      </c>
      <c r="D1166">
        <f>SUM(Table1[[#This Row],[nips]],Table1[[#This Row],[icml]],Table1[[#This Row],[jmlr]],Table1[[#This Row],[neco]])</f>
        <v>2</v>
      </c>
      <c r="E1166" s="1">
        <f>AVERAGE(Table1[[#This Row],[nips_rank]:[jmlr_rank]])</f>
        <v>921</v>
      </c>
      <c r="F1166">
        <f>_xlfn.RANK.EQ(Table1[[#This Row],[nips]],Table1[nips],0)</f>
        <v>500</v>
      </c>
      <c r="G1166">
        <f>_xlfn.RANK.EQ(Table1[[#This Row],[icml]],Table1[icml],0)</f>
        <v>1542</v>
      </c>
      <c r="H1166">
        <f>_xlfn.RANK.EQ(Table1[[#This Row],[jmlr]],Table1[jmlr],0)</f>
        <v>721</v>
      </c>
      <c r="I1166">
        <f>SUM(Table1[[#This Row],[nips2011]:[nips2015]])</f>
        <v>2</v>
      </c>
      <c r="J1166">
        <f>SUM(Table1[[#This Row],[icml2011]:[icml2015]])</f>
        <v>0</v>
      </c>
      <c r="K1166">
        <f>SUM(Table1[[#This Row],[jmlr12]:[jmlr16]])</f>
        <v>0</v>
      </c>
      <c r="L1166">
        <f>SUM(Table1[[#This Row],[neco24]:[neco28]])</f>
        <v>0</v>
      </c>
      <c r="M1166">
        <f>SUM(Table1[[#This Row],[pami34]:[pami38]])</f>
        <v>0</v>
      </c>
      <c r="N1166">
        <f>SUM(Table1[[#This Row],[uai2011]:[uai2015]])</f>
        <v>0</v>
      </c>
      <c r="O1166">
        <f>SUM(Table1[[#This Row],[aaai2011]:[aaai2015]])</f>
        <v>4</v>
      </c>
      <c r="P1166">
        <v>0</v>
      </c>
      <c r="Q1166">
        <v>0</v>
      </c>
      <c r="R1166">
        <v>0</v>
      </c>
      <c r="S1166">
        <v>0</v>
      </c>
      <c r="T1166">
        <v>2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1</v>
      </c>
      <c r="AX1166">
        <v>3</v>
      </c>
    </row>
    <row r="1167" spans="1:50" x14ac:dyDescent="0.2">
      <c r="A1167" t="s">
        <v>3449</v>
      </c>
      <c r="D1167">
        <f>SUM(Table1[[#This Row],[nips]],Table1[[#This Row],[icml]],Table1[[#This Row],[jmlr]],Table1[[#This Row],[neco]])</f>
        <v>2</v>
      </c>
      <c r="E1167" s="1">
        <f>AVERAGE(Table1[[#This Row],[nips_rank]:[jmlr_rank]])</f>
        <v>921</v>
      </c>
      <c r="F1167">
        <f>_xlfn.RANK.EQ(Table1[[#This Row],[nips]],Table1[nips],0)</f>
        <v>500</v>
      </c>
      <c r="G1167">
        <f>_xlfn.RANK.EQ(Table1[[#This Row],[icml]],Table1[icml],0)</f>
        <v>1542</v>
      </c>
      <c r="H1167">
        <f>_xlfn.RANK.EQ(Table1[[#This Row],[jmlr]],Table1[jmlr],0)</f>
        <v>721</v>
      </c>
      <c r="I1167">
        <f>SUM(Table1[[#This Row],[nips2011]:[nips2015]])</f>
        <v>2</v>
      </c>
      <c r="J1167">
        <f>SUM(Table1[[#This Row],[icml2011]:[icml2015]])</f>
        <v>0</v>
      </c>
      <c r="K1167">
        <f>SUM(Table1[[#This Row],[jmlr12]:[jmlr16]])</f>
        <v>0</v>
      </c>
      <c r="L1167">
        <f>SUM(Table1[[#This Row],[neco24]:[neco28]])</f>
        <v>0</v>
      </c>
      <c r="M1167">
        <f>SUM(Table1[[#This Row],[pami34]:[pami38]])</f>
        <v>4</v>
      </c>
      <c r="N1167">
        <f>SUM(Table1[[#This Row],[uai2011]:[uai2015]])</f>
        <v>0</v>
      </c>
      <c r="O1167">
        <f>SUM(Table1[[#This Row],[aaai2011]:[aaai2015]])</f>
        <v>0</v>
      </c>
      <c r="P1167">
        <v>1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3</v>
      </c>
      <c r="AK1167">
        <v>1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</row>
    <row r="1168" spans="1:50" x14ac:dyDescent="0.2">
      <c r="A1168" t="s">
        <v>1936</v>
      </c>
      <c r="D1168">
        <f>SUM(Table1[[#This Row],[nips]],Table1[[#This Row],[icml]],Table1[[#This Row],[jmlr]],Table1[[#This Row],[neco]])</f>
        <v>2</v>
      </c>
      <c r="E1168" s="1">
        <f>AVERAGE(Table1[[#This Row],[nips_rank]:[jmlr_rank]])</f>
        <v>921</v>
      </c>
      <c r="F1168">
        <f>_xlfn.RANK.EQ(Table1[[#This Row],[nips]],Table1[nips],0)</f>
        <v>500</v>
      </c>
      <c r="G1168">
        <f>_xlfn.RANK.EQ(Table1[[#This Row],[icml]],Table1[icml],0)</f>
        <v>1542</v>
      </c>
      <c r="H1168">
        <f>_xlfn.RANK.EQ(Table1[[#This Row],[jmlr]],Table1[jmlr],0)</f>
        <v>721</v>
      </c>
      <c r="I1168">
        <f>SUM(Table1[[#This Row],[nips2011]:[nips2015]])</f>
        <v>2</v>
      </c>
      <c r="J1168">
        <f>SUM(Table1[[#This Row],[icml2011]:[icml2015]])</f>
        <v>0</v>
      </c>
      <c r="K1168">
        <f>SUM(Table1[[#This Row],[jmlr12]:[jmlr16]])</f>
        <v>0</v>
      </c>
      <c r="L1168">
        <f>SUM(Table1[[#This Row],[neco24]:[neco28]])</f>
        <v>0</v>
      </c>
      <c r="M1168">
        <f>SUM(Table1[[#This Row],[pami34]:[pami38]])</f>
        <v>3</v>
      </c>
      <c r="N1168">
        <f>SUM(Table1[[#This Row],[uai2011]:[uai2015]])</f>
        <v>0</v>
      </c>
      <c r="O1168">
        <f>SUM(Table1[[#This Row],[aaai2011]:[aaai2015]])</f>
        <v>1</v>
      </c>
      <c r="P1168">
        <v>0</v>
      </c>
      <c r="Q1168">
        <v>0</v>
      </c>
      <c r="R1168">
        <v>1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1</v>
      </c>
      <c r="AK1168">
        <v>0</v>
      </c>
      <c r="AL1168">
        <v>2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1</v>
      </c>
    </row>
    <row r="1169" spans="1:50" x14ac:dyDescent="0.2">
      <c r="A1169" t="s">
        <v>1241</v>
      </c>
      <c r="D1169">
        <f>SUM(Table1[[#This Row],[nips]],Table1[[#This Row],[icml]],Table1[[#This Row],[jmlr]],Table1[[#This Row],[neco]])</f>
        <v>2</v>
      </c>
      <c r="E1169" s="1">
        <f>AVERAGE(Table1[[#This Row],[nips_rank]:[jmlr_rank]])</f>
        <v>921</v>
      </c>
      <c r="F1169">
        <f>_xlfn.RANK.EQ(Table1[[#This Row],[nips]],Table1[nips],0)</f>
        <v>500</v>
      </c>
      <c r="G1169">
        <f>_xlfn.RANK.EQ(Table1[[#This Row],[icml]],Table1[icml],0)</f>
        <v>1542</v>
      </c>
      <c r="H1169">
        <f>_xlfn.RANK.EQ(Table1[[#This Row],[jmlr]],Table1[jmlr],0)</f>
        <v>721</v>
      </c>
      <c r="I1169">
        <f>SUM(Table1[[#This Row],[nips2011]:[nips2015]])</f>
        <v>2</v>
      </c>
      <c r="J1169">
        <f>SUM(Table1[[#This Row],[icml2011]:[icml2015]])</f>
        <v>0</v>
      </c>
      <c r="K1169">
        <f>SUM(Table1[[#This Row],[jmlr12]:[jmlr16]])</f>
        <v>0</v>
      </c>
      <c r="L1169">
        <f>SUM(Table1[[#This Row],[neco24]:[neco28]])</f>
        <v>0</v>
      </c>
      <c r="M1169">
        <f>SUM(Table1[[#This Row],[pami34]:[pami38]])</f>
        <v>0</v>
      </c>
      <c r="N1169">
        <f>SUM(Table1[[#This Row],[uai2011]:[uai2015]])</f>
        <v>0</v>
      </c>
      <c r="O1169">
        <f>SUM(Table1[[#This Row],[aaai2011]:[aaai2015]])</f>
        <v>4</v>
      </c>
      <c r="P1169">
        <v>0</v>
      </c>
      <c r="Q1169">
        <v>1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2</v>
      </c>
      <c r="AV1169">
        <v>0</v>
      </c>
      <c r="AW1169">
        <v>1</v>
      </c>
      <c r="AX1169">
        <v>1</v>
      </c>
    </row>
    <row r="1170" spans="1:50" x14ac:dyDescent="0.2">
      <c r="A1170" t="s">
        <v>3170</v>
      </c>
      <c r="D1170">
        <f>SUM(Table1[[#This Row],[nips]],Table1[[#This Row],[icml]],Table1[[#This Row],[jmlr]],Table1[[#This Row],[neco]])</f>
        <v>2</v>
      </c>
      <c r="E1170" s="1">
        <f>AVERAGE(Table1[[#This Row],[nips_rank]:[jmlr_rank]])</f>
        <v>921</v>
      </c>
      <c r="F1170">
        <f>_xlfn.RANK.EQ(Table1[[#This Row],[nips]],Table1[nips],0)</f>
        <v>500</v>
      </c>
      <c r="G1170">
        <f>_xlfn.RANK.EQ(Table1[[#This Row],[icml]],Table1[icml],0)</f>
        <v>1542</v>
      </c>
      <c r="H1170">
        <f>_xlfn.RANK.EQ(Table1[[#This Row],[jmlr]],Table1[jmlr],0)</f>
        <v>721</v>
      </c>
      <c r="I1170">
        <f>SUM(Table1[[#This Row],[nips2011]:[nips2015]])</f>
        <v>2</v>
      </c>
      <c r="J1170">
        <f>SUM(Table1[[#This Row],[icml2011]:[icml2015]])</f>
        <v>0</v>
      </c>
      <c r="K1170">
        <f>SUM(Table1[[#This Row],[jmlr12]:[jmlr16]])</f>
        <v>0</v>
      </c>
      <c r="L1170">
        <f>SUM(Table1[[#This Row],[neco24]:[neco28]])</f>
        <v>0</v>
      </c>
      <c r="M1170">
        <f>SUM(Table1[[#This Row],[pami34]:[pami38]])</f>
        <v>0</v>
      </c>
      <c r="N1170">
        <f>SUM(Table1[[#This Row],[uai2011]:[uai2015]])</f>
        <v>0</v>
      </c>
      <c r="O1170">
        <f>SUM(Table1[[#This Row],[aaai2011]:[aaai2015]])</f>
        <v>4</v>
      </c>
      <c r="P1170">
        <v>0</v>
      </c>
      <c r="Q1170">
        <v>1</v>
      </c>
      <c r="R1170">
        <v>1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1</v>
      </c>
      <c r="AW1170">
        <v>2</v>
      </c>
      <c r="AX1170">
        <v>0</v>
      </c>
    </row>
    <row r="1171" spans="1:50" x14ac:dyDescent="0.2">
      <c r="A1171" t="s">
        <v>832</v>
      </c>
      <c r="D1171">
        <f>SUM(Table1[[#This Row],[nips]],Table1[[#This Row],[icml]],Table1[[#This Row],[jmlr]],Table1[[#This Row],[neco]])</f>
        <v>2</v>
      </c>
      <c r="E1171" s="1">
        <f>AVERAGE(Table1[[#This Row],[nips_rank]:[jmlr_rank]])</f>
        <v>819.66666666666663</v>
      </c>
      <c r="F1171">
        <f>_xlfn.RANK.EQ(Table1[[#This Row],[nips]],Table1[nips],0)</f>
        <v>1040</v>
      </c>
      <c r="G1171">
        <f>_xlfn.RANK.EQ(Table1[[#This Row],[icml]],Table1[icml],0)</f>
        <v>698</v>
      </c>
      <c r="H1171">
        <f>_xlfn.RANK.EQ(Table1[[#This Row],[jmlr]],Table1[jmlr],0)</f>
        <v>721</v>
      </c>
      <c r="I1171">
        <f>SUM(Table1[[#This Row],[nips2011]:[nips2015]])</f>
        <v>1</v>
      </c>
      <c r="J1171">
        <f>SUM(Table1[[#This Row],[icml2011]:[icml2015]])</f>
        <v>1</v>
      </c>
      <c r="K1171">
        <f>SUM(Table1[[#This Row],[jmlr12]:[jmlr16]])</f>
        <v>0</v>
      </c>
      <c r="L1171">
        <f>SUM(Table1[[#This Row],[neco24]:[neco28]])</f>
        <v>0</v>
      </c>
      <c r="M1171">
        <f>SUM(Table1[[#This Row],[pami34]:[pami38]])</f>
        <v>1</v>
      </c>
      <c r="N1171">
        <f>SUM(Table1[[#This Row],[uai2011]:[uai2015]])</f>
        <v>0</v>
      </c>
      <c r="O1171">
        <f>SUM(Table1[[#This Row],[aaai2011]:[aaai2015]])</f>
        <v>3</v>
      </c>
      <c r="P1171">
        <v>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1</v>
      </c>
      <c r="AU1171">
        <v>0</v>
      </c>
      <c r="AV1171">
        <v>1</v>
      </c>
      <c r="AW1171">
        <v>1</v>
      </c>
      <c r="AX1171">
        <v>0</v>
      </c>
    </row>
    <row r="1172" spans="1:50" x14ac:dyDescent="0.2">
      <c r="A1172" t="s">
        <v>942</v>
      </c>
      <c r="D1172">
        <f>SUM(Table1[[#This Row],[nips]],Table1[[#This Row],[icml]],Table1[[#This Row],[jmlr]],Table1[[#This Row],[neco]])</f>
        <v>2</v>
      </c>
      <c r="E1172" s="1">
        <f>AVERAGE(Table1[[#This Row],[nips_rank]:[jmlr_rank]])</f>
        <v>819.66666666666663</v>
      </c>
      <c r="F1172">
        <f>_xlfn.RANK.EQ(Table1[[#This Row],[nips]],Table1[nips],0)</f>
        <v>1040</v>
      </c>
      <c r="G1172">
        <f>_xlfn.RANK.EQ(Table1[[#This Row],[icml]],Table1[icml],0)</f>
        <v>698</v>
      </c>
      <c r="H1172">
        <f>_xlfn.RANK.EQ(Table1[[#This Row],[jmlr]],Table1[jmlr],0)</f>
        <v>721</v>
      </c>
      <c r="I1172">
        <f>SUM(Table1[[#This Row],[nips2011]:[nips2015]])</f>
        <v>1</v>
      </c>
      <c r="J1172">
        <f>SUM(Table1[[#This Row],[icml2011]:[icml2015]])</f>
        <v>1</v>
      </c>
      <c r="K1172">
        <f>SUM(Table1[[#This Row],[jmlr12]:[jmlr16]])</f>
        <v>0</v>
      </c>
      <c r="L1172">
        <f>SUM(Table1[[#This Row],[neco24]:[neco28]])</f>
        <v>0</v>
      </c>
      <c r="M1172">
        <f>SUM(Table1[[#This Row],[pami34]:[pami38]])</f>
        <v>0</v>
      </c>
      <c r="N1172">
        <f>SUM(Table1[[#This Row],[uai2011]:[uai2015]])</f>
        <v>1</v>
      </c>
      <c r="O1172">
        <f>SUM(Table1[[#This Row],[aaai2011]:[aaai2015]])</f>
        <v>3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1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3</v>
      </c>
    </row>
    <row r="1173" spans="1:50" x14ac:dyDescent="0.2">
      <c r="A1173" t="s">
        <v>1363</v>
      </c>
      <c r="D1173">
        <f>SUM(Table1[[#This Row],[nips]],Table1[[#This Row],[icml]],Table1[[#This Row],[jmlr]],Table1[[#This Row],[neco]])</f>
        <v>2</v>
      </c>
      <c r="E1173" s="1">
        <f>AVERAGE(Table1[[#This Row],[nips_rank]:[jmlr_rank]])</f>
        <v>819.66666666666663</v>
      </c>
      <c r="F1173">
        <f>_xlfn.RANK.EQ(Table1[[#This Row],[nips]],Table1[nips],0)</f>
        <v>1040</v>
      </c>
      <c r="G1173">
        <f>_xlfn.RANK.EQ(Table1[[#This Row],[icml]],Table1[icml],0)</f>
        <v>698</v>
      </c>
      <c r="H1173">
        <f>_xlfn.RANK.EQ(Table1[[#This Row],[jmlr]],Table1[jmlr],0)</f>
        <v>721</v>
      </c>
      <c r="I1173">
        <f>SUM(Table1[[#This Row],[nips2011]:[nips2015]])</f>
        <v>1</v>
      </c>
      <c r="J1173">
        <f>SUM(Table1[[#This Row],[icml2011]:[icml2015]])</f>
        <v>1</v>
      </c>
      <c r="K1173">
        <f>SUM(Table1[[#This Row],[jmlr12]:[jmlr16]])</f>
        <v>0</v>
      </c>
      <c r="L1173">
        <f>SUM(Table1[[#This Row],[neco24]:[neco28]])</f>
        <v>0</v>
      </c>
      <c r="M1173">
        <f>SUM(Table1[[#This Row],[pami34]:[pami38]])</f>
        <v>0</v>
      </c>
      <c r="N1173">
        <f>SUM(Table1[[#This Row],[uai2011]:[uai2015]])</f>
        <v>1</v>
      </c>
      <c r="O1173">
        <f>SUM(Table1[[#This Row],[aaai2011]:[aaai2015]])</f>
        <v>3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1</v>
      </c>
      <c r="AT1173">
        <v>1</v>
      </c>
      <c r="AU1173">
        <v>0</v>
      </c>
      <c r="AV1173">
        <v>0</v>
      </c>
      <c r="AW1173">
        <v>1</v>
      </c>
      <c r="AX1173">
        <v>1</v>
      </c>
    </row>
    <row r="1174" spans="1:50" x14ac:dyDescent="0.2">
      <c r="A1174" t="s">
        <v>2837</v>
      </c>
      <c r="D1174">
        <f>SUM(Table1[[#This Row],[nips]],Table1[[#This Row],[icml]],Table1[[#This Row],[jmlr]],Table1[[#This Row],[neco]])</f>
        <v>2</v>
      </c>
      <c r="E1174" s="1">
        <f>AVERAGE(Table1[[#This Row],[nips_rank]:[jmlr_rank]])</f>
        <v>819.66666666666663</v>
      </c>
      <c r="F1174">
        <f>_xlfn.RANK.EQ(Table1[[#This Row],[nips]],Table1[nips],0)</f>
        <v>1040</v>
      </c>
      <c r="G1174">
        <f>_xlfn.RANK.EQ(Table1[[#This Row],[icml]],Table1[icml],0)</f>
        <v>698</v>
      </c>
      <c r="H1174">
        <f>_xlfn.RANK.EQ(Table1[[#This Row],[jmlr]],Table1[jmlr],0)</f>
        <v>721</v>
      </c>
      <c r="I1174">
        <f>SUM(Table1[[#This Row],[nips2011]:[nips2015]])</f>
        <v>1</v>
      </c>
      <c r="J1174">
        <f>SUM(Table1[[#This Row],[icml2011]:[icml2015]])</f>
        <v>1</v>
      </c>
      <c r="K1174">
        <f>SUM(Table1[[#This Row],[jmlr12]:[jmlr16]])</f>
        <v>0</v>
      </c>
      <c r="L1174">
        <f>SUM(Table1[[#This Row],[neco24]:[neco28]])</f>
        <v>0</v>
      </c>
      <c r="M1174">
        <f>SUM(Table1[[#This Row],[pami34]:[pami38]])</f>
        <v>0</v>
      </c>
      <c r="N1174">
        <f>SUM(Table1[[#This Row],[uai2011]:[uai2015]])</f>
        <v>1</v>
      </c>
      <c r="O1174">
        <f>SUM(Table1[[#This Row],[aaai2011]:[aaai2015]])</f>
        <v>3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1</v>
      </c>
      <c r="AT1174">
        <v>0</v>
      </c>
      <c r="AU1174">
        <v>1</v>
      </c>
      <c r="AV1174">
        <v>0</v>
      </c>
      <c r="AW1174">
        <v>1</v>
      </c>
      <c r="AX1174">
        <v>1</v>
      </c>
    </row>
    <row r="1175" spans="1:50" x14ac:dyDescent="0.2">
      <c r="A1175" t="s">
        <v>2915</v>
      </c>
      <c r="D1175">
        <f>SUM(Table1[[#This Row],[nips]],Table1[[#This Row],[icml]],Table1[[#This Row],[jmlr]],Table1[[#This Row],[neco]])</f>
        <v>2</v>
      </c>
      <c r="E1175" s="1">
        <f>AVERAGE(Table1[[#This Row],[nips_rank]:[jmlr_rank]])</f>
        <v>819.66666666666663</v>
      </c>
      <c r="F1175">
        <f>_xlfn.RANK.EQ(Table1[[#This Row],[nips]],Table1[nips],0)</f>
        <v>1040</v>
      </c>
      <c r="G1175">
        <f>_xlfn.RANK.EQ(Table1[[#This Row],[icml]],Table1[icml],0)</f>
        <v>698</v>
      </c>
      <c r="H1175">
        <f>_xlfn.RANK.EQ(Table1[[#This Row],[jmlr]],Table1[jmlr],0)</f>
        <v>721</v>
      </c>
      <c r="I1175">
        <f>SUM(Table1[[#This Row],[nips2011]:[nips2015]])</f>
        <v>1</v>
      </c>
      <c r="J1175">
        <f>SUM(Table1[[#This Row],[icml2011]:[icml2015]])</f>
        <v>1</v>
      </c>
      <c r="K1175">
        <f>SUM(Table1[[#This Row],[jmlr12]:[jmlr16]])</f>
        <v>0</v>
      </c>
      <c r="L1175">
        <f>SUM(Table1[[#This Row],[neco24]:[neco28]])</f>
        <v>0</v>
      </c>
      <c r="M1175">
        <f>SUM(Table1[[#This Row],[pami34]:[pami38]])</f>
        <v>0</v>
      </c>
      <c r="N1175">
        <f>SUM(Table1[[#This Row],[uai2011]:[uai2015]])</f>
        <v>1</v>
      </c>
      <c r="O1175">
        <f>SUM(Table1[[#This Row],[aaai2011]:[aaai2015]])</f>
        <v>3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2</v>
      </c>
      <c r="AW1175">
        <v>0</v>
      </c>
      <c r="AX1175">
        <v>1</v>
      </c>
    </row>
    <row r="1176" spans="1:50" x14ac:dyDescent="0.2">
      <c r="A1176" t="s">
        <v>1719</v>
      </c>
      <c r="D1176">
        <f>SUM(Table1[[#This Row],[nips]],Table1[[#This Row],[icml]],Table1[[#This Row],[jmlr]],Table1[[#This Row],[neco]])</f>
        <v>2</v>
      </c>
      <c r="E1176" s="1">
        <f>AVERAGE(Table1[[#This Row],[nips_rank]:[jmlr_rank]])</f>
        <v>939</v>
      </c>
      <c r="F1176">
        <f>_xlfn.RANK.EQ(Table1[[#This Row],[nips]],Table1[nips],0)</f>
        <v>1040</v>
      </c>
      <c r="G1176">
        <f>_xlfn.RANK.EQ(Table1[[#This Row],[icml]],Table1[icml],0)</f>
        <v>1542</v>
      </c>
      <c r="H1176">
        <f>_xlfn.RANK.EQ(Table1[[#This Row],[jmlr]],Table1[jmlr],0)</f>
        <v>235</v>
      </c>
      <c r="I1176">
        <f>SUM(Table1[[#This Row],[nips2011]:[nips2015]])</f>
        <v>1</v>
      </c>
      <c r="J1176">
        <f>SUM(Table1[[#This Row],[icml2011]:[icml2015]])</f>
        <v>0</v>
      </c>
      <c r="K1176">
        <f>SUM(Table1[[#This Row],[jmlr12]:[jmlr16]])</f>
        <v>1</v>
      </c>
      <c r="L1176">
        <f>SUM(Table1[[#This Row],[neco24]:[neco28]])</f>
        <v>0</v>
      </c>
      <c r="M1176">
        <f>SUM(Table1[[#This Row],[pami34]:[pami38]])</f>
        <v>2</v>
      </c>
      <c r="N1176">
        <f>SUM(Table1[[#This Row],[uai2011]:[uai2015]])</f>
        <v>0</v>
      </c>
      <c r="O1176">
        <f>SUM(Table1[[#This Row],[aaai2011]:[aaai2015]])</f>
        <v>2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1</v>
      </c>
      <c r="AX1176">
        <v>1</v>
      </c>
    </row>
    <row r="1177" spans="1:50" x14ac:dyDescent="0.2">
      <c r="A1177" t="s">
        <v>2306</v>
      </c>
      <c r="D1177">
        <f>SUM(Table1[[#This Row],[nips]],Table1[[#This Row],[icml]],Table1[[#This Row],[jmlr]],Table1[[#This Row],[neco]])</f>
        <v>2</v>
      </c>
      <c r="E1177" s="1">
        <f>AVERAGE(Table1[[#This Row],[nips_rank]:[jmlr_rank]])</f>
        <v>984</v>
      </c>
      <c r="F1177">
        <f>_xlfn.RANK.EQ(Table1[[#This Row],[nips]],Table1[nips],0)</f>
        <v>2019</v>
      </c>
      <c r="G1177">
        <f>_xlfn.RANK.EQ(Table1[[#This Row],[icml]],Table1[icml],0)</f>
        <v>698</v>
      </c>
      <c r="H1177">
        <f>_xlfn.RANK.EQ(Table1[[#This Row],[jmlr]],Table1[jmlr],0)</f>
        <v>235</v>
      </c>
      <c r="I1177">
        <f>SUM(Table1[[#This Row],[nips2011]:[nips2015]])</f>
        <v>0</v>
      </c>
      <c r="J1177">
        <f>SUM(Table1[[#This Row],[icml2011]:[icml2015]])</f>
        <v>1</v>
      </c>
      <c r="K1177">
        <f>SUM(Table1[[#This Row],[jmlr12]:[jmlr16]])</f>
        <v>1</v>
      </c>
      <c r="L1177">
        <f>SUM(Table1[[#This Row],[neco24]:[neco28]])</f>
        <v>0</v>
      </c>
      <c r="M1177">
        <f>SUM(Table1[[#This Row],[pami34]:[pami38]])</f>
        <v>0</v>
      </c>
      <c r="N1177">
        <f>SUM(Table1[[#This Row],[uai2011]:[uai2015]])</f>
        <v>4</v>
      </c>
      <c r="O1177">
        <f>SUM(Table1[[#This Row],[aaai2011]:[aaai2015]])</f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1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1</v>
      </c>
      <c r="AP1177">
        <v>1</v>
      </c>
      <c r="AQ1177">
        <v>0</v>
      </c>
      <c r="AR1177">
        <v>1</v>
      </c>
      <c r="AS1177">
        <v>1</v>
      </c>
      <c r="AT1177">
        <v>0</v>
      </c>
      <c r="AU1177">
        <v>0</v>
      </c>
      <c r="AV1177">
        <v>0</v>
      </c>
      <c r="AW1177">
        <v>0</v>
      </c>
      <c r="AX1177">
        <v>0</v>
      </c>
    </row>
    <row r="1178" spans="1:50" x14ac:dyDescent="0.2">
      <c r="A1178" t="s">
        <v>1255</v>
      </c>
      <c r="D1178">
        <f>SUM(Table1[[#This Row],[nips]],Table1[[#This Row],[icml]],Table1[[#This Row],[jmlr]],Table1[[#This Row],[neco]])</f>
        <v>2</v>
      </c>
      <c r="E1178" s="1">
        <f>AVERAGE(Table1[[#This Row],[nips_rank]:[jmlr_rank]])</f>
        <v>921</v>
      </c>
      <c r="F1178">
        <f>_xlfn.RANK.EQ(Table1[[#This Row],[nips]],Table1[nips],0)</f>
        <v>500</v>
      </c>
      <c r="G1178">
        <f>_xlfn.RANK.EQ(Table1[[#This Row],[icml]],Table1[icml],0)</f>
        <v>1542</v>
      </c>
      <c r="H1178">
        <f>_xlfn.RANK.EQ(Table1[[#This Row],[jmlr]],Table1[jmlr],0)</f>
        <v>721</v>
      </c>
      <c r="I1178">
        <f>SUM(Table1[[#This Row],[nips2011]:[nips2015]])</f>
        <v>2</v>
      </c>
      <c r="J1178">
        <f>SUM(Table1[[#This Row],[icml2011]:[icml2015]])</f>
        <v>0</v>
      </c>
      <c r="K1178">
        <f>SUM(Table1[[#This Row],[jmlr12]:[jmlr16]])</f>
        <v>0</v>
      </c>
      <c r="L1178">
        <f>SUM(Table1[[#This Row],[neco24]:[neco28]])</f>
        <v>0</v>
      </c>
      <c r="M1178">
        <f>SUM(Table1[[#This Row],[pami34]:[pami38]])</f>
        <v>0</v>
      </c>
      <c r="N1178">
        <f>SUM(Table1[[#This Row],[uai2011]:[uai2015]])</f>
        <v>0</v>
      </c>
      <c r="O1178">
        <f>SUM(Table1[[#This Row],[aaai2011]:[aaai2015]])</f>
        <v>3</v>
      </c>
      <c r="P1178">
        <v>0</v>
      </c>
      <c r="Q1178">
        <v>0</v>
      </c>
      <c r="R1178">
        <v>0</v>
      </c>
      <c r="S1178">
        <v>1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1</v>
      </c>
      <c r="AV1178">
        <v>0</v>
      </c>
      <c r="AW1178">
        <v>1</v>
      </c>
      <c r="AX1178">
        <v>1</v>
      </c>
    </row>
    <row r="1179" spans="1:50" x14ac:dyDescent="0.2">
      <c r="A1179" t="s">
        <v>869</v>
      </c>
      <c r="D1179">
        <f>SUM(Table1[[#This Row],[nips]],Table1[[#This Row],[icml]],Table1[[#This Row],[jmlr]],Table1[[#This Row],[neco]])</f>
        <v>2</v>
      </c>
      <c r="E1179" s="1">
        <f>AVERAGE(Table1[[#This Row],[nips_rank]:[jmlr_rank]])</f>
        <v>921</v>
      </c>
      <c r="F1179">
        <f>_xlfn.RANK.EQ(Table1[[#This Row],[nips]],Table1[nips],0)</f>
        <v>500</v>
      </c>
      <c r="G1179">
        <f>_xlfn.RANK.EQ(Table1[[#This Row],[icml]],Table1[icml],0)</f>
        <v>1542</v>
      </c>
      <c r="H1179">
        <f>_xlfn.RANK.EQ(Table1[[#This Row],[jmlr]],Table1[jmlr],0)</f>
        <v>721</v>
      </c>
      <c r="I1179">
        <f>SUM(Table1[[#This Row],[nips2011]:[nips2015]])</f>
        <v>2</v>
      </c>
      <c r="J1179">
        <f>SUM(Table1[[#This Row],[icml2011]:[icml2015]])</f>
        <v>0</v>
      </c>
      <c r="K1179">
        <f>SUM(Table1[[#This Row],[jmlr12]:[jmlr16]])</f>
        <v>0</v>
      </c>
      <c r="L1179">
        <f>SUM(Table1[[#This Row],[neco24]:[neco28]])</f>
        <v>0</v>
      </c>
      <c r="M1179">
        <f>SUM(Table1[[#This Row],[pami34]:[pami38]])</f>
        <v>0</v>
      </c>
      <c r="N1179">
        <f>SUM(Table1[[#This Row],[uai2011]:[uai2015]])</f>
        <v>0</v>
      </c>
      <c r="O1179">
        <f>SUM(Table1[[#This Row],[aaai2011]:[aaai2015]])</f>
        <v>3</v>
      </c>
      <c r="P1179">
        <v>1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1</v>
      </c>
      <c r="AU1179">
        <v>2</v>
      </c>
      <c r="AV1179">
        <v>0</v>
      </c>
      <c r="AW1179">
        <v>0</v>
      </c>
      <c r="AX1179">
        <v>0</v>
      </c>
    </row>
    <row r="1180" spans="1:50" x14ac:dyDescent="0.2">
      <c r="A1180" t="s">
        <v>1817</v>
      </c>
      <c r="D1180">
        <f>SUM(Table1[[#This Row],[nips]],Table1[[#This Row],[icml]],Table1[[#This Row],[jmlr]],Table1[[#This Row],[neco]])</f>
        <v>2</v>
      </c>
      <c r="E1180" s="1">
        <f>AVERAGE(Table1[[#This Row],[nips_rank]:[jmlr_rank]])</f>
        <v>921</v>
      </c>
      <c r="F1180">
        <f>_xlfn.RANK.EQ(Table1[[#This Row],[nips]],Table1[nips],0)</f>
        <v>500</v>
      </c>
      <c r="G1180">
        <f>_xlfn.RANK.EQ(Table1[[#This Row],[icml]],Table1[icml],0)</f>
        <v>1542</v>
      </c>
      <c r="H1180">
        <f>_xlfn.RANK.EQ(Table1[[#This Row],[jmlr]],Table1[jmlr],0)</f>
        <v>721</v>
      </c>
      <c r="I1180">
        <f>SUM(Table1[[#This Row],[nips2011]:[nips2015]])</f>
        <v>2</v>
      </c>
      <c r="J1180">
        <f>SUM(Table1[[#This Row],[icml2011]:[icml2015]])</f>
        <v>0</v>
      </c>
      <c r="K1180">
        <f>SUM(Table1[[#This Row],[jmlr12]:[jmlr16]])</f>
        <v>0</v>
      </c>
      <c r="L1180">
        <f>SUM(Table1[[#This Row],[neco24]:[neco28]])</f>
        <v>0</v>
      </c>
      <c r="M1180">
        <f>SUM(Table1[[#This Row],[pami34]:[pami38]])</f>
        <v>0</v>
      </c>
      <c r="N1180">
        <f>SUM(Table1[[#This Row],[uai2011]:[uai2015]])</f>
        <v>3</v>
      </c>
      <c r="O1180">
        <f>SUM(Table1[[#This Row],[aaai2011]:[aaai2015]])</f>
        <v>0</v>
      </c>
      <c r="P1180">
        <v>0</v>
      </c>
      <c r="Q1180">
        <v>0</v>
      </c>
      <c r="R1180">
        <v>1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1</v>
      </c>
      <c r="AP1180">
        <v>1</v>
      </c>
      <c r="AQ1180">
        <v>0</v>
      </c>
      <c r="AR1180">
        <v>0</v>
      </c>
      <c r="AS1180">
        <v>1</v>
      </c>
      <c r="AT1180">
        <v>0</v>
      </c>
      <c r="AU1180">
        <v>0</v>
      </c>
      <c r="AV1180">
        <v>0</v>
      </c>
      <c r="AW1180">
        <v>0</v>
      </c>
      <c r="AX1180">
        <v>0</v>
      </c>
    </row>
    <row r="1181" spans="1:50" x14ac:dyDescent="0.2">
      <c r="A1181" t="s">
        <v>2358</v>
      </c>
      <c r="D1181">
        <f>SUM(Table1[[#This Row],[nips]],Table1[[#This Row],[icml]],Table1[[#This Row],[jmlr]],Table1[[#This Row],[neco]])</f>
        <v>2</v>
      </c>
      <c r="E1181" s="1">
        <f>AVERAGE(Table1[[#This Row],[nips_rank]:[jmlr_rank]])</f>
        <v>819.66666666666663</v>
      </c>
      <c r="F1181">
        <f>_xlfn.RANK.EQ(Table1[[#This Row],[nips]],Table1[nips],0)</f>
        <v>1040</v>
      </c>
      <c r="G1181">
        <f>_xlfn.RANK.EQ(Table1[[#This Row],[icml]],Table1[icml],0)</f>
        <v>698</v>
      </c>
      <c r="H1181">
        <f>_xlfn.RANK.EQ(Table1[[#This Row],[jmlr]],Table1[jmlr],0)</f>
        <v>721</v>
      </c>
      <c r="I1181">
        <f>SUM(Table1[[#This Row],[nips2011]:[nips2015]])</f>
        <v>1</v>
      </c>
      <c r="J1181">
        <f>SUM(Table1[[#This Row],[icml2011]:[icml2015]])</f>
        <v>1</v>
      </c>
      <c r="K1181">
        <f>SUM(Table1[[#This Row],[jmlr12]:[jmlr16]])</f>
        <v>0</v>
      </c>
      <c r="L1181">
        <f>SUM(Table1[[#This Row],[neco24]:[neco28]])</f>
        <v>0</v>
      </c>
      <c r="M1181">
        <f>SUM(Table1[[#This Row],[pami34]:[pami38]])</f>
        <v>1</v>
      </c>
      <c r="N1181">
        <f>SUM(Table1[[#This Row],[uai2011]:[uai2015]])</f>
        <v>0</v>
      </c>
      <c r="O1181">
        <f>SUM(Table1[[#This Row],[aaai2011]:[aaai2015]])</f>
        <v>2</v>
      </c>
      <c r="P1181">
        <v>0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2</v>
      </c>
      <c r="AU1181">
        <v>0</v>
      </c>
      <c r="AV1181">
        <v>0</v>
      </c>
      <c r="AW1181">
        <v>0</v>
      </c>
      <c r="AX1181">
        <v>0</v>
      </c>
    </row>
    <row r="1182" spans="1:50" x14ac:dyDescent="0.2">
      <c r="A1182" t="s">
        <v>807</v>
      </c>
      <c r="D1182">
        <f>SUM(Table1[[#This Row],[nips]],Table1[[#This Row],[icml]],Table1[[#This Row],[jmlr]],Table1[[#This Row],[neco]])</f>
        <v>2</v>
      </c>
      <c r="E1182" s="1">
        <f>AVERAGE(Table1[[#This Row],[nips_rank]:[jmlr_rank]])</f>
        <v>819.66666666666663</v>
      </c>
      <c r="F1182">
        <f>_xlfn.RANK.EQ(Table1[[#This Row],[nips]],Table1[nips],0)</f>
        <v>1040</v>
      </c>
      <c r="G1182">
        <f>_xlfn.RANK.EQ(Table1[[#This Row],[icml]],Table1[icml],0)</f>
        <v>698</v>
      </c>
      <c r="H1182">
        <f>_xlfn.RANK.EQ(Table1[[#This Row],[jmlr]],Table1[jmlr],0)</f>
        <v>721</v>
      </c>
      <c r="I1182">
        <f>SUM(Table1[[#This Row],[nips2011]:[nips2015]])</f>
        <v>1</v>
      </c>
      <c r="J1182">
        <f>SUM(Table1[[#This Row],[icml2011]:[icml2015]])</f>
        <v>1</v>
      </c>
      <c r="K1182">
        <f>SUM(Table1[[#This Row],[jmlr12]:[jmlr16]])</f>
        <v>0</v>
      </c>
      <c r="L1182">
        <f>SUM(Table1[[#This Row],[neco24]:[neco28]])</f>
        <v>0</v>
      </c>
      <c r="M1182">
        <f>SUM(Table1[[#This Row],[pami34]:[pami38]])</f>
        <v>0</v>
      </c>
      <c r="N1182">
        <f>SUM(Table1[[#This Row],[uai2011]:[uai2015]])</f>
        <v>0</v>
      </c>
      <c r="O1182">
        <f>SUM(Table1[[#This Row],[aaai2011]:[aaai2015]])</f>
        <v>3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0</v>
      </c>
      <c r="V1182">
        <v>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3</v>
      </c>
      <c r="AX1182">
        <v>0</v>
      </c>
    </row>
    <row r="1183" spans="1:50" x14ac:dyDescent="0.2">
      <c r="A1183" t="s">
        <v>996</v>
      </c>
      <c r="D1183">
        <f>SUM(Table1[[#This Row],[nips]],Table1[[#This Row],[icml]],Table1[[#This Row],[jmlr]],Table1[[#This Row],[neco]])</f>
        <v>2</v>
      </c>
      <c r="E1183" s="1">
        <f>AVERAGE(Table1[[#This Row],[nips_rank]:[jmlr_rank]])</f>
        <v>819.66666666666663</v>
      </c>
      <c r="F1183">
        <f>_xlfn.RANK.EQ(Table1[[#This Row],[nips]],Table1[nips],0)</f>
        <v>1040</v>
      </c>
      <c r="G1183">
        <f>_xlfn.RANK.EQ(Table1[[#This Row],[icml]],Table1[icml],0)</f>
        <v>698</v>
      </c>
      <c r="H1183">
        <f>_xlfn.RANK.EQ(Table1[[#This Row],[jmlr]],Table1[jmlr],0)</f>
        <v>721</v>
      </c>
      <c r="I1183">
        <f>SUM(Table1[[#This Row],[nips2011]:[nips2015]])</f>
        <v>1</v>
      </c>
      <c r="J1183">
        <f>SUM(Table1[[#This Row],[icml2011]:[icml2015]])</f>
        <v>1</v>
      </c>
      <c r="K1183">
        <f>SUM(Table1[[#This Row],[jmlr12]:[jmlr16]])</f>
        <v>0</v>
      </c>
      <c r="L1183">
        <f>SUM(Table1[[#This Row],[neco24]:[neco28]])</f>
        <v>0</v>
      </c>
      <c r="M1183">
        <f>SUM(Table1[[#This Row],[pami34]:[pami38]])</f>
        <v>1</v>
      </c>
      <c r="N1183">
        <f>SUM(Table1[[#This Row],[uai2011]:[uai2015]])</f>
        <v>1</v>
      </c>
      <c r="O1183">
        <f>SUM(Table1[[#This Row],[aaai2011]:[aaai2015]])</f>
        <v>1</v>
      </c>
      <c r="P1183">
        <v>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1</v>
      </c>
      <c r="AN1183">
        <v>0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1</v>
      </c>
      <c r="AU1183">
        <v>0</v>
      </c>
      <c r="AV1183">
        <v>0</v>
      </c>
      <c r="AW1183">
        <v>0</v>
      </c>
      <c r="AX1183">
        <v>0</v>
      </c>
    </row>
    <row r="1184" spans="1:50" x14ac:dyDescent="0.2">
      <c r="A1184" t="s">
        <v>1026</v>
      </c>
      <c r="D1184">
        <f>SUM(Table1[[#This Row],[nips]],Table1[[#This Row],[icml]],Table1[[#This Row],[jmlr]],Table1[[#This Row],[neco]])</f>
        <v>2</v>
      </c>
      <c r="E1184" s="1">
        <f>AVERAGE(Table1[[#This Row],[nips_rank]:[jmlr_rank]])</f>
        <v>819.66666666666663</v>
      </c>
      <c r="F1184">
        <f>_xlfn.RANK.EQ(Table1[[#This Row],[nips]],Table1[nips],0)</f>
        <v>1040</v>
      </c>
      <c r="G1184">
        <f>_xlfn.RANK.EQ(Table1[[#This Row],[icml]],Table1[icml],0)</f>
        <v>698</v>
      </c>
      <c r="H1184">
        <f>_xlfn.RANK.EQ(Table1[[#This Row],[jmlr]],Table1[jmlr],0)</f>
        <v>721</v>
      </c>
      <c r="I1184">
        <f>SUM(Table1[[#This Row],[nips2011]:[nips2015]])</f>
        <v>1</v>
      </c>
      <c r="J1184">
        <f>SUM(Table1[[#This Row],[icml2011]:[icml2015]])</f>
        <v>1</v>
      </c>
      <c r="K1184">
        <f>SUM(Table1[[#This Row],[jmlr12]:[jmlr16]])</f>
        <v>0</v>
      </c>
      <c r="L1184">
        <f>SUM(Table1[[#This Row],[neco24]:[neco28]])</f>
        <v>0</v>
      </c>
      <c r="M1184">
        <f>SUM(Table1[[#This Row],[pami34]:[pami38]])</f>
        <v>0</v>
      </c>
      <c r="N1184">
        <f>SUM(Table1[[#This Row],[uai2011]:[uai2015]])</f>
        <v>0</v>
      </c>
      <c r="O1184">
        <f>SUM(Table1[[#This Row],[aaai2011]:[aaai2015]])</f>
        <v>3</v>
      </c>
      <c r="P1184">
        <v>0</v>
      </c>
      <c r="Q1184">
        <v>0</v>
      </c>
      <c r="R1184">
        <v>0</v>
      </c>
      <c r="S1184">
        <v>0</v>
      </c>
      <c r="T1184">
        <v>1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3</v>
      </c>
    </row>
    <row r="1185" spans="1:50" x14ac:dyDescent="0.2">
      <c r="A1185" t="s">
        <v>1084</v>
      </c>
      <c r="D1185">
        <f>SUM(Table1[[#This Row],[nips]],Table1[[#This Row],[icml]],Table1[[#This Row],[jmlr]],Table1[[#This Row],[neco]])</f>
        <v>2</v>
      </c>
      <c r="E1185" s="1">
        <f>AVERAGE(Table1[[#This Row],[nips_rank]:[jmlr_rank]])</f>
        <v>819.66666666666663</v>
      </c>
      <c r="F1185">
        <f>_xlfn.RANK.EQ(Table1[[#This Row],[nips]],Table1[nips],0)</f>
        <v>1040</v>
      </c>
      <c r="G1185">
        <f>_xlfn.RANK.EQ(Table1[[#This Row],[icml]],Table1[icml],0)</f>
        <v>698</v>
      </c>
      <c r="H1185">
        <f>_xlfn.RANK.EQ(Table1[[#This Row],[jmlr]],Table1[jmlr],0)</f>
        <v>721</v>
      </c>
      <c r="I1185">
        <f>SUM(Table1[[#This Row],[nips2011]:[nips2015]])</f>
        <v>1</v>
      </c>
      <c r="J1185">
        <f>SUM(Table1[[#This Row],[icml2011]:[icml2015]])</f>
        <v>1</v>
      </c>
      <c r="K1185">
        <f>SUM(Table1[[#This Row],[jmlr12]:[jmlr16]])</f>
        <v>0</v>
      </c>
      <c r="L1185">
        <f>SUM(Table1[[#This Row],[neco24]:[neco28]])</f>
        <v>0</v>
      </c>
      <c r="M1185">
        <f>SUM(Table1[[#This Row],[pami34]:[pami38]])</f>
        <v>0</v>
      </c>
      <c r="N1185">
        <f>SUM(Table1[[#This Row],[uai2011]:[uai2015]])</f>
        <v>0</v>
      </c>
      <c r="O1185">
        <f>SUM(Table1[[#This Row],[aaai2011]:[aaai2015]])</f>
        <v>3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1</v>
      </c>
      <c r="AV1185">
        <v>1</v>
      </c>
      <c r="AW1185">
        <v>0</v>
      </c>
      <c r="AX1185">
        <v>1</v>
      </c>
    </row>
    <row r="1186" spans="1:50" x14ac:dyDescent="0.2">
      <c r="A1186" t="s">
        <v>2037</v>
      </c>
      <c r="D1186">
        <f>SUM(Table1[[#This Row],[nips]],Table1[[#This Row],[icml]],Table1[[#This Row],[jmlr]],Table1[[#This Row],[neco]])</f>
        <v>2</v>
      </c>
      <c r="E1186" s="1">
        <f>AVERAGE(Table1[[#This Row],[nips_rank]:[jmlr_rank]])</f>
        <v>819.66666666666663</v>
      </c>
      <c r="F1186">
        <f>_xlfn.RANK.EQ(Table1[[#This Row],[nips]],Table1[nips],0)</f>
        <v>1040</v>
      </c>
      <c r="G1186">
        <f>_xlfn.RANK.EQ(Table1[[#This Row],[icml]],Table1[icml],0)</f>
        <v>698</v>
      </c>
      <c r="H1186">
        <f>_xlfn.RANK.EQ(Table1[[#This Row],[jmlr]],Table1[jmlr],0)</f>
        <v>721</v>
      </c>
      <c r="I1186">
        <f>SUM(Table1[[#This Row],[nips2011]:[nips2015]])</f>
        <v>1</v>
      </c>
      <c r="J1186">
        <f>SUM(Table1[[#This Row],[icml2011]:[icml2015]])</f>
        <v>1</v>
      </c>
      <c r="K1186">
        <f>SUM(Table1[[#This Row],[jmlr12]:[jmlr16]])</f>
        <v>0</v>
      </c>
      <c r="L1186">
        <f>SUM(Table1[[#This Row],[neco24]:[neco28]])</f>
        <v>0</v>
      </c>
      <c r="M1186">
        <f>SUM(Table1[[#This Row],[pami34]:[pami38]])</f>
        <v>0</v>
      </c>
      <c r="N1186">
        <f>SUM(Table1[[#This Row],[uai2011]:[uai2015]])</f>
        <v>1</v>
      </c>
      <c r="O1186">
        <f>SUM(Table1[[#This Row],[aaai2011]:[aaai2015]])</f>
        <v>2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1</v>
      </c>
      <c r="AS1186">
        <v>0</v>
      </c>
      <c r="AT1186">
        <v>0</v>
      </c>
      <c r="AU1186">
        <v>1</v>
      </c>
      <c r="AV1186">
        <v>0</v>
      </c>
      <c r="AW1186">
        <v>1</v>
      </c>
      <c r="AX1186">
        <v>0</v>
      </c>
    </row>
    <row r="1187" spans="1:50" x14ac:dyDescent="0.2">
      <c r="A1187" t="s">
        <v>2919</v>
      </c>
      <c r="D1187">
        <f>SUM(Table1[[#This Row],[nips]],Table1[[#This Row],[icml]],Table1[[#This Row],[jmlr]],Table1[[#This Row],[neco]])</f>
        <v>2</v>
      </c>
      <c r="E1187" s="1">
        <f>AVERAGE(Table1[[#This Row],[nips_rank]:[jmlr_rank]])</f>
        <v>819.66666666666663</v>
      </c>
      <c r="F1187">
        <f>_xlfn.RANK.EQ(Table1[[#This Row],[nips]],Table1[nips],0)</f>
        <v>1040</v>
      </c>
      <c r="G1187">
        <f>_xlfn.RANK.EQ(Table1[[#This Row],[icml]],Table1[icml],0)</f>
        <v>698</v>
      </c>
      <c r="H1187">
        <f>_xlfn.RANK.EQ(Table1[[#This Row],[jmlr]],Table1[jmlr],0)</f>
        <v>721</v>
      </c>
      <c r="I1187">
        <f>SUM(Table1[[#This Row],[nips2011]:[nips2015]])</f>
        <v>1</v>
      </c>
      <c r="J1187">
        <f>SUM(Table1[[#This Row],[icml2011]:[icml2015]])</f>
        <v>1</v>
      </c>
      <c r="K1187">
        <f>SUM(Table1[[#This Row],[jmlr12]:[jmlr16]])</f>
        <v>0</v>
      </c>
      <c r="L1187">
        <f>SUM(Table1[[#This Row],[neco24]:[neco28]])</f>
        <v>0</v>
      </c>
      <c r="M1187">
        <f>SUM(Table1[[#This Row],[pami34]:[pami38]])</f>
        <v>0</v>
      </c>
      <c r="N1187">
        <f>SUM(Table1[[#This Row],[uai2011]:[uai2015]])</f>
        <v>3</v>
      </c>
      <c r="O1187">
        <f>SUM(Table1[[#This Row],[aaai2011]:[aaai2015]])</f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1</v>
      </c>
      <c r="AS1187">
        <v>2</v>
      </c>
      <c r="AT1187">
        <v>0</v>
      </c>
      <c r="AU1187">
        <v>0</v>
      </c>
      <c r="AV1187">
        <v>0</v>
      </c>
      <c r="AW1187">
        <v>0</v>
      </c>
      <c r="AX1187">
        <v>0</v>
      </c>
    </row>
    <row r="1188" spans="1:50" x14ac:dyDescent="0.2">
      <c r="A1188" t="s">
        <v>614</v>
      </c>
      <c r="D1188">
        <f>SUM(Table1[[#This Row],[nips]],Table1[[#This Row],[icml]],Table1[[#This Row],[jmlr]],Table1[[#This Row],[neco]])</f>
        <v>2</v>
      </c>
      <c r="E1188" s="1">
        <f>AVERAGE(Table1[[#This Row],[nips_rank]:[jmlr_rank]])</f>
        <v>939</v>
      </c>
      <c r="F1188">
        <f>_xlfn.RANK.EQ(Table1[[#This Row],[nips]],Table1[nips],0)</f>
        <v>1040</v>
      </c>
      <c r="G1188">
        <f>_xlfn.RANK.EQ(Table1[[#This Row],[icml]],Table1[icml],0)</f>
        <v>1542</v>
      </c>
      <c r="H1188">
        <f>_xlfn.RANK.EQ(Table1[[#This Row],[jmlr]],Table1[jmlr],0)</f>
        <v>235</v>
      </c>
      <c r="I1188">
        <f>SUM(Table1[[#This Row],[nips2011]:[nips2015]])</f>
        <v>1</v>
      </c>
      <c r="J1188">
        <f>SUM(Table1[[#This Row],[icml2011]:[icml2015]])</f>
        <v>0</v>
      </c>
      <c r="K1188">
        <f>SUM(Table1[[#This Row],[jmlr12]:[jmlr16]])</f>
        <v>1</v>
      </c>
      <c r="L1188">
        <f>SUM(Table1[[#This Row],[neco24]:[neco28]])</f>
        <v>0</v>
      </c>
      <c r="M1188">
        <f>SUM(Table1[[#This Row],[pami34]:[pami38]])</f>
        <v>1</v>
      </c>
      <c r="N1188">
        <f>SUM(Table1[[#This Row],[uai2011]:[uai2015]])</f>
        <v>2</v>
      </c>
      <c r="O1188">
        <f>SUM(Table1[[#This Row],[aaai2011]:[aaai2015]])</f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1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1</v>
      </c>
      <c r="AS1188">
        <v>1</v>
      </c>
      <c r="AT1188">
        <v>0</v>
      </c>
      <c r="AU1188">
        <v>0</v>
      </c>
      <c r="AV1188">
        <v>0</v>
      </c>
      <c r="AW1188">
        <v>0</v>
      </c>
      <c r="AX1188">
        <v>0</v>
      </c>
    </row>
    <row r="1189" spans="1:50" x14ac:dyDescent="0.2">
      <c r="A1189" t="s">
        <v>841</v>
      </c>
      <c r="D1189">
        <f>SUM(Table1[[#This Row],[nips]],Table1[[#This Row],[icml]],Table1[[#This Row],[jmlr]],Table1[[#This Row],[neco]])</f>
        <v>2</v>
      </c>
      <c r="E1189" s="1">
        <f>AVERAGE(Table1[[#This Row],[nips_rank]:[jmlr_rank]])</f>
        <v>1022.6666666666666</v>
      </c>
      <c r="F1189">
        <f>_xlfn.RANK.EQ(Table1[[#This Row],[nips]],Table1[nips],0)</f>
        <v>2019</v>
      </c>
      <c r="G1189">
        <f>_xlfn.RANK.EQ(Table1[[#This Row],[icml]],Table1[icml],0)</f>
        <v>328</v>
      </c>
      <c r="H1189">
        <f>_xlfn.RANK.EQ(Table1[[#This Row],[jmlr]],Table1[jmlr],0)</f>
        <v>721</v>
      </c>
      <c r="I1189">
        <f>SUM(Table1[[#This Row],[nips2011]:[nips2015]])</f>
        <v>0</v>
      </c>
      <c r="J1189">
        <f>SUM(Table1[[#This Row],[icml2011]:[icml2015]])</f>
        <v>2</v>
      </c>
      <c r="K1189">
        <f>SUM(Table1[[#This Row],[jmlr12]:[jmlr16]])</f>
        <v>0</v>
      </c>
      <c r="L1189">
        <f>SUM(Table1[[#This Row],[neco24]:[neco28]])</f>
        <v>0</v>
      </c>
      <c r="M1189">
        <f>SUM(Table1[[#This Row],[pami34]:[pami38]])</f>
        <v>0</v>
      </c>
      <c r="N1189">
        <f>SUM(Table1[[#This Row],[uai2011]:[uai2015]])</f>
        <v>1</v>
      </c>
      <c r="O1189">
        <f>SUM(Table1[[#This Row],[aaai2011]:[aaai2015]])</f>
        <v>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1</v>
      </c>
      <c r="AQ1189">
        <v>0</v>
      </c>
      <c r="AR1189">
        <v>0</v>
      </c>
      <c r="AS1189">
        <v>0</v>
      </c>
      <c r="AT1189">
        <v>0</v>
      </c>
      <c r="AU1189">
        <v>1</v>
      </c>
      <c r="AV1189">
        <v>0</v>
      </c>
      <c r="AW1189">
        <v>0</v>
      </c>
      <c r="AX1189">
        <v>1</v>
      </c>
    </row>
    <row r="1190" spans="1:50" x14ac:dyDescent="0.2">
      <c r="A1190" t="s">
        <v>2065</v>
      </c>
      <c r="D1190">
        <f>SUM(Table1[[#This Row],[nips]],Table1[[#This Row],[icml]],Table1[[#This Row],[jmlr]],Table1[[#This Row],[neco]])</f>
        <v>2</v>
      </c>
      <c r="E1190" s="1">
        <f>AVERAGE(Table1[[#This Row],[nips_rank]:[jmlr_rank]])</f>
        <v>984</v>
      </c>
      <c r="F1190">
        <f>_xlfn.RANK.EQ(Table1[[#This Row],[nips]],Table1[nips],0)</f>
        <v>2019</v>
      </c>
      <c r="G1190">
        <f>_xlfn.RANK.EQ(Table1[[#This Row],[icml]],Table1[icml],0)</f>
        <v>698</v>
      </c>
      <c r="H1190">
        <f>_xlfn.RANK.EQ(Table1[[#This Row],[jmlr]],Table1[jmlr],0)</f>
        <v>235</v>
      </c>
      <c r="I1190">
        <f>SUM(Table1[[#This Row],[nips2011]:[nips2015]])</f>
        <v>0</v>
      </c>
      <c r="J1190">
        <f>SUM(Table1[[#This Row],[icml2011]:[icml2015]])</f>
        <v>1</v>
      </c>
      <c r="K1190">
        <f>SUM(Table1[[#This Row],[jmlr12]:[jmlr16]])</f>
        <v>1</v>
      </c>
      <c r="L1190">
        <f>SUM(Table1[[#This Row],[neco24]:[neco28]])</f>
        <v>0</v>
      </c>
      <c r="M1190">
        <f>SUM(Table1[[#This Row],[pami34]:[pami38]])</f>
        <v>0</v>
      </c>
      <c r="N1190">
        <f>SUM(Table1[[#This Row],[uai2011]:[uai2015]])</f>
        <v>1</v>
      </c>
      <c r="O1190">
        <f>SUM(Table1[[#This Row],[aaai2011]:[aaai2015]])</f>
        <v>2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1</v>
      </c>
      <c r="AT1190">
        <v>0</v>
      </c>
      <c r="AU1190">
        <v>1</v>
      </c>
      <c r="AV1190">
        <v>0</v>
      </c>
      <c r="AW1190">
        <v>0</v>
      </c>
      <c r="AX1190">
        <v>1</v>
      </c>
    </row>
    <row r="1191" spans="1:50" x14ac:dyDescent="0.2">
      <c r="A1191" t="s">
        <v>3384</v>
      </c>
      <c r="D1191">
        <f>SUM(Table1[[#This Row],[nips]],Table1[[#This Row],[icml]],Table1[[#This Row],[jmlr]],Table1[[#This Row],[neco]])</f>
        <v>2</v>
      </c>
      <c r="E1191" s="1">
        <f>AVERAGE(Table1[[#This Row],[nips_rank]:[jmlr_rank]])</f>
        <v>984</v>
      </c>
      <c r="F1191">
        <f>_xlfn.RANK.EQ(Table1[[#This Row],[nips]],Table1[nips],0)</f>
        <v>2019</v>
      </c>
      <c r="G1191">
        <f>_xlfn.RANK.EQ(Table1[[#This Row],[icml]],Table1[icml],0)</f>
        <v>698</v>
      </c>
      <c r="H1191">
        <f>_xlfn.RANK.EQ(Table1[[#This Row],[jmlr]],Table1[jmlr],0)</f>
        <v>235</v>
      </c>
      <c r="I1191">
        <f>SUM(Table1[[#This Row],[nips2011]:[nips2015]])</f>
        <v>0</v>
      </c>
      <c r="J1191">
        <f>SUM(Table1[[#This Row],[icml2011]:[icml2015]])</f>
        <v>1</v>
      </c>
      <c r="K1191">
        <f>SUM(Table1[[#This Row],[jmlr12]:[jmlr16]])</f>
        <v>1</v>
      </c>
      <c r="L1191">
        <f>SUM(Table1[[#This Row],[neco24]:[neco28]])</f>
        <v>0</v>
      </c>
      <c r="M1191">
        <f>SUM(Table1[[#This Row],[pami34]:[pami38]])</f>
        <v>0</v>
      </c>
      <c r="N1191">
        <f>SUM(Table1[[#This Row],[uai2011]:[uai2015]])</f>
        <v>1</v>
      </c>
      <c r="O1191">
        <f>SUM(Table1[[#This Row],[aaai2011]:[aaai2015]])</f>
        <v>2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1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0</v>
      </c>
      <c r="AX1191">
        <v>1</v>
      </c>
    </row>
    <row r="1192" spans="1:50" x14ac:dyDescent="0.2">
      <c r="A1192" t="s">
        <v>3455</v>
      </c>
      <c r="D1192">
        <f>SUM(Table1[[#This Row],[nips]],Table1[[#This Row],[icml]],Table1[[#This Row],[jmlr]],Table1[[#This Row],[neco]])</f>
        <v>2</v>
      </c>
      <c r="E1192" s="1">
        <f>AVERAGE(Table1[[#This Row],[nips_rank]:[jmlr_rank]])</f>
        <v>1022.6666666666666</v>
      </c>
      <c r="F1192">
        <f>_xlfn.RANK.EQ(Table1[[#This Row],[nips]],Table1[nips],0)</f>
        <v>2019</v>
      </c>
      <c r="G1192">
        <f>_xlfn.RANK.EQ(Table1[[#This Row],[icml]],Table1[icml],0)</f>
        <v>328</v>
      </c>
      <c r="H1192">
        <f>_xlfn.RANK.EQ(Table1[[#This Row],[jmlr]],Table1[jmlr],0)</f>
        <v>721</v>
      </c>
      <c r="I1192">
        <f>SUM(Table1[[#This Row],[nips2011]:[nips2015]])</f>
        <v>0</v>
      </c>
      <c r="J1192">
        <f>SUM(Table1[[#This Row],[icml2011]:[icml2015]])</f>
        <v>2</v>
      </c>
      <c r="K1192">
        <f>SUM(Table1[[#This Row],[jmlr12]:[jmlr16]])</f>
        <v>0</v>
      </c>
      <c r="L1192">
        <f>SUM(Table1[[#This Row],[neco24]:[neco28]])</f>
        <v>0</v>
      </c>
      <c r="M1192">
        <f>SUM(Table1[[#This Row],[pami34]:[pami38]])</f>
        <v>2</v>
      </c>
      <c r="N1192">
        <f>SUM(Table1[[#This Row],[uai2011]:[uai2015]])</f>
        <v>0</v>
      </c>
      <c r="O1192">
        <f>SUM(Table1[[#This Row],[aaai2011]:[aaai2015]])</f>
        <v>1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1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1</v>
      </c>
      <c r="AL1192">
        <v>0</v>
      </c>
      <c r="AM1192">
        <v>1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0</v>
      </c>
      <c r="AX1192">
        <v>0</v>
      </c>
    </row>
    <row r="1193" spans="1:50" x14ac:dyDescent="0.2">
      <c r="A1193" t="s">
        <v>65</v>
      </c>
      <c r="D1193">
        <f>SUM(Table1[[#This Row],[nips]],Table1[[#This Row],[icml]],Table1[[#This Row],[jmlr]],Table1[[#This Row],[neco]])</f>
        <v>2</v>
      </c>
      <c r="E1193" s="1">
        <f>AVERAGE(Table1[[#This Row],[nips_rank]:[jmlr_rank]])</f>
        <v>1022.6666666666666</v>
      </c>
      <c r="F1193">
        <f>_xlfn.RANK.EQ(Table1[[#This Row],[nips]],Table1[nips],0)</f>
        <v>2019</v>
      </c>
      <c r="G1193">
        <f>_xlfn.RANK.EQ(Table1[[#This Row],[icml]],Table1[icml],0)</f>
        <v>328</v>
      </c>
      <c r="H1193">
        <f>_xlfn.RANK.EQ(Table1[[#This Row],[jmlr]],Table1[jmlr],0)</f>
        <v>721</v>
      </c>
      <c r="I1193">
        <f>SUM(Table1[[#This Row],[nips2011]:[nips2015]])</f>
        <v>0</v>
      </c>
      <c r="J1193">
        <f>SUM(Table1[[#This Row],[icml2011]:[icml2015]])</f>
        <v>2</v>
      </c>
      <c r="K1193">
        <f>SUM(Table1[[#This Row],[jmlr12]:[jmlr16]])</f>
        <v>0</v>
      </c>
      <c r="L1193">
        <f>SUM(Table1[[#This Row],[neco24]:[neco28]])</f>
        <v>0</v>
      </c>
      <c r="M1193">
        <f>SUM(Table1[[#This Row],[pami34]:[pami38]])</f>
        <v>0</v>
      </c>
      <c r="N1193">
        <f>SUM(Table1[[#This Row],[uai2011]:[uai2015]])</f>
        <v>2</v>
      </c>
      <c r="O1193">
        <f>SUM(Table1[[#This Row],[aaai2011]:[aaai2015]])</f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1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1</v>
      </c>
      <c r="AP1193">
        <v>0</v>
      </c>
      <c r="AQ1193">
        <v>1</v>
      </c>
      <c r="AR1193">
        <v>0</v>
      </c>
      <c r="AS1193">
        <v>0</v>
      </c>
      <c r="AT1193">
        <v>0</v>
      </c>
      <c r="AU1193">
        <v>1</v>
      </c>
      <c r="AV1193">
        <v>0</v>
      </c>
      <c r="AW1193">
        <v>0</v>
      </c>
      <c r="AX1193">
        <v>0</v>
      </c>
    </row>
    <row r="1194" spans="1:50" x14ac:dyDescent="0.2">
      <c r="A1194" t="s">
        <v>477</v>
      </c>
      <c r="D1194">
        <f>SUM(Table1[[#This Row],[nips]],Table1[[#This Row],[icml]],Table1[[#This Row],[jmlr]],Table1[[#This Row],[neco]])</f>
        <v>2</v>
      </c>
      <c r="E1194" s="1">
        <f>AVERAGE(Table1[[#This Row],[nips_rank]:[jmlr_rank]])</f>
        <v>1022.6666666666666</v>
      </c>
      <c r="F1194">
        <f>_xlfn.RANK.EQ(Table1[[#This Row],[nips]],Table1[nips],0)</f>
        <v>2019</v>
      </c>
      <c r="G1194">
        <f>_xlfn.RANK.EQ(Table1[[#This Row],[icml]],Table1[icml],0)</f>
        <v>328</v>
      </c>
      <c r="H1194">
        <f>_xlfn.RANK.EQ(Table1[[#This Row],[jmlr]],Table1[jmlr],0)</f>
        <v>721</v>
      </c>
      <c r="I1194">
        <f>SUM(Table1[[#This Row],[nips2011]:[nips2015]])</f>
        <v>0</v>
      </c>
      <c r="J1194">
        <f>SUM(Table1[[#This Row],[icml2011]:[icml2015]])</f>
        <v>2</v>
      </c>
      <c r="K1194">
        <f>SUM(Table1[[#This Row],[jmlr12]:[jmlr16]])</f>
        <v>0</v>
      </c>
      <c r="L1194">
        <f>SUM(Table1[[#This Row],[neco24]:[neco28]])</f>
        <v>0</v>
      </c>
      <c r="M1194">
        <f>SUM(Table1[[#This Row],[pami34]:[pami38]])</f>
        <v>0</v>
      </c>
      <c r="N1194">
        <f>SUM(Table1[[#This Row],[uai2011]:[uai2015]])</f>
        <v>2</v>
      </c>
      <c r="O1194">
        <f>SUM(Table1[[#This Row],[aaai2011]:[aaai2015]])</f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1</v>
      </c>
      <c r="AR1194">
        <v>0</v>
      </c>
      <c r="AS1194">
        <v>1</v>
      </c>
      <c r="AT1194">
        <v>1</v>
      </c>
      <c r="AU1194">
        <v>0</v>
      </c>
      <c r="AV1194">
        <v>0</v>
      </c>
      <c r="AW1194">
        <v>0</v>
      </c>
      <c r="AX1194">
        <v>0</v>
      </c>
    </row>
    <row r="1195" spans="1:50" x14ac:dyDescent="0.2">
      <c r="A1195" t="s">
        <v>1195</v>
      </c>
      <c r="D1195">
        <f>SUM(Table1[[#This Row],[nips]],Table1[[#This Row],[icml]],Table1[[#This Row],[jmlr]],Table1[[#This Row],[neco]])</f>
        <v>2</v>
      </c>
      <c r="E1195" s="1">
        <f>AVERAGE(Table1[[#This Row],[nips_rank]:[jmlr_rank]])</f>
        <v>1022.6666666666666</v>
      </c>
      <c r="F1195">
        <f>_xlfn.RANK.EQ(Table1[[#This Row],[nips]],Table1[nips],0)</f>
        <v>2019</v>
      </c>
      <c r="G1195">
        <f>_xlfn.RANK.EQ(Table1[[#This Row],[icml]],Table1[icml],0)</f>
        <v>328</v>
      </c>
      <c r="H1195">
        <f>_xlfn.RANK.EQ(Table1[[#This Row],[jmlr]],Table1[jmlr],0)</f>
        <v>721</v>
      </c>
      <c r="I1195">
        <f>SUM(Table1[[#This Row],[nips2011]:[nips2015]])</f>
        <v>0</v>
      </c>
      <c r="J1195">
        <f>SUM(Table1[[#This Row],[icml2011]:[icml2015]])</f>
        <v>2</v>
      </c>
      <c r="K1195">
        <f>SUM(Table1[[#This Row],[jmlr12]:[jmlr16]])</f>
        <v>0</v>
      </c>
      <c r="L1195">
        <f>SUM(Table1[[#This Row],[neco24]:[neco28]])</f>
        <v>0</v>
      </c>
      <c r="M1195">
        <f>SUM(Table1[[#This Row],[pami34]:[pami38]])</f>
        <v>0</v>
      </c>
      <c r="N1195">
        <f>SUM(Table1[[#This Row],[uai2011]:[uai2015]])</f>
        <v>0</v>
      </c>
      <c r="O1195">
        <f>SUM(Table1[[#This Row],[aaai2011]:[aaai2015]])</f>
        <v>3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</v>
      </c>
      <c r="Y1195">
        <v>1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2</v>
      </c>
      <c r="AX1195">
        <v>1</v>
      </c>
    </row>
    <row r="1196" spans="1:50" x14ac:dyDescent="0.2">
      <c r="A1196" t="s">
        <v>2535</v>
      </c>
      <c r="D1196">
        <f>SUM(Table1[[#This Row],[nips]],Table1[[#This Row],[icml]],Table1[[#This Row],[jmlr]],Table1[[#This Row],[neco]])</f>
        <v>2</v>
      </c>
      <c r="E1196" s="1">
        <f>AVERAGE(Table1[[#This Row],[nips_rank]:[jmlr_rank]])</f>
        <v>1022.6666666666666</v>
      </c>
      <c r="F1196">
        <f>_xlfn.RANK.EQ(Table1[[#This Row],[nips]],Table1[nips],0)</f>
        <v>2019</v>
      </c>
      <c r="G1196">
        <f>_xlfn.RANK.EQ(Table1[[#This Row],[icml]],Table1[icml],0)</f>
        <v>328</v>
      </c>
      <c r="H1196">
        <f>_xlfn.RANK.EQ(Table1[[#This Row],[jmlr]],Table1[jmlr],0)</f>
        <v>721</v>
      </c>
      <c r="I1196">
        <f>SUM(Table1[[#This Row],[nips2011]:[nips2015]])</f>
        <v>0</v>
      </c>
      <c r="J1196">
        <f>SUM(Table1[[#This Row],[icml2011]:[icml2015]])</f>
        <v>2</v>
      </c>
      <c r="K1196">
        <f>SUM(Table1[[#This Row],[jmlr12]:[jmlr16]])</f>
        <v>0</v>
      </c>
      <c r="L1196">
        <f>SUM(Table1[[#This Row],[neco24]:[neco28]])</f>
        <v>0</v>
      </c>
      <c r="M1196">
        <f>SUM(Table1[[#This Row],[pami34]:[pami38]])</f>
        <v>0</v>
      </c>
      <c r="N1196">
        <f>SUM(Table1[[#This Row],[uai2011]:[uai2015]])</f>
        <v>0</v>
      </c>
      <c r="O1196">
        <f>SUM(Table1[[#This Row],[aaai2011]:[aaai2015]])</f>
        <v>3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1</v>
      </c>
      <c r="X1196">
        <v>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1</v>
      </c>
      <c r="AX1196">
        <v>1</v>
      </c>
    </row>
    <row r="1197" spans="1:50" x14ac:dyDescent="0.2">
      <c r="A1197" t="s">
        <v>3600</v>
      </c>
      <c r="D1197">
        <f>SUM(Table1[[#This Row],[nips]],Table1[[#This Row],[icml]],Table1[[#This Row],[jmlr]],Table1[[#This Row],[neco]])</f>
        <v>2</v>
      </c>
      <c r="E1197" s="1">
        <f>AVERAGE(Table1[[#This Row],[nips_rank]:[jmlr_rank]])</f>
        <v>921</v>
      </c>
      <c r="F1197">
        <f>_xlfn.RANK.EQ(Table1[[#This Row],[nips]],Table1[nips],0)</f>
        <v>500</v>
      </c>
      <c r="G1197">
        <f>_xlfn.RANK.EQ(Table1[[#This Row],[icml]],Table1[icml],0)</f>
        <v>1542</v>
      </c>
      <c r="H1197">
        <f>_xlfn.RANK.EQ(Table1[[#This Row],[jmlr]],Table1[jmlr],0)</f>
        <v>721</v>
      </c>
      <c r="I1197">
        <f>SUM(Table1[[#This Row],[nips2011]:[nips2015]])</f>
        <v>2</v>
      </c>
      <c r="J1197">
        <f>SUM(Table1[[#This Row],[icml2011]:[icml2015]])</f>
        <v>0</v>
      </c>
      <c r="K1197">
        <f>SUM(Table1[[#This Row],[jmlr12]:[jmlr16]])</f>
        <v>0</v>
      </c>
      <c r="L1197">
        <f>SUM(Table1[[#This Row],[neco24]:[neco28]])</f>
        <v>0</v>
      </c>
      <c r="M1197">
        <f>SUM(Table1[[#This Row],[pami34]:[pami38]])</f>
        <v>1</v>
      </c>
      <c r="N1197">
        <f>SUM(Table1[[#This Row],[uai2011]:[uai2015]])</f>
        <v>0</v>
      </c>
      <c r="O1197">
        <f>SUM(Table1[[#This Row],[aaai2011]:[aaai2015]])</f>
        <v>1</v>
      </c>
      <c r="P1197">
        <v>0</v>
      </c>
      <c r="Q1197">
        <v>1</v>
      </c>
      <c r="R1197">
        <v>0</v>
      </c>
      <c r="S1197">
        <v>1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1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1</v>
      </c>
      <c r="AU1197">
        <v>0</v>
      </c>
      <c r="AV1197">
        <v>0</v>
      </c>
      <c r="AW1197">
        <v>0</v>
      </c>
      <c r="AX1197">
        <v>0</v>
      </c>
    </row>
    <row r="1198" spans="1:50" x14ac:dyDescent="0.2">
      <c r="A1198" t="s">
        <v>3134</v>
      </c>
      <c r="D1198">
        <f>SUM(Table1[[#This Row],[nips]],Table1[[#This Row],[icml]],Table1[[#This Row],[jmlr]],Table1[[#This Row],[neco]])</f>
        <v>2</v>
      </c>
      <c r="E1198" s="1">
        <f>AVERAGE(Table1[[#This Row],[nips_rank]:[jmlr_rank]])</f>
        <v>921</v>
      </c>
      <c r="F1198">
        <f>_xlfn.RANK.EQ(Table1[[#This Row],[nips]],Table1[nips],0)</f>
        <v>500</v>
      </c>
      <c r="G1198">
        <f>_xlfn.RANK.EQ(Table1[[#This Row],[icml]],Table1[icml],0)</f>
        <v>1542</v>
      </c>
      <c r="H1198">
        <f>_xlfn.RANK.EQ(Table1[[#This Row],[jmlr]],Table1[jmlr],0)</f>
        <v>721</v>
      </c>
      <c r="I1198">
        <f>SUM(Table1[[#This Row],[nips2011]:[nips2015]])</f>
        <v>2</v>
      </c>
      <c r="J1198">
        <f>SUM(Table1[[#This Row],[icml2011]:[icml2015]])</f>
        <v>0</v>
      </c>
      <c r="K1198">
        <f>SUM(Table1[[#This Row],[jmlr12]:[jmlr16]])</f>
        <v>0</v>
      </c>
      <c r="L1198">
        <f>SUM(Table1[[#This Row],[neco24]:[neco28]])</f>
        <v>0</v>
      </c>
      <c r="M1198">
        <f>SUM(Table1[[#This Row],[pami34]:[pami38]])</f>
        <v>2</v>
      </c>
      <c r="N1198">
        <f>SUM(Table1[[#This Row],[uai2011]:[uai2015]])</f>
        <v>0</v>
      </c>
      <c r="O1198">
        <f>SUM(Table1[[#This Row],[aaai2011]:[aaai2015]])</f>
        <v>0</v>
      </c>
      <c r="P1198">
        <v>1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1</v>
      </c>
      <c r="AK1198">
        <v>0</v>
      </c>
      <c r="AL1198">
        <v>0</v>
      </c>
      <c r="AM1198">
        <v>1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</row>
    <row r="1199" spans="1:50" x14ac:dyDescent="0.2">
      <c r="A1199" t="s">
        <v>199</v>
      </c>
      <c r="D1199">
        <f>SUM(Table1[[#This Row],[nips]],Table1[[#This Row],[icml]],Table1[[#This Row],[jmlr]],Table1[[#This Row],[neco]])</f>
        <v>2</v>
      </c>
      <c r="E1199" s="1">
        <f>AVERAGE(Table1[[#This Row],[nips_rank]:[jmlr_rank]])</f>
        <v>921</v>
      </c>
      <c r="F1199">
        <f>_xlfn.RANK.EQ(Table1[[#This Row],[nips]],Table1[nips],0)</f>
        <v>500</v>
      </c>
      <c r="G1199">
        <f>_xlfn.RANK.EQ(Table1[[#This Row],[icml]],Table1[icml],0)</f>
        <v>1542</v>
      </c>
      <c r="H1199">
        <f>_xlfn.RANK.EQ(Table1[[#This Row],[jmlr]],Table1[jmlr],0)</f>
        <v>721</v>
      </c>
      <c r="I1199">
        <f>SUM(Table1[[#This Row],[nips2011]:[nips2015]])</f>
        <v>2</v>
      </c>
      <c r="J1199">
        <f>SUM(Table1[[#This Row],[icml2011]:[icml2015]])</f>
        <v>0</v>
      </c>
      <c r="K1199">
        <f>SUM(Table1[[#This Row],[jmlr12]:[jmlr16]])</f>
        <v>0</v>
      </c>
      <c r="L1199">
        <f>SUM(Table1[[#This Row],[neco24]:[neco28]])</f>
        <v>0</v>
      </c>
      <c r="M1199">
        <f>SUM(Table1[[#This Row],[pami34]:[pami38]])</f>
        <v>2</v>
      </c>
      <c r="N1199">
        <f>SUM(Table1[[#This Row],[uai2011]:[uai2015]])</f>
        <v>0</v>
      </c>
      <c r="O1199">
        <f>SUM(Table1[[#This Row],[aaai2011]:[aaai2015]])</f>
        <v>0</v>
      </c>
      <c r="P1199">
        <v>1</v>
      </c>
      <c r="Q1199"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1</v>
      </c>
      <c r="AK1199">
        <v>0</v>
      </c>
      <c r="AL1199">
        <v>1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</row>
    <row r="1200" spans="1:50" x14ac:dyDescent="0.2">
      <c r="A1200" t="s">
        <v>1935</v>
      </c>
      <c r="D1200">
        <f>SUM(Table1[[#This Row],[nips]],Table1[[#This Row],[icml]],Table1[[#This Row],[jmlr]],Table1[[#This Row],[neco]])</f>
        <v>2</v>
      </c>
      <c r="E1200" s="1">
        <f>AVERAGE(Table1[[#This Row],[nips_rank]:[jmlr_rank]])</f>
        <v>921</v>
      </c>
      <c r="F1200">
        <f>_xlfn.RANK.EQ(Table1[[#This Row],[nips]],Table1[nips],0)</f>
        <v>500</v>
      </c>
      <c r="G1200">
        <f>_xlfn.RANK.EQ(Table1[[#This Row],[icml]],Table1[icml],0)</f>
        <v>1542</v>
      </c>
      <c r="H1200">
        <f>_xlfn.RANK.EQ(Table1[[#This Row],[jmlr]],Table1[jmlr],0)</f>
        <v>721</v>
      </c>
      <c r="I1200">
        <f>SUM(Table1[[#This Row],[nips2011]:[nips2015]])</f>
        <v>2</v>
      </c>
      <c r="J1200">
        <f>SUM(Table1[[#This Row],[icml2011]:[icml2015]])</f>
        <v>0</v>
      </c>
      <c r="K1200">
        <f>SUM(Table1[[#This Row],[jmlr12]:[jmlr16]])</f>
        <v>0</v>
      </c>
      <c r="L1200">
        <f>SUM(Table1[[#This Row],[neco24]:[neco28]])</f>
        <v>0</v>
      </c>
      <c r="M1200">
        <f>SUM(Table1[[#This Row],[pami34]:[pami38]])</f>
        <v>2</v>
      </c>
      <c r="N1200">
        <f>SUM(Table1[[#This Row],[uai2011]:[uai2015]])</f>
        <v>0</v>
      </c>
      <c r="O1200">
        <f>SUM(Table1[[#This Row],[aaai2011]:[aaai2015]])</f>
        <v>0</v>
      </c>
      <c r="P1200">
        <v>0</v>
      </c>
      <c r="Q1200">
        <v>1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2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</row>
    <row r="1201" spans="1:50" x14ac:dyDescent="0.2">
      <c r="A1201" t="s">
        <v>272</v>
      </c>
      <c r="D1201">
        <f>SUM(Table1[[#This Row],[nips]],Table1[[#This Row],[icml]],Table1[[#This Row],[jmlr]],Table1[[#This Row],[neco]])</f>
        <v>2</v>
      </c>
      <c r="E1201" s="1">
        <f>AVERAGE(Table1[[#This Row],[nips_rank]:[jmlr_rank]])</f>
        <v>921</v>
      </c>
      <c r="F1201">
        <f>_xlfn.RANK.EQ(Table1[[#This Row],[nips]],Table1[nips],0)</f>
        <v>500</v>
      </c>
      <c r="G1201">
        <f>_xlfn.RANK.EQ(Table1[[#This Row],[icml]],Table1[icml],0)</f>
        <v>1542</v>
      </c>
      <c r="H1201">
        <f>_xlfn.RANK.EQ(Table1[[#This Row],[jmlr]],Table1[jmlr],0)</f>
        <v>721</v>
      </c>
      <c r="I1201">
        <f>SUM(Table1[[#This Row],[nips2011]:[nips2015]])</f>
        <v>2</v>
      </c>
      <c r="J1201">
        <f>SUM(Table1[[#This Row],[icml2011]:[icml2015]])</f>
        <v>0</v>
      </c>
      <c r="K1201">
        <f>SUM(Table1[[#This Row],[jmlr12]:[jmlr16]])</f>
        <v>0</v>
      </c>
      <c r="L1201">
        <f>SUM(Table1[[#This Row],[neco24]:[neco28]])</f>
        <v>0</v>
      </c>
      <c r="M1201">
        <f>SUM(Table1[[#This Row],[pami34]:[pami38]])</f>
        <v>2</v>
      </c>
      <c r="N1201">
        <f>SUM(Table1[[#This Row],[uai2011]:[uai2015]])</f>
        <v>0</v>
      </c>
      <c r="O1201">
        <f>SUM(Table1[[#This Row],[aaai2011]:[aaai2015]])</f>
        <v>0</v>
      </c>
      <c r="P1201">
        <v>0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2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</row>
    <row r="1202" spans="1:50" x14ac:dyDescent="0.2">
      <c r="A1202" t="s">
        <v>893</v>
      </c>
      <c r="D1202">
        <f>SUM(Table1[[#This Row],[nips]],Table1[[#This Row],[icml]],Table1[[#This Row],[jmlr]],Table1[[#This Row],[neco]])</f>
        <v>2</v>
      </c>
      <c r="E1202" s="1">
        <f>AVERAGE(Table1[[#This Row],[nips_rank]:[jmlr_rank]])</f>
        <v>921</v>
      </c>
      <c r="F1202">
        <f>_xlfn.RANK.EQ(Table1[[#This Row],[nips]],Table1[nips],0)</f>
        <v>500</v>
      </c>
      <c r="G1202">
        <f>_xlfn.RANK.EQ(Table1[[#This Row],[icml]],Table1[icml],0)</f>
        <v>1542</v>
      </c>
      <c r="H1202">
        <f>_xlfn.RANK.EQ(Table1[[#This Row],[jmlr]],Table1[jmlr],0)</f>
        <v>721</v>
      </c>
      <c r="I1202">
        <f>SUM(Table1[[#This Row],[nips2011]:[nips2015]])</f>
        <v>2</v>
      </c>
      <c r="J1202">
        <f>SUM(Table1[[#This Row],[icml2011]:[icml2015]])</f>
        <v>0</v>
      </c>
      <c r="K1202">
        <f>SUM(Table1[[#This Row],[jmlr12]:[jmlr16]])</f>
        <v>0</v>
      </c>
      <c r="L1202">
        <f>SUM(Table1[[#This Row],[neco24]:[neco28]])</f>
        <v>0</v>
      </c>
      <c r="M1202">
        <f>SUM(Table1[[#This Row],[pami34]:[pami38]])</f>
        <v>1</v>
      </c>
      <c r="N1202">
        <f>SUM(Table1[[#This Row],[uai2011]:[uai2015]])</f>
        <v>0</v>
      </c>
      <c r="O1202">
        <f>SUM(Table1[[#This Row],[aaai2011]:[aaai2015]])</f>
        <v>1</v>
      </c>
      <c r="P1202">
        <v>1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1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1</v>
      </c>
    </row>
    <row r="1203" spans="1:50" x14ac:dyDescent="0.2">
      <c r="A1203" t="s">
        <v>1922</v>
      </c>
      <c r="D1203">
        <f>SUM(Table1[[#This Row],[nips]],Table1[[#This Row],[icml]],Table1[[#This Row],[jmlr]],Table1[[#This Row],[neco]])</f>
        <v>2</v>
      </c>
      <c r="E1203" s="1">
        <f>AVERAGE(Table1[[#This Row],[nips_rank]:[jmlr_rank]])</f>
        <v>921</v>
      </c>
      <c r="F1203">
        <f>_xlfn.RANK.EQ(Table1[[#This Row],[nips]],Table1[nips],0)</f>
        <v>500</v>
      </c>
      <c r="G1203">
        <f>_xlfn.RANK.EQ(Table1[[#This Row],[icml]],Table1[icml],0)</f>
        <v>1542</v>
      </c>
      <c r="H1203">
        <f>_xlfn.RANK.EQ(Table1[[#This Row],[jmlr]],Table1[jmlr],0)</f>
        <v>721</v>
      </c>
      <c r="I1203">
        <f>SUM(Table1[[#This Row],[nips2011]:[nips2015]])</f>
        <v>2</v>
      </c>
      <c r="J1203">
        <f>SUM(Table1[[#This Row],[icml2011]:[icml2015]])</f>
        <v>0</v>
      </c>
      <c r="K1203">
        <f>SUM(Table1[[#This Row],[jmlr12]:[jmlr16]])</f>
        <v>0</v>
      </c>
      <c r="L1203">
        <f>SUM(Table1[[#This Row],[neco24]:[neco28]])</f>
        <v>0</v>
      </c>
      <c r="M1203">
        <f>SUM(Table1[[#This Row],[pami34]:[pami38]])</f>
        <v>2</v>
      </c>
      <c r="N1203">
        <f>SUM(Table1[[#This Row],[uai2011]:[uai2015]])</f>
        <v>0</v>
      </c>
      <c r="O1203">
        <f>SUM(Table1[[#This Row],[aaai2011]:[aaai2015]])</f>
        <v>0</v>
      </c>
      <c r="P1203">
        <v>0</v>
      </c>
      <c r="Q1203">
        <v>1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2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</row>
    <row r="1204" spans="1:50" x14ac:dyDescent="0.2">
      <c r="A1204" t="s">
        <v>2548</v>
      </c>
      <c r="D1204">
        <f>SUM(Table1[[#This Row],[nips]],Table1[[#This Row],[icml]],Table1[[#This Row],[jmlr]],Table1[[#This Row],[neco]])</f>
        <v>2</v>
      </c>
      <c r="E1204" s="1">
        <f>AVERAGE(Table1[[#This Row],[nips_rank]:[jmlr_rank]])</f>
        <v>921</v>
      </c>
      <c r="F1204">
        <f>_xlfn.RANK.EQ(Table1[[#This Row],[nips]],Table1[nips],0)</f>
        <v>500</v>
      </c>
      <c r="G1204">
        <f>_xlfn.RANK.EQ(Table1[[#This Row],[icml]],Table1[icml],0)</f>
        <v>1542</v>
      </c>
      <c r="H1204">
        <f>_xlfn.RANK.EQ(Table1[[#This Row],[jmlr]],Table1[jmlr],0)</f>
        <v>721</v>
      </c>
      <c r="I1204">
        <f>SUM(Table1[[#This Row],[nips2011]:[nips2015]])</f>
        <v>2</v>
      </c>
      <c r="J1204">
        <f>SUM(Table1[[#This Row],[icml2011]:[icml2015]])</f>
        <v>0</v>
      </c>
      <c r="K1204">
        <f>SUM(Table1[[#This Row],[jmlr12]:[jmlr16]])</f>
        <v>0</v>
      </c>
      <c r="L1204">
        <f>SUM(Table1[[#This Row],[neco24]:[neco28]])</f>
        <v>0</v>
      </c>
      <c r="M1204">
        <f>SUM(Table1[[#This Row],[pami34]:[pami38]])</f>
        <v>2</v>
      </c>
      <c r="N1204">
        <f>SUM(Table1[[#This Row],[uai2011]:[uai2015]])</f>
        <v>0</v>
      </c>
      <c r="O1204">
        <f>SUM(Table1[[#This Row],[aaai2011]:[aaai2015]])</f>
        <v>0</v>
      </c>
      <c r="P1204">
        <v>1</v>
      </c>
      <c r="Q1204"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1</v>
      </c>
      <c r="AL1204">
        <v>0</v>
      </c>
      <c r="AM1204">
        <v>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</row>
    <row r="1205" spans="1:50" x14ac:dyDescent="0.2">
      <c r="A1205" t="s">
        <v>3426</v>
      </c>
      <c r="D1205">
        <f>SUM(Table1[[#This Row],[nips]],Table1[[#This Row],[icml]],Table1[[#This Row],[jmlr]],Table1[[#This Row],[neco]])</f>
        <v>2</v>
      </c>
      <c r="E1205" s="1">
        <f>AVERAGE(Table1[[#This Row],[nips_rank]:[jmlr_rank]])</f>
        <v>921</v>
      </c>
      <c r="F1205">
        <f>_xlfn.RANK.EQ(Table1[[#This Row],[nips]],Table1[nips],0)</f>
        <v>500</v>
      </c>
      <c r="G1205">
        <f>_xlfn.RANK.EQ(Table1[[#This Row],[icml]],Table1[icml],0)</f>
        <v>1542</v>
      </c>
      <c r="H1205">
        <f>_xlfn.RANK.EQ(Table1[[#This Row],[jmlr]],Table1[jmlr],0)</f>
        <v>721</v>
      </c>
      <c r="I1205">
        <f>SUM(Table1[[#This Row],[nips2011]:[nips2015]])</f>
        <v>2</v>
      </c>
      <c r="J1205">
        <f>SUM(Table1[[#This Row],[icml2011]:[icml2015]])</f>
        <v>0</v>
      </c>
      <c r="K1205">
        <f>SUM(Table1[[#This Row],[jmlr12]:[jmlr16]])</f>
        <v>0</v>
      </c>
      <c r="L1205">
        <f>SUM(Table1[[#This Row],[neco24]:[neco28]])</f>
        <v>0</v>
      </c>
      <c r="M1205">
        <f>SUM(Table1[[#This Row],[pami34]:[pami38]])</f>
        <v>2</v>
      </c>
      <c r="N1205">
        <f>SUM(Table1[[#This Row],[uai2011]:[uai2015]])</f>
        <v>0</v>
      </c>
      <c r="O1205">
        <f>SUM(Table1[[#This Row],[aaai2011]:[aaai2015]])</f>
        <v>0</v>
      </c>
      <c r="P1205">
        <v>1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</row>
    <row r="1206" spans="1:50" x14ac:dyDescent="0.2">
      <c r="A1206" t="s">
        <v>364</v>
      </c>
      <c r="D1206">
        <f>SUM(Table1[[#This Row],[nips]],Table1[[#This Row],[icml]],Table1[[#This Row],[jmlr]],Table1[[#This Row],[neco]])</f>
        <v>2</v>
      </c>
      <c r="E1206" s="1">
        <f>AVERAGE(Table1[[#This Row],[nips_rank]:[jmlr_rank]])</f>
        <v>921</v>
      </c>
      <c r="F1206">
        <f>_xlfn.RANK.EQ(Table1[[#This Row],[nips]],Table1[nips],0)</f>
        <v>500</v>
      </c>
      <c r="G1206">
        <f>_xlfn.RANK.EQ(Table1[[#This Row],[icml]],Table1[icml],0)</f>
        <v>1542</v>
      </c>
      <c r="H1206">
        <f>_xlfn.RANK.EQ(Table1[[#This Row],[jmlr]],Table1[jmlr],0)</f>
        <v>721</v>
      </c>
      <c r="I1206">
        <f>SUM(Table1[[#This Row],[nips2011]:[nips2015]])</f>
        <v>2</v>
      </c>
      <c r="J1206">
        <f>SUM(Table1[[#This Row],[icml2011]:[icml2015]])</f>
        <v>0</v>
      </c>
      <c r="K1206">
        <f>SUM(Table1[[#This Row],[jmlr12]:[jmlr16]])</f>
        <v>0</v>
      </c>
      <c r="L1206">
        <f>SUM(Table1[[#This Row],[neco24]:[neco28]])</f>
        <v>0</v>
      </c>
      <c r="M1206">
        <f>SUM(Table1[[#This Row],[pami34]:[pami38]])</f>
        <v>0</v>
      </c>
      <c r="N1206">
        <f>SUM(Table1[[#This Row],[uai2011]:[uai2015]])</f>
        <v>0</v>
      </c>
      <c r="O1206">
        <f>SUM(Table1[[#This Row],[aaai2011]:[aaai2015]])</f>
        <v>2</v>
      </c>
      <c r="P1206">
        <v>0</v>
      </c>
      <c r="Q1206">
        <v>0</v>
      </c>
      <c r="R1206">
        <v>0</v>
      </c>
      <c r="S1206">
        <v>1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1</v>
      </c>
      <c r="AW1206">
        <v>0</v>
      </c>
      <c r="AX1206">
        <v>1</v>
      </c>
    </row>
    <row r="1207" spans="1:50" x14ac:dyDescent="0.2">
      <c r="A1207" t="s">
        <v>1140</v>
      </c>
      <c r="D1207">
        <f>SUM(Table1[[#This Row],[nips]],Table1[[#This Row],[icml]],Table1[[#This Row],[jmlr]],Table1[[#This Row],[neco]])</f>
        <v>2</v>
      </c>
      <c r="E1207" s="1">
        <f>AVERAGE(Table1[[#This Row],[nips_rank]:[jmlr_rank]])</f>
        <v>921</v>
      </c>
      <c r="F1207">
        <f>_xlfn.RANK.EQ(Table1[[#This Row],[nips]],Table1[nips],0)</f>
        <v>500</v>
      </c>
      <c r="G1207">
        <f>_xlfn.RANK.EQ(Table1[[#This Row],[icml]],Table1[icml],0)</f>
        <v>1542</v>
      </c>
      <c r="H1207">
        <f>_xlfn.RANK.EQ(Table1[[#This Row],[jmlr]],Table1[jmlr],0)</f>
        <v>721</v>
      </c>
      <c r="I1207">
        <f>SUM(Table1[[#This Row],[nips2011]:[nips2015]])</f>
        <v>2</v>
      </c>
      <c r="J1207">
        <f>SUM(Table1[[#This Row],[icml2011]:[icml2015]])</f>
        <v>0</v>
      </c>
      <c r="K1207">
        <f>SUM(Table1[[#This Row],[jmlr12]:[jmlr16]])</f>
        <v>0</v>
      </c>
      <c r="L1207">
        <f>SUM(Table1[[#This Row],[neco24]:[neco28]])</f>
        <v>0</v>
      </c>
      <c r="M1207">
        <f>SUM(Table1[[#This Row],[pami34]:[pami38]])</f>
        <v>1</v>
      </c>
      <c r="N1207">
        <f>SUM(Table1[[#This Row],[uai2011]:[uai2015]])</f>
        <v>0</v>
      </c>
      <c r="O1207">
        <f>SUM(Table1[[#This Row],[aaai2011]:[aaai2015]])</f>
        <v>1</v>
      </c>
      <c r="P1207">
        <v>1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1</v>
      </c>
    </row>
    <row r="1208" spans="1:50" x14ac:dyDescent="0.2">
      <c r="A1208" t="s">
        <v>1388</v>
      </c>
      <c r="D1208">
        <f>SUM(Table1[[#This Row],[nips]],Table1[[#This Row],[icml]],Table1[[#This Row],[jmlr]],Table1[[#This Row],[neco]])</f>
        <v>2</v>
      </c>
      <c r="E1208" s="1">
        <f>AVERAGE(Table1[[#This Row],[nips_rank]:[jmlr_rank]])</f>
        <v>921</v>
      </c>
      <c r="F1208">
        <f>_xlfn.RANK.EQ(Table1[[#This Row],[nips]],Table1[nips],0)</f>
        <v>500</v>
      </c>
      <c r="G1208">
        <f>_xlfn.RANK.EQ(Table1[[#This Row],[icml]],Table1[icml],0)</f>
        <v>1542</v>
      </c>
      <c r="H1208">
        <f>_xlfn.RANK.EQ(Table1[[#This Row],[jmlr]],Table1[jmlr],0)</f>
        <v>721</v>
      </c>
      <c r="I1208">
        <f>SUM(Table1[[#This Row],[nips2011]:[nips2015]])</f>
        <v>2</v>
      </c>
      <c r="J1208">
        <f>SUM(Table1[[#This Row],[icml2011]:[icml2015]])</f>
        <v>0</v>
      </c>
      <c r="K1208">
        <f>SUM(Table1[[#This Row],[jmlr12]:[jmlr16]])</f>
        <v>0</v>
      </c>
      <c r="L1208">
        <f>SUM(Table1[[#This Row],[neco24]:[neco28]])</f>
        <v>0</v>
      </c>
      <c r="M1208">
        <f>SUM(Table1[[#This Row],[pami34]:[pami38]])</f>
        <v>1</v>
      </c>
      <c r="N1208">
        <f>SUM(Table1[[#This Row],[uai2011]:[uai2015]])</f>
        <v>1</v>
      </c>
      <c r="O1208">
        <f>SUM(Table1[[#This Row],[aaai2011]:[aaai2015]])</f>
        <v>0</v>
      </c>
      <c r="P1208">
        <v>0</v>
      </c>
      <c r="Q1208">
        <v>1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1</v>
      </c>
      <c r="AN1208">
        <v>0</v>
      </c>
      <c r="AO1208">
        <v>0</v>
      </c>
      <c r="AP1208">
        <v>0</v>
      </c>
      <c r="AQ1208">
        <v>1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</row>
    <row r="1209" spans="1:50" x14ac:dyDescent="0.2">
      <c r="A1209" t="s">
        <v>1669</v>
      </c>
      <c r="D1209">
        <f>SUM(Table1[[#This Row],[nips]],Table1[[#This Row],[icml]],Table1[[#This Row],[jmlr]],Table1[[#This Row],[neco]])</f>
        <v>2</v>
      </c>
      <c r="E1209" s="1">
        <f>AVERAGE(Table1[[#This Row],[nips_rank]:[jmlr_rank]])</f>
        <v>921</v>
      </c>
      <c r="F1209">
        <f>_xlfn.RANK.EQ(Table1[[#This Row],[nips]],Table1[nips],0)</f>
        <v>500</v>
      </c>
      <c r="G1209">
        <f>_xlfn.RANK.EQ(Table1[[#This Row],[icml]],Table1[icml],0)</f>
        <v>1542</v>
      </c>
      <c r="H1209">
        <f>_xlfn.RANK.EQ(Table1[[#This Row],[jmlr]],Table1[jmlr],0)</f>
        <v>721</v>
      </c>
      <c r="I1209">
        <f>SUM(Table1[[#This Row],[nips2011]:[nips2015]])</f>
        <v>2</v>
      </c>
      <c r="J1209">
        <f>SUM(Table1[[#This Row],[icml2011]:[icml2015]])</f>
        <v>0</v>
      </c>
      <c r="K1209">
        <f>SUM(Table1[[#This Row],[jmlr12]:[jmlr16]])</f>
        <v>0</v>
      </c>
      <c r="L1209">
        <f>SUM(Table1[[#This Row],[neco24]:[neco28]])</f>
        <v>0</v>
      </c>
      <c r="M1209">
        <f>SUM(Table1[[#This Row],[pami34]:[pami38]])</f>
        <v>0</v>
      </c>
      <c r="N1209">
        <f>SUM(Table1[[#This Row],[uai2011]:[uai2015]])</f>
        <v>0</v>
      </c>
      <c r="O1209">
        <f>SUM(Table1[[#This Row],[aaai2011]:[aaai2015]])</f>
        <v>2</v>
      </c>
      <c r="P1209">
        <v>0</v>
      </c>
      <c r="Q1209">
        <v>0</v>
      </c>
      <c r="R1209">
        <v>1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2</v>
      </c>
    </row>
    <row r="1210" spans="1:50" x14ac:dyDescent="0.2">
      <c r="A1210" t="s">
        <v>1769</v>
      </c>
      <c r="D1210">
        <f>SUM(Table1[[#This Row],[nips]],Table1[[#This Row],[icml]],Table1[[#This Row],[jmlr]],Table1[[#This Row],[neco]])</f>
        <v>2</v>
      </c>
      <c r="E1210" s="1">
        <f>AVERAGE(Table1[[#This Row],[nips_rank]:[jmlr_rank]])</f>
        <v>921</v>
      </c>
      <c r="F1210">
        <f>_xlfn.RANK.EQ(Table1[[#This Row],[nips]],Table1[nips],0)</f>
        <v>500</v>
      </c>
      <c r="G1210">
        <f>_xlfn.RANK.EQ(Table1[[#This Row],[icml]],Table1[icml],0)</f>
        <v>1542</v>
      </c>
      <c r="H1210">
        <f>_xlfn.RANK.EQ(Table1[[#This Row],[jmlr]],Table1[jmlr],0)</f>
        <v>721</v>
      </c>
      <c r="I1210">
        <f>SUM(Table1[[#This Row],[nips2011]:[nips2015]])</f>
        <v>2</v>
      </c>
      <c r="J1210">
        <f>SUM(Table1[[#This Row],[icml2011]:[icml2015]])</f>
        <v>0</v>
      </c>
      <c r="K1210">
        <f>SUM(Table1[[#This Row],[jmlr12]:[jmlr16]])</f>
        <v>0</v>
      </c>
      <c r="L1210">
        <f>SUM(Table1[[#This Row],[neco24]:[neco28]])</f>
        <v>0</v>
      </c>
      <c r="M1210">
        <f>SUM(Table1[[#This Row],[pami34]:[pami38]])</f>
        <v>0</v>
      </c>
      <c r="N1210">
        <f>SUM(Table1[[#This Row],[uai2011]:[uai2015]])</f>
        <v>2</v>
      </c>
      <c r="O1210">
        <f>SUM(Table1[[#This Row],[aaai2011]:[aaai2015]])</f>
        <v>0</v>
      </c>
      <c r="P1210">
        <v>0</v>
      </c>
      <c r="Q1210">
        <v>0</v>
      </c>
      <c r="R1210">
        <v>1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2</v>
      </c>
      <c r="AT1210">
        <v>0</v>
      </c>
      <c r="AU1210">
        <v>0</v>
      </c>
      <c r="AV1210">
        <v>0</v>
      </c>
      <c r="AW1210">
        <v>0</v>
      </c>
      <c r="AX1210">
        <v>0</v>
      </c>
    </row>
    <row r="1211" spans="1:50" x14ac:dyDescent="0.2">
      <c r="A1211" t="s">
        <v>2397</v>
      </c>
      <c r="D1211">
        <f>SUM(Table1[[#This Row],[nips]],Table1[[#This Row],[icml]],Table1[[#This Row],[jmlr]],Table1[[#This Row],[neco]])</f>
        <v>2</v>
      </c>
      <c r="E1211" s="1">
        <f>AVERAGE(Table1[[#This Row],[nips_rank]:[jmlr_rank]])</f>
        <v>921</v>
      </c>
      <c r="F1211">
        <f>_xlfn.RANK.EQ(Table1[[#This Row],[nips]],Table1[nips],0)</f>
        <v>500</v>
      </c>
      <c r="G1211">
        <f>_xlfn.RANK.EQ(Table1[[#This Row],[icml]],Table1[icml],0)</f>
        <v>1542</v>
      </c>
      <c r="H1211">
        <f>_xlfn.RANK.EQ(Table1[[#This Row],[jmlr]],Table1[jmlr],0)</f>
        <v>721</v>
      </c>
      <c r="I1211">
        <f>SUM(Table1[[#This Row],[nips2011]:[nips2015]])</f>
        <v>2</v>
      </c>
      <c r="J1211">
        <f>SUM(Table1[[#This Row],[icml2011]:[icml2015]])</f>
        <v>0</v>
      </c>
      <c r="K1211">
        <f>SUM(Table1[[#This Row],[jmlr12]:[jmlr16]])</f>
        <v>0</v>
      </c>
      <c r="L1211">
        <f>SUM(Table1[[#This Row],[neco24]:[neco28]])</f>
        <v>0</v>
      </c>
      <c r="M1211">
        <f>SUM(Table1[[#This Row],[pami34]:[pami38]])</f>
        <v>1</v>
      </c>
      <c r="N1211">
        <f>SUM(Table1[[#This Row],[uai2011]:[uai2015]])</f>
        <v>1</v>
      </c>
      <c r="O1211">
        <f>SUM(Table1[[#This Row],[aaai2011]:[aaai2015]])</f>
        <v>0</v>
      </c>
      <c r="P1211">
        <v>0</v>
      </c>
      <c r="Q1211">
        <v>1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1</v>
      </c>
      <c r="AT1211">
        <v>0</v>
      </c>
      <c r="AU1211">
        <v>0</v>
      </c>
      <c r="AV1211">
        <v>0</v>
      </c>
      <c r="AW1211">
        <v>0</v>
      </c>
      <c r="AX1211">
        <v>0</v>
      </c>
    </row>
    <row r="1212" spans="1:50" x14ac:dyDescent="0.2">
      <c r="A1212" t="s">
        <v>3620</v>
      </c>
      <c r="D1212">
        <f>SUM(Table1[[#This Row],[nips]],Table1[[#This Row],[icml]],Table1[[#This Row],[jmlr]],Table1[[#This Row],[neco]])</f>
        <v>2</v>
      </c>
      <c r="E1212" s="1">
        <f>AVERAGE(Table1[[#This Row],[nips_rank]:[jmlr_rank]])</f>
        <v>921</v>
      </c>
      <c r="F1212">
        <f>_xlfn.RANK.EQ(Table1[[#This Row],[nips]],Table1[nips],0)</f>
        <v>500</v>
      </c>
      <c r="G1212">
        <f>_xlfn.RANK.EQ(Table1[[#This Row],[icml]],Table1[icml],0)</f>
        <v>1542</v>
      </c>
      <c r="H1212">
        <f>_xlfn.RANK.EQ(Table1[[#This Row],[jmlr]],Table1[jmlr],0)</f>
        <v>721</v>
      </c>
      <c r="I1212">
        <f>SUM(Table1[[#This Row],[nips2011]:[nips2015]])</f>
        <v>2</v>
      </c>
      <c r="J1212">
        <f>SUM(Table1[[#This Row],[icml2011]:[icml2015]])</f>
        <v>0</v>
      </c>
      <c r="K1212">
        <f>SUM(Table1[[#This Row],[jmlr12]:[jmlr16]])</f>
        <v>0</v>
      </c>
      <c r="L1212">
        <f>SUM(Table1[[#This Row],[neco24]:[neco28]])</f>
        <v>0</v>
      </c>
      <c r="M1212">
        <f>SUM(Table1[[#This Row],[pami34]:[pami38]])</f>
        <v>0</v>
      </c>
      <c r="N1212">
        <f>SUM(Table1[[#This Row],[uai2011]:[uai2015]])</f>
        <v>0</v>
      </c>
      <c r="O1212">
        <f>SUM(Table1[[#This Row],[aaai2011]:[aaai2015]])</f>
        <v>2</v>
      </c>
      <c r="P1212">
        <v>0</v>
      </c>
      <c r="Q1212">
        <v>0</v>
      </c>
      <c r="R1212">
        <v>1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2</v>
      </c>
    </row>
    <row r="1213" spans="1:50" x14ac:dyDescent="0.2">
      <c r="A1213" t="s">
        <v>2502</v>
      </c>
      <c r="D1213">
        <f>SUM(Table1[[#This Row],[nips]],Table1[[#This Row],[icml]],Table1[[#This Row],[jmlr]],Table1[[#This Row],[neco]])</f>
        <v>2</v>
      </c>
      <c r="E1213" s="1">
        <f>AVERAGE(Table1[[#This Row],[nips_rank]:[jmlr_rank]])</f>
        <v>819.66666666666663</v>
      </c>
      <c r="F1213">
        <f>_xlfn.RANK.EQ(Table1[[#This Row],[nips]],Table1[nips],0)</f>
        <v>1040</v>
      </c>
      <c r="G1213">
        <f>_xlfn.RANK.EQ(Table1[[#This Row],[icml]],Table1[icml],0)</f>
        <v>698</v>
      </c>
      <c r="H1213">
        <f>_xlfn.RANK.EQ(Table1[[#This Row],[jmlr]],Table1[jmlr],0)</f>
        <v>721</v>
      </c>
      <c r="I1213">
        <f>SUM(Table1[[#This Row],[nips2011]:[nips2015]])</f>
        <v>1</v>
      </c>
      <c r="J1213">
        <f>SUM(Table1[[#This Row],[icml2011]:[icml2015]])</f>
        <v>1</v>
      </c>
      <c r="K1213">
        <f>SUM(Table1[[#This Row],[jmlr12]:[jmlr16]])</f>
        <v>0</v>
      </c>
      <c r="L1213">
        <f>SUM(Table1[[#This Row],[neco24]:[neco28]])</f>
        <v>0</v>
      </c>
      <c r="M1213">
        <f>SUM(Table1[[#This Row],[pami34]:[pami38]])</f>
        <v>0</v>
      </c>
      <c r="N1213">
        <f>SUM(Table1[[#This Row],[uai2011]:[uai2015]])</f>
        <v>2</v>
      </c>
      <c r="O1213">
        <f>SUM(Table1[[#This Row],[aaai2011]:[aaai2015]])</f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</row>
    <row r="1214" spans="1:50" x14ac:dyDescent="0.2">
      <c r="A1214" t="s">
        <v>2954</v>
      </c>
      <c r="D1214">
        <f>SUM(Table1[[#This Row],[nips]],Table1[[#This Row],[icml]],Table1[[#This Row],[jmlr]],Table1[[#This Row],[neco]])</f>
        <v>2</v>
      </c>
      <c r="E1214" s="1">
        <f>AVERAGE(Table1[[#This Row],[nips_rank]:[jmlr_rank]])</f>
        <v>819.66666666666663</v>
      </c>
      <c r="F1214">
        <f>_xlfn.RANK.EQ(Table1[[#This Row],[nips]],Table1[nips],0)</f>
        <v>1040</v>
      </c>
      <c r="G1214">
        <f>_xlfn.RANK.EQ(Table1[[#This Row],[icml]],Table1[icml],0)</f>
        <v>698</v>
      </c>
      <c r="H1214">
        <f>_xlfn.RANK.EQ(Table1[[#This Row],[jmlr]],Table1[jmlr],0)</f>
        <v>721</v>
      </c>
      <c r="I1214">
        <f>SUM(Table1[[#This Row],[nips2011]:[nips2015]])</f>
        <v>1</v>
      </c>
      <c r="J1214">
        <f>SUM(Table1[[#This Row],[icml2011]:[icml2015]])</f>
        <v>1</v>
      </c>
      <c r="K1214">
        <f>SUM(Table1[[#This Row],[jmlr12]:[jmlr16]])</f>
        <v>0</v>
      </c>
      <c r="L1214">
        <f>SUM(Table1[[#This Row],[neco24]:[neco28]])</f>
        <v>0</v>
      </c>
      <c r="M1214">
        <f>SUM(Table1[[#This Row],[pami34]:[pami38]])</f>
        <v>1</v>
      </c>
      <c r="N1214">
        <f>SUM(Table1[[#This Row],[uai2011]:[uai2015]])</f>
        <v>0</v>
      </c>
      <c r="O1214">
        <f>SUM(Table1[[#This Row],[aaai2011]:[aaai2015]])</f>
        <v>1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1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1</v>
      </c>
      <c r="AU1214">
        <v>0</v>
      </c>
      <c r="AV1214">
        <v>0</v>
      </c>
      <c r="AW1214">
        <v>0</v>
      </c>
      <c r="AX1214">
        <v>0</v>
      </c>
    </row>
    <row r="1215" spans="1:50" x14ac:dyDescent="0.2">
      <c r="A1215" t="s">
        <v>1993</v>
      </c>
      <c r="D1215">
        <f>SUM(Table1[[#This Row],[nips]],Table1[[#This Row],[icml]],Table1[[#This Row],[jmlr]],Table1[[#This Row],[neco]])</f>
        <v>2</v>
      </c>
      <c r="E1215" s="1">
        <f>AVERAGE(Table1[[#This Row],[nips_rank]:[jmlr_rank]])</f>
        <v>819.66666666666663</v>
      </c>
      <c r="F1215">
        <f>_xlfn.RANK.EQ(Table1[[#This Row],[nips]],Table1[nips],0)</f>
        <v>1040</v>
      </c>
      <c r="G1215">
        <f>_xlfn.RANK.EQ(Table1[[#This Row],[icml]],Table1[icml],0)</f>
        <v>698</v>
      </c>
      <c r="H1215">
        <f>_xlfn.RANK.EQ(Table1[[#This Row],[jmlr]],Table1[jmlr],0)</f>
        <v>721</v>
      </c>
      <c r="I1215">
        <f>SUM(Table1[[#This Row],[nips2011]:[nips2015]])</f>
        <v>1</v>
      </c>
      <c r="J1215">
        <f>SUM(Table1[[#This Row],[icml2011]:[icml2015]])</f>
        <v>1</v>
      </c>
      <c r="K1215">
        <f>SUM(Table1[[#This Row],[jmlr12]:[jmlr16]])</f>
        <v>0</v>
      </c>
      <c r="L1215">
        <f>SUM(Table1[[#This Row],[neco24]:[neco28]])</f>
        <v>0</v>
      </c>
      <c r="M1215">
        <f>SUM(Table1[[#This Row],[pami34]:[pami38]])</f>
        <v>0</v>
      </c>
      <c r="N1215">
        <f>SUM(Table1[[#This Row],[uai2011]:[uai2015]])</f>
        <v>0</v>
      </c>
      <c r="O1215">
        <f>SUM(Table1[[#This Row],[aaai2011]:[aaai2015]])</f>
        <v>2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1</v>
      </c>
      <c r="AX1215">
        <v>1</v>
      </c>
    </row>
    <row r="1216" spans="1:50" x14ac:dyDescent="0.2">
      <c r="A1216" t="s">
        <v>3615</v>
      </c>
      <c r="D1216">
        <f>SUM(Table1[[#This Row],[nips]],Table1[[#This Row],[icml]],Table1[[#This Row],[jmlr]],Table1[[#This Row],[neco]])</f>
        <v>2</v>
      </c>
      <c r="E1216" s="1">
        <f>AVERAGE(Table1[[#This Row],[nips_rank]:[jmlr_rank]])</f>
        <v>819.66666666666663</v>
      </c>
      <c r="F1216">
        <f>_xlfn.RANK.EQ(Table1[[#This Row],[nips]],Table1[nips],0)</f>
        <v>1040</v>
      </c>
      <c r="G1216">
        <f>_xlfn.RANK.EQ(Table1[[#This Row],[icml]],Table1[icml],0)</f>
        <v>698</v>
      </c>
      <c r="H1216">
        <f>_xlfn.RANK.EQ(Table1[[#This Row],[jmlr]],Table1[jmlr],0)</f>
        <v>721</v>
      </c>
      <c r="I1216">
        <f>SUM(Table1[[#This Row],[nips2011]:[nips2015]])</f>
        <v>1</v>
      </c>
      <c r="J1216">
        <f>SUM(Table1[[#This Row],[icml2011]:[icml2015]])</f>
        <v>1</v>
      </c>
      <c r="K1216">
        <f>SUM(Table1[[#This Row],[jmlr12]:[jmlr16]])</f>
        <v>0</v>
      </c>
      <c r="L1216">
        <f>SUM(Table1[[#This Row],[neco24]:[neco28]])</f>
        <v>0</v>
      </c>
      <c r="M1216">
        <f>SUM(Table1[[#This Row],[pami34]:[pami38]])</f>
        <v>2</v>
      </c>
      <c r="N1216">
        <f>SUM(Table1[[#This Row],[uai2011]:[uai2015]])</f>
        <v>0</v>
      </c>
      <c r="O1216">
        <f>SUM(Table1[[#This Row],[aaai2011]:[aaai2015]])</f>
        <v>0</v>
      </c>
      <c r="P1216">
        <v>0</v>
      </c>
      <c r="Q1216">
        <v>0</v>
      </c>
      <c r="R1216">
        <v>0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1</v>
      </c>
      <c r="AK1216">
        <v>0</v>
      </c>
      <c r="AL1216">
        <v>0</v>
      </c>
      <c r="AM1216">
        <v>0</v>
      </c>
      <c r="AN1216">
        <v>1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</row>
    <row r="1217" spans="1:50" x14ac:dyDescent="0.2">
      <c r="A1217" t="s">
        <v>507</v>
      </c>
      <c r="D1217">
        <f>SUM(Table1[[#This Row],[nips]],Table1[[#This Row],[icml]],Table1[[#This Row],[jmlr]],Table1[[#This Row],[neco]])</f>
        <v>2</v>
      </c>
      <c r="E1217" s="1">
        <f>AVERAGE(Table1[[#This Row],[nips_rank]:[jmlr_rank]])</f>
        <v>819.66666666666663</v>
      </c>
      <c r="F1217">
        <f>_xlfn.RANK.EQ(Table1[[#This Row],[nips]],Table1[nips],0)</f>
        <v>1040</v>
      </c>
      <c r="G1217">
        <f>_xlfn.RANK.EQ(Table1[[#This Row],[icml]],Table1[icml],0)</f>
        <v>698</v>
      </c>
      <c r="H1217">
        <f>_xlfn.RANK.EQ(Table1[[#This Row],[jmlr]],Table1[jmlr],0)</f>
        <v>721</v>
      </c>
      <c r="I1217">
        <f>SUM(Table1[[#This Row],[nips2011]:[nips2015]])</f>
        <v>1</v>
      </c>
      <c r="J1217">
        <f>SUM(Table1[[#This Row],[icml2011]:[icml2015]])</f>
        <v>1</v>
      </c>
      <c r="K1217">
        <f>SUM(Table1[[#This Row],[jmlr12]:[jmlr16]])</f>
        <v>0</v>
      </c>
      <c r="L1217">
        <f>SUM(Table1[[#This Row],[neco24]:[neco28]])</f>
        <v>0</v>
      </c>
      <c r="M1217">
        <f>SUM(Table1[[#This Row],[pami34]:[pami38]])</f>
        <v>2</v>
      </c>
      <c r="N1217">
        <f>SUM(Table1[[#This Row],[uai2011]:[uai2015]])</f>
        <v>0</v>
      </c>
      <c r="O1217">
        <f>SUM(Table1[[#This Row],[aaai2011]:[aaai2015]])</f>
        <v>0</v>
      </c>
      <c r="P1217">
        <v>0</v>
      </c>
      <c r="Q1217">
        <v>0</v>
      </c>
      <c r="R1217">
        <v>0</v>
      </c>
      <c r="S1217">
        <v>1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2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</row>
    <row r="1218" spans="1:50" x14ac:dyDescent="0.2">
      <c r="A1218" t="s">
        <v>3421</v>
      </c>
      <c r="D1218">
        <f>SUM(Table1[[#This Row],[nips]],Table1[[#This Row],[icml]],Table1[[#This Row],[jmlr]],Table1[[#This Row],[neco]])</f>
        <v>2</v>
      </c>
      <c r="E1218" s="1">
        <f>AVERAGE(Table1[[#This Row],[nips_rank]:[jmlr_rank]])</f>
        <v>819.66666666666663</v>
      </c>
      <c r="F1218">
        <f>_xlfn.RANK.EQ(Table1[[#This Row],[nips]],Table1[nips],0)</f>
        <v>1040</v>
      </c>
      <c r="G1218">
        <f>_xlfn.RANK.EQ(Table1[[#This Row],[icml]],Table1[icml],0)</f>
        <v>698</v>
      </c>
      <c r="H1218">
        <f>_xlfn.RANK.EQ(Table1[[#This Row],[jmlr]],Table1[jmlr],0)</f>
        <v>721</v>
      </c>
      <c r="I1218">
        <f>SUM(Table1[[#This Row],[nips2011]:[nips2015]])</f>
        <v>1</v>
      </c>
      <c r="J1218">
        <f>SUM(Table1[[#This Row],[icml2011]:[icml2015]])</f>
        <v>1</v>
      </c>
      <c r="K1218">
        <f>SUM(Table1[[#This Row],[jmlr12]:[jmlr16]])</f>
        <v>0</v>
      </c>
      <c r="L1218">
        <f>SUM(Table1[[#This Row],[neco24]:[neco28]])</f>
        <v>0</v>
      </c>
      <c r="M1218">
        <f>SUM(Table1[[#This Row],[pami34]:[pami38]])</f>
        <v>2</v>
      </c>
      <c r="N1218">
        <f>SUM(Table1[[#This Row],[uai2011]:[uai2015]])</f>
        <v>0</v>
      </c>
      <c r="O1218">
        <f>SUM(Table1[[#This Row],[aaai2011]:[aaai2015]])</f>
        <v>0</v>
      </c>
      <c r="P1218">
        <v>1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1</v>
      </c>
      <c r="AK1218">
        <v>0</v>
      </c>
      <c r="AL1218">
        <v>0</v>
      </c>
      <c r="AM1218">
        <v>1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</row>
    <row r="1219" spans="1:50" x14ac:dyDescent="0.2">
      <c r="A1219" t="s">
        <v>3818</v>
      </c>
      <c r="D1219">
        <f>SUM(Table1[[#This Row],[nips]],Table1[[#This Row],[icml]],Table1[[#This Row],[jmlr]],Table1[[#This Row],[neco]])</f>
        <v>2</v>
      </c>
      <c r="E1219" s="1">
        <f>AVERAGE(Table1[[#This Row],[nips_rank]:[jmlr_rank]])</f>
        <v>819.66666666666663</v>
      </c>
      <c r="F1219">
        <f>_xlfn.RANK.EQ(Table1[[#This Row],[nips]],Table1[nips],0)</f>
        <v>1040</v>
      </c>
      <c r="G1219">
        <f>_xlfn.RANK.EQ(Table1[[#This Row],[icml]],Table1[icml],0)</f>
        <v>698</v>
      </c>
      <c r="H1219">
        <f>_xlfn.RANK.EQ(Table1[[#This Row],[jmlr]],Table1[jmlr],0)</f>
        <v>721</v>
      </c>
      <c r="I1219">
        <f>SUM(Table1[[#This Row],[nips2011]:[nips2015]])</f>
        <v>1</v>
      </c>
      <c r="J1219">
        <f>SUM(Table1[[#This Row],[icml2011]:[icml2015]])</f>
        <v>1</v>
      </c>
      <c r="K1219">
        <f>SUM(Table1[[#This Row],[jmlr12]:[jmlr16]])</f>
        <v>0</v>
      </c>
      <c r="L1219">
        <f>SUM(Table1[[#This Row],[neco24]:[neco28]])</f>
        <v>0</v>
      </c>
      <c r="M1219">
        <f>SUM(Table1[[#This Row],[pami34]:[pami38]])</f>
        <v>2</v>
      </c>
      <c r="N1219">
        <f>SUM(Table1[[#This Row],[uai2011]:[uai2015]])</f>
        <v>0</v>
      </c>
      <c r="O1219">
        <f>SUM(Table1[[#This Row],[aaai2011]:[aaai2015]])</f>
        <v>0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1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</row>
    <row r="1220" spans="1:50" x14ac:dyDescent="0.2">
      <c r="A1220" t="s">
        <v>1154</v>
      </c>
      <c r="D1220">
        <f>SUM(Table1[[#This Row],[nips]],Table1[[#This Row],[icml]],Table1[[#This Row],[jmlr]],Table1[[#This Row],[neco]])</f>
        <v>2</v>
      </c>
      <c r="E1220" s="1">
        <f>AVERAGE(Table1[[#This Row],[nips_rank]:[jmlr_rank]])</f>
        <v>819.66666666666663</v>
      </c>
      <c r="F1220">
        <f>_xlfn.RANK.EQ(Table1[[#This Row],[nips]],Table1[nips],0)</f>
        <v>1040</v>
      </c>
      <c r="G1220">
        <f>_xlfn.RANK.EQ(Table1[[#This Row],[icml]],Table1[icml],0)</f>
        <v>698</v>
      </c>
      <c r="H1220">
        <f>_xlfn.RANK.EQ(Table1[[#This Row],[jmlr]],Table1[jmlr],0)</f>
        <v>721</v>
      </c>
      <c r="I1220">
        <f>SUM(Table1[[#This Row],[nips2011]:[nips2015]])</f>
        <v>1</v>
      </c>
      <c r="J1220">
        <f>SUM(Table1[[#This Row],[icml2011]:[icml2015]])</f>
        <v>1</v>
      </c>
      <c r="K1220">
        <f>SUM(Table1[[#This Row],[jmlr12]:[jmlr16]])</f>
        <v>0</v>
      </c>
      <c r="L1220">
        <f>SUM(Table1[[#This Row],[neco24]:[neco28]])</f>
        <v>0</v>
      </c>
      <c r="M1220">
        <f>SUM(Table1[[#This Row],[pami34]:[pami38]])</f>
        <v>2</v>
      </c>
      <c r="N1220">
        <f>SUM(Table1[[#This Row],[uai2011]:[uai2015]])</f>
        <v>0</v>
      </c>
      <c r="O1220">
        <f>SUM(Table1[[#This Row],[aaai2011]:[aaai2015]])</f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1</v>
      </c>
      <c r="AM1220">
        <v>1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</row>
    <row r="1221" spans="1:50" x14ac:dyDescent="0.2">
      <c r="A1221" t="s">
        <v>799</v>
      </c>
      <c r="D1221">
        <f>SUM(Table1[[#This Row],[nips]],Table1[[#This Row],[icml]],Table1[[#This Row],[jmlr]],Table1[[#This Row],[neco]])</f>
        <v>2</v>
      </c>
      <c r="E1221" s="1">
        <f>AVERAGE(Table1[[#This Row],[nips_rank]:[jmlr_rank]])</f>
        <v>819.66666666666663</v>
      </c>
      <c r="F1221">
        <f>_xlfn.RANK.EQ(Table1[[#This Row],[nips]],Table1[nips],0)</f>
        <v>1040</v>
      </c>
      <c r="G1221">
        <f>_xlfn.RANK.EQ(Table1[[#This Row],[icml]],Table1[icml],0)</f>
        <v>698</v>
      </c>
      <c r="H1221">
        <f>_xlfn.RANK.EQ(Table1[[#This Row],[jmlr]],Table1[jmlr],0)</f>
        <v>721</v>
      </c>
      <c r="I1221">
        <f>SUM(Table1[[#This Row],[nips2011]:[nips2015]])</f>
        <v>1</v>
      </c>
      <c r="J1221">
        <f>SUM(Table1[[#This Row],[icml2011]:[icml2015]])</f>
        <v>1</v>
      </c>
      <c r="K1221">
        <f>SUM(Table1[[#This Row],[jmlr12]:[jmlr16]])</f>
        <v>0</v>
      </c>
      <c r="L1221">
        <f>SUM(Table1[[#This Row],[neco24]:[neco28]])</f>
        <v>0</v>
      </c>
      <c r="M1221">
        <f>SUM(Table1[[#This Row],[pami34]:[pami38]])</f>
        <v>0</v>
      </c>
      <c r="N1221">
        <f>SUM(Table1[[#This Row],[uai2011]:[uai2015]])</f>
        <v>0</v>
      </c>
      <c r="O1221">
        <f>SUM(Table1[[#This Row],[aaai2011]:[aaai2015]])</f>
        <v>2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1</v>
      </c>
      <c r="AW1221">
        <v>0</v>
      </c>
      <c r="AX1221">
        <v>1</v>
      </c>
    </row>
    <row r="1222" spans="1:50" x14ac:dyDescent="0.2">
      <c r="A1222" t="s">
        <v>833</v>
      </c>
      <c r="D1222">
        <f>SUM(Table1[[#This Row],[nips]],Table1[[#This Row],[icml]],Table1[[#This Row],[jmlr]],Table1[[#This Row],[neco]])</f>
        <v>2</v>
      </c>
      <c r="E1222" s="1">
        <f>AVERAGE(Table1[[#This Row],[nips_rank]:[jmlr_rank]])</f>
        <v>819.66666666666663</v>
      </c>
      <c r="F1222">
        <f>_xlfn.RANK.EQ(Table1[[#This Row],[nips]],Table1[nips],0)</f>
        <v>1040</v>
      </c>
      <c r="G1222">
        <f>_xlfn.RANK.EQ(Table1[[#This Row],[icml]],Table1[icml],0)</f>
        <v>698</v>
      </c>
      <c r="H1222">
        <f>_xlfn.RANK.EQ(Table1[[#This Row],[jmlr]],Table1[jmlr],0)</f>
        <v>721</v>
      </c>
      <c r="I1222">
        <f>SUM(Table1[[#This Row],[nips2011]:[nips2015]])</f>
        <v>1</v>
      </c>
      <c r="J1222">
        <f>SUM(Table1[[#This Row],[icml2011]:[icml2015]])</f>
        <v>1</v>
      </c>
      <c r="K1222">
        <f>SUM(Table1[[#This Row],[jmlr12]:[jmlr16]])</f>
        <v>0</v>
      </c>
      <c r="L1222">
        <f>SUM(Table1[[#This Row],[neco24]:[neco28]])</f>
        <v>0</v>
      </c>
      <c r="M1222">
        <f>SUM(Table1[[#This Row],[pami34]:[pami38]])</f>
        <v>0</v>
      </c>
      <c r="N1222">
        <f>SUM(Table1[[#This Row],[uai2011]:[uai2015]])</f>
        <v>0</v>
      </c>
      <c r="O1222">
        <f>SUM(Table1[[#This Row],[aaai2011]:[aaai2015]])</f>
        <v>2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2</v>
      </c>
      <c r="AU1222">
        <v>0</v>
      </c>
      <c r="AV1222">
        <v>0</v>
      </c>
      <c r="AW1222">
        <v>0</v>
      </c>
      <c r="AX1222">
        <v>0</v>
      </c>
    </row>
    <row r="1223" spans="1:50" x14ac:dyDescent="0.2">
      <c r="A1223" t="s">
        <v>2696</v>
      </c>
      <c r="D1223">
        <f>SUM(Table1[[#This Row],[nips]],Table1[[#This Row],[icml]],Table1[[#This Row],[jmlr]],Table1[[#This Row],[neco]])</f>
        <v>2</v>
      </c>
      <c r="E1223" s="1">
        <f>AVERAGE(Table1[[#This Row],[nips_rank]:[jmlr_rank]])</f>
        <v>819.66666666666663</v>
      </c>
      <c r="F1223">
        <f>_xlfn.RANK.EQ(Table1[[#This Row],[nips]],Table1[nips],0)</f>
        <v>1040</v>
      </c>
      <c r="G1223">
        <f>_xlfn.RANK.EQ(Table1[[#This Row],[icml]],Table1[icml],0)</f>
        <v>698</v>
      </c>
      <c r="H1223">
        <f>_xlfn.RANK.EQ(Table1[[#This Row],[jmlr]],Table1[jmlr],0)</f>
        <v>721</v>
      </c>
      <c r="I1223">
        <f>SUM(Table1[[#This Row],[nips2011]:[nips2015]])</f>
        <v>1</v>
      </c>
      <c r="J1223">
        <f>SUM(Table1[[#This Row],[icml2011]:[icml2015]])</f>
        <v>1</v>
      </c>
      <c r="K1223">
        <f>SUM(Table1[[#This Row],[jmlr12]:[jmlr16]])</f>
        <v>0</v>
      </c>
      <c r="L1223">
        <f>SUM(Table1[[#This Row],[neco24]:[neco28]])</f>
        <v>0</v>
      </c>
      <c r="M1223">
        <f>SUM(Table1[[#This Row],[pami34]:[pami38]])</f>
        <v>2</v>
      </c>
      <c r="N1223">
        <f>SUM(Table1[[#This Row],[uai2011]:[uai2015]])</f>
        <v>0</v>
      </c>
      <c r="O1223">
        <f>SUM(Table1[[#This Row],[aaai2011]:[aaai2015]])</f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1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</row>
    <row r="1224" spans="1:50" x14ac:dyDescent="0.2">
      <c r="A1224" t="s">
        <v>3465</v>
      </c>
      <c r="D1224">
        <f>SUM(Table1[[#This Row],[nips]],Table1[[#This Row],[icml]],Table1[[#This Row],[jmlr]],Table1[[#This Row],[neco]])</f>
        <v>2</v>
      </c>
      <c r="E1224" s="1">
        <f>AVERAGE(Table1[[#This Row],[nips_rank]:[jmlr_rank]])</f>
        <v>819.66666666666663</v>
      </c>
      <c r="F1224">
        <f>_xlfn.RANK.EQ(Table1[[#This Row],[nips]],Table1[nips],0)</f>
        <v>1040</v>
      </c>
      <c r="G1224">
        <f>_xlfn.RANK.EQ(Table1[[#This Row],[icml]],Table1[icml],0)</f>
        <v>698</v>
      </c>
      <c r="H1224">
        <f>_xlfn.RANK.EQ(Table1[[#This Row],[jmlr]],Table1[jmlr],0)</f>
        <v>721</v>
      </c>
      <c r="I1224">
        <f>SUM(Table1[[#This Row],[nips2011]:[nips2015]])</f>
        <v>1</v>
      </c>
      <c r="J1224">
        <f>SUM(Table1[[#This Row],[icml2011]:[icml2015]])</f>
        <v>1</v>
      </c>
      <c r="K1224">
        <f>SUM(Table1[[#This Row],[jmlr12]:[jmlr16]])</f>
        <v>0</v>
      </c>
      <c r="L1224">
        <f>SUM(Table1[[#This Row],[neco24]:[neco28]])</f>
        <v>0</v>
      </c>
      <c r="M1224">
        <f>SUM(Table1[[#This Row],[pami34]:[pami38]])</f>
        <v>1</v>
      </c>
      <c r="N1224">
        <f>SUM(Table1[[#This Row],[uai2011]:[uai2015]])</f>
        <v>1</v>
      </c>
      <c r="O1224">
        <f>SUM(Table1[[#This Row],[aaai2011]:[aaai2015]])</f>
        <v>0</v>
      </c>
      <c r="P1224">
        <v>0</v>
      </c>
      <c r="Q1224">
        <v>0</v>
      </c>
      <c r="R1224">
        <v>0</v>
      </c>
      <c r="S1224">
        <v>1</v>
      </c>
      <c r="T1224">
        <v>0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</v>
      </c>
      <c r="AL1224">
        <v>0</v>
      </c>
      <c r="AM1224">
        <v>0</v>
      </c>
      <c r="AN1224">
        <v>0</v>
      </c>
      <c r="AO1224">
        <v>1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</row>
    <row r="1225" spans="1:50" x14ac:dyDescent="0.2">
      <c r="A1225" t="s">
        <v>314</v>
      </c>
      <c r="D1225">
        <f>SUM(Table1[[#This Row],[nips]],Table1[[#This Row],[icml]],Table1[[#This Row],[jmlr]],Table1[[#This Row],[neco]])</f>
        <v>2</v>
      </c>
      <c r="E1225" s="1">
        <f>AVERAGE(Table1[[#This Row],[nips_rank]:[jmlr_rank]])</f>
        <v>819.66666666666663</v>
      </c>
      <c r="F1225">
        <f>_xlfn.RANK.EQ(Table1[[#This Row],[nips]],Table1[nips],0)</f>
        <v>1040</v>
      </c>
      <c r="G1225">
        <f>_xlfn.RANK.EQ(Table1[[#This Row],[icml]],Table1[icml],0)</f>
        <v>698</v>
      </c>
      <c r="H1225">
        <f>_xlfn.RANK.EQ(Table1[[#This Row],[jmlr]],Table1[jmlr],0)</f>
        <v>721</v>
      </c>
      <c r="I1225">
        <f>SUM(Table1[[#This Row],[nips2011]:[nips2015]])</f>
        <v>1</v>
      </c>
      <c r="J1225">
        <f>SUM(Table1[[#This Row],[icml2011]:[icml2015]])</f>
        <v>1</v>
      </c>
      <c r="K1225">
        <f>SUM(Table1[[#This Row],[jmlr12]:[jmlr16]])</f>
        <v>0</v>
      </c>
      <c r="L1225">
        <f>SUM(Table1[[#This Row],[neco24]:[neco28]])</f>
        <v>0</v>
      </c>
      <c r="M1225">
        <f>SUM(Table1[[#This Row],[pami34]:[pami38]])</f>
        <v>0</v>
      </c>
      <c r="N1225">
        <f>SUM(Table1[[#This Row],[uai2011]:[uai2015]])</f>
        <v>2</v>
      </c>
      <c r="O1225">
        <f>SUM(Table1[[#This Row],[aaai2011]:[aaai2015]])</f>
        <v>0</v>
      </c>
      <c r="P1225">
        <v>0</v>
      </c>
      <c r="Q1225">
        <v>0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1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1</v>
      </c>
      <c r="AS1225">
        <v>1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x14ac:dyDescent="0.2">
      <c r="A1226" t="s">
        <v>428</v>
      </c>
      <c r="D1226">
        <f>SUM(Table1[[#This Row],[nips]],Table1[[#This Row],[icml]],Table1[[#This Row],[jmlr]],Table1[[#This Row],[neco]])</f>
        <v>2</v>
      </c>
      <c r="E1226" s="1">
        <f>AVERAGE(Table1[[#This Row],[nips_rank]:[jmlr_rank]])</f>
        <v>819.66666666666663</v>
      </c>
      <c r="F1226">
        <f>_xlfn.RANK.EQ(Table1[[#This Row],[nips]],Table1[nips],0)</f>
        <v>1040</v>
      </c>
      <c r="G1226">
        <f>_xlfn.RANK.EQ(Table1[[#This Row],[icml]],Table1[icml],0)</f>
        <v>698</v>
      </c>
      <c r="H1226">
        <f>_xlfn.RANK.EQ(Table1[[#This Row],[jmlr]],Table1[jmlr],0)</f>
        <v>721</v>
      </c>
      <c r="I1226">
        <f>SUM(Table1[[#This Row],[nips2011]:[nips2015]])</f>
        <v>1</v>
      </c>
      <c r="J1226">
        <f>SUM(Table1[[#This Row],[icml2011]:[icml2015]])</f>
        <v>1</v>
      </c>
      <c r="K1226">
        <f>SUM(Table1[[#This Row],[jmlr12]:[jmlr16]])</f>
        <v>0</v>
      </c>
      <c r="L1226">
        <f>SUM(Table1[[#This Row],[neco24]:[neco28]])</f>
        <v>0</v>
      </c>
      <c r="M1226">
        <f>SUM(Table1[[#This Row],[pami34]:[pami38]])</f>
        <v>0</v>
      </c>
      <c r="N1226">
        <f>SUM(Table1[[#This Row],[uai2011]:[uai2015]])</f>
        <v>0</v>
      </c>
      <c r="O1226">
        <f>SUM(Table1[[#This Row],[aaai2011]:[aaai2015]])</f>
        <v>2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1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1</v>
      </c>
      <c r="AX1226">
        <v>0</v>
      </c>
    </row>
    <row r="1227" spans="1:50" x14ac:dyDescent="0.2">
      <c r="A1227" t="s">
        <v>645</v>
      </c>
      <c r="D1227">
        <f>SUM(Table1[[#This Row],[nips]],Table1[[#This Row],[icml]],Table1[[#This Row],[jmlr]],Table1[[#This Row],[neco]])</f>
        <v>2</v>
      </c>
      <c r="E1227" s="1">
        <f>AVERAGE(Table1[[#This Row],[nips_rank]:[jmlr_rank]])</f>
        <v>819.66666666666663</v>
      </c>
      <c r="F1227">
        <f>_xlfn.RANK.EQ(Table1[[#This Row],[nips]],Table1[nips],0)</f>
        <v>1040</v>
      </c>
      <c r="G1227">
        <f>_xlfn.RANK.EQ(Table1[[#This Row],[icml]],Table1[icml],0)</f>
        <v>698</v>
      </c>
      <c r="H1227">
        <f>_xlfn.RANK.EQ(Table1[[#This Row],[jmlr]],Table1[jmlr],0)</f>
        <v>721</v>
      </c>
      <c r="I1227">
        <f>SUM(Table1[[#This Row],[nips2011]:[nips2015]])</f>
        <v>1</v>
      </c>
      <c r="J1227">
        <f>SUM(Table1[[#This Row],[icml2011]:[icml2015]])</f>
        <v>1</v>
      </c>
      <c r="K1227">
        <f>SUM(Table1[[#This Row],[jmlr12]:[jmlr16]])</f>
        <v>0</v>
      </c>
      <c r="L1227">
        <f>SUM(Table1[[#This Row],[neco24]:[neco28]])</f>
        <v>0</v>
      </c>
      <c r="M1227">
        <f>SUM(Table1[[#This Row],[pami34]:[pami38]])</f>
        <v>1</v>
      </c>
      <c r="N1227">
        <f>SUM(Table1[[#This Row],[uai2011]:[uai2015]])</f>
        <v>1</v>
      </c>
      <c r="O1227">
        <f>SUM(Table1[[#This Row],[aaai2011]:[aaai2015]])</f>
        <v>0</v>
      </c>
      <c r="P1227">
        <v>1</v>
      </c>
      <c r="Q1227">
        <v>0</v>
      </c>
      <c r="R1227">
        <v>0</v>
      </c>
      <c r="S1227">
        <v>0</v>
      </c>
      <c r="T1227">
        <v>0</v>
      </c>
      <c r="U1227">
        <v>1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</v>
      </c>
      <c r="AL1227">
        <v>0</v>
      </c>
      <c r="AM1227">
        <v>0</v>
      </c>
      <c r="AN1227">
        <v>0</v>
      </c>
      <c r="AO1227">
        <v>1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</row>
    <row r="1228" spans="1:50" x14ac:dyDescent="0.2">
      <c r="A1228" t="s">
        <v>746</v>
      </c>
      <c r="D1228">
        <f>SUM(Table1[[#This Row],[nips]],Table1[[#This Row],[icml]],Table1[[#This Row],[jmlr]],Table1[[#This Row],[neco]])</f>
        <v>2</v>
      </c>
      <c r="E1228" s="1">
        <f>AVERAGE(Table1[[#This Row],[nips_rank]:[jmlr_rank]])</f>
        <v>819.66666666666663</v>
      </c>
      <c r="F1228">
        <f>_xlfn.RANK.EQ(Table1[[#This Row],[nips]],Table1[nips],0)</f>
        <v>1040</v>
      </c>
      <c r="G1228">
        <f>_xlfn.RANK.EQ(Table1[[#This Row],[icml]],Table1[icml],0)</f>
        <v>698</v>
      </c>
      <c r="H1228">
        <f>_xlfn.RANK.EQ(Table1[[#This Row],[jmlr]],Table1[jmlr],0)</f>
        <v>721</v>
      </c>
      <c r="I1228">
        <f>SUM(Table1[[#This Row],[nips2011]:[nips2015]])</f>
        <v>1</v>
      </c>
      <c r="J1228">
        <f>SUM(Table1[[#This Row],[icml2011]:[icml2015]])</f>
        <v>1</v>
      </c>
      <c r="K1228">
        <f>SUM(Table1[[#This Row],[jmlr12]:[jmlr16]])</f>
        <v>0</v>
      </c>
      <c r="L1228">
        <f>SUM(Table1[[#This Row],[neco24]:[neco28]])</f>
        <v>0</v>
      </c>
      <c r="M1228">
        <f>SUM(Table1[[#This Row],[pami34]:[pami38]])</f>
        <v>0</v>
      </c>
      <c r="N1228">
        <f>SUM(Table1[[#This Row],[uai2011]:[uai2015]])</f>
        <v>2</v>
      </c>
      <c r="O1228">
        <f>SUM(Table1[[#This Row],[aaai2011]:[aaai2015]])</f>
        <v>0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1</v>
      </c>
      <c r="AS1228">
        <v>1</v>
      </c>
      <c r="AT1228">
        <v>0</v>
      </c>
      <c r="AU1228">
        <v>0</v>
      </c>
      <c r="AV1228">
        <v>0</v>
      </c>
      <c r="AW1228">
        <v>0</v>
      </c>
      <c r="AX1228">
        <v>0</v>
      </c>
    </row>
    <row r="1229" spans="1:50" x14ac:dyDescent="0.2">
      <c r="A1229" t="s">
        <v>1489</v>
      </c>
      <c r="D1229">
        <f>SUM(Table1[[#This Row],[nips]],Table1[[#This Row],[icml]],Table1[[#This Row],[jmlr]],Table1[[#This Row],[neco]])</f>
        <v>2</v>
      </c>
      <c r="E1229" s="1">
        <f>AVERAGE(Table1[[#This Row],[nips_rank]:[jmlr_rank]])</f>
        <v>819.66666666666663</v>
      </c>
      <c r="F1229">
        <f>_xlfn.RANK.EQ(Table1[[#This Row],[nips]],Table1[nips],0)</f>
        <v>1040</v>
      </c>
      <c r="G1229">
        <f>_xlfn.RANK.EQ(Table1[[#This Row],[icml]],Table1[icml],0)</f>
        <v>698</v>
      </c>
      <c r="H1229">
        <f>_xlfn.RANK.EQ(Table1[[#This Row],[jmlr]],Table1[jmlr],0)</f>
        <v>721</v>
      </c>
      <c r="I1229">
        <f>SUM(Table1[[#This Row],[nips2011]:[nips2015]])</f>
        <v>1</v>
      </c>
      <c r="J1229">
        <f>SUM(Table1[[#This Row],[icml2011]:[icml2015]])</f>
        <v>1</v>
      </c>
      <c r="K1229">
        <f>SUM(Table1[[#This Row],[jmlr12]:[jmlr16]])</f>
        <v>0</v>
      </c>
      <c r="L1229">
        <f>SUM(Table1[[#This Row],[neco24]:[neco28]])</f>
        <v>0</v>
      </c>
      <c r="M1229">
        <f>SUM(Table1[[#This Row],[pami34]:[pami38]])</f>
        <v>0</v>
      </c>
      <c r="N1229">
        <f>SUM(Table1[[#This Row],[uai2011]:[uai2015]])</f>
        <v>2</v>
      </c>
      <c r="O1229">
        <f>SUM(Table1[[#This Row],[aaai2011]:[aaai2015]])</f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1</v>
      </c>
      <c r="AQ1229">
        <v>0</v>
      </c>
      <c r="AR1229">
        <v>0</v>
      </c>
      <c r="AS1229">
        <v>1</v>
      </c>
      <c r="AT1229">
        <v>0</v>
      </c>
      <c r="AU1229">
        <v>0</v>
      </c>
      <c r="AV1229">
        <v>0</v>
      </c>
      <c r="AW1229">
        <v>0</v>
      </c>
      <c r="AX1229">
        <v>0</v>
      </c>
    </row>
    <row r="1230" spans="1:50" x14ac:dyDescent="0.2">
      <c r="A1230" t="s">
        <v>2107</v>
      </c>
      <c r="D1230">
        <f>SUM(Table1[[#This Row],[nips]],Table1[[#This Row],[icml]],Table1[[#This Row],[jmlr]],Table1[[#This Row],[neco]])</f>
        <v>2</v>
      </c>
      <c r="E1230" s="1">
        <f>AVERAGE(Table1[[#This Row],[nips_rank]:[jmlr_rank]])</f>
        <v>819.66666666666663</v>
      </c>
      <c r="F1230">
        <f>_xlfn.RANK.EQ(Table1[[#This Row],[nips]],Table1[nips],0)</f>
        <v>1040</v>
      </c>
      <c r="G1230">
        <f>_xlfn.RANK.EQ(Table1[[#This Row],[icml]],Table1[icml],0)</f>
        <v>698</v>
      </c>
      <c r="H1230">
        <f>_xlfn.RANK.EQ(Table1[[#This Row],[jmlr]],Table1[jmlr],0)</f>
        <v>721</v>
      </c>
      <c r="I1230">
        <f>SUM(Table1[[#This Row],[nips2011]:[nips2015]])</f>
        <v>1</v>
      </c>
      <c r="J1230">
        <f>SUM(Table1[[#This Row],[icml2011]:[icml2015]])</f>
        <v>1</v>
      </c>
      <c r="K1230">
        <f>SUM(Table1[[#This Row],[jmlr12]:[jmlr16]])</f>
        <v>0</v>
      </c>
      <c r="L1230">
        <f>SUM(Table1[[#This Row],[neco24]:[neco28]])</f>
        <v>0</v>
      </c>
      <c r="M1230">
        <f>SUM(Table1[[#This Row],[pami34]:[pami38]])</f>
        <v>0</v>
      </c>
      <c r="N1230">
        <f>SUM(Table1[[#This Row],[uai2011]:[uai2015]])</f>
        <v>0</v>
      </c>
      <c r="O1230">
        <f>SUM(Table1[[#This Row],[aaai2011]:[aaai2015]])</f>
        <v>2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1</v>
      </c>
      <c r="AU1230">
        <v>0</v>
      </c>
      <c r="AV1230">
        <v>0</v>
      </c>
      <c r="AW1230">
        <v>0</v>
      </c>
      <c r="AX1230">
        <v>1</v>
      </c>
    </row>
    <row r="1231" spans="1:50" x14ac:dyDescent="0.2">
      <c r="A1231" t="s">
        <v>2381</v>
      </c>
      <c r="D1231">
        <f>SUM(Table1[[#This Row],[nips]],Table1[[#This Row],[icml]],Table1[[#This Row],[jmlr]],Table1[[#This Row],[neco]])</f>
        <v>2</v>
      </c>
      <c r="E1231" s="1">
        <f>AVERAGE(Table1[[#This Row],[nips_rank]:[jmlr_rank]])</f>
        <v>819.66666666666663</v>
      </c>
      <c r="F1231">
        <f>_xlfn.RANK.EQ(Table1[[#This Row],[nips]],Table1[nips],0)</f>
        <v>1040</v>
      </c>
      <c r="G1231">
        <f>_xlfn.RANK.EQ(Table1[[#This Row],[icml]],Table1[icml],0)</f>
        <v>698</v>
      </c>
      <c r="H1231">
        <f>_xlfn.RANK.EQ(Table1[[#This Row],[jmlr]],Table1[jmlr],0)</f>
        <v>721</v>
      </c>
      <c r="I1231">
        <f>SUM(Table1[[#This Row],[nips2011]:[nips2015]])</f>
        <v>1</v>
      </c>
      <c r="J1231">
        <f>SUM(Table1[[#This Row],[icml2011]:[icml2015]])</f>
        <v>1</v>
      </c>
      <c r="K1231">
        <f>SUM(Table1[[#This Row],[jmlr12]:[jmlr16]])</f>
        <v>0</v>
      </c>
      <c r="L1231">
        <f>SUM(Table1[[#This Row],[neco24]:[neco28]])</f>
        <v>0</v>
      </c>
      <c r="M1231">
        <f>SUM(Table1[[#This Row],[pami34]:[pami38]])</f>
        <v>0</v>
      </c>
      <c r="N1231">
        <f>SUM(Table1[[#This Row],[uai2011]:[uai2015]])</f>
        <v>1</v>
      </c>
      <c r="O1231">
        <f>SUM(Table1[[#This Row],[aaai2011]:[aaai2015]])</f>
        <v>1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1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1</v>
      </c>
    </row>
    <row r="1232" spans="1:50" x14ac:dyDescent="0.2">
      <c r="A1232" t="s">
        <v>2568</v>
      </c>
      <c r="D1232">
        <f>SUM(Table1[[#This Row],[nips]],Table1[[#This Row],[icml]],Table1[[#This Row],[jmlr]],Table1[[#This Row],[neco]])</f>
        <v>2</v>
      </c>
      <c r="E1232" s="1">
        <f>AVERAGE(Table1[[#This Row],[nips_rank]:[jmlr_rank]])</f>
        <v>819.66666666666663</v>
      </c>
      <c r="F1232">
        <f>_xlfn.RANK.EQ(Table1[[#This Row],[nips]],Table1[nips],0)</f>
        <v>1040</v>
      </c>
      <c r="G1232">
        <f>_xlfn.RANK.EQ(Table1[[#This Row],[icml]],Table1[icml],0)</f>
        <v>698</v>
      </c>
      <c r="H1232">
        <f>_xlfn.RANK.EQ(Table1[[#This Row],[jmlr]],Table1[jmlr],0)</f>
        <v>721</v>
      </c>
      <c r="I1232">
        <f>SUM(Table1[[#This Row],[nips2011]:[nips2015]])</f>
        <v>1</v>
      </c>
      <c r="J1232">
        <f>SUM(Table1[[#This Row],[icml2011]:[icml2015]])</f>
        <v>1</v>
      </c>
      <c r="K1232">
        <f>SUM(Table1[[#This Row],[jmlr12]:[jmlr16]])</f>
        <v>0</v>
      </c>
      <c r="L1232">
        <f>SUM(Table1[[#This Row],[neco24]:[neco28]])</f>
        <v>0</v>
      </c>
      <c r="M1232">
        <f>SUM(Table1[[#This Row],[pami34]:[pami38]])</f>
        <v>0</v>
      </c>
      <c r="N1232">
        <f>SUM(Table1[[#This Row],[uai2011]:[uai2015]])</f>
        <v>2</v>
      </c>
      <c r="O1232">
        <f>SUM(Table1[[#This Row],[aaai2011]:[aaai2015]])</f>
        <v>0</v>
      </c>
      <c r="P1232">
        <v>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1</v>
      </c>
      <c r="AP1232">
        <v>1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</row>
    <row r="1233" spans="1:50" x14ac:dyDescent="0.2">
      <c r="A1233" t="s">
        <v>2938</v>
      </c>
      <c r="D1233">
        <f>SUM(Table1[[#This Row],[nips]],Table1[[#This Row],[icml]],Table1[[#This Row],[jmlr]],Table1[[#This Row],[neco]])</f>
        <v>2</v>
      </c>
      <c r="E1233" s="1">
        <f>AVERAGE(Table1[[#This Row],[nips_rank]:[jmlr_rank]])</f>
        <v>819.66666666666663</v>
      </c>
      <c r="F1233">
        <f>_xlfn.RANK.EQ(Table1[[#This Row],[nips]],Table1[nips],0)</f>
        <v>1040</v>
      </c>
      <c r="G1233">
        <f>_xlfn.RANK.EQ(Table1[[#This Row],[icml]],Table1[icml],0)</f>
        <v>698</v>
      </c>
      <c r="H1233">
        <f>_xlfn.RANK.EQ(Table1[[#This Row],[jmlr]],Table1[jmlr],0)</f>
        <v>721</v>
      </c>
      <c r="I1233">
        <f>SUM(Table1[[#This Row],[nips2011]:[nips2015]])</f>
        <v>1</v>
      </c>
      <c r="J1233">
        <f>SUM(Table1[[#This Row],[icml2011]:[icml2015]])</f>
        <v>1</v>
      </c>
      <c r="K1233">
        <f>SUM(Table1[[#This Row],[jmlr12]:[jmlr16]])</f>
        <v>0</v>
      </c>
      <c r="L1233">
        <f>SUM(Table1[[#This Row],[neco24]:[neco28]])</f>
        <v>0</v>
      </c>
      <c r="M1233">
        <f>SUM(Table1[[#This Row],[pami34]:[pami38]])</f>
        <v>2</v>
      </c>
      <c r="N1233">
        <f>SUM(Table1[[#This Row],[uai2011]:[uai2015]])</f>
        <v>0</v>
      </c>
      <c r="O1233">
        <f>SUM(Table1[[#This Row],[aaai2011]:[aaai2015]])</f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1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</row>
    <row r="1234" spans="1:50" x14ac:dyDescent="0.2">
      <c r="A1234" t="s">
        <v>2959</v>
      </c>
      <c r="D1234">
        <f>SUM(Table1[[#This Row],[nips]],Table1[[#This Row],[icml]],Table1[[#This Row],[jmlr]],Table1[[#This Row],[neco]])</f>
        <v>2</v>
      </c>
      <c r="E1234" s="1">
        <f>AVERAGE(Table1[[#This Row],[nips_rank]:[jmlr_rank]])</f>
        <v>819.66666666666663</v>
      </c>
      <c r="F1234">
        <f>_xlfn.RANK.EQ(Table1[[#This Row],[nips]],Table1[nips],0)</f>
        <v>1040</v>
      </c>
      <c r="G1234">
        <f>_xlfn.RANK.EQ(Table1[[#This Row],[icml]],Table1[icml],0)</f>
        <v>698</v>
      </c>
      <c r="H1234">
        <f>_xlfn.RANK.EQ(Table1[[#This Row],[jmlr]],Table1[jmlr],0)</f>
        <v>721</v>
      </c>
      <c r="I1234">
        <f>SUM(Table1[[#This Row],[nips2011]:[nips2015]])</f>
        <v>1</v>
      </c>
      <c r="J1234">
        <f>SUM(Table1[[#This Row],[icml2011]:[icml2015]])</f>
        <v>1</v>
      </c>
      <c r="K1234">
        <f>SUM(Table1[[#This Row],[jmlr12]:[jmlr16]])</f>
        <v>0</v>
      </c>
      <c r="L1234">
        <f>SUM(Table1[[#This Row],[neco24]:[neco28]])</f>
        <v>0</v>
      </c>
      <c r="M1234">
        <f>SUM(Table1[[#This Row],[pami34]:[pami38]])</f>
        <v>0</v>
      </c>
      <c r="N1234">
        <f>SUM(Table1[[#This Row],[uai2011]:[uai2015]])</f>
        <v>0</v>
      </c>
      <c r="O1234">
        <f>SUM(Table1[[#This Row],[aaai2011]:[aaai2015]])</f>
        <v>2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2</v>
      </c>
    </row>
    <row r="1235" spans="1:50" x14ac:dyDescent="0.2">
      <c r="A1235" t="s">
        <v>3290</v>
      </c>
      <c r="D1235">
        <f>SUM(Table1[[#This Row],[nips]],Table1[[#This Row],[icml]],Table1[[#This Row],[jmlr]],Table1[[#This Row],[neco]])</f>
        <v>2</v>
      </c>
      <c r="E1235" s="1">
        <f>AVERAGE(Table1[[#This Row],[nips_rank]:[jmlr_rank]])</f>
        <v>819.66666666666663</v>
      </c>
      <c r="F1235">
        <f>_xlfn.RANK.EQ(Table1[[#This Row],[nips]],Table1[nips],0)</f>
        <v>1040</v>
      </c>
      <c r="G1235">
        <f>_xlfn.RANK.EQ(Table1[[#This Row],[icml]],Table1[icml],0)</f>
        <v>698</v>
      </c>
      <c r="H1235">
        <f>_xlfn.RANK.EQ(Table1[[#This Row],[jmlr]],Table1[jmlr],0)</f>
        <v>721</v>
      </c>
      <c r="I1235">
        <f>SUM(Table1[[#This Row],[nips2011]:[nips2015]])</f>
        <v>1</v>
      </c>
      <c r="J1235">
        <f>SUM(Table1[[#This Row],[icml2011]:[icml2015]])</f>
        <v>1</v>
      </c>
      <c r="K1235">
        <f>SUM(Table1[[#This Row],[jmlr12]:[jmlr16]])</f>
        <v>0</v>
      </c>
      <c r="L1235">
        <f>SUM(Table1[[#This Row],[neco24]:[neco28]])</f>
        <v>0</v>
      </c>
      <c r="M1235">
        <f>SUM(Table1[[#This Row],[pami34]:[pami38]])</f>
        <v>0</v>
      </c>
      <c r="N1235">
        <f>SUM(Table1[[#This Row],[uai2011]:[uai2015]])</f>
        <v>2</v>
      </c>
      <c r="O1235">
        <f>SUM(Table1[[#This Row],[aaai2011]:[aaai2015]])</f>
        <v>0</v>
      </c>
      <c r="P1235">
        <v>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1</v>
      </c>
      <c r="AQ1235">
        <v>1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</row>
    <row r="1236" spans="1:50" x14ac:dyDescent="0.2">
      <c r="A1236" t="s">
        <v>3504</v>
      </c>
      <c r="D1236">
        <f>SUM(Table1[[#This Row],[nips]],Table1[[#This Row],[icml]],Table1[[#This Row],[jmlr]],Table1[[#This Row],[neco]])</f>
        <v>2</v>
      </c>
      <c r="E1236" s="1">
        <f>AVERAGE(Table1[[#This Row],[nips_rank]:[jmlr_rank]])</f>
        <v>819.66666666666663</v>
      </c>
      <c r="F1236">
        <f>_xlfn.RANK.EQ(Table1[[#This Row],[nips]],Table1[nips],0)</f>
        <v>1040</v>
      </c>
      <c r="G1236">
        <f>_xlfn.RANK.EQ(Table1[[#This Row],[icml]],Table1[icml],0)</f>
        <v>698</v>
      </c>
      <c r="H1236">
        <f>_xlfn.RANK.EQ(Table1[[#This Row],[jmlr]],Table1[jmlr],0)</f>
        <v>721</v>
      </c>
      <c r="I1236">
        <f>SUM(Table1[[#This Row],[nips2011]:[nips2015]])</f>
        <v>1</v>
      </c>
      <c r="J1236">
        <f>SUM(Table1[[#This Row],[icml2011]:[icml2015]])</f>
        <v>1</v>
      </c>
      <c r="K1236">
        <f>SUM(Table1[[#This Row],[jmlr12]:[jmlr16]])</f>
        <v>0</v>
      </c>
      <c r="L1236">
        <f>SUM(Table1[[#This Row],[neco24]:[neco28]])</f>
        <v>0</v>
      </c>
      <c r="M1236">
        <f>SUM(Table1[[#This Row],[pami34]:[pami38]])</f>
        <v>0</v>
      </c>
      <c r="N1236">
        <f>SUM(Table1[[#This Row],[uai2011]:[uai2015]])</f>
        <v>0</v>
      </c>
      <c r="O1236">
        <f>SUM(Table1[[#This Row],[aaai2011]:[aaai2015]])</f>
        <v>2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2</v>
      </c>
      <c r="AX1236">
        <v>0</v>
      </c>
    </row>
    <row r="1237" spans="1:50" x14ac:dyDescent="0.2">
      <c r="A1237" t="s">
        <v>441</v>
      </c>
      <c r="D1237">
        <f>SUM(Table1[[#This Row],[nips]],Table1[[#This Row],[icml]],Table1[[#This Row],[jmlr]],Table1[[#This Row],[neco]])</f>
        <v>2</v>
      </c>
      <c r="E1237" s="1">
        <f>AVERAGE(Table1[[#This Row],[nips_rank]:[jmlr_rank]])</f>
        <v>939</v>
      </c>
      <c r="F1237">
        <f>_xlfn.RANK.EQ(Table1[[#This Row],[nips]],Table1[nips],0)</f>
        <v>1040</v>
      </c>
      <c r="G1237">
        <f>_xlfn.RANK.EQ(Table1[[#This Row],[icml]],Table1[icml],0)</f>
        <v>1542</v>
      </c>
      <c r="H1237">
        <f>_xlfn.RANK.EQ(Table1[[#This Row],[jmlr]],Table1[jmlr],0)</f>
        <v>235</v>
      </c>
      <c r="I1237">
        <f>SUM(Table1[[#This Row],[nips2011]:[nips2015]])</f>
        <v>1</v>
      </c>
      <c r="J1237">
        <f>SUM(Table1[[#This Row],[icml2011]:[icml2015]])</f>
        <v>0</v>
      </c>
      <c r="K1237">
        <f>SUM(Table1[[#This Row],[jmlr12]:[jmlr16]])</f>
        <v>1</v>
      </c>
      <c r="L1237">
        <f>SUM(Table1[[#This Row],[neco24]:[neco28]])</f>
        <v>0</v>
      </c>
      <c r="M1237">
        <f>SUM(Table1[[#This Row],[pami34]:[pami38]])</f>
        <v>0</v>
      </c>
      <c r="N1237">
        <f>SUM(Table1[[#This Row],[uai2011]:[uai2015]])</f>
        <v>1</v>
      </c>
      <c r="O1237">
        <f>SUM(Table1[[#This Row],[aaai2011]:[aaai2015]])</f>
        <v>1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1</v>
      </c>
      <c r="AS1237">
        <v>0</v>
      </c>
      <c r="AT1237">
        <v>0</v>
      </c>
      <c r="AU1237">
        <v>0</v>
      </c>
      <c r="AV1237">
        <v>0</v>
      </c>
      <c r="AW1237">
        <v>1</v>
      </c>
      <c r="AX1237">
        <v>0</v>
      </c>
    </row>
    <row r="1238" spans="1:50" x14ac:dyDescent="0.2">
      <c r="A1238" t="s">
        <v>2216</v>
      </c>
      <c r="D1238">
        <f>SUM(Table1[[#This Row],[nips]],Table1[[#This Row],[icml]],Table1[[#This Row],[jmlr]],Table1[[#This Row],[neco]])</f>
        <v>2</v>
      </c>
      <c r="E1238" s="1">
        <f>AVERAGE(Table1[[#This Row],[nips_rank]:[jmlr_rank]])</f>
        <v>939</v>
      </c>
      <c r="F1238">
        <f>_xlfn.RANK.EQ(Table1[[#This Row],[nips]],Table1[nips],0)</f>
        <v>1040</v>
      </c>
      <c r="G1238">
        <f>_xlfn.RANK.EQ(Table1[[#This Row],[icml]],Table1[icml],0)</f>
        <v>1542</v>
      </c>
      <c r="H1238">
        <f>_xlfn.RANK.EQ(Table1[[#This Row],[jmlr]],Table1[jmlr],0)</f>
        <v>235</v>
      </c>
      <c r="I1238">
        <f>SUM(Table1[[#This Row],[nips2011]:[nips2015]])</f>
        <v>1</v>
      </c>
      <c r="J1238">
        <f>SUM(Table1[[#This Row],[icml2011]:[icml2015]])</f>
        <v>0</v>
      </c>
      <c r="K1238">
        <f>SUM(Table1[[#This Row],[jmlr12]:[jmlr16]])</f>
        <v>1</v>
      </c>
      <c r="L1238">
        <f>SUM(Table1[[#This Row],[neco24]:[neco28]])</f>
        <v>0</v>
      </c>
      <c r="M1238">
        <f>SUM(Table1[[#This Row],[pami34]:[pami38]])</f>
        <v>0</v>
      </c>
      <c r="N1238">
        <f>SUM(Table1[[#This Row],[uai2011]:[uai2015]])</f>
        <v>1</v>
      </c>
      <c r="O1238">
        <f>SUM(Table1[[#This Row],[aaai2011]:[aaai2015]])</f>
        <v>1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1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1</v>
      </c>
    </row>
    <row r="1239" spans="1:50" x14ac:dyDescent="0.2">
      <c r="A1239" t="s">
        <v>2557</v>
      </c>
      <c r="D1239">
        <f>SUM(Table1[[#This Row],[nips]],Table1[[#This Row],[icml]],Table1[[#This Row],[jmlr]],Table1[[#This Row],[neco]])</f>
        <v>2</v>
      </c>
      <c r="E1239" s="1">
        <f>AVERAGE(Table1[[#This Row],[nips_rank]:[jmlr_rank]])</f>
        <v>939</v>
      </c>
      <c r="F1239">
        <f>_xlfn.RANK.EQ(Table1[[#This Row],[nips]],Table1[nips],0)</f>
        <v>1040</v>
      </c>
      <c r="G1239">
        <f>_xlfn.RANK.EQ(Table1[[#This Row],[icml]],Table1[icml],0)</f>
        <v>1542</v>
      </c>
      <c r="H1239">
        <f>_xlfn.RANK.EQ(Table1[[#This Row],[jmlr]],Table1[jmlr],0)</f>
        <v>235</v>
      </c>
      <c r="I1239">
        <f>SUM(Table1[[#This Row],[nips2011]:[nips2015]])</f>
        <v>1</v>
      </c>
      <c r="J1239">
        <f>SUM(Table1[[#This Row],[icml2011]:[icml2015]])</f>
        <v>0</v>
      </c>
      <c r="K1239">
        <f>SUM(Table1[[#This Row],[jmlr12]:[jmlr16]])</f>
        <v>1</v>
      </c>
      <c r="L1239">
        <f>SUM(Table1[[#This Row],[neco24]:[neco28]])</f>
        <v>0</v>
      </c>
      <c r="M1239">
        <f>SUM(Table1[[#This Row],[pami34]:[pami38]])</f>
        <v>0</v>
      </c>
      <c r="N1239">
        <f>SUM(Table1[[#This Row],[uai2011]:[uai2015]])</f>
        <v>2</v>
      </c>
      <c r="O1239">
        <f>SUM(Table1[[#This Row],[aaai2011]:[aaai2015]])</f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1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</row>
    <row r="1240" spans="1:50" x14ac:dyDescent="0.2">
      <c r="A1240" t="s">
        <v>3530</v>
      </c>
      <c r="D1240">
        <f>SUM(Table1[[#This Row],[nips]],Table1[[#This Row],[icml]],Table1[[#This Row],[jmlr]],Table1[[#This Row],[neco]])</f>
        <v>2</v>
      </c>
      <c r="E1240" s="1">
        <f>AVERAGE(Table1[[#This Row],[nips_rank]:[jmlr_rank]])</f>
        <v>939</v>
      </c>
      <c r="F1240">
        <f>_xlfn.RANK.EQ(Table1[[#This Row],[nips]],Table1[nips],0)</f>
        <v>1040</v>
      </c>
      <c r="G1240">
        <f>_xlfn.RANK.EQ(Table1[[#This Row],[icml]],Table1[icml],0)</f>
        <v>1542</v>
      </c>
      <c r="H1240">
        <f>_xlfn.RANK.EQ(Table1[[#This Row],[jmlr]],Table1[jmlr],0)</f>
        <v>235</v>
      </c>
      <c r="I1240">
        <f>SUM(Table1[[#This Row],[nips2011]:[nips2015]])</f>
        <v>1</v>
      </c>
      <c r="J1240">
        <f>SUM(Table1[[#This Row],[icml2011]:[icml2015]])</f>
        <v>0</v>
      </c>
      <c r="K1240">
        <f>SUM(Table1[[#This Row],[jmlr12]:[jmlr16]])</f>
        <v>1</v>
      </c>
      <c r="L1240">
        <f>SUM(Table1[[#This Row],[neco24]:[neco28]])</f>
        <v>0</v>
      </c>
      <c r="M1240">
        <f>SUM(Table1[[#This Row],[pami34]:[pami38]])</f>
        <v>0</v>
      </c>
      <c r="N1240">
        <f>SUM(Table1[[#This Row],[uai2011]:[uai2015]])</f>
        <v>0</v>
      </c>
      <c r="O1240">
        <f>SUM(Table1[[#This Row],[aaai2011]:[aaai2015]])</f>
        <v>2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1</v>
      </c>
      <c r="AV1240">
        <v>0</v>
      </c>
      <c r="AW1240">
        <v>1</v>
      </c>
      <c r="AX1240">
        <v>0</v>
      </c>
    </row>
    <row r="1241" spans="1:50" x14ac:dyDescent="0.2">
      <c r="A1241" t="s">
        <v>1131</v>
      </c>
      <c r="D1241">
        <f>SUM(Table1[[#This Row],[nips]],Table1[[#This Row],[icml]],Table1[[#This Row],[jmlr]],Table1[[#This Row],[neco]])</f>
        <v>2</v>
      </c>
      <c r="E1241" s="1">
        <f>AVERAGE(Table1[[#This Row],[nips_rank]:[jmlr_rank]])</f>
        <v>1101</v>
      </c>
      <c r="F1241">
        <f>_xlfn.RANK.EQ(Table1[[#This Row],[nips]],Table1[nips],0)</f>
        <v>1040</v>
      </c>
      <c r="G1241">
        <f>_xlfn.RANK.EQ(Table1[[#This Row],[icml]],Table1[icml],0)</f>
        <v>1542</v>
      </c>
      <c r="H1241">
        <f>_xlfn.RANK.EQ(Table1[[#This Row],[jmlr]],Table1[jmlr],0)</f>
        <v>721</v>
      </c>
      <c r="I1241">
        <f>SUM(Table1[[#This Row],[nips2011]:[nips2015]])</f>
        <v>1</v>
      </c>
      <c r="J1241">
        <f>SUM(Table1[[#This Row],[icml2011]:[icml2015]])</f>
        <v>0</v>
      </c>
      <c r="K1241">
        <f>SUM(Table1[[#This Row],[jmlr12]:[jmlr16]])</f>
        <v>0</v>
      </c>
      <c r="L1241">
        <f>SUM(Table1[[#This Row],[neco24]:[neco28]])</f>
        <v>1</v>
      </c>
      <c r="M1241">
        <f>SUM(Table1[[#This Row],[pami34]:[pami38]])</f>
        <v>2</v>
      </c>
      <c r="N1241">
        <f>SUM(Table1[[#This Row],[uai2011]:[uai2015]])</f>
        <v>0</v>
      </c>
      <c r="O1241">
        <f>SUM(Table1[[#This Row],[aaai2011]:[aaai2015]])</f>
        <v>0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</v>
      </c>
      <c r="AL1241">
        <v>0</v>
      </c>
      <c r="AM1241">
        <v>0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</row>
    <row r="1242" spans="1:50" x14ac:dyDescent="0.2">
      <c r="A1242" t="s">
        <v>2050</v>
      </c>
      <c r="D1242">
        <f>SUM(Table1[[#This Row],[nips]],Table1[[#This Row],[icml]],Table1[[#This Row],[jmlr]],Table1[[#This Row],[neco]])</f>
        <v>2</v>
      </c>
      <c r="E1242" s="1">
        <f>AVERAGE(Table1[[#This Row],[nips_rank]:[jmlr_rank]])</f>
        <v>1101</v>
      </c>
      <c r="F1242">
        <f>_xlfn.RANK.EQ(Table1[[#This Row],[nips]],Table1[nips],0)</f>
        <v>1040</v>
      </c>
      <c r="G1242">
        <f>_xlfn.RANK.EQ(Table1[[#This Row],[icml]],Table1[icml],0)</f>
        <v>1542</v>
      </c>
      <c r="H1242">
        <f>_xlfn.RANK.EQ(Table1[[#This Row],[jmlr]],Table1[jmlr],0)</f>
        <v>721</v>
      </c>
      <c r="I1242">
        <f>SUM(Table1[[#This Row],[nips2011]:[nips2015]])</f>
        <v>1</v>
      </c>
      <c r="J1242">
        <f>SUM(Table1[[#This Row],[icml2011]:[icml2015]])</f>
        <v>0</v>
      </c>
      <c r="K1242">
        <f>SUM(Table1[[#This Row],[jmlr12]:[jmlr16]])</f>
        <v>0</v>
      </c>
      <c r="L1242">
        <f>SUM(Table1[[#This Row],[neco24]:[neco28]])</f>
        <v>1</v>
      </c>
      <c r="M1242">
        <f>SUM(Table1[[#This Row],[pami34]:[pami38]])</f>
        <v>2</v>
      </c>
      <c r="N1242">
        <f>SUM(Table1[[#This Row],[uai2011]:[uai2015]])</f>
        <v>0</v>
      </c>
      <c r="O1242">
        <f>SUM(Table1[[#This Row],[aaai2011]:[aaai2015]])</f>
        <v>0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</row>
    <row r="1243" spans="1:50" x14ac:dyDescent="0.2">
      <c r="A1243" t="s">
        <v>2958</v>
      </c>
      <c r="D1243">
        <f>SUM(Table1[[#This Row],[nips]],Table1[[#This Row],[icml]],Table1[[#This Row],[jmlr]],Table1[[#This Row],[neco]])</f>
        <v>2</v>
      </c>
      <c r="E1243" s="1">
        <f>AVERAGE(Table1[[#This Row],[nips_rank]:[jmlr_rank]])</f>
        <v>1101</v>
      </c>
      <c r="F1243">
        <f>_xlfn.RANK.EQ(Table1[[#This Row],[nips]],Table1[nips],0)</f>
        <v>1040</v>
      </c>
      <c r="G1243">
        <f>_xlfn.RANK.EQ(Table1[[#This Row],[icml]],Table1[icml],0)</f>
        <v>1542</v>
      </c>
      <c r="H1243">
        <f>_xlfn.RANK.EQ(Table1[[#This Row],[jmlr]],Table1[jmlr],0)</f>
        <v>721</v>
      </c>
      <c r="I1243">
        <f>SUM(Table1[[#This Row],[nips2011]:[nips2015]])</f>
        <v>1</v>
      </c>
      <c r="J1243">
        <f>SUM(Table1[[#This Row],[icml2011]:[icml2015]])</f>
        <v>0</v>
      </c>
      <c r="K1243">
        <f>SUM(Table1[[#This Row],[jmlr12]:[jmlr16]])</f>
        <v>0</v>
      </c>
      <c r="L1243">
        <f>SUM(Table1[[#This Row],[neco24]:[neco28]])</f>
        <v>1</v>
      </c>
      <c r="M1243">
        <f>SUM(Table1[[#This Row],[pami34]:[pami38]])</f>
        <v>0</v>
      </c>
      <c r="N1243">
        <f>SUM(Table1[[#This Row],[uai2011]:[uai2015]])</f>
        <v>0</v>
      </c>
      <c r="O1243">
        <f>SUM(Table1[[#This Row],[aaai2011]:[aaai2015]])</f>
        <v>2</v>
      </c>
      <c r="P1243">
        <v>0</v>
      </c>
      <c r="Q1243">
        <v>0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1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1</v>
      </c>
      <c r="AW1243">
        <v>0</v>
      </c>
      <c r="AX1243">
        <v>0</v>
      </c>
    </row>
    <row r="1244" spans="1:50" x14ac:dyDescent="0.2">
      <c r="A1244" t="s">
        <v>3780</v>
      </c>
      <c r="D1244">
        <f>SUM(Table1[[#This Row],[nips]],Table1[[#This Row],[icml]],Table1[[#This Row],[jmlr]],Table1[[#This Row],[neco]])</f>
        <v>2</v>
      </c>
      <c r="E1244" s="1">
        <f>AVERAGE(Table1[[#This Row],[nips_rank]:[jmlr_rank]])</f>
        <v>1146</v>
      </c>
      <c r="F1244">
        <f>_xlfn.RANK.EQ(Table1[[#This Row],[nips]],Table1[nips],0)</f>
        <v>2019</v>
      </c>
      <c r="G1244">
        <f>_xlfn.RANK.EQ(Table1[[#This Row],[icml]],Table1[icml],0)</f>
        <v>698</v>
      </c>
      <c r="H1244">
        <f>_xlfn.RANK.EQ(Table1[[#This Row],[jmlr]],Table1[jmlr],0)</f>
        <v>721</v>
      </c>
      <c r="I1244">
        <f>SUM(Table1[[#This Row],[nips2011]:[nips2015]])</f>
        <v>0</v>
      </c>
      <c r="J1244">
        <f>SUM(Table1[[#This Row],[icml2011]:[icml2015]])</f>
        <v>1</v>
      </c>
      <c r="K1244">
        <f>SUM(Table1[[#This Row],[jmlr12]:[jmlr16]])</f>
        <v>0</v>
      </c>
      <c r="L1244">
        <f>SUM(Table1[[#This Row],[neco24]:[neco28]])</f>
        <v>1</v>
      </c>
      <c r="M1244">
        <f>SUM(Table1[[#This Row],[pami34]:[pami38]])</f>
        <v>0</v>
      </c>
      <c r="N1244">
        <f>SUM(Table1[[#This Row],[uai2011]:[uai2015]])</f>
        <v>1</v>
      </c>
      <c r="O1244">
        <f>SUM(Table1[[#This Row],[aaai2011]:[aaai2015]])</f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1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1</v>
      </c>
      <c r="AT1244">
        <v>1</v>
      </c>
      <c r="AU1244">
        <v>0</v>
      </c>
      <c r="AV1244">
        <v>0</v>
      </c>
      <c r="AW1244">
        <v>0</v>
      </c>
      <c r="AX1244">
        <v>0</v>
      </c>
    </row>
    <row r="1245" spans="1:50" x14ac:dyDescent="0.2">
      <c r="A1245" t="s">
        <v>623</v>
      </c>
      <c r="D1245">
        <f>SUM(Table1[[#This Row],[nips]],Table1[[#This Row],[icml]],Table1[[#This Row],[jmlr]],Table1[[#This Row],[neco]])</f>
        <v>2</v>
      </c>
      <c r="E1245" s="1">
        <f>AVERAGE(Table1[[#This Row],[nips_rank]:[jmlr_rank]])</f>
        <v>984</v>
      </c>
      <c r="F1245">
        <f>_xlfn.RANK.EQ(Table1[[#This Row],[nips]],Table1[nips],0)</f>
        <v>2019</v>
      </c>
      <c r="G1245">
        <f>_xlfn.RANK.EQ(Table1[[#This Row],[icml]],Table1[icml],0)</f>
        <v>698</v>
      </c>
      <c r="H1245">
        <f>_xlfn.RANK.EQ(Table1[[#This Row],[jmlr]],Table1[jmlr],0)</f>
        <v>235</v>
      </c>
      <c r="I1245">
        <f>SUM(Table1[[#This Row],[nips2011]:[nips2015]])</f>
        <v>0</v>
      </c>
      <c r="J1245">
        <f>SUM(Table1[[#This Row],[icml2011]:[icml2015]])</f>
        <v>1</v>
      </c>
      <c r="K1245">
        <f>SUM(Table1[[#This Row],[jmlr12]:[jmlr16]])</f>
        <v>1</v>
      </c>
      <c r="L1245">
        <f>SUM(Table1[[#This Row],[neco24]:[neco28]])</f>
        <v>0</v>
      </c>
      <c r="M1245">
        <f>SUM(Table1[[#This Row],[pami34]:[pami38]])</f>
        <v>0</v>
      </c>
      <c r="N1245">
        <f>SUM(Table1[[#This Row],[uai2011]:[uai2015]])</f>
        <v>1</v>
      </c>
      <c r="O1245">
        <f>SUM(Table1[[#This Row],[aaai2011]:[aaai2015]])</f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1</v>
      </c>
      <c r="AR1245">
        <v>0</v>
      </c>
      <c r="AS1245">
        <v>0</v>
      </c>
      <c r="AT1245">
        <v>0</v>
      </c>
      <c r="AU1245">
        <v>1</v>
      </c>
      <c r="AV1245">
        <v>0</v>
      </c>
      <c r="AW1245">
        <v>0</v>
      </c>
      <c r="AX1245">
        <v>0</v>
      </c>
    </row>
    <row r="1246" spans="1:50" x14ac:dyDescent="0.2">
      <c r="A1246" t="s">
        <v>1891</v>
      </c>
      <c r="D1246">
        <f>SUM(Table1[[#This Row],[nips]],Table1[[#This Row],[icml]],Table1[[#This Row],[jmlr]],Table1[[#This Row],[neco]])</f>
        <v>2</v>
      </c>
      <c r="E1246" s="1">
        <f>AVERAGE(Table1[[#This Row],[nips_rank]:[jmlr_rank]])</f>
        <v>984</v>
      </c>
      <c r="F1246">
        <f>_xlfn.RANK.EQ(Table1[[#This Row],[nips]],Table1[nips],0)</f>
        <v>2019</v>
      </c>
      <c r="G1246">
        <f>_xlfn.RANK.EQ(Table1[[#This Row],[icml]],Table1[icml],0)</f>
        <v>698</v>
      </c>
      <c r="H1246">
        <f>_xlfn.RANK.EQ(Table1[[#This Row],[jmlr]],Table1[jmlr],0)</f>
        <v>235</v>
      </c>
      <c r="I1246">
        <f>SUM(Table1[[#This Row],[nips2011]:[nips2015]])</f>
        <v>0</v>
      </c>
      <c r="J1246">
        <f>SUM(Table1[[#This Row],[icml2011]:[icml2015]])</f>
        <v>1</v>
      </c>
      <c r="K1246">
        <f>SUM(Table1[[#This Row],[jmlr12]:[jmlr16]])</f>
        <v>1</v>
      </c>
      <c r="L1246">
        <f>SUM(Table1[[#This Row],[neco24]:[neco28]])</f>
        <v>0</v>
      </c>
      <c r="M1246">
        <f>SUM(Table1[[#This Row],[pami34]:[pami38]])</f>
        <v>2</v>
      </c>
      <c r="N1246">
        <f>SUM(Table1[[#This Row],[uai2011]:[uai2015]])</f>
        <v>0</v>
      </c>
      <c r="O1246">
        <f>SUM(Table1[[#This Row],[aaai2011]:[aaai2015]])</f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1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</v>
      </c>
      <c r="AL1246">
        <v>0</v>
      </c>
      <c r="AM1246">
        <v>0</v>
      </c>
      <c r="AN1246">
        <v>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</row>
    <row r="1247" spans="1:50" x14ac:dyDescent="0.2">
      <c r="A1247" t="s">
        <v>344</v>
      </c>
      <c r="D1247">
        <f>SUM(Table1[[#This Row],[nips]],Table1[[#This Row],[icml]],Table1[[#This Row],[jmlr]],Table1[[#This Row],[neco]])</f>
        <v>2</v>
      </c>
      <c r="E1247" s="1">
        <f>AVERAGE(Table1[[#This Row],[nips_rank]:[jmlr_rank]])</f>
        <v>1022.6666666666666</v>
      </c>
      <c r="F1247">
        <f>_xlfn.RANK.EQ(Table1[[#This Row],[nips]],Table1[nips],0)</f>
        <v>2019</v>
      </c>
      <c r="G1247">
        <f>_xlfn.RANK.EQ(Table1[[#This Row],[icml]],Table1[icml],0)</f>
        <v>328</v>
      </c>
      <c r="H1247">
        <f>_xlfn.RANK.EQ(Table1[[#This Row],[jmlr]],Table1[jmlr],0)</f>
        <v>721</v>
      </c>
      <c r="I1247">
        <f>SUM(Table1[[#This Row],[nips2011]:[nips2015]])</f>
        <v>0</v>
      </c>
      <c r="J1247">
        <f>SUM(Table1[[#This Row],[icml2011]:[icml2015]])</f>
        <v>2</v>
      </c>
      <c r="K1247">
        <f>SUM(Table1[[#This Row],[jmlr12]:[jmlr16]])</f>
        <v>0</v>
      </c>
      <c r="L1247">
        <f>SUM(Table1[[#This Row],[neco24]:[neco28]])</f>
        <v>0</v>
      </c>
      <c r="M1247">
        <f>SUM(Table1[[#This Row],[pami34]:[pami38]])</f>
        <v>2</v>
      </c>
      <c r="N1247">
        <f>SUM(Table1[[#This Row],[uai2011]:[uai2015]])</f>
        <v>0</v>
      </c>
      <c r="O1247">
        <f>SUM(Table1[[#This Row],[aaai2011]:[aaai2015]])</f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  <c r="Y1247">
        <v>1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2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</row>
    <row r="1248" spans="1:50" x14ac:dyDescent="0.2">
      <c r="A1248" t="s">
        <v>2729</v>
      </c>
      <c r="D1248">
        <f>SUM(Table1[[#This Row],[nips]],Table1[[#This Row],[icml]],Table1[[#This Row],[jmlr]],Table1[[#This Row],[neco]])</f>
        <v>2</v>
      </c>
      <c r="E1248" s="1">
        <f>AVERAGE(Table1[[#This Row],[nips_rank]:[jmlr_rank]])</f>
        <v>1022.6666666666666</v>
      </c>
      <c r="F1248">
        <f>_xlfn.RANK.EQ(Table1[[#This Row],[nips]],Table1[nips],0)</f>
        <v>2019</v>
      </c>
      <c r="G1248">
        <f>_xlfn.RANK.EQ(Table1[[#This Row],[icml]],Table1[icml],0)</f>
        <v>328</v>
      </c>
      <c r="H1248">
        <f>_xlfn.RANK.EQ(Table1[[#This Row],[jmlr]],Table1[jmlr],0)</f>
        <v>721</v>
      </c>
      <c r="I1248">
        <f>SUM(Table1[[#This Row],[nips2011]:[nips2015]])</f>
        <v>0</v>
      </c>
      <c r="J1248">
        <f>SUM(Table1[[#This Row],[icml2011]:[icml2015]])</f>
        <v>2</v>
      </c>
      <c r="K1248">
        <f>SUM(Table1[[#This Row],[jmlr12]:[jmlr16]])</f>
        <v>0</v>
      </c>
      <c r="L1248">
        <f>SUM(Table1[[#This Row],[neco24]:[neco28]])</f>
        <v>0</v>
      </c>
      <c r="M1248">
        <f>SUM(Table1[[#This Row],[pami34]:[pami38]])</f>
        <v>2</v>
      </c>
      <c r="N1248">
        <f>SUM(Table1[[#This Row],[uai2011]:[uai2015]])</f>
        <v>0</v>
      </c>
      <c r="O1248">
        <f>SUM(Table1[[#This Row],[aaai2011]:[aaai2015]])</f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1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1</v>
      </c>
      <c r="AL1248">
        <v>0</v>
      </c>
      <c r="AM1248">
        <v>1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</row>
    <row r="1249" spans="1:50" x14ac:dyDescent="0.2">
      <c r="A1249" t="s">
        <v>588</v>
      </c>
      <c r="D1249">
        <f>SUM(Table1[[#This Row],[nips]],Table1[[#This Row],[icml]],Table1[[#This Row],[jmlr]],Table1[[#This Row],[neco]])</f>
        <v>2</v>
      </c>
      <c r="E1249" s="1">
        <f>AVERAGE(Table1[[#This Row],[nips_rank]:[jmlr_rank]])</f>
        <v>1022.6666666666666</v>
      </c>
      <c r="F1249">
        <f>_xlfn.RANK.EQ(Table1[[#This Row],[nips]],Table1[nips],0)</f>
        <v>2019</v>
      </c>
      <c r="G1249">
        <f>_xlfn.RANK.EQ(Table1[[#This Row],[icml]],Table1[icml],0)</f>
        <v>328</v>
      </c>
      <c r="H1249">
        <f>_xlfn.RANK.EQ(Table1[[#This Row],[jmlr]],Table1[jmlr],0)</f>
        <v>721</v>
      </c>
      <c r="I1249">
        <f>SUM(Table1[[#This Row],[nips2011]:[nips2015]])</f>
        <v>0</v>
      </c>
      <c r="J1249">
        <f>SUM(Table1[[#This Row],[icml2011]:[icml2015]])</f>
        <v>2</v>
      </c>
      <c r="K1249">
        <f>SUM(Table1[[#This Row],[jmlr12]:[jmlr16]])</f>
        <v>0</v>
      </c>
      <c r="L1249">
        <f>SUM(Table1[[#This Row],[neco24]:[neco28]])</f>
        <v>0</v>
      </c>
      <c r="M1249">
        <f>SUM(Table1[[#This Row],[pami34]:[pami38]])</f>
        <v>0</v>
      </c>
      <c r="N1249">
        <f>SUM(Table1[[#This Row],[uai2011]:[uai2015]])</f>
        <v>2</v>
      </c>
      <c r="O1249">
        <f>SUM(Table1[[#This Row],[aaai2011]:[aaai2015]])</f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>
        <v>1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1</v>
      </c>
      <c r="AP1249">
        <v>0</v>
      </c>
      <c r="AQ1249">
        <v>0</v>
      </c>
      <c r="AR1249">
        <v>0</v>
      </c>
      <c r="AS1249">
        <v>1</v>
      </c>
      <c r="AT1249">
        <v>0</v>
      </c>
      <c r="AU1249">
        <v>0</v>
      </c>
      <c r="AV1249">
        <v>0</v>
      </c>
      <c r="AW1249">
        <v>0</v>
      </c>
      <c r="AX1249">
        <v>0</v>
      </c>
    </row>
    <row r="1250" spans="1:50" x14ac:dyDescent="0.2">
      <c r="A1250" t="s">
        <v>368</v>
      </c>
      <c r="D1250">
        <f>SUM(Table1[[#This Row],[nips]],Table1[[#This Row],[icml]],Table1[[#This Row],[jmlr]],Table1[[#This Row],[neco]])</f>
        <v>2</v>
      </c>
      <c r="E1250" s="1">
        <f>AVERAGE(Table1[[#This Row],[nips_rank]:[jmlr_rank]])</f>
        <v>1022.6666666666666</v>
      </c>
      <c r="F1250">
        <f>_xlfn.RANK.EQ(Table1[[#This Row],[nips]],Table1[nips],0)</f>
        <v>2019</v>
      </c>
      <c r="G1250">
        <f>_xlfn.RANK.EQ(Table1[[#This Row],[icml]],Table1[icml],0)</f>
        <v>328</v>
      </c>
      <c r="H1250">
        <f>_xlfn.RANK.EQ(Table1[[#This Row],[jmlr]],Table1[jmlr],0)</f>
        <v>721</v>
      </c>
      <c r="I1250">
        <f>SUM(Table1[[#This Row],[nips2011]:[nips2015]])</f>
        <v>0</v>
      </c>
      <c r="J1250">
        <f>SUM(Table1[[#This Row],[icml2011]:[icml2015]])</f>
        <v>2</v>
      </c>
      <c r="K1250">
        <f>SUM(Table1[[#This Row],[jmlr12]:[jmlr16]])</f>
        <v>0</v>
      </c>
      <c r="L1250">
        <f>SUM(Table1[[#This Row],[neco24]:[neco28]])</f>
        <v>0</v>
      </c>
      <c r="M1250">
        <f>SUM(Table1[[#This Row],[pami34]:[pami38]])</f>
        <v>0</v>
      </c>
      <c r="N1250">
        <f>SUM(Table1[[#This Row],[uai2011]:[uai2015]])</f>
        <v>2</v>
      </c>
      <c r="O1250">
        <f>SUM(Table1[[#This Row],[aaai2011]:[aaai2015]])</f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0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1</v>
      </c>
      <c r="AR1250">
        <v>0</v>
      </c>
      <c r="AS1250">
        <v>1</v>
      </c>
      <c r="AT1250">
        <v>0</v>
      </c>
      <c r="AU1250">
        <v>0</v>
      </c>
      <c r="AV1250">
        <v>0</v>
      </c>
      <c r="AW1250">
        <v>0</v>
      </c>
      <c r="AX1250">
        <v>0</v>
      </c>
    </row>
    <row r="1251" spans="1:50" x14ac:dyDescent="0.2">
      <c r="A1251" t="s">
        <v>496</v>
      </c>
      <c r="D1251">
        <f>SUM(Table1[[#This Row],[nips]],Table1[[#This Row],[icml]],Table1[[#This Row],[jmlr]],Table1[[#This Row],[neco]])</f>
        <v>2</v>
      </c>
      <c r="E1251" s="1">
        <f>AVERAGE(Table1[[#This Row],[nips_rank]:[jmlr_rank]])</f>
        <v>1022.6666666666666</v>
      </c>
      <c r="F1251">
        <f>_xlfn.RANK.EQ(Table1[[#This Row],[nips]],Table1[nips],0)</f>
        <v>2019</v>
      </c>
      <c r="G1251">
        <f>_xlfn.RANK.EQ(Table1[[#This Row],[icml]],Table1[icml],0)</f>
        <v>328</v>
      </c>
      <c r="H1251">
        <f>_xlfn.RANK.EQ(Table1[[#This Row],[jmlr]],Table1[jmlr],0)</f>
        <v>721</v>
      </c>
      <c r="I1251">
        <f>SUM(Table1[[#This Row],[nips2011]:[nips2015]])</f>
        <v>0</v>
      </c>
      <c r="J1251">
        <f>SUM(Table1[[#This Row],[icml2011]:[icml2015]])</f>
        <v>2</v>
      </c>
      <c r="K1251">
        <f>SUM(Table1[[#This Row],[jmlr12]:[jmlr16]])</f>
        <v>0</v>
      </c>
      <c r="L1251">
        <f>SUM(Table1[[#This Row],[neco24]:[neco28]])</f>
        <v>0</v>
      </c>
      <c r="M1251">
        <f>SUM(Table1[[#This Row],[pami34]:[pami38]])</f>
        <v>0</v>
      </c>
      <c r="N1251">
        <f>SUM(Table1[[#This Row],[uai2011]:[uai2015]])</f>
        <v>0</v>
      </c>
      <c r="O1251">
        <f>SUM(Table1[[#This Row],[aaai2011]:[aaai2015]])</f>
        <v>2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0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2</v>
      </c>
      <c r="AX1251">
        <v>0</v>
      </c>
    </row>
    <row r="1252" spans="1:50" x14ac:dyDescent="0.2">
      <c r="A1252" t="s">
        <v>895</v>
      </c>
      <c r="D1252">
        <f>SUM(Table1[[#This Row],[nips]],Table1[[#This Row],[icml]],Table1[[#This Row],[jmlr]],Table1[[#This Row],[neco]])</f>
        <v>2</v>
      </c>
      <c r="E1252" s="1">
        <f>AVERAGE(Table1[[#This Row],[nips_rank]:[jmlr_rank]])</f>
        <v>1022.6666666666666</v>
      </c>
      <c r="F1252">
        <f>_xlfn.RANK.EQ(Table1[[#This Row],[nips]],Table1[nips],0)</f>
        <v>2019</v>
      </c>
      <c r="G1252">
        <f>_xlfn.RANK.EQ(Table1[[#This Row],[icml]],Table1[icml],0)</f>
        <v>328</v>
      </c>
      <c r="H1252">
        <f>_xlfn.RANK.EQ(Table1[[#This Row],[jmlr]],Table1[jmlr],0)</f>
        <v>721</v>
      </c>
      <c r="I1252">
        <f>SUM(Table1[[#This Row],[nips2011]:[nips2015]])</f>
        <v>0</v>
      </c>
      <c r="J1252">
        <f>SUM(Table1[[#This Row],[icml2011]:[icml2015]])</f>
        <v>2</v>
      </c>
      <c r="K1252">
        <f>SUM(Table1[[#This Row],[jmlr12]:[jmlr16]])</f>
        <v>0</v>
      </c>
      <c r="L1252">
        <f>SUM(Table1[[#This Row],[neco24]:[neco28]])</f>
        <v>0</v>
      </c>
      <c r="M1252">
        <f>SUM(Table1[[#This Row],[pami34]:[pami38]])</f>
        <v>0</v>
      </c>
      <c r="N1252">
        <f>SUM(Table1[[#This Row],[uai2011]:[uai2015]])</f>
        <v>2</v>
      </c>
      <c r="O1252">
        <f>SUM(Table1[[#This Row],[aaai2011]:[aaai2015]])</f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1</v>
      </c>
      <c r="W1252">
        <v>0</v>
      </c>
      <c r="X1252">
        <v>1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</row>
    <row r="1253" spans="1:50" x14ac:dyDescent="0.2">
      <c r="A1253" t="s">
        <v>900</v>
      </c>
      <c r="D1253">
        <f>SUM(Table1[[#This Row],[nips]],Table1[[#This Row],[icml]],Table1[[#This Row],[jmlr]],Table1[[#This Row],[neco]])</f>
        <v>2</v>
      </c>
      <c r="E1253" s="1">
        <f>AVERAGE(Table1[[#This Row],[nips_rank]:[jmlr_rank]])</f>
        <v>1022.6666666666666</v>
      </c>
      <c r="F1253">
        <f>_xlfn.RANK.EQ(Table1[[#This Row],[nips]],Table1[nips],0)</f>
        <v>2019</v>
      </c>
      <c r="G1253">
        <f>_xlfn.RANK.EQ(Table1[[#This Row],[icml]],Table1[icml],0)</f>
        <v>328</v>
      </c>
      <c r="H1253">
        <f>_xlfn.RANK.EQ(Table1[[#This Row],[jmlr]],Table1[jmlr],0)</f>
        <v>721</v>
      </c>
      <c r="I1253">
        <f>SUM(Table1[[#This Row],[nips2011]:[nips2015]])</f>
        <v>0</v>
      </c>
      <c r="J1253">
        <f>SUM(Table1[[#This Row],[icml2011]:[icml2015]])</f>
        <v>2</v>
      </c>
      <c r="K1253">
        <f>SUM(Table1[[#This Row],[jmlr12]:[jmlr16]])</f>
        <v>0</v>
      </c>
      <c r="L1253">
        <f>SUM(Table1[[#This Row],[neco24]:[neco28]])</f>
        <v>0</v>
      </c>
      <c r="M1253">
        <f>SUM(Table1[[#This Row],[pami34]:[pami38]])</f>
        <v>0</v>
      </c>
      <c r="N1253">
        <f>SUM(Table1[[#This Row],[uai2011]:[uai2015]])</f>
        <v>2</v>
      </c>
      <c r="O1253">
        <f>SUM(Table1[[#This Row],[aaai2011]:[aaai2015]])</f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1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</row>
    <row r="1254" spans="1:50" x14ac:dyDescent="0.2">
      <c r="A1254" t="s">
        <v>371</v>
      </c>
      <c r="D1254">
        <f>SUM(Table1[[#This Row],[nips]],Table1[[#This Row],[icml]],Table1[[#This Row],[jmlr]],Table1[[#This Row],[neco]])</f>
        <v>2</v>
      </c>
      <c r="E1254" s="1">
        <f>AVERAGE(Table1[[#This Row],[nips_rank]:[jmlr_rank]])</f>
        <v>1212.6666666666667</v>
      </c>
      <c r="F1254">
        <f>_xlfn.RANK.EQ(Table1[[#This Row],[nips]],Table1[nips],0)</f>
        <v>2019</v>
      </c>
      <c r="G1254">
        <f>_xlfn.RANK.EQ(Table1[[#This Row],[icml]],Table1[icml],0)</f>
        <v>1542</v>
      </c>
      <c r="H1254">
        <f>_xlfn.RANK.EQ(Table1[[#This Row],[jmlr]],Table1[jmlr],0)</f>
        <v>77</v>
      </c>
      <c r="I1254">
        <f>SUM(Table1[[#This Row],[nips2011]:[nips2015]])</f>
        <v>0</v>
      </c>
      <c r="J1254">
        <f>SUM(Table1[[#This Row],[icml2011]:[icml2015]])</f>
        <v>0</v>
      </c>
      <c r="K1254">
        <f>SUM(Table1[[#This Row],[jmlr12]:[jmlr16]])</f>
        <v>2</v>
      </c>
      <c r="L1254">
        <f>SUM(Table1[[#This Row],[neco24]:[neco28]])</f>
        <v>0</v>
      </c>
      <c r="M1254">
        <f>SUM(Table1[[#This Row],[pami34]:[pami38]])</f>
        <v>0</v>
      </c>
      <c r="N1254">
        <f>SUM(Table1[[#This Row],[uai2011]:[uai2015]])</f>
        <v>0</v>
      </c>
      <c r="O1254">
        <f>SUM(Table1[[#This Row],[aaai2011]:[aaai2015]])</f>
        <v>2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2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2</v>
      </c>
    </row>
    <row r="1255" spans="1:50" x14ac:dyDescent="0.2">
      <c r="A1255" t="s">
        <v>567</v>
      </c>
      <c r="D1255">
        <f>SUM(Table1[[#This Row],[nips]],Table1[[#This Row],[icml]],Table1[[#This Row],[jmlr]],Table1[[#This Row],[neco]])</f>
        <v>2</v>
      </c>
      <c r="E1255" s="1">
        <f>AVERAGE(Table1[[#This Row],[nips_rank]:[jmlr_rank]])</f>
        <v>1212.6666666666667</v>
      </c>
      <c r="F1255">
        <f>_xlfn.RANK.EQ(Table1[[#This Row],[nips]],Table1[nips],0)</f>
        <v>2019</v>
      </c>
      <c r="G1255">
        <f>_xlfn.RANK.EQ(Table1[[#This Row],[icml]],Table1[icml],0)</f>
        <v>1542</v>
      </c>
      <c r="H1255">
        <f>_xlfn.RANK.EQ(Table1[[#This Row],[jmlr]],Table1[jmlr],0)</f>
        <v>77</v>
      </c>
      <c r="I1255">
        <f>SUM(Table1[[#This Row],[nips2011]:[nips2015]])</f>
        <v>0</v>
      </c>
      <c r="J1255">
        <f>SUM(Table1[[#This Row],[icml2011]:[icml2015]])</f>
        <v>0</v>
      </c>
      <c r="K1255">
        <f>SUM(Table1[[#This Row],[jmlr12]:[jmlr16]])</f>
        <v>2</v>
      </c>
      <c r="L1255">
        <f>SUM(Table1[[#This Row],[neco24]:[neco28]])</f>
        <v>0</v>
      </c>
      <c r="M1255">
        <f>SUM(Table1[[#This Row],[pami34]:[pami38]])</f>
        <v>2</v>
      </c>
      <c r="N1255">
        <f>SUM(Table1[[#This Row],[uai2011]:[uai2015]])</f>
        <v>0</v>
      </c>
      <c r="O1255">
        <f>SUM(Table1[[#This Row],[aaai2011]:[aaai2015]])</f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1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1</v>
      </c>
      <c r="AL1255">
        <v>0</v>
      </c>
      <c r="AM1255">
        <v>1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</row>
    <row r="1256" spans="1:50" x14ac:dyDescent="0.2">
      <c r="A1256" t="s">
        <v>1503</v>
      </c>
      <c r="D1256">
        <f>SUM(Table1[[#This Row],[nips]],Table1[[#This Row],[icml]],Table1[[#This Row],[jmlr]],Table1[[#This Row],[neco]])</f>
        <v>2</v>
      </c>
      <c r="E1256" s="1">
        <f>AVERAGE(Table1[[#This Row],[nips_rank]:[jmlr_rank]])</f>
        <v>1212.6666666666667</v>
      </c>
      <c r="F1256">
        <f>_xlfn.RANK.EQ(Table1[[#This Row],[nips]],Table1[nips],0)</f>
        <v>2019</v>
      </c>
      <c r="G1256">
        <f>_xlfn.RANK.EQ(Table1[[#This Row],[icml]],Table1[icml],0)</f>
        <v>1542</v>
      </c>
      <c r="H1256">
        <f>_xlfn.RANK.EQ(Table1[[#This Row],[jmlr]],Table1[jmlr],0)</f>
        <v>77</v>
      </c>
      <c r="I1256">
        <f>SUM(Table1[[#This Row],[nips2011]:[nips2015]])</f>
        <v>0</v>
      </c>
      <c r="J1256">
        <f>SUM(Table1[[#This Row],[icml2011]:[icml2015]])</f>
        <v>0</v>
      </c>
      <c r="K1256">
        <f>SUM(Table1[[#This Row],[jmlr12]:[jmlr16]])</f>
        <v>2</v>
      </c>
      <c r="L1256">
        <f>SUM(Table1[[#This Row],[neco24]:[neco28]])</f>
        <v>0</v>
      </c>
      <c r="M1256">
        <f>SUM(Table1[[#This Row],[pami34]:[pami38]])</f>
        <v>1</v>
      </c>
      <c r="N1256">
        <f>SUM(Table1[[#This Row],[uai2011]:[uai2015]])</f>
        <v>0</v>
      </c>
      <c r="O1256">
        <f>SUM(Table1[[#This Row],[aaai2011]:[aaai2015]])</f>
        <v>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</v>
      </c>
      <c r="AA1256">
        <v>1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1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1</v>
      </c>
      <c r="AX1256">
        <v>0</v>
      </c>
    </row>
    <row r="1257" spans="1:50" x14ac:dyDescent="0.2">
      <c r="A1257" t="s">
        <v>2906</v>
      </c>
      <c r="D1257">
        <f>SUM(Table1[[#This Row],[nips]],Table1[[#This Row],[icml]],Table1[[#This Row],[jmlr]],Table1[[#This Row],[neco]])</f>
        <v>2</v>
      </c>
      <c r="E1257" s="1">
        <f>AVERAGE(Table1[[#This Row],[nips_rank]:[jmlr_rank]])</f>
        <v>1212.6666666666667</v>
      </c>
      <c r="F1257">
        <f>_xlfn.RANK.EQ(Table1[[#This Row],[nips]],Table1[nips],0)</f>
        <v>2019</v>
      </c>
      <c r="G1257">
        <f>_xlfn.RANK.EQ(Table1[[#This Row],[icml]],Table1[icml],0)</f>
        <v>1542</v>
      </c>
      <c r="H1257">
        <f>_xlfn.RANK.EQ(Table1[[#This Row],[jmlr]],Table1[jmlr],0)</f>
        <v>77</v>
      </c>
      <c r="I1257">
        <f>SUM(Table1[[#This Row],[nips2011]:[nips2015]])</f>
        <v>0</v>
      </c>
      <c r="J1257">
        <f>SUM(Table1[[#This Row],[icml2011]:[icml2015]])</f>
        <v>0</v>
      </c>
      <c r="K1257">
        <f>SUM(Table1[[#This Row],[jmlr12]:[jmlr16]])</f>
        <v>2</v>
      </c>
      <c r="L1257">
        <f>SUM(Table1[[#This Row],[neco24]:[neco28]])</f>
        <v>0</v>
      </c>
      <c r="M1257">
        <f>SUM(Table1[[#This Row],[pami34]:[pami38]])</f>
        <v>0</v>
      </c>
      <c r="N1257">
        <f>SUM(Table1[[#This Row],[uai2011]:[uai2015]])</f>
        <v>0</v>
      </c>
      <c r="O1257">
        <f>SUM(Table1[[#This Row],[aaai2011]:[aaai2015]])</f>
        <v>2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B1257">
        <v>0</v>
      </c>
      <c r="AC1257">
        <v>1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1</v>
      </c>
      <c r="AU1257">
        <v>1</v>
      </c>
      <c r="AV1257">
        <v>0</v>
      </c>
      <c r="AW1257">
        <v>0</v>
      </c>
      <c r="AX1257">
        <v>0</v>
      </c>
    </row>
    <row r="1258" spans="1:50" x14ac:dyDescent="0.2">
      <c r="A1258" t="s">
        <v>3777</v>
      </c>
      <c r="D1258">
        <f>SUM(Table1[[#This Row],[nips]],Table1[[#This Row],[icml]],Table1[[#This Row],[jmlr]],Table1[[#This Row],[neco]])</f>
        <v>2</v>
      </c>
      <c r="E1258" s="1">
        <f>AVERAGE(Table1[[#This Row],[nips_rank]:[jmlr_rank]])</f>
        <v>1212.6666666666667</v>
      </c>
      <c r="F1258">
        <f>_xlfn.RANK.EQ(Table1[[#This Row],[nips]],Table1[nips],0)</f>
        <v>2019</v>
      </c>
      <c r="G1258">
        <f>_xlfn.RANK.EQ(Table1[[#This Row],[icml]],Table1[icml],0)</f>
        <v>1542</v>
      </c>
      <c r="H1258">
        <f>_xlfn.RANK.EQ(Table1[[#This Row],[jmlr]],Table1[jmlr],0)</f>
        <v>77</v>
      </c>
      <c r="I1258">
        <f>SUM(Table1[[#This Row],[nips2011]:[nips2015]])</f>
        <v>0</v>
      </c>
      <c r="J1258">
        <f>SUM(Table1[[#This Row],[icml2011]:[icml2015]])</f>
        <v>0</v>
      </c>
      <c r="K1258">
        <f>SUM(Table1[[#This Row],[jmlr12]:[jmlr16]])</f>
        <v>2</v>
      </c>
      <c r="L1258">
        <f>SUM(Table1[[#This Row],[neco24]:[neco28]])</f>
        <v>0</v>
      </c>
      <c r="M1258">
        <f>SUM(Table1[[#This Row],[pami34]:[pami38]])</f>
        <v>1</v>
      </c>
      <c r="N1258">
        <f>SUM(Table1[[#This Row],[uai2011]:[uai2015]])</f>
        <v>0</v>
      </c>
      <c r="O1258">
        <f>SUM(Table1[[#This Row],[aaai2011]:[aaai2015]])</f>
        <v>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1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1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1</v>
      </c>
    </row>
    <row r="1259" spans="1:50" x14ac:dyDescent="0.2">
      <c r="A1259" t="s">
        <v>3913</v>
      </c>
      <c r="D1259">
        <f>SUM(Table1[[#This Row],[nips]],Table1[[#This Row],[icml]],Table1[[#This Row],[jmlr]],Table1[[#This Row],[neco]])</f>
        <v>2</v>
      </c>
      <c r="E1259" s="1">
        <f>AVERAGE(Table1[[#This Row],[nips_rank]:[jmlr_rank]])</f>
        <v>1146</v>
      </c>
      <c r="F1259">
        <f>_xlfn.RANK.EQ(Table1[[#This Row],[nips]],Table1[nips],0)</f>
        <v>2019</v>
      </c>
      <c r="G1259">
        <f>_xlfn.RANK.EQ(Table1[[#This Row],[icml]],Table1[icml],0)</f>
        <v>698</v>
      </c>
      <c r="H1259">
        <f>_xlfn.RANK.EQ(Table1[[#This Row],[jmlr]],Table1[jmlr],0)</f>
        <v>721</v>
      </c>
      <c r="I1259">
        <f>SUM(Table1[[#This Row],[nips2011]:[nips2015]])</f>
        <v>0</v>
      </c>
      <c r="J1259">
        <f>SUM(Table1[[#This Row],[icml2011]:[icml2015]])</f>
        <v>1</v>
      </c>
      <c r="K1259">
        <f>SUM(Table1[[#This Row],[jmlr12]:[jmlr16]])</f>
        <v>0</v>
      </c>
      <c r="L1259">
        <f>SUM(Table1[[#This Row],[neco24]:[neco28]])</f>
        <v>1</v>
      </c>
      <c r="M1259">
        <f>SUM(Table1[[#This Row],[pami34]:[pami38]])</f>
        <v>0</v>
      </c>
      <c r="N1259">
        <f>SUM(Table1[[#This Row],[uai2011]:[uai2015]])</f>
        <v>0</v>
      </c>
      <c r="O1259">
        <f>SUM(Table1[[#This Row],[aaai2011]:[aaai2015]])</f>
        <v>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1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1</v>
      </c>
      <c r="AW1259">
        <v>0</v>
      </c>
      <c r="AX1259">
        <v>1</v>
      </c>
    </row>
    <row r="1260" spans="1:50" x14ac:dyDescent="0.2">
      <c r="A1260" t="s">
        <v>2752</v>
      </c>
      <c r="D1260">
        <f>SUM(Table1[[#This Row],[nips]],Table1[[#This Row],[icml]],Table1[[#This Row],[jmlr]],Table1[[#This Row],[neco]])</f>
        <v>2</v>
      </c>
      <c r="E1260" s="1">
        <f>AVERAGE(Table1[[#This Row],[nips_rank]:[jmlr_rank]])</f>
        <v>921</v>
      </c>
      <c r="F1260">
        <f>_xlfn.RANK.EQ(Table1[[#This Row],[nips]],Table1[nips],0)</f>
        <v>500</v>
      </c>
      <c r="G1260">
        <f>_xlfn.RANK.EQ(Table1[[#This Row],[icml]],Table1[icml],0)</f>
        <v>1542</v>
      </c>
      <c r="H1260">
        <f>_xlfn.RANK.EQ(Table1[[#This Row],[jmlr]],Table1[jmlr],0)</f>
        <v>721</v>
      </c>
      <c r="I1260">
        <f>SUM(Table1[[#This Row],[nips2011]:[nips2015]])</f>
        <v>2</v>
      </c>
      <c r="J1260">
        <f>SUM(Table1[[#This Row],[icml2011]:[icml2015]])</f>
        <v>0</v>
      </c>
      <c r="K1260">
        <f>SUM(Table1[[#This Row],[jmlr12]:[jmlr16]])</f>
        <v>0</v>
      </c>
      <c r="L1260">
        <f>SUM(Table1[[#This Row],[neco24]:[neco28]])</f>
        <v>0</v>
      </c>
      <c r="M1260">
        <f>SUM(Table1[[#This Row],[pami34]:[pami38]])</f>
        <v>0</v>
      </c>
      <c r="N1260">
        <f>SUM(Table1[[#This Row],[uai2011]:[uai2015]])</f>
        <v>0</v>
      </c>
      <c r="O1260">
        <f>SUM(Table1[[#This Row],[aaai2011]:[aaai2015]])</f>
        <v>1</v>
      </c>
      <c r="P1260">
        <v>0</v>
      </c>
      <c r="Q1260">
        <v>0</v>
      </c>
      <c r="R1260">
        <v>1</v>
      </c>
      <c r="S1260">
        <v>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1</v>
      </c>
      <c r="AX1260">
        <v>0</v>
      </c>
    </row>
    <row r="1261" spans="1:50" x14ac:dyDescent="0.2">
      <c r="A1261" t="s">
        <v>2193</v>
      </c>
      <c r="D1261">
        <f>SUM(Table1[[#This Row],[nips]],Table1[[#This Row],[icml]],Table1[[#This Row],[jmlr]],Table1[[#This Row],[neco]])</f>
        <v>2</v>
      </c>
      <c r="E1261" s="1">
        <f>AVERAGE(Table1[[#This Row],[nips_rank]:[jmlr_rank]])</f>
        <v>921</v>
      </c>
      <c r="F1261">
        <f>_xlfn.RANK.EQ(Table1[[#This Row],[nips]],Table1[nips],0)</f>
        <v>500</v>
      </c>
      <c r="G1261">
        <f>_xlfn.RANK.EQ(Table1[[#This Row],[icml]],Table1[icml],0)</f>
        <v>1542</v>
      </c>
      <c r="H1261">
        <f>_xlfn.RANK.EQ(Table1[[#This Row],[jmlr]],Table1[jmlr],0)</f>
        <v>721</v>
      </c>
      <c r="I1261">
        <f>SUM(Table1[[#This Row],[nips2011]:[nips2015]])</f>
        <v>2</v>
      </c>
      <c r="J1261">
        <f>SUM(Table1[[#This Row],[icml2011]:[icml2015]])</f>
        <v>0</v>
      </c>
      <c r="K1261">
        <f>SUM(Table1[[#This Row],[jmlr12]:[jmlr16]])</f>
        <v>0</v>
      </c>
      <c r="L1261">
        <f>SUM(Table1[[#This Row],[neco24]:[neco28]])</f>
        <v>0</v>
      </c>
      <c r="M1261">
        <f>SUM(Table1[[#This Row],[pami34]:[pami38]])</f>
        <v>0</v>
      </c>
      <c r="N1261">
        <f>SUM(Table1[[#This Row],[uai2011]:[uai2015]])</f>
        <v>1</v>
      </c>
      <c r="O1261">
        <f>SUM(Table1[[#This Row],[aaai2011]:[aaai2015]])</f>
        <v>0</v>
      </c>
      <c r="P1261">
        <v>0</v>
      </c>
      <c r="Q1261">
        <v>0</v>
      </c>
      <c r="R1261">
        <v>0</v>
      </c>
      <c r="S1261">
        <v>1</v>
      </c>
      <c r="T1261">
        <v>1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1</v>
      </c>
      <c r="AT1261">
        <v>0</v>
      </c>
      <c r="AU1261">
        <v>0</v>
      </c>
      <c r="AV1261">
        <v>0</v>
      </c>
      <c r="AW1261">
        <v>0</v>
      </c>
      <c r="AX1261">
        <v>0</v>
      </c>
    </row>
    <row r="1262" spans="1:50" x14ac:dyDescent="0.2">
      <c r="A1262" t="s">
        <v>347</v>
      </c>
      <c r="D1262">
        <f>SUM(Table1[[#This Row],[nips]],Table1[[#This Row],[icml]],Table1[[#This Row],[jmlr]],Table1[[#This Row],[neco]])</f>
        <v>2</v>
      </c>
      <c r="E1262" s="1">
        <f>AVERAGE(Table1[[#This Row],[nips_rank]:[jmlr_rank]])</f>
        <v>921</v>
      </c>
      <c r="F1262">
        <f>_xlfn.RANK.EQ(Table1[[#This Row],[nips]],Table1[nips],0)</f>
        <v>500</v>
      </c>
      <c r="G1262">
        <f>_xlfn.RANK.EQ(Table1[[#This Row],[icml]],Table1[icml],0)</f>
        <v>1542</v>
      </c>
      <c r="H1262">
        <f>_xlfn.RANK.EQ(Table1[[#This Row],[jmlr]],Table1[jmlr],0)</f>
        <v>721</v>
      </c>
      <c r="I1262">
        <f>SUM(Table1[[#This Row],[nips2011]:[nips2015]])</f>
        <v>2</v>
      </c>
      <c r="J1262">
        <f>SUM(Table1[[#This Row],[icml2011]:[icml2015]])</f>
        <v>0</v>
      </c>
      <c r="K1262">
        <f>SUM(Table1[[#This Row],[jmlr12]:[jmlr16]])</f>
        <v>0</v>
      </c>
      <c r="L1262">
        <f>SUM(Table1[[#This Row],[neco24]:[neco28]])</f>
        <v>0</v>
      </c>
      <c r="M1262">
        <f>SUM(Table1[[#This Row],[pami34]:[pami38]])</f>
        <v>0</v>
      </c>
      <c r="N1262">
        <f>SUM(Table1[[#This Row],[uai2011]:[uai2015]])</f>
        <v>0</v>
      </c>
      <c r="O1262">
        <f>SUM(Table1[[#This Row],[aaai2011]:[aaai2015]])</f>
        <v>1</v>
      </c>
      <c r="P1262">
        <v>0</v>
      </c>
      <c r="Q1262">
        <v>0</v>
      </c>
      <c r="R1262">
        <v>1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1</v>
      </c>
    </row>
    <row r="1263" spans="1:50" x14ac:dyDescent="0.2">
      <c r="A1263" t="s">
        <v>3172</v>
      </c>
      <c r="D1263">
        <f>SUM(Table1[[#This Row],[nips]],Table1[[#This Row],[icml]],Table1[[#This Row],[jmlr]],Table1[[#This Row],[neco]])</f>
        <v>2</v>
      </c>
      <c r="E1263" s="1">
        <f>AVERAGE(Table1[[#This Row],[nips_rank]:[jmlr_rank]])</f>
        <v>921</v>
      </c>
      <c r="F1263">
        <f>_xlfn.RANK.EQ(Table1[[#This Row],[nips]],Table1[nips],0)</f>
        <v>500</v>
      </c>
      <c r="G1263">
        <f>_xlfn.RANK.EQ(Table1[[#This Row],[icml]],Table1[icml],0)</f>
        <v>1542</v>
      </c>
      <c r="H1263">
        <f>_xlfn.RANK.EQ(Table1[[#This Row],[jmlr]],Table1[jmlr],0)</f>
        <v>721</v>
      </c>
      <c r="I1263">
        <f>SUM(Table1[[#This Row],[nips2011]:[nips2015]])</f>
        <v>2</v>
      </c>
      <c r="J1263">
        <f>SUM(Table1[[#This Row],[icml2011]:[icml2015]])</f>
        <v>0</v>
      </c>
      <c r="K1263">
        <f>SUM(Table1[[#This Row],[jmlr12]:[jmlr16]])</f>
        <v>0</v>
      </c>
      <c r="L1263">
        <f>SUM(Table1[[#This Row],[neco24]:[neco28]])</f>
        <v>0</v>
      </c>
      <c r="M1263">
        <f>SUM(Table1[[#This Row],[pami34]:[pami38]])</f>
        <v>1</v>
      </c>
      <c r="N1263">
        <f>SUM(Table1[[#This Row],[uai2011]:[uai2015]])</f>
        <v>0</v>
      </c>
      <c r="O1263">
        <f>SUM(Table1[[#This Row],[aaai2011]:[aaai2015]])</f>
        <v>0</v>
      </c>
      <c r="P1263">
        <v>0</v>
      </c>
      <c r="Q1263">
        <v>0</v>
      </c>
      <c r="R1263">
        <v>2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</row>
    <row r="1264" spans="1:50" x14ac:dyDescent="0.2">
      <c r="A1264" t="s">
        <v>3584</v>
      </c>
      <c r="D1264">
        <f>SUM(Table1[[#This Row],[nips]],Table1[[#This Row],[icml]],Table1[[#This Row],[jmlr]],Table1[[#This Row],[neco]])</f>
        <v>2</v>
      </c>
      <c r="E1264" s="1">
        <f>AVERAGE(Table1[[#This Row],[nips_rank]:[jmlr_rank]])</f>
        <v>921</v>
      </c>
      <c r="F1264">
        <f>_xlfn.RANK.EQ(Table1[[#This Row],[nips]],Table1[nips],0)</f>
        <v>500</v>
      </c>
      <c r="G1264">
        <f>_xlfn.RANK.EQ(Table1[[#This Row],[icml]],Table1[icml],0)</f>
        <v>1542</v>
      </c>
      <c r="H1264">
        <f>_xlfn.RANK.EQ(Table1[[#This Row],[jmlr]],Table1[jmlr],0)</f>
        <v>721</v>
      </c>
      <c r="I1264">
        <f>SUM(Table1[[#This Row],[nips2011]:[nips2015]])</f>
        <v>2</v>
      </c>
      <c r="J1264">
        <f>SUM(Table1[[#This Row],[icml2011]:[icml2015]])</f>
        <v>0</v>
      </c>
      <c r="K1264">
        <f>SUM(Table1[[#This Row],[jmlr12]:[jmlr16]])</f>
        <v>0</v>
      </c>
      <c r="L1264">
        <f>SUM(Table1[[#This Row],[neco24]:[neco28]])</f>
        <v>0</v>
      </c>
      <c r="M1264">
        <f>SUM(Table1[[#This Row],[pami34]:[pami38]])</f>
        <v>0</v>
      </c>
      <c r="N1264">
        <f>SUM(Table1[[#This Row],[uai2011]:[uai2015]])</f>
        <v>0</v>
      </c>
      <c r="O1264">
        <f>SUM(Table1[[#This Row],[aaai2011]:[aaai2015]])</f>
        <v>1</v>
      </c>
      <c r="P1264">
        <v>1</v>
      </c>
      <c r="Q1264">
        <v>1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1</v>
      </c>
      <c r="AU1264">
        <v>0</v>
      </c>
      <c r="AV1264">
        <v>0</v>
      </c>
      <c r="AW1264">
        <v>0</v>
      </c>
      <c r="AX1264">
        <v>0</v>
      </c>
    </row>
    <row r="1265" spans="1:50" x14ac:dyDescent="0.2">
      <c r="A1265" t="s">
        <v>425</v>
      </c>
      <c r="D1265">
        <f>SUM(Table1[[#This Row],[nips]],Table1[[#This Row],[icml]],Table1[[#This Row],[jmlr]],Table1[[#This Row],[neco]])</f>
        <v>2</v>
      </c>
      <c r="E1265" s="1">
        <f>AVERAGE(Table1[[#This Row],[nips_rank]:[jmlr_rank]])</f>
        <v>921</v>
      </c>
      <c r="F1265">
        <f>_xlfn.RANK.EQ(Table1[[#This Row],[nips]],Table1[nips],0)</f>
        <v>500</v>
      </c>
      <c r="G1265">
        <f>_xlfn.RANK.EQ(Table1[[#This Row],[icml]],Table1[icml],0)</f>
        <v>1542</v>
      </c>
      <c r="H1265">
        <f>_xlfn.RANK.EQ(Table1[[#This Row],[jmlr]],Table1[jmlr],0)</f>
        <v>721</v>
      </c>
      <c r="I1265">
        <f>SUM(Table1[[#This Row],[nips2011]:[nips2015]])</f>
        <v>2</v>
      </c>
      <c r="J1265">
        <f>SUM(Table1[[#This Row],[icml2011]:[icml2015]])</f>
        <v>0</v>
      </c>
      <c r="K1265">
        <f>SUM(Table1[[#This Row],[jmlr12]:[jmlr16]])</f>
        <v>0</v>
      </c>
      <c r="L1265">
        <f>SUM(Table1[[#This Row],[neco24]:[neco28]])</f>
        <v>0</v>
      </c>
      <c r="M1265">
        <f>SUM(Table1[[#This Row],[pami34]:[pami38]])</f>
        <v>0</v>
      </c>
      <c r="N1265">
        <f>SUM(Table1[[#This Row],[uai2011]:[uai2015]])</f>
        <v>1</v>
      </c>
      <c r="O1265">
        <f>SUM(Table1[[#This Row],[aaai2011]:[aaai2015]])</f>
        <v>0</v>
      </c>
      <c r="P1265">
        <v>0</v>
      </c>
      <c r="Q1265">
        <v>0</v>
      </c>
      <c r="R1265">
        <v>1</v>
      </c>
      <c r="S1265">
        <v>0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1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</row>
    <row r="1266" spans="1:50" x14ac:dyDescent="0.2">
      <c r="A1266" t="s">
        <v>483</v>
      </c>
      <c r="D1266">
        <f>SUM(Table1[[#This Row],[nips]],Table1[[#This Row],[icml]],Table1[[#This Row],[jmlr]],Table1[[#This Row],[neco]])</f>
        <v>2</v>
      </c>
      <c r="E1266" s="1">
        <f>AVERAGE(Table1[[#This Row],[nips_rank]:[jmlr_rank]])</f>
        <v>921</v>
      </c>
      <c r="F1266">
        <f>_xlfn.RANK.EQ(Table1[[#This Row],[nips]],Table1[nips],0)</f>
        <v>500</v>
      </c>
      <c r="G1266">
        <f>_xlfn.RANK.EQ(Table1[[#This Row],[icml]],Table1[icml],0)</f>
        <v>1542</v>
      </c>
      <c r="H1266">
        <f>_xlfn.RANK.EQ(Table1[[#This Row],[jmlr]],Table1[jmlr],0)</f>
        <v>721</v>
      </c>
      <c r="I1266">
        <f>SUM(Table1[[#This Row],[nips2011]:[nips2015]])</f>
        <v>2</v>
      </c>
      <c r="J1266">
        <f>SUM(Table1[[#This Row],[icml2011]:[icml2015]])</f>
        <v>0</v>
      </c>
      <c r="K1266">
        <f>SUM(Table1[[#This Row],[jmlr12]:[jmlr16]])</f>
        <v>0</v>
      </c>
      <c r="L1266">
        <f>SUM(Table1[[#This Row],[neco24]:[neco28]])</f>
        <v>0</v>
      </c>
      <c r="M1266">
        <f>SUM(Table1[[#This Row],[pami34]:[pami38]])</f>
        <v>1</v>
      </c>
      <c r="N1266">
        <f>SUM(Table1[[#This Row],[uai2011]:[uai2015]])</f>
        <v>0</v>
      </c>
      <c r="O1266">
        <f>SUM(Table1[[#This Row],[aaai2011]:[aaai2015]])</f>
        <v>0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1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</row>
    <row r="1267" spans="1:50" x14ac:dyDescent="0.2">
      <c r="A1267" t="s">
        <v>993</v>
      </c>
      <c r="D1267">
        <f>SUM(Table1[[#This Row],[nips]],Table1[[#This Row],[icml]],Table1[[#This Row],[jmlr]],Table1[[#This Row],[neco]])</f>
        <v>2</v>
      </c>
      <c r="E1267" s="1">
        <f>AVERAGE(Table1[[#This Row],[nips_rank]:[jmlr_rank]])</f>
        <v>921</v>
      </c>
      <c r="F1267">
        <f>_xlfn.RANK.EQ(Table1[[#This Row],[nips]],Table1[nips],0)</f>
        <v>500</v>
      </c>
      <c r="G1267">
        <f>_xlfn.RANK.EQ(Table1[[#This Row],[icml]],Table1[icml],0)</f>
        <v>1542</v>
      </c>
      <c r="H1267">
        <f>_xlfn.RANK.EQ(Table1[[#This Row],[jmlr]],Table1[jmlr],0)</f>
        <v>721</v>
      </c>
      <c r="I1267">
        <f>SUM(Table1[[#This Row],[nips2011]:[nips2015]])</f>
        <v>2</v>
      </c>
      <c r="J1267">
        <f>SUM(Table1[[#This Row],[icml2011]:[icml2015]])</f>
        <v>0</v>
      </c>
      <c r="K1267">
        <f>SUM(Table1[[#This Row],[jmlr12]:[jmlr16]])</f>
        <v>0</v>
      </c>
      <c r="L1267">
        <f>SUM(Table1[[#This Row],[neco24]:[neco28]])</f>
        <v>0</v>
      </c>
      <c r="M1267">
        <f>SUM(Table1[[#This Row],[pami34]:[pami38]])</f>
        <v>0</v>
      </c>
      <c r="N1267">
        <f>SUM(Table1[[#This Row],[uai2011]:[uai2015]])</f>
        <v>0</v>
      </c>
      <c r="O1267">
        <f>SUM(Table1[[#This Row],[aaai2011]:[aaai2015]])</f>
        <v>1</v>
      </c>
      <c r="P1267">
        <v>0</v>
      </c>
      <c r="Q1267">
        <v>0</v>
      </c>
      <c r="R1267">
        <v>0</v>
      </c>
      <c r="S1267">
        <v>2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1</v>
      </c>
      <c r="AV1267">
        <v>0</v>
      </c>
      <c r="AW1267">
        <v>0</v>
      </c>
      <c r="AX1267">
        <v>0</v>
      </c>
    </row>
    <row r="1268" spans="1:50" x14ac:dyDescent="0.2">
      <c r="A1268" t="s">
        <v>2880</v>
      </c>
      <c r="D1268">
        <f>SUM(Table1[[#This Row],[nips]],Table1[[#This Row],[icml]],Table1[[#This Row],[jmlr]],Table1[[#This Row],[neco]])</f>
        <v>2</v>
      </c>
      <c r="E1268" s="1">
        <f>AVERAGE(Table1[[#This Row],[nips_rank]:[jmlr_rank]])</f>
        <v>921</v>
      </c>
      <c r="F1268">
        <f>_xlfn.RANK.EQ(Table1[[#This Row],[nips]],Table1[nips],0)</f>
        <v>500</v>
      </c>
      <c r="G1268">
        <f>_xlfn.RANK.EQ(Table1[[#This Row],[icml]],Table1[icml],0)</f>
        <v>1542</v>
      </c>
      <c r="H1268">
        <f>_xlfn.RANK.EQ(Table1[[#This Row],[jmlr]],Table1[jmlr],0)</f>
        <v>721</v>
      </c>
      <c r="I1268">
        <f>SUM(Table1[[#This Row],[nips2011]:[nips2015]])</f>
        <v>2</v>
      </c>
      <c r="J1268">
        <f>SUM(Table1[[#This Row],[icml2011]:[icml2015]])</f>
        <v>0</v>
      </c>
      <c r="K1268">
        <f>SUM(Table1[[#This Row],[jmlr12]:[jmlr16]])</f>
        <v>0</v>
      </c>
      <c r="L1268">
        <f>SUM(Table1[[#This Row],[neco24]:[neco28]])</f>
        <v>0</v>
      </c>
      <c r="M1268">
        <f>SUM(Table1[[#This Row],[pami34]:[pami38]])</f>
        <v>0</v>
      </c>
      <c r="N1268">
        <f>SUM(Table1[[#This Row],[uai2011]:[uai2015]])</f>
        <v>1</v>
      </c>
      <c r="O1268">
        <f>SUM(Table1[[#This Row],[aaai2011]:[aaai2015]])</f>
        <v>0</v>
      </c>
      <c r="P1268">
        <v>0</v>
      </c>
      <c r="Q1268">
        <v>1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1</v>
      </c>
      <c r="AT1268">
        <v>0</v>
      </c>
      <c r="AU1268">
        <v>0</v>
      </c>
      <c r="AV1268">
        <v>0</v>
      </c>
      <c r="AW1268">
        <v>0</v>
      </c>
      <c r="AX1268">
        <v>0</v>
      </c>
    </row>
    <row r="1269" spans="1:50" x14ac:dyDescent="0.2">
      <c r="A1269" t="s">
        <v>3101</v>
      </c>
      <c r="D1269">
        <f>SUM(Table1[[#This Row],[nips]],Table1[[#This Row],[icml]],Table1[[#This Row],[jmlr]],Table1[[#This Row],[neco]])</f>
        <v>2</v>
      </c>
      <c r="E1269" s="1">
        <f>AVERAGE(Table1[[#This Row],[nips_rank]:[jmlr_rank]])</f>
        <v>921</v>
      </c>
      <c r="F1269">
        <f>_xlfn.RANK.EQ(Table1[[#This Row],[nips]],Table1[nips],0)</f>
        <v>500</v>
      </c>
      <c r="G1269">
        <f>_xlfn.RANK.EQ(Table1[[#This Row],[icml]],Table1[icml],0)</f>
        <v>1542</v>
      </c>
      <c r="H1269">
        <f>_xlfn.RANK.EQ(Table1[[#This Row],[jmlr]],Table1[jmlr],0)</f>
        <v>721</v>
      </c>
      <c r="I1269">
        <f>SUM(Table1[[#This Row],[nips2011]:[nips2015]])</f>
        <v>2</v>
      </c>
      <c r="J1269">
        <f>SUM(Table1[[#This Row],[icml2011]:[icml2015]])</f>
        <v>0</v>
      </c>
      <c r="K1269">
        <f>SUM(Table1[[#This Row],[jmlr12]:[jmlr16]])</f>
        <v>0</v>
      </c>
      <c r="L1269">
        <f>SUM(Table1[[#This Row],[neco24]:[neco28]])</f>
        <v>0</v>
      </c>
      <c r="M1269">
        <f>SUM(Table1[[#This Row],[pami34]:[pami38]])</f>
        <v>0</v>
      </c>
      <c r="N1269">
        <f>SUM(Table1[[#This Row],[uai2011]:[uai2015]])</f>
        <v>1</v>
      </c>
      <c r="O1269">
        <f>SUM(Table1[[#This Row],[aaai2011]:[aaai2015]])</f>
        <v>0</v>
      </c>
      <c r="P1269">
        <v>1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1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</row>
    <row r="1270" spans="1:50" x14ac:dyDescent="0.2">
      <c r="A1270" t="s">
        <v>3366</v>
      </c>
      <c r="D1270">
        <f>SUM(Table1[[#This Row],[nips]],Table1[[#This Row],[icml]],Table1[[#This Row],[jmlr]],Table1[[#This Row],[neco]])</f>
        <v>2</v>
      </c>
      <c r="E1270" s="1">
        <f>AVERAGE(Table1[[#This Row],[nips_rank]:[jmlr_rank]])</f>
        <v>921</v>
      </c>
      <c r="F1270">
        <f>_xlfn.RANK.EQ(Table1[[#This Row],[nips]],Table1[nips],0)</f>
        <v>500</v>
      </c>
      <c r="G1270">
        <f>_xlfn.RANK.EQ(Table1[[#This Row],[icml]],Table1[icml],0)</f>
        <v>1542</v>
      </c>
      <c r="H1270">
        <f>_xlfn.RANK.EQ(Table1[[#This Row],[jmlr]],Table1[jmlr],0)</f>
        <v>721</v>
      </c>
      <c r="I1270">
        <f>SUM(Table1[[#This Row],[nips2011]:[nips2015]])</f>
        <v>2</v>
      </c>
      <c r="J1270">
        <f>SUM(Table1[[#This Row],[icml2011]:[icml2015]])</f>
        <v>0</v>
      </c>
      <c r="K1270">
        <f>SUM(Table1[[#This Row],[jmlr12]:[jmlr16]])</f>
        <v>0</v>
      </c>
      <c r="L1270">
        <f>SUM(Table1[[#This Row],[neco24]:[neco28]])</f>
        <v>0</v>
      </c>
      <c r="M1270">
        <f>SUM(Table1[[#This Row],[pami34]:[pami38]])</f>
        <v>0</v>
      </c>
      <c r="N1270">
        <f>SUM(Table1[[#This Row],[uai2011]:[uai2015]])</f>
        <v>1</v>
      </c>
      <c r="O1270">
        <f>SUM(Table1[[#This Row],[aaai2011]:[aaai2015]])</f>
        <v>0</v>
      </c>
      <c r="P1270">
        <v>0</v>
      </c>
      <c r="Q1270">
        <v>0</v>
      </c>
      <c r="R1270">
        <v>1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1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</row>
    <row r="1271" spans="1:50" x14ac:dyDescent="0.2">
      <c r="A1271" t="s">
        <v>57</v>
      </c>
      <c r="D1271">
        <f>SUM(Table1[[#This Row],[nips]],Table1[[#This Row],[icml]],Table1[[#This Row],[jmlr]],Table1[[#This Row],[neco]])</f>
        <v>2</v>
      </c>
      <c r="E1271" s="1">
        <f>AVERAGE(Table1[[#This Row],[nips_rank]:[jmlr_rank]])</f>
        <v>921</v>
      </c>
      <c r="F1271">
        <f>_xlfn.RANK.EQ(Table1[[#This Row],[nips]],Table1[nips],0)</f>
        <v>500</v>
      </c>
      <c r="G1271">
        <f>_xlfn.RANK.EQ(Table1[[#This Row],[icml]],Table1[icml],0)</f>
        <v>1542</v>
      </c>
      <c r="H1271">
        <f>_xlfn.RANK.EQ(Table1[[#This Row],[jmlr]],Table1[jmlr],0)</f>
        <v>721</v>
      </c>
      <c r="I1271">
        <f>SUM(Table1[[#This Row],[nips2011]:[nips2015]])</f>
        <v>2</v>
      </c>
      <c r="J1271">
        <f>SUM(Table1[[#This Row],[icml2011]:[icml2015]])</f>
        <v>0</v>
      </c>
      <c r="K1271">
        <f>SUM(Table1[[#This Row],[jmlr12]:[jmlr16]])</f>
        <v>0</v>
      </c>
      <c r="L1271">
        <f>SUM(Table1[[#This Row],[neco24]:[neco28]])</f>
        <v>0</v>
      </c>
      <c r="M1271">
        <f>SUM(Table1[[#This Row],[pami34]:[pami38]])</f>
        <v>0</v>
      </c>
      <c r="N1271">
        <f>SUM(Table1[[#This Row],[uai2011]:[uai2015]])</f>
        <v>1</v>
      </c>
      <c r="O1271">
        <f>SUM(Table1[[#This Row],[aaai2011]:[aaai2015]])</f>
        <v>0</v>
      </c>
      <c r="P1271">
        <v>0</v>
      </c>
      <c r="Q1271">
        <v>0</v>
      </c>
      <c r="R1271">
        <v>0</v>
      </c>
      <c r="S1271">
        <v>0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1</v>
      </c>
      <c r="AT1271">
        <v>0</v>
      </c>
      <c r="AU1271">
        <v>0</v>
      </c>
      <c r="AV1271">
        <v>0</v>
      </c>
      <c r="AW1271">
        <v>0</v>
      </c>
      <c r="AX1271">
        <v>0</v>
      </c>
    </row>
    <row r="1272" spans="1:50" x14ac:dyDescent="0.2">
      <c r="A1272" t="s">
        <v>239</v>
      </c>
      <c r="D1272">
        <f>SUM(Table1[[#This Row],[nips]],Table1[[#This Row],[icml]],Table1[[#This Row],[jmlr]],Table1[[#This Row],[neco]])</f>
        <v>2</v>
      </c>
      <c r="E1272" s="1">
        <f>AVERAGE(Table1[[#This Row],[nips_rank]:[jmlr_rank]])</f>
        <v>921</v>
      </c>
      <c r="F1272">
        <f>_xlfn.RANK.EQ(Table1[[#This Row],[nips]],Table1[nips],0)</f>
        <v>500</v>
      </c>
      <c r="G1272">
        <f>_xlfn.RANK.EQ(Table1[[#This Row],[icml]],Table1[icml],0)</f>
        <v>1542</v>
      </c>
      <c r="H1272">
        <f>_xlfn.RANK.EQ(Table1[[#This Row],[jmlr]],Table1[jmlr],0)</f>
        <v>721</v>
      </c>
      <c r="I1272">
        <f>SUM(Table1[[#This Row],[nips2011]:[nips2015]])</f>
        <v>2</v>
      </c>
      <c r="J1272">
        <f>SUM(Table1[[#This Row],[icml2011]:[icml2015]])</f>
        <v>0</v>
      </c>
      <c r="K1272">
        <f>SUM(Table1[[#This Row],[jmlr12]:[jmlr16]])</f>
        <v>0</v>
      </c>
      <c r="L1272">
        <f>SUM(Table1[[#This Row],[neco24]:[neco28]])</f>
        <v>0</v>
      </c>
      <c r="M1272">
        <f>SUM(Table1[[#This Row],[pami34]:[pami38]])</f>
        <v>0</v>
      </c>
      <c r="N1272">
        <f>SUM(Table1[[#This Row],[uai2011]:[uai2015]])</f>
        <v>0</v>
      </c>
      <c r="O1272">
        <f>SUM(Table1[[#This Row],[aaai2011]:[aaai2015]])</f>
        <v>1</v>
      </c>
      <c r="P1272">
        <v>1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1</v>
      </c>
      <c r="AX1272">
        <v>0</v>
      </c>
    </row>
    <row r="1273" spans="1:50" x14ac:dyDescent="0.2">
      <c r="A1273" t="s">
        <v>424</v>
      </c>
      <c r="D1273">
        <f>SUM(Table1[[#This Row],[nips]],Table1[[#This Row],[icml]],Table1[[#This Row],[jmlr]],Table1[[#This Row],[neco]])</f>
        <v>2</v>
      </c>
      <c r="E1273" s="1">
        <f>AVERAGE(Table1[[#This Row],[nips_rank]:[jmlr_rank]])</f>
        <v>921</v>
      </c>
      <c r="F1273">
        <f>_xlfn.RANK.EQ(Table1[[#This Row],[nips]],Table1[nips],0)</f>
        <v>500</v>
      </c>
      <c r="G1273">
        <f>_xlfn.RANK.EQ(Table1[[#This Row],[icml]],Table1[icml],0)</f>
        <v>1542</v>
      </c>
      <c r="H1273">
        <f>_xlfn.RANK.EQ(Table1[[#This Row],[jmlr]],Table1[jmlr],0)</f>
        <v>721</v>
      </c>
      <c r="I1273">
        <f>SUM(Table1[[#This Row],[nips2011]:[nips2015]])</f>
        <v>2</v>
      </c>
      <c r="J1273">
        <f>SUM(Table1[[#This Row],[icml2011]:[icml2015]])</f>
        <v>0</v>
      </c>
      <c r="K1273">
        <f>SUM(Table1[[#This Row],[jmlr12]:[jmlr16]])</f>
        <v>0</v>
      </c>
      <c r="L1273">
        <f>SUM(Table1[[#This Row],[neco24]:[neco28]])</f>
        <v>0</v>
      </c>
      <c r="M1273">
        <f>SUM(Table1[[#This Row],[pami34]:[pami38]])</f>
        <v>1</v>
      </c>
      <c r="N1273">
        <f>SUM(Table1[[#This Row],[uai2011]:[uai2015]])</f>
        <v>0</v>
      </c>
      <c r="O1273">
        <f>SUM(Table1[[#This Row],[aaai2011]:[aaai2015]])</f>
        <v>0</v>
      </c>
      <c r="P1273">
        <v>1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1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</row>
    <row r="1274" spans="1:50" x14ac:dyDescent="0.2">
      <c r="A1274" t="s">
        <v>675</v>
      </c>
      <c r="D1274">
        <f>SUM(Table1[[#This Row],[nips]],Table1[[#This Row],[icml]],Table1[[#This Row],[jmlr]],Table1[[#This Row],[neco]])</f>
        <v>2</v>
      </c>
      <c r="E1274" s="1">
        <f>AVERAGE(Table1[[#This Row],[nips_rank]:[jmlr_rank]])</f>
        <v>921</v>
      </c>
      <c r="F1274">
        <f>_xlfn.RANK.EQ(Table1[[#This Row],[nips]],Table1[nips],0)</f>
        <v>500</v>
      </c>
      <c r="G1274">
        <f>_xlfn.RANK.EQ(Table1[[#This Row],[icml]],Table1[icml],0)</f>
        <v>1542</v>
      </c>
      <c r="H1274">
        <f>_xlfn.RANK.EQ(Table1[[#This Row],[jmlr]],Table1[jmlr],0)</f>
        <v>721</v>
      </c>
      <c r="I1274">
        <f>SUM(Table1[[#This Row],[nips2011]:[nips2015]])</f>
        <v>2</v>
      </c>
      <c r="J1274">
        <f>SUM(Table1[[#This Row],[icml2011]:[icml2015]])</f>
        <v>0</v>
      </c>
      <c r="K1274">
        <f>SUM(Table1[[#This Row],[jmlr12]:[jmlr16]])</f>
        <v>0</v>
      </c>
      <c r="L1274">
        <f>SUM(Table1[[#This Row],[neco24]:[neco28]])</f>
        <v>0</v>
      </c>
      <c r="M1274">
        <f>SUM(Table1[[#This Row],[pami34]:[pami38]])</f>
        <v>1</v>
      </c>
      <c r="N1274">
        <f>SUM(Table1[[#This Row],[uai2011]:[uai2015]])</f>
        <v>0</v>
      </c>
      <c r="O1274">
        <f>SUM(Table1[[#This Row],[aaai2011]:[aaai2015]])</f>
        <v>0</v>
      </c>
      <c r="P1274">
        <v>1</v>
      </c>
      <c r="Q1274"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1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</row>
    <row r="1275" spans="1:50" x14ac:dyDescent="0.2">
      <c r="A1275" t="s">
        <v>685</v>
      </c>
      <c r="D1275">
        <f>SUM(Table1[[#This Row],[nips]],Table1[[#This Row],[icml]],Table1[[#This Row],[jmlr]],Table1[[#This Row],[neco]])</f>
        <v>2</v>
      </c>
      <c r="E1275" s="1">
        <f>AVERAGE(Table1[[#This Row],[nips_rank]:[jmlr_rank]])</f>
        <v>921</v>
      </c>
      <c r="F1275">
        <f>_xlfn.RANK.EQ(Table1[[#This Row],[nips]],Table1[nips],0)</f>
        <v>500</v>
      </c>
      <c r="G1275">
        <f>_xlfn.RANK.EQ(Table1[[#This Row],[icml]],Table1[icml],0)</f>
        <v>1542</v>
      </c>
      <c r="H1275">
        <f>_xlfn.RANK.EQ(Table1[[#This Row],[jmlr]],Table1[jmlr],0)</f>
        <v>721</v>
      </c>
      <c r="I1275">
        <f>SUM(Table1[[#This Row],[nips2011]:[nips2015]])</f>
        <v>2</v>
      </c>
      <c r="J1275">
        <f>SUM(Table1[[#This Row],[icml2011]:[icml2015]])</f>
        <v>0</v>
      </c>
      <c r="K1275">
        <f>SUM(Table1[[#This Row],[jmlr12]:[jmlr16]])</f>
        <v>0</v>
      </c>
      <c r="L1275">
        <f>SUM(Table1[[#This Row],[neco24]:[neco28]])</f>
        <v>0</v>
      </c>
      <c r="M1275">
        <f>SUM(Table1[[#This Row],[pami34]:[pami38]])</f>
        <v>0</v>
      </c>
      <c r="N1275">
        <f>SUM(Table1[[#This Row],[uai2011]:[uai2015]])</f>
        <v>0</v>
      </c>
      <c r="O1275">
        <f>SUM(Table1[[#This Row],[aaai2011]:[aaai2015]])</f>
        <v>1</v>
      </c>
      <c r="P1275">
        <v>0</v>
      </c>
      <c r="Q1275">
        <v>0</v>
      </c>
      <c r="R1275">
        <v>0</v>
      </c>
      <c r="S1275">
        <v>1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1</v>
      </c>
      <c r="AU1275">
        <v>0</v>
      </c>
      <c r="AV1275">
        <v>0</v>
      </c>
      <c r="AW1275">
        <v>0</v>
      </c>
      <c r="AX1275">
        <v>0</v>
      </c>
    </row>
    <row r="1276" spans="1:50" x14ac:dyDescent="0.2">
      <c r="A1276" t="s">
        <v>713</v>
      </c>
      <c r="D1276">
        <f>SUM(Table1[[#This Row],[nips]],Table1[[#This Row],[icml]],Table1[[#This Row],[jmlr]],Table1[[#This Row],[neco]])</f>
        <v>2</v>
      </c>
      <c r="E1276" s="1">
        <f>AVERAGE(Table1[[#This Row],[nips_rank]:[jmlr_rank]])</f>
        <v>921</v>
      </c>
      <c r="F1276">
        <f>_xlfn.RANK.EQ(Table1[[#This Row],[nips]],Table1[nips],0)</f>
        <v>500</v>
      </c>
      <c r="G1276">
        <f>_xlfn.RANK.EQ(Table1[[#This Row],[icml]],Table1[icml],0)</f>
        <v>1542</v>
      </c>
      <c r="H1276">
        <f>_xlfn.RANK.EQ(Table1[[#This Row],[jmlr]],Table1[jmlr],0)</f>
        <v>721</v>
      </c>
      <c r="I1276">
        <f>SUM(Table1[[#This Row],[nips2011]:[nips2015]])</f>
        <v>2</v>
      </c>
      <c r="J1276">
        <f>SUM(Table1[[#This Row],[icml2011]:[icml2015]])</f>
        <v>0</v>
      </c>
      <c r="K1276">
        <f>SUM(Table1[[#This Row],[jmlr12]:[jmlr16]])</f>
        <v>0</v>
      </c>
      <c r="L1276">
        <f>SUM(Table1[[#This Row],[neco24]:[neco28]])</f>
        <v>0</v>
      </c>
      <c r="M1276">
        <f>SUM(Table1[[#This Row],[pami34]:[pami38]])</f>
        <v>0</v>
      </c>
      <c r="N1276">
        <f>SUM(Table1[[#This Row],[uai2011]:[uai2015]])</f>
        <v>0</v>
      </c>
      <c r="O1276">
        <f>SUM(Table1[[#This Row],[aaai2011]:[aaai2015]])</f>
        <v>1</v>
      </c>
      <c r="P1276">
        <v>1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1</v>
      </c>
      <c r="AW1276">
        <v>0</v>
      </c>
      <c r="AX1276">
        <v>0</v>
      </c>
    </row>
    <row r="1277" spans="1:50" x14ac:dyDescent="0.2">
      <c r="A1277" t="s">
        <v>752</v>
      </c>
      <c r="D1277">
        <f>SUM(Table1[[#This Row],[nips]],Table1[[#This Row],[icml]],Table1[[#This Row],[jmlr]],Table1[[#This Row],[neco]])</f>
        <v>2</v>
      </c>
      <c r="E1277" s="1">
        <f>AVERAGE(Table1[[#This Row],[nips_rank]:[jmlr_rank]])</f>
        <v>921</v>
      </c>
      <c r="F1277">
        <f>_xlfn.RANK.EQ(Table1[[#This Row],[nips]],Table1[nips],0)</f>
        <v>500</v>
      </c>
      <c r="G1277">
        <f>_xlfn.RANK.EQ(Table1[[#This Row],[icml]],Table1[icml],0)</f>
        <v>1542</v>
      </c>
      <c r="H1277">
        <f>_xlfn.RANK.EQ(Table1[[#This Row],[jmlr]],Table1[jmlr],0)</f>
        <v>721</v>
      </c>
      <c r="I1277">
        <f>SUM(Table1[[#This Row],[nips2011]:[nips2015]])</f>
        <v>2</v>
      </c>
      <c r="J1277">
        <f>SUM(Table1[[#This Row],[icml2011]:[icml2015]])</f>
        <v>0</v>
      </c>
      <c r="K1277">
        <f>SUM(Table1[[#This Row],[jmlr12]:[jmlr16]])</f>
        <v>0</v>
      </c>
      <c r="L1277">
        <f>SUM(Table1[[#This Row],[neco24]:[neco28]])</f>
        <v>0</v>
      </c>
      <c r="M1277">
        <f>SUM(Table1[[#This Row],[pami34]:[pami38]])</f>
        <v>0</v>
      </c>
      <c r="N1277">
        <f>SUM(Table1[[#This Row],[uai2011]:[uai2015]])</f>
        <v>1</v>
      </c>
      <c r="O1277">
        <f>SUM(Table1[[#This Row],[aaai2011]:[aaai2015]])</f>
        <v>0</v>
      </c>
      <c r="P1277">
        <v>0</v>
      </c>
      <c r="Q1277">
        <v>0</v>
      </c>
      <c r="R1277">
        <v>1</v>
      </c>
      <c r="S1277">
        <v>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1</v>
      </c>
      <c r="AT1277">
        <v>0</v>
      </c>
      <c r="AU1277">
        <v>0</v>
      </c>
      <c r="AV1277">
        <v>0</v>
      </c>
      <c r="AW1277">
        <v>0</v>
      </c>
      <c r="AX1277">
        <v>0</v>
      </c>
    </row>
    <row r="1278" spans="1:50" x14ac:dyDescent="0.2">
      <c r="A1278" t="s">
        <v>1024</v>
      </c>
      <c r="D1278">
        <f>SUM(Table1[[#This Row],[nips]],Table1[[#This Row],[icml]],Table1[[#This Row],[jmlr]],Table1[[#This Row],[neco]])</f>
        <v>2</v>
      </c>
      <c r="E1278" s="1">
        <f>AVERAGE(Table1[[#This Row],[nips_rank]:[jmlr_rank]])</f>
        <v>921</v>
      </c>
      <c r="F1278">
        <f>_xlfn.RANK.EQ(Table1[[#This Row],[nips]],Table1[nips],0)</f>
        <v>500</v>
      </c>
      <c r="G1278">
        <f>_xlfn.RANK.EQ(Table1[[#This Row],[icml]],Table1[icml],0)</f>
        <v>1542</v>
      </c>
      <c r="H1278">
        <f>_xlfn.RANK.EQ(Table1[[#This Row],[jmlr]],Table1[jmlr],0)</f>
        <v>721</v>
      </c>
      <c r="I1278">
        <f>SUM(Table1[[#This Row],[nips2011]:[nips2015]])</f>
        <v>2</v>
      </c>
      <c r="J1278">
        <f>SUM(Table1[[#This Row],[icml2011]:[icml2015]])</f>
        <v>0</v>
      </c>
      <c r="K1278">
        <f>SUM(Table1[[#This Row],[jmlr12]:[jmlr16]])</f>
        <v>0</v>
      </c>
      <c r="L1278">
        <f>SUM(Table1[[#This Row],[neco24]:[neco28]])</f>
        <v>0</v>
      </c>
      <c r="M1278">
        <f>SUM(Table1[[#This Row],[pami34]:[pami38]])</f>
        <v>0</v>
      </c>
      <c r="N1278">
        <f>SUM(Table1[[#This Row],[uai2011]:[uai2015]])</f>
        <v>1</v>
      </c>
      <c r="O1278">
        <f>SUM(Table1[[#This Row],[aaai2011]:[aaai2015]])</f>
        <v>0</v>
      </c>
      <c r="P1278">
        <v>0</v>
      </c>
      <c r="Q1278">
        <v>2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1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</row>
    <row r="1279" spans="1:50" x14ac:dyDescent="0.2">
      <c r="A1279" t="s">
        <v>1060</v>
      </c>
      <c r="D1279">
        <f>SUM(Table1[[#This Row],[nips]],Table1[[#This Row],[icml]],Table1[[#This Row],[jmlr]],Table1[[#This Row],[neco]])</f>
        <v>2</v>
      </c>
      <c r="E1279" s="1">
        <f>AVERAGE(Table1[[#This Row],[nips_rank]:[jmlr_rank]])</f>
        <v>921</v>
      </c>
      <c r="F1279">
        <f>_xlfn.RANK.EQ(Table1[[#This Row],[nips]],Table1[nips],0)</f>
        <v>500</v>
      </c>
      <c r="G1279">
        <f>_xlfn.RANK.EQ(Table1[[#This Row],[icml]],Table1[icml],0)</f>
        <v>1542</v>
      </c>
      <c r="H1279">
        <f>_xlfn.RANK.EQ(Table1[[#This Row],[jmlr]],Table1[jmlr],0)</f>
        <v>721</v>
      </c>
      <c r="I1279">
        <f>SUM(Table1[[#This Row],[nips2011]:[nips2015]])</f>
        <v>2</v>
      </c>
      <c r="J1279">
        <f>SUM(Table1[[#This Row],[icml2011]:[icml2015]])</f>
        <v>0</v>
      </c>
      <c r="K1279">
        <f>SUM(Table1[[#This Row],[jmlr12]:[jmlr16]])</f>
        <v>0</v>
      </c>
      <c r="L1279">
        <f>SUM(Table1[[#This Row],[neco24]:[neco28]])</f>
        <v>0</v>
      </c>
      <c r="M1279">
        <f>SUM(Table1[[#This Row],[pami34]:[pami38]])</f>
        <v>0</v>
      </c>
      <c r="N1279">
        <f>SUM(Table1[[#This Row],[uai2011]:[uai2015]])</f>
        <v>0</v>
      </c>
      <c r="O1279">
        <f>SUM(Table1[[#This Row],[aaai2011]:[aaai2015]])</f>
        <v>1</v>
      </c>
      <c r="P1279">
        <v>0</v>
      </c>
      <c r="Q1279">
        <v>0</v>
      </c>
      <c r="R1279">
        <v>1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1</v>
      </c>
    </row>
    <row r="1280" spans="1:50" x14ac:dyDescent="0.2">
      <c r="A1280" t="s">
        <v>1403</v>
      </c>
      <c r="D1280">
        <f>SUM(Table1[[#This Row],[nips]],Table1[[#This Row],[icml]],Table1[[#This Row],[jmlr]],Table1[[#This Row],[neco]])</f>
        <v>2</v>
      </c>
      <c r="E1280" s="1">
        <f>AVERAGE(Table1[[#This Row],[nips_rank]:[jmlr_rank]])</f>
        <v>921</v>
      </c>
      <c r="F1280">
        <f>_xlfn.RANK.EQ(Table1[[#This Row],[nips]],Table1[nips],0)</f>
        <v>500</v>
      </c>
      <c r="G1280">
        <f>_xlfn.RANK.EQ(Table1[[#This Row],[icml]],Table1[icml],0)</f>
        <v>1542</v>
      </c>
      <c r="H1280">
        <f>_xlfn.RANK.EQ(Table1[[#This Row],[jmlr]],Table1[jmlr],0)</f>
        <v>721</v>
      </c>
      <c r="I1280">
        <f>SUM(Table1[[#This Row],[nips2011]:[nips2015]])</f>
        <v>2</v>
      </c>
      <c r="J1280">
        <f>SUM(Table1[[#This Row],[icml2011]:[icml2015]])</f>
        <v>0</v>
      </c>
      <c r="K1280">
        <f>SUM(Table1[[#This Row],[jmlr12]:[jmlr16]])</f>
        <v>0</v>
      </c>
      <c r="L1280">
        <f>SUM(Table1[[#This Row],[neco24]:[neco28]])</f>
        <v>0</v>
      </c>
      <c r="M1280">
        <f>SUM(Table1[[#This Row],[pami34]:[pami38]])</f>
        <v>0</v>
      </c>
      <c r="N1280">
        <f>SUM(Table1[[#This Row],[uai2011]:[uai2015]])</f>
        <v>0</v>
      </c>
      <c r="O1280">
        <f>SUM(Table1[[#This Row],[aaai2011]:[aaai2015]])</f>
        <v>1</v>
      </c>
      <c r="P1280">
        <v>0</v>
      </c>
      <c r="Q1280">
        <v>1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1</v>
      </c>
      <c r="AV1280">
        <v>0</v>
      </c>
      <c r="AW1280">
        <v>0</v>
      </c>
      <c r="AX1280">
        <v>0</v>
      </c>
    </row>
    <row r="1281" spans="1:50" x14ac:dyDescent="0.2">
      <c r="A1281" t="s">
        <v>1623</v>
      </c>
      <c r="D1281">
        <f>SUM(Table1[[#This Row],[nips]],Table1[[#This Row],[icml]],Table1[[#This Row],[jmlr]],Table1[[#This Row],[neco]])</f>
        <v>2</v>
      </c>
      <c r="E1281" s="1">
        <f>AVERAGE(Table1[[#This Row],[nips_rank]:[jmlr_rank]])</f>
        <v>921</v>
      </c>
      <c r="F1281">
        <f>_xlfn.RANK.EQ(Table1[[#This Row],[nips]],Table1[nips],0)</f>
        <v>500</v>
      </c>
      <c r="G1281">
        <f>_xlfn.RANK.EQ(Table1[[#This Row],[icml]],Table1[icml],0)</f>
        <v>1542</v>
      </c>
      <c r="H1281">
        <f>_xlfn.RANK.EQ(Table1[[#This Row],[jmlr]],Table1[jmlr],0)</f>
        <v>721</v>
      </c>
      <c r="I1281">
        <f>SUM(Table1[[#This Row],[nips2011]:[nips2015]])</f>
        <v>2</v>
      </c>
      <c r="J1281">
        <f>SUM(Table1[[#This Row],[icml2011]:[icml2015]])</f>
        <v>0</v>
      </c>
      <c r="K1281">
        <f>SUM(Table1[[#This Row],[jmlr12]:[jmlr16]])</f>
        <v>0</v>
      </c>
      <c r="L1281">
        <f>SUM(Table1[[#This Row],[neco24]:[neco28]])</f>
        <v>0</v>
      </c>
      <c r="M1281">
        <f>SUM(Table1[[#This Row],[pami34]:[pami38]])</f>
        <v>1</v>
      </c>
      <c r="N1281">
        <f>SUM(Table1[[#This Row],[uai2011]:[uai2015]])</f>
        <v>0</v>
      </c>
      <c r="O1281">
        <f>SUM(Table1[[#This Row],[aaai2011]:[aaai2015]])</f>
        <v>0</v>
      </c>
      <c r="P1281">
        <v>0</v>
      </c>
      <c r="Q1281">
        <v>0</v>
      </c>
      <c r="R1281">
        <v>1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</row>
    <row r="1282" spans="1:50" x14ac:dyDescent="0.2">
      <c r="A1282" t="s">
        <v>1861</v>
      </c>
      <c r="D1282">
        <f>SUM(Table1[[#This Row],[nips]],Table1[[#This Row],[icml]],Table1[[#This Row],[jmlr]],Table1[[#This Row],[neco]])</f>
        <v>2</v>
      </c>
      <c r="E1282" s="1">
        <f>AVERAGE(Table1[[#This Row],[nips_rank]:[jmlr_rank]])</f>
        <v>921</v>
      </c>
      <c r="F1282">
        <f>_xlfn.RANK.EQ(Table1[[#This Row],[nips]],Table1[nips],0)</f>
        <v>500</v>
      </c>
      <c r="G1282">
        <f>_xlfn.RANK.EQ(Table1[[#This Row],[icml]],Table1[icml],0)</f>
        <v>1542</v>
      </c>
      <c r="H1282">
        <f>_xlfn.RANK.EQ(Table1[[#This Row],[jmlr]],Table1[jmlr],0)</f>
        <v>721</v>
      </c>
      <c r="I1282">
        <f>SUM(Table1[[#This Row],[nips2011]:[nips2015]])</f>
        <v>2</v>
      </c>
      <c r="J1282">
        <f>SUM(Table1[[#This Row],[icml2011]:[icml2015]])</f>
        <v>0</v>
      </c>
      <c r="K1282">
        <f>SUM(Table1[[#This Row],[jmlr12]:[jmlr16]])</f>
        <v>0</v>
      </c>
      <c r="L1282">
        <f>SUM(Table1[[#This Row],[neco24]:[neco28]])</f>
        <v>0</v>
      </c>
      <c r="M1282">
        <f>SUM(Table1[[#This Row],[pami34]:[pami38]])</f>
        <v>0</v>
      </c>
      <c r="N1282">
        <f>SUM(Table1[[#This Row],[uai2011]:[uai2015]])</f>
        <v>0</v>
      </c>
      <c r="O1282">
        <f>SUM(Table1[[#This Row],[aaai2011]:[aaai2015]])</f>
        <v>1</v>
      </c>
      <c r="P1282">
        <v>1</v>
      </c>
      <c r="Q1282">
        <v>1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1</v>
      </c>
    </row>
    <row r="1283" spans="1:50" x14ac:dyDescent="0.2">
      <c r="A1283" t="s">
        <v>2053</v>
      </c>
      <c r="D1283">
        <f>SUM(Table1[[#This Row],[nips]],Table1[[#This Row],[icml]],Table1[[#This Row],[jmlr]],Table1[[#This Row],[neco]])</f>
        <v>2</v>
      </c>
      <c r="E1283" s="1">
        <f>AVERAGE(Table1[[#This Row],[nips_rank]:[jmlr_rank]])</f>
        <v>921</v>
      </c>
      <c r="F1283">
        <f>_xlfn.RANK.EQ(Table1[[#This Row],[nips]],Table1[nips],0)</f>
        <v>500</v>
      </c>
      <c r="G1283">
        <f>_xlfn.RANK.EQ(Table1[[#This Row],[icml]],Table1[icml],0)</f>
        <v>1542</v>
      </c>
      <c r="H1283">
        <f>_xlfn.RANK.EQ(Table1[[#This Row],[jmlr]],Table1[jmlr],0)</f>
        <v>721</v>
      </c>
      <c r="I1283">
        <f>SUM(Table1[[#This Row],[nips2011]:[nips2015]])</f>
        <v>2</v>
      </c>
      <c r="J1283">
        <f>SUM(Table1[[#This Row],[icml2011]:[icml2015]])</f>
        <v>0</v>
      </c>
      <c r="K1283">
        <f>SUM(Table1[[#This Row],[jmlr12]:[jmlr16]])</f>
        <v>0</v>
      </c>
      <c r="L1283">
        <f>SUM(Table1[[#This Row],[neco24]:[neco28]])</f>
        <v>0</v>
      </c>
      <c r="M1283">
        <f>SUM(Table1[[#This Row],[pami34]:[pami38]])</f>
        <v>1</v>
      </c>
      <c r="N1283">
        <f>SUM(Table1[[#This Row],[uai2011]:[uai2015]])</f>
        <v>0</v>
      </c>
      <c r="O1283">
        <f>SUM(Table1[[#This Row],[aaai2011]:[aaai2015]])</f>
        <v>0</v>
      </c>
      <c r="P1283">
        <v>0</v>
      </c>
      <c r="Q1283">
        <v>1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1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</row>
    <row r="1284" spans="1:50" x14ac:dyDescent="0.2">
      <c r="A1284" t="s">
        <v>2142</v>
      </c>
      <c r="D1284">
        <f>SUM(Table1[[#This Row],[nips]],Table1[[#This Row],[icml]],Table1[[#This Row],[jmlr]],Table1[[#This Row],[neco]])</f>
        <v>2</v>
      </c>
      <c r="E1284" s="1">
        <f>AVERAGE(Table1[[#This Row],[nips_rank]:[jmlr_rank]])</f>
        <v>921</v>
      </c>
      <c r="F1284">
        <f>_xlfn.RANK.EQ(Table1[[#This Row],[nips]],Table1[nips],0)</f>
        <v>500</v>
      </c>
      <c r="G1284">
        <f>_xlfn.RANK.EQ(Table1[[#This Row],[icml]],Table1[icml],0)</f>
        <v>1542</v>
      </c>
      <c r="H1284">
        <f>_xlfn.RANK.EQ(Table1[[#This Row],[jmlr]],Table1[jmlr],0)</f>
        <v>721</v>
      </c>
      <c r="I1284">
        <f>SUM(Table1[[#This Row],[nips2011]:[nips2015]])</f>
        <v>2</v>
      </c>
      <c r="J1284">
        <f>SUM(Table1[[#This Row],[icml2011]:[icml2015]])</f>
        <v>0</v>
      </c>
      <c r="K1284">
        <f>SUM(Table1[[#This Row],[jmlr12]:[jmlr16]])</f>
        <v>0</v>
      </c>
      <c r="L1284">
        <f>SUM(Table1[[#This Row],[neco24]:[neco28]])</f>
        <v>0</v>
      </c>
      <c r="M1284">
        <f>SUM(Table1[[#This Row],[pami34]:[pami38]])</f>
        <v>0</v>
      </c>
      <c r="N1284">
        <f>SUM(Table1[[#This Row],[uai2011]:[uai2015]])</f>
        <v>1</v>
      </c>
      <c r="O1284">
        <f>SUM(Table1[[#This Row],[aaai2011]:[aaai2015]])</f>
        <v>0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</row>
    <row r="1285" spans="1:50" x14ac:dyDescent="0.2">
      <c r="A1285" t="s">
        <v>2363</v>
      </c>
      <c r="D1285">
        <f>SUM(Table1[[#This Row],[nips]],Table1[[#This Row],[icml]],Table1[[#This Row],[jmlr]],Table1[[#This Row],[neco]])</f>
        <v>2</v>
      </c>
      <c r="E1285" s="1">
        <f>AVERAGE(Table1[[#This Row],[nips_rank]:[jmlr_rank]])</f>
        <v>921</v>
      </c>
      <c r="F1285">
        <f>_xlfn.RANK.EQ(Table1[[#This Row],[nips]],Table1[nips],0)</f>
        <v>500</v>
      </c>
      <c r="G1285">
        <f>_xlfn.RANK.EQ(Table1[[#This Row],[icml]],Table1[icml],0)</f>
        <v>1542</v>
      </c>
      <c r="H1285">
        <f>_xlfn.RANK.EQ(Table1[[#This Row],[jmlr]],Table1[jmlr],0)</f>
        <v>721</v>
      </c>
      <c r="I1285">
        <f>SUM(Table1[[#This Row],[nips2011]:[nips2015]])</f>
        <v>2</v>
      </c>
      <c r="J1285">
        <f>SUM(Table1[[#This Row],[icml2011]:[icml2015]])</f>
        <v>0</v>
      </c>
      <c r="K1285">
        <f>SUM(Table1[[#This Row],[jmlr12]:[jmlr16]])</f>
        <v>0</v>
      </c>
      <c r="L1285">
        <f>SUM(Table1[[#This Row],[neco24]:[neco28]])</f>
        <v>0</v>
      </c>
      <c r="M1285">
        <f>SUM(Table1[[#This Row],[pami34]:[pami38]])</f>
        <v>1</v>
      </c>
      <c r="N1285">
        <f>SUM(Table1[[#This Row],[uai2011]:[uai2015]])</f>
        <v>0</v>
      </c>
      <c r="O1285">
        <f>SUM(Table1[[#This Row],[aaai2011]:[aaai2015]])</f>
        <v>0</v>
      </c>
      <c r="P1285">
        <v>0</v>
      </c>
      <c r="Q1285">
        <v>1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1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</row>
    <row r="1286" spans="1:50" x14ac:dyDescent="0.2">
      <c r="A1286" t="s">
        <v>2464</v>
      </c>
      <c r="D1286">
        <f>SUM(Table1[[#This Row],[nips]],Table1[[#This Row],[icml]],Table1[[#This Row],[jmlr]],Table1[[#This Row],[neco]])</f>
        <v>2</v>
      </c>
      <c r="E1286" s="1">
        <f>AVERAGE(Table1[[#This Row],[nips_rank]:[jmlr_rank]])</f>
        <v>921</v>
      </c>
      <c r="F1286">
        <f>_xlfn.RANK.EQ(Table1[[#This Row],[nips]],Table1[nips],0)</f>
        <v>500</v>
      </c>
      <c r="G1286">
        <f>_xlfn.RANK.EQ(Table1[[#This Row],[icml]],Table1[icml],0)</f>
        <v>1542</v>
      </c>
      <c r="H1286">
        <f>_xlfn.RANK.EQ(Table1[[#This Row],[jmlr]],Table1[jmlr],0)</f>
        <v>721</v>
      </c>
      <c r="I1286">
        <f>SUM(Table1[[#This Row],[nips2011]:[nips2015]])</f>
        <v>2</v>
      </c>
      <c r="J1286">
        <f>SUM(Table1[[#This Row],[icml2011]:[icml2015]])</f>
        <v>0</v>
      </c>
      <c r="K1286">
        <f>SUM(Table1[[#This Row],[jmlr12]:[jmlr16]])</f>
        <v>0</v>
      </c>
      <c r="L1286">
        <f>SUM(Table1[[#This Row],[neco24]:[neco28]])</f>
        <v>0</v>
      </c>
      <c r="M1286">
        <f>SUM(Table1[[#This Row],[pami34]:[pami38]])</f>
        <v>0</v>
      </c>
      <c r="N1286">
        <f>SUM(Table1[[#This Row],[uai2011]:[uai2015]])</f>
        <v>1</v>
      </c>
      <c r="O1286">
        <f>SUM(Table1[[#This Row],[aaai2011]:[aaai2015]])</f>
        <v>0</v>
      </c>
      <c r="P1286">
        <v>0</v>
      </c>
      <c r="Q1286">
        <v>1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1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</row>
    <row r="1287" spans="1:50" x14ac:dyDescent="0.2">
      <c r="A1287" t="s">
        <v>2474</v>
      </c>
      <c r="D1287">
        <f>SUM(Table1[[#This Row],[nips]],Table1[[#This Row],[icml]],Table1[[#This Row],[jmlr]],Table1[[#This Row],[neco]])</f>
        <v>2</v>
      </c>
      <c r="E1287" s="1">
        <f>AVERAGE(Table1[[#This Row],[nips_rank]:[jmlr_rank]])</f>
        <v>921</v>
      </c>
      <c r="F1287">
        <f>_xlfn.RANK.EQ(Table1[[#This Row],[nips]],Table1[nips],0)</f>
        <v>500</v>
      </c>
      <c r="G1287">
        <f>_xlfn.RANK.EQ(Table1[[#This Row],[icml]],Table1[icml],0)</f>
        <v>1542</v>
      </c>
      <c r="H1287">
        <f>_xlfn.RANK.EQ(Table1[[#This Row],[jmlr]],Table1[jmlr],0)</f>
        <v>721</v>
      </c>
      <c r="I1287">
        <f>SUM(Table1[[#This Row],[nips2011]:[nips2015]])</f>
        <v>2</v>
      </c>
      <c r="J1287">
        <f>SUM(Table1[[#This Row],[icml2011]:[icml2015]])</f>
        <v>0</v>
      </c>
      <c r="K1287">
        <f>SUM(Table1[[#This Row],[jmlr12]:[jmlr16]])</f>
        <v>0</v>
      </c>
      <c r="L1287">
        <f>SUM(Table1[[#This Row],[neco24]:[neco28]])</f>
        <v>0</v>
      </c>
      <c r="M1287">
        <f>SUM(Table1[[#This Row],[pami34]:[pami38]])</f>
        <v>0</v>
      </c>
      <c r="N1287">
        <f>SUM(Table1[[#This Row],[uai2011]:[uai2015]])</f>
        <v>1</v>
      </c>
      <c r="O1287">
        <f>SUM(Table1[[#This Row],[aaai2011]:[aaai2015]])</f>
        <v>0</v>
      </c>
      <c r="P1287">
        <v>1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</row>
    <row r="1288" spans="1:50" x14ac:dyDescent="0.2">
      <c r="A1288" t="s">
        <v>2490</v>
      </c>
      <c r="D1288">
        <f>SUM(Table1[[#This Row],[nips]],Table1[[#This Row],[icml]],Table1[[#This Row],[jmlr]],Table1[[#This Row],[neco]])</f>
        <v>2</v>
      </c>
      <c r="E1288" s="1">
        <f>AVERAGE(Table1[[#This Row],[nips_rank]:[jmlr_rank]])</f>
        <v>921</v>
      </c>
      <c r="F1288">
        <f>_xlfn.RANK.EQ(Table1[[#This Row],[nips]],Table1[nips],0)</f>
        <v>500</v>
      </c>
      <c r="G1288">
        <f>_xlfn.RANK.EQ(Table1[[#This Row],[icml]],Table1[icml],0)</f>
        <v>1542</v>
      </c>
      <c r="H1288">
        <f>_xlfn.RANK.EQ(Table1[[#This Row],[jmlr]],Table1[jmlr],0)</f>
        <v>721</v>
      </c>
      <c r="I1288">
        <f>SUM(Table1[[#This Row],[nips2011]:[nips2015]])</f>
        <v>2</v>
      </c>
      <c r="J1288">
        <f>SUM(Table1[[#This Row],[icml2011]:[icml2015]])</f>
        <v>0</v>
      </c>
      <c r="K1288">
        <f>SUM(Table1[[#This Row],[jmlr12]:[jmlr16]])</f>
        <v>0</v>
      </c>
      <c r="L1288">
        <f>SUM(Table1[[#This Row],[neco24]:[neco28]])</f>
        <v>0</v>
      </c>
      <c r="M1288">
        <f>SUM(Table1[[#This Row],[pami34]:[pami38]])</f>
        <v>1</v>
      </c>
      <c r="N1288">
        <f>SUM(Table1[[#This Row],[uai2011]:[uai2015]])</f>
        <v>0</v>
      </c>
      <c r="O1288">
        <f>SUM(Table1[[#This Row],[aaai2011]:[aaai2015]])</f>
        <v>0</v>
      </c>
      <c r="P1288">
        <v>1</v>
      </c>
      <c r="Q1288">
        <v>1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1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</row>
    <row r="1289" spans="1:50" x14ac:dyDescent="0.2">
      <c r="A1289" t="s">
        <v>2777</v>
      </c>
      <c r="D1289">
        <f>SUM(Table1[[#This Row],[nips]],Table1[[#This Row],[icml]],Table1[[#This Row],[jmlr]],Table1[[#This Row],[neco]])</f>
        <v>2</v>
      </c>
      <c r="E1289" s="1">
        <f>AVERAGE(Table1[[#This Row],[nips_rank]:[jmlr_rank]])</f>
        <v>921</v>
      </c>
      <c r="F1289">
        <f>_xlfn.RANK.EQ(Table1[[#This Row],[nips]],Table1[nips],0)</f>
        <v>500</v>
      </c>
      <c r="G1289">
        <f>_xlfn.RANK.EQ(Table1[[#This Row],[icml]],Table1[icml],0)</f>
        <v>1542</v>
      </c>
      <c r="H1289">
        <f>_xlfn.RANK.EQ(Table1[[#This Row],[jmlr]],Table1[jmlr],0)</f>
        <v>721</v>
      </c>
      <c r="I1289">
        <f>SUM(Table1[[#This Row],[nips2011]:[nips2015]])</f>
        <v>2</v>
      </c>
      <c r="J1289">
        <f>SUM(Table1[[#This Row],[icml2011]:[icml2015]])</f>
        <v>0</v>
      </c>
      <c r="K1289">
        <f>SUM(Table1[[#This Row],[jmlr12]:[jmlr16]])</f>
        <v>0</v>
      </c>
      <c r="L1289">
        <f>SUM(Table1[[#This Row],[neco24]:[neco28]])</f>
        <v>0</v>
      </c>
      <c r="M1289">
        <f>SUM(Table1[[#This Row],[pami34]:[pami38]])</f>
        <v>1</v>
      </c>
      <c r="N1289">
        <f>SUM(Table1[[#This Row],[uai2011]:[uai2015]])</f>
        <v>0</v>
      </c>
      <c r="O1289">
        <f>SUM(Table1[[#This Row],[aaai2011]:[aaai2015]])</f>
        <v>0</v>
      </c>
      <c r="P1289">
        <v>0</v>
      </c>
      <c r="Q1289">
        <v>0</v>
      </c>
      <c r="R1289">
        <v>1</v>
      </c>
      <c r="S1289">
        <v>0</v>
      </c>
      <c r="T1289">
        <v>1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1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</row>
    <row r="1290" spans="1:50" x14ac:dyDescent="0.2">
      <c r="A1290" t="s">
        <v>2961</v>
      </c>
      <c r="D1290">
        <f>SUM(Table1[[#This Row],[nips]],Table1[[#This Row],[icml]],Table1[[#This Row],[jmlr]],Table1[[#This Row],[neco]])</f>
        <v>2</v>
      </c>
      <c r="E1290" s="1">
        <f>AVERAGE(Table1[[#This Row],[nips_rank]:[jmlr_rank]])</f>
        <v>921</v>
      </c>
      <c r="F1290">
        <f>_xlfn.RANK.EQ(Table1[[#This Row],[nips]],Table1[nips],0)</f>
        <v>500</v>
      </c>
      <c r="G1290">
        <f>_xlfn.RANK.EQ(Table1[[#This Row],[icml]],Table1[icml],0)</f>
        <v>1542</v>
      </c>
      <c r="H1290">
        <f>_xlfn.RANK.EQ(Table1[[#This Row],[jmlr]],Table1[jmlr],0)</f>
        <v>721</v>
      </c>
      <c r="I1290">
        <f>SUM(Table1[[#This Row],[nips2011]:[nips2015]])</f>
        <v>2</v>
      </c>
      <c r="J1290">
        <f>SUM(Table1[[#This Row],[icml2011]:[icml2015]])</f>
        <v>0</v>
      </c>
      <c r="K1290">
        <f>SUM(Table1[[#This Row],[jmlr12]:[jmlr16]])</f>
        <v>0</v>
      </c>
      <c r="L1290">
        <f>SUM(Table1[[#This Row],[neco24]:[neco28]])</f>
        <v>0</v>
      </c>
      <c r="M1290">
        <f>SUM(Table1[[#This Row],[pami34]:[pami38]])</f>
        <v>0</v>
      </c>
      <c r="N1290">
        <f>SUM(Table1[[#This Row],[uai2011]:[uai2015]])</f>
        <v>1</v>
      </c>
      <c r="O1290">
        <f>SUM(Table1[[#This Row],[aaai2011]:[aaai2015]])</f>
        <v>0</v>
      </c>
      <c r="P1290">
        <v>0</v>
      </c>
      <c r="Q1290">
        <v>0</v>
      </c>
      <c r="R1290">
        <v>1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</row>
    <row r="1291" spans="1:50" x14ac:dyDescent="0.2">
      <c r="A1291" t="s">
        <v>3035</v>
      </c>
      <c r="D1291">
        <f>SUM(Table1[[#This Row],[nips]],Table1[[#This Row],[icml]],Table1[[#This Row],[jmlr]],Table1[[#This Row],[neco]])</f>
        <v>2</v>
      </c>
      <c r="E1291" s="1">
        <f>AVERAGE(Table1[[#This Row],[nips_rank]:[jmlr_rank]])</f>
        <v>921</v>
      </c>
      <c r="F1291">
        <f>_xlfn.RANK.EQ(Table1[[#This Row],[nips]],Table1[nips],0)</f>
        <v>500</v>
      </c>
      <c r="G1291">
        <f>_xlfn.RANK.EQ(Table1[[#This Row],[icml]],Table1[icml],0)</f>
        <v>1542</v>
      </c>
      <c r="H1291">
        <f>_xlfn.RANK.EQ(Table1[[#This Row],[jmlr]],Table1[jmlr],0)</f>
        <v>721</v>
      </c>
      <c r="I1291">
        <f>SUM(Table1[[#This Row],[nips2011]:[nips2015]])</f>
        <v>2</v>
      </c>
      <c r="J1291">
        <f>SUM(Table1[[#This Row],[icml2011]:[icml2015]])</f>
        <v>0</v>
      </c>
      <c r="K1291">
        <f>SUM(Table1[[#This Row],[jmlr12]:[jmlr16]])</f>
        <v>0</v>
      </c>
      <c r="L1291">
        <f>SUM(Table1[[#This Row],[neco24]:[neco28]])</f>
        <v>0</v>
      </c>
      <c r="M1291">
        <f>SUM(Table1[[#This Row],[pami34]:[pami38]])</f>
        <v>0</v>
      </c>
      <c r="N1291">
        <f>SUM(Table1[[#This Row],[uai2011]:[uai2015]])</f>
        <v>1</v>
      </c>
      <c r="O1291">
        <f>SUM(Table1[[#This Row],[aaai2011]:[aaai2015]])</f>
        <v>0</v>
      </c>
      <c r="P1291">
        <v>0</v>
      </c>
      <c r="Q1291">
        <v>0</v>
      </c>
      <c r="R1291">
        <v>1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1</v>
      </c>
      <c r="AT1291">
        <v>0</v>
      </c>
      <c r="AU1291">
        <v>0</v>
      </c>
      <c r="AV1291">
        <v>0</v>
      </c>
      <c r="AW1291">
        <v>0</v>
      </c>
      <c r="AX1291">
        <v>0</v>
      </c>
    </row>
    <row r="1292" spans="1:50" x14ac:dyDescent="0.2">
      <c r="A1292" t="s">
        <v>3090</v>
      </c>
      <c r="D1292">
        <f>SUM(Table1[[#This Row],[nips]],Table1[[#This Row],[icml]],Table1[[#This Row],[jmlr]],Table1[[#This Row],[neco]])</f>
        <v>2</v>
      </c>
      <c r="E1292" s="1">
        <f>AVERAGE(Table1[[#This Row],[nips_rank]:[jmlr_rank]])</f>
        <v>921</v>
      </c>
      <c r="F1292">
        <f>_xlfn.RANK.EQ(Table1[[#This Row],[nips]],Table1[nips],0)</f>
        <v>500</v>
      </c>
      <c r="G1292">
        <f>_xlfn.RANK.EQ(Table1[[#This Row],[icml]],Table1[icml],0)</f>
        <v>1542</v>
      </c>
      <c r="H1292">
        <f>_xlfn.RANK.EQ(Table1[[#This Row],[jmlr]],Table1[jmlr],0)</f>
        <v>721</v>
      </c>
      <c r="I1292">
        <f>SUM(Table1[[#This Row],[nips2011]:[nips2015]])</f>
        <v>2</v>
      </c>
      <c r="J1292">
        <f>SUM(Table1[[#This Row],[icml2011]:[icml2015]])</f>
        <v>0</v>
      </c>
      <c r="K1292">
        <f>SUM(Table1[[#This Row],[jmlr12]:[jmlr16]])</f>
        <v>0</v>
      </c>
      <c r="L1292">
        <f>SUM(Table1[[#This Row],[neco24]:[neco28]])</f>
        <v>0</v>
      </c>
      <c r="M1292">
        <f>SUM(Table1[[#This Row],[pami34]:[pami38]])</f>
        <v>0</v>
      </c>
      <c r="N1292">
        <f>SUM(Table1[[#This Row],[uai2011]:[uai2015]])</f>
        <v>0</v>
      </c>
      <c r="O1292">
        <f>SUM(Table1[[#This Row],[aaai2011]:[aaai2015]])</f>
        <v>1</v>
      </c>
      <c r="P1292">
        <v>0</v>
      </c>
      <c r="Q1292">
        <v>0</v>
      </c>
      <c r="R1292">
        <v>0</v>
      </c>
      <c r="S1292">
        <v>1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1</v>
      </c>
    </row>
    <row r="1293" spans="1:50" x14ac:dyDescent="0.2">
      <c r="A1293" t="s">
        <v>3408</v>
      </c>
      <c r="D1293">
        <f>SUM(Table1[[#This Row],[nips]],Table1[[#This Row],[icml]],Table1[[#This Row],[jmlr]],Table1[[#This Row],[neco]])</f>
        <v>2</v>
      </c>
      <c r="E1293" s="1">
        <f>AVERAGE(Table1[[#This Row],[nips_rank]:[jmlr_rank]])</f>
        <v>921</v>
      </c>
      <c r="F1293">
        <f>_xlfn.RANK.EQ(Table1[[#This Row],[nips]],Table1[nips],0)</f>
        <v>500</v>
      </c>
      <c r="G1293">
        <f>_xlfn.RANK.EQ(Table1[[#This Row],[icml]],Table1[icml],0)</f>
        <v>1542</v>
      </c>
      <c r="H1293">
        <f>_xlfn.RANK.EQ(Table1[[#This Row],[jmlr]],Table1[jmlr],0)</f>
        <v>721</v>
      </c>
      <c r="I1293">
        <f>SUM(Table1[[#This Row],[nips2011]:[nips2015]])</f>
        <v>2</v>
      </c>
      <c r="J1293">
        <f>SUM(Table1[[#This Row],[icml2011]:[icml2015]])</f>
        <v>0</v>
      </c>
      <c r="K1293">
        <f>SUM(Table1[[#This Row],[jmlr12]:[jmlr16]])</f>
        <v>0</v>
      </c>
      <c r="L1293">
        <f>SUM(Table1[[#This Row],[neco24]:[neco28]])</f>
        <v>0</v>
      </c>
      <c r="M1293">
        <f>SUM(Table1[[#This Row],[pami34]:[pami38]])</f>
        <v>0</v>
      </c>
      <c r="N1293">
        <f>SUM(Table1[[#This Row],[uai2011]:[uai2015]])</f>
        <v>0</v>
      </c>
      <c r="O1293">
        <f>SUM(Table1[[#This Row],[aaai2011]:[aaai2015]])</f>
        <v>1</v>
      </c>
      <c r="P1293">
        <v>0</v>
      </c>
      <c r="Q1293">
        <v>0</v>
      </c>
      <c r="R1293">
        <v>0</v>
      </c>
      <c r="S1293">
        <v>0</v>
      </c>
      <c r="T1293">
        <v>2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1</v>
      </c>
    </row>
    <row r="1294" spans="1:50" x14ac:dyDescent="0.2">
      <c r="A1294" t="s">
        <v>3595</v>
      </c>
      <c r="D1294">
        <f>SUM(Table1[[#This Row],[nips]],Table1[[#This Row],[icml]],Table1[[#This Row],[jmlr]],Table1[[#This Row],[neco]])</f>
        <v>2</v>
      </c>
      <c r="E1294" s="1">
        <f>AVERAGE(Table1[[#This Row],[nips_rank]:[jmlr_rank]])</f>
        <v>921</v>
      </c>
      <c r="F1294">
        <f>_xlfn.RANK.EQ(Table1[[#This Row],[nips]],Table1[nips],0)</f>
        <v>500</v>
      </c>
      <c r="G1294">
        <f>_xlfn.RANK.EQ(Table1[[#This Row],[icml]],Table1[icml],0)</f>
        <v>1542</v>
      </c>
      <c r="H1294">
        <f>_xlfn.RANK.EQ(Table1[[#This Row],[jmlr]],Table1[jmlr],0)</f>
        <v>721</v>
      </c>
      <c r="I1294">
        <f>SUM(Table1[[#This Row],[nips2011]:[nips2015]])</f>
        <v>2</v>
      </c>
      <c r="J1294">
        <f>SUM(Table1[[#This Row],[icml2011]:[icml2015]])</f>
        <v>0</v>
      </c>
      <c r="K1294">
        <f>SUM(Table1[[#This Row],[jmlr12]:[jmlr16]])</f>
        <v>0</v>
      </c>
      <c r="L1294">
        <f>SUM(Table1[[#This Row],[neco24]:[neco28]])</f>
        <v>0</v>
      </c>
      <c r="M1294">
        <f>SUM(Table1[[#This Row],[pami34]:[pami38]])</f>
        <v>0</v>
      </c>
      <c r="N1294">
        <f>SUM(Table1[[#This Row],[uai2011]:[uai2015]])</f>
        <v>0</v>
      </c>
      <c r="O1294">
        <f>SUM(Table1[[#This Row],[aaai2011]:[aaai2015]])</f>
        <v>1</v>
      </c>
      <c r="P1294">
        <v>2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1</v>
      </c>
      <c r="AX1294">
        <v>0</v>
      </c>
    </row>
    <row r="1295" spans="1:50" x14ac:dyDescent="0.2">
      <c r="A1295" t="s">
        <v>3786</v>
      </c>
      <c r="D1295">
        <f>SUM(Table1[[#This Row],[nips]],Table1[[#This Row],[icml]],Table1[[#This Row],[jmlr]],Table1[[#This Row],[neco]])</f>
        <v>2</v>
      </c>
      <c r="E1295" s="1">
        <f>AVERAGE(Table1[[#This Row],[nips_rank]:[jmlr_rank]])</f>
        <v>921</v>
      </c>
      <c r="F1295">
        <f>_xlfn.RANK.EQ(Table1[[#This Row],[nips]],Table1[nips],0)</f>
        <v>500</v>
      </c>
      <c r="G1295">
        <f>_xlfn.RANK.EQ(Table1[[#This Row],[icml]],Table1[icml],0)</f>
        <v>1542</v>
      </c>
      <c r="H1295">
        <f>_xlfn.RANK.EQ(Table1[[#This Row],[jmlr]],Table1[jmlr],0)</f>
        <v>721</v>
      </c>
      <c r="I1295">
        <f>SUM(Table1[[#This Row],[nips2011]:[nips2015]])</f>
        <v>2</v>
      </c>
      <c r="J1295">
        <f>SUM(Table1[[#This Row],[icml2011]:[icml2015]])</f>
        <v>0</v>
      </c>
      <c r="K1295">
        <f>SUM(Table1[[#This Row],[jmlr12]:[jmlr16]])</f>
        <v>0</v>
      </c>
      <c r="L1295">
        <f>SUM(Table1[[#This Row],[neco24]:[neco28]])</f>
        <v>0</v>
      </c>
      <c r="M1295">
        <f>SUM(Table1[[#This Row],[pami34]:[pami38]])</f>
        <v>0</v>
      </c>
      <c r="N1295">
        <f>SUM(Table1[[#This Row],[uai2011]:[uai2015]])</f>
        <v>1</v>
      </c>
      <c r="O1295">
        <f>SUM(Table1[[#This Row],[aaai2011]:[aaai2015]])</f>
        <v>0</v>
      </c>
      <c r="P1295">
        <v>2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1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</row>
    <row r="1296" spans="1:50" x14ac:dyDescent="0.2">
      <c r="A1296" t="s">
        <v>3832</v>
      </c>
      <c r="D1296">
        <f>SUM(Table1[[#This Row],[nips]],Table1[[#This Row],[icml]],Table1[[#This Row],[jmlr]],Table1[[#This Row],[neco]])</f>
        <v>2</v>
      </c>
      <c r="E1296" s="1">
        <f>AVERAGE(Table1[[#This Row],[nips_rank]:[jmlr_rank]])</f>
        <v>921</v>
      </c>
      <c r="F1296">
        <f>_xlfn.RANK.EQ(Table1[[#This Row],[nips]],Table1[nips],0)</f>
        <v>500</v>
      </c>
      <c r="G1296">
        <f>_xlfn.RANK.EQ(Table1[[#This Row],[icml]],Table1[icml],0)</f>
        <v>1542</v>
      </c>
      <c r="H1296">
        <f>_xlfn.RANK.EQ(Table1[[#This Row],[jmlr]],Table1[jmlr],0)</f>
        <v>721</v>
      </c>
      <c r="I1296">
        <f>SUM(Table1[[#This Row],[nips2011]:[nips2015]])</f>
        <v>2</v>
      </c>
      <c r="J1296">
        <f>SUM(Table1[[#This Row],[icml2011]:[icml2015]])</f>
        <v>0</v>
      </c>
      <c r="K1296">
        <f>SUM(Table1[[#This Row],[jmlr12]:[jmlr16]])</f>
        <v>0</v>
      </c>
      <c r="L1296">
        <f>SUM(Table1[[#This Row],[neco24]:[neco28]])</f>
        <v>0</v>
      </c>
      <c r="M1296">
        <f>SUM(Table1[[#This Row],[pami34]:[pami38]])</f>
        <v>0</v>
      </c>
      <c r="N1296">
        <f>SUM(Table1[[#This Row],[uai2011]:[uai2015]])</f>
        <v>0</v>
      </c>
      <c r="O1296">
        <f>SUM(Table1[[#This Row],[aaai2011]:[aaai2015]])</f>
        <v>1</v>
      </c>
      <c r="P1296">
        <v>0</v>
      </c>
      <c r="Q1296">
        <v>0</v>
      </c>
      <c r="R1296">
        <v>0</v>
      </c>
      <c r="S1296">
        <v>1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1</v>
      </c>
    </row>
    <row r="1297" spans="1:50" x14ac:dyDescent="0.2">
      <c r="A1297" t="s">
        <v>3916</v>
      </c>
      <c r="D1297">
        <f>SUM(Table1[[#This Row],[nips]],Table1[[#This Row],[icml]],Table1[[#This Row],[jmlr]],Table1[[#This Row],[neco]])</f>
        <v>2</v>
      </c>
      <c r="E1297" s="1">
        <f>AVERAGE(Table1[[#This Row],[nips_rank]:[jmlr_rank]])</f>
        <v>921</v>
      </c>
      <c r="F1297">
        <f>_xlfn.RANK.EQ(Table1[[#This Row],[nips]],Table1[nips],0)</f>
        <v>500</v>
      </c>
      <c r="G1297">
        <f>_xlfn.RANK.EQ(Table1[[#This Row],[icml]],Table1[icml],0)</f>
        <v>1542</v>
      </c>
      <c r="H1297">
        <f>_xlfn.RANK.EQ(Table1[[#This Row],[jmlr]],Table1[jmlr],0)</f>
        <v>721</v>
      </c>
      <c r="I1297">
        <f>SUM(Table1[[#This Row],[nips2011]:[nips2015]])</f>
        <v>2</v>
      </c>
      <c r="J1297">
        <f>SUM(Table1[[#This Row],[icml2011]:[icml2015]])</f>
        <v>0</v>
      </c>
      <c r="K1297">
        <f>SUM(Table1[[#This Row],[jmlr12]:[jmlr16]])</f>
        <v>0</v>
      </c>
      <c r="L1297">
        <f>SUM(Table1[[#This Row],[neco24]:[neco28]])</f>
        <v>0</v>
      </c>
      <c r="M1297">
        <f>SUM(Table1[[#This Row],[pami34]:[pami38]])</f>
        <v>0</v>
      </c>
      <c r="N1297">
        <f>SUM(Table1[[#This Row],[uai2011]:[uai2015]])</f>
        <v>0</v>
      </c>
      <c r="O1297">
        <f>SUM(Table1[[#This Row],[aaai2011]:[aaai2015]])</f>
        <v>1</v>
      </c>
      <c r="P1297">
        <v>1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1</v>
      </c>
    </row>
    <row r="1298" spans="1:50" x14ac:dyDescent="0.2">
      <c r="A1298" t="s">
        <v>2733</v>
      </c>
      <c r="D1298">
        <f>SUM(Table1[[#This Row],[nips]],Table1[[#This Row],[icml]],Table1[[#This Row],[jmlr]],Table1[[#This Row],[neco]])</f>
        <v>2</v>
      </c>
      <c r="E1298" s="1">
        <f>AVERAGE(Table1[[#This Row],[nips_rank]:[jmlr_rank]])</f>
        <v>819.66666666666663</v>
      </c>
      <c r="F1298">
        <f>_xlfn.RANK.EQ(Table1[[#This Row],[nips]],Table1[nips],0)</f>
        <v>1040</v>
      </c>
      <c r="G1298">
        <f>_xlfn.RANK.EQ(Table1[[#This Row],[icml]],Table1[icml],0)</f>
        <v>698</v>
      </c>
      <c r="H1298">
        <f>_xlfn.RANK.EQ(Table1[[#This Row],[jmlr]],Table1[jmlr],0)</f>
        <v>721</v>
      </c>
      <c r="I1298">
        <f>SUM(Table1[[#This Row],[nips2011]:[nips2015]])</f>
        <v>1</v>
      </c>
      <c r="J1298">
        <f>SUM(Table1[[#This Row],[icml2011]:[icml2015]])</f>
        <v>1</v>
      </c>
      <c r="K1298">
        <f>SUM(Table1[[#This Row],[jmlr12]:[jmlr16]])</f>
        <v>0</v>
      </c>
      <c r="L1298">
        <f>SUM(Table1[[#This Row],[neco24]:[neco28]])</f>
        <v>0</v>
      </c>
      <c r="M1298">
        <f>SUM(Table1[[#This Row],[pami34]:[pami38]])</f>
        <v>0</v>
      </c>
      <c r="N1298">
        <f>SUM(Table1[[#This Row],[uai2011]:[uai2015]])</f>
        <v>0</v>
      </c>
      <c r="O1298">
        <f>SUM(Table1[[#This Row],[aaai2011]:[aaai2015]])</f>
        <v>1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1</v>
      </c>
    </row>
    <row r="1299" spans="1:50" x14ac:dyDescent="0.2">
      <c r="A1299" t="s">
        <v>1908</v>
      </c>
      <c r="D1299">
        <f>SUM(Table1[[#This Row],[nips]],Table1[[#This Row],[icml]],Table1[[#This Row],[jmlr]],Table1[[#This Row],[neco]])</f>
        <v>2</v>
      </c>
      <c r="E1299" s="1">
        <f>AVERAGE(Table1[[#This Row],[nips_rank]:[jmlr_rank]])</f>
        <v>819.66666666666663</v>
      </c>
      <c r="F1299">
        <f>_xlfn.RANK.EQ(Table1[[#This Row],[nips]],Table1[nips],0)</f>
        <v>1040</v>
      </c>
      <c r="G1299">
        <f>_xlfn.RANK.EQ(Table1[[#This Row],[icml]],Table1[icml],0)</f>
        <v>698</v>
      </c>
      <c r="H1299">
        <f>_xlfn.RANK.EQ(Table1[[#This Row],[jmlr]],Table1[jmlr],0)</f>
        <v>721</v>
      </c>
      <c r="I1299">
        <f>SUM(Table1[[#This Row],[nips2011]:[nips2015]])</f>
        <v>1</v>
      </c>
      <c r="J1299">
        <f>SUM(Table1[[#This Row],[icml2011]:[icml2015]])</f>
        <v>1</v>
      </c>
      <c r="K1299">
        <f>SUM(Table1[[#This Row],[jmlr12]:[jmlr16]])</f>
        <v>0</v>
      </c>
      <c r="L1299">
        <f>SUM(Table1[[#This Row],[neco24]:[neco28]])</f>
        <v>0</v>
      </c>
      <c r="M1299">
        <f>SUM(Table1[[#This Row],[pami34]:[pami38]])</f>
        <v>1</v>
      </c>
      <c r="N1299">
        <f>SUM(Table1[[#This Row],[uai2011]:[uai2015]])</f>
        <v>0</v>
      </c>
      <c r="O1299">
        <f>SUM(Table1[[#This Row],[aaai2011]:[aaai2015]])</f>
        <v>0</v>
      </c>
      <c r="P1299">
        <v>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1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</row>
    <row r="1300" spans="1:50" x14ac:dyDescent="0.2">
      <c r="A1300" t="s">
        <v>690</v>
      </c>
      <c r="D1300">
        <f>SUM(Table1[[#This Row],[nips]],Table1[[#This Row],[icml]],Table1[[#This Row],[jmlr]],Table1[[#This Row],[neco]])</f>
        <v>2</v>
      </c>
      <c r="E1300" s="1">
        <f>AVERAGE(Table1[[#This Row],[nips_rank]:[jmlr_rank]])</f>
        <v>819.66666666666663</v>
      </c>
      <c r="F1300">
        <f>_xlfn.RANK.EQ(Table1[[#This Row],[nips]],Table1[nips],0)</f>
        <v>1040</v>
      </c>
      <c r="G1300">
        <f>_xlfn.RANK.EQ(Table1[[#This Row],[icml]],Table1[icml],0)</f>
        <v>698</v>
      </c>
      <c r="H1300">
        <f>_xlfn.RANK.EQ(Table1[[#This Row],[jmlr]],Table1[jmlr],0)</f>
        <v>721</v>
      </c>
      <c r="I1300">
        <f>SUM(Table1[[#This Row],[nips2011]:[nips2015]])</f>
        <v>1</v>
      </c>
      <c r="J1300">
        <f>SUM(Table1[[#This Row],[icml2011]:[icml2015]])</f>
        <v>1</v>
      </c>
      <c r="K1300">
        <f>SUM(Table1[[#This Row],[jmlr12]:[jmlr16]])</f>
        <v>0</v>
      </c>
      <c r="L1300">
        <f>SUM(Table1[[#This Row],[neco24]:[neco28]])</f>
        <v>0</v>
      </c>
      <c r="M1300">
        <f>SUM(Table1[[#This Row],[pami34]:[pami38]])</f>
        <v>0</v>
      </c>
      <c r="N1300">
        <f>SUM(Table1[[#This Row],[uai2011]:[uai2015]])</f>
        <v>0</v>
      </c>
      <c r="O1300">
        <f>SUM(Table1[[#This Row],[aaai2011]:[aaai2015]])</f>
        <v>1</v>
      </c>
      <c r="P1300">
        <v>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1</v>
      </c>
      <c r="AU1300">
        <v>0</v>
      </c>
      <c r="AV1300">
        <v>0</v>
      </c>
      <c r="AW1300">
        <v>0</v>
      </c>
      <c r="AX1300">
        <v>0</v>
      </c>
    </row>
    <row r="1301" spans="1:50" x14ac:dyDescent="0.2">
      <c r="A1301" t="s">
        <v>2757</v>
      </c>
      <c r="D1301">
        <f>SUM(Table1[[#This Row],[nips]],Table1[[#This Row],[icml]],Table1[[#This Row],[jmlr]],Table1[[#This Row],[neco]])</f>
        <v>2</v>
      </c>
      <c r="E1301" s="1">
        <f>AVERAGE(Table1[[#This Row],[nips_rank]:[jmlr_rank]])</f>
        <v>819.66666666666663</v>
      </c>
      <c r="F1301">
        <f>_xlfn.RANK.EQ(Table1[[#This Row],[nips]],Table1[nips],0)</f>
        <v>1040</v>
      </c>
      <c r="G1301">
        <f>_xlfn.RANK.EQ(Table1[[#This Row],[icml]],Table1[icml],0)</f>
        <v>698</v>
      </c>
      <c r="H1301">
        <f>_xlfn.RANK.EQ(Table1[[#This Row],[jmlr]],Table1[jmlr],0)</f>
        <v>721</v>
      </c>
      <c r="I1301">
        <f>SUM(Table1[[#This Row],[nips2011]:[nips2015]])</f>
        <v>1</v>
      </c>
      <c r="J1301">
        <f>SUM(Table1[[#This Row],[icml2011]:[icml2015]])</f>
        <v>1</v>
      </c>
      <c r="K1301">
        <f>SUM(Table1[[#This Row],[jmlr12]:[jmlr16]])</f>
        <v>0</v>
      </c>
      <c r="L1301">
        <f>SUM(Table1[[#This Row],[neco24]:[neco28]])</f>
        <v>0</v>
      </c>
      <c r="M1301">
        <f>SUM(Table1[[#This Row],[pami34]:[pami38]])</f>
        <v>0</v>
      </c>
      <c r="N1301">
        <f>SUM(Table1[[#This Row],[uai2011]:[uai2015]])</f>
        <v>0</v>
      </c>
      <c r="O1301">
        <f>SUM(Table1[[#This Row],[aaai2011]:[aaai2015]])</f>
        <v>1</v>
      </c>
      <c r="P1301">
        <v>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1</v>
      </c>
      <c r="AU1301">
        <v>0</v>
      </c>
      <c r="AV1301">
        <v>0</v>
      </c>
      <c r="AW1301">
        <v>0</v>
      </c>
      <c r="AX1301">
        <v>0</v>
      </c>
    </row>
    <row r="1302" spans="1:50" x14ac:dyDescent="0.2">
      <c r="A1302" t="s">
        <v>1442</v>
      </c>
      <c r="D1302">
        <f>SUM(Table1[[#This Row],[nips]],Table1[[#This Row],[icml]],Table1[[#This Row],[jmlr]],Table1[[#This Row],[neco]])</f>
        <v>2</v>
      </c>
      <c r="E1302" s="1">
        <f>AVERAGE(Table1[[#This Row],[nips_rank]:[jmlr_rank]])</f>
        <v>819.66666666666663</v>
      </c>
      <c r="F1302">
        <f>_xlfn.RANK.EQ(Table1[[#This Row],[nips]],Table1[nips],0)</f>
        <v>1040</v>
      </c>
      <c r="G1302">
        <f>_xlfn.RANK.EQ(Table1[[#This Row],[icml]],Table1[icml],0)</f>
        <v>698</v>
      </c>
      <c r="H1302">
        <f>_xlfn.RANK.EQ(Table1[[#This Row],[jmlr]],Table1[jmlr],0)</f>
        <v>721</v>
      </c>
      <c r="I1302">
        <f>SUM(Table1[[#This Row],[nips2011]:[nips2015]])</f>
        <v>1</v>
      </c>
      <c r="J1302">
        <f>SUM(Table1[[#This Row],[icml2011]:[icml2015]])</f>
        <v>1</v>
      </c>
      <c r="K1302">
        <f>SUM(Table1[[#This Row],[jmlr12]:[jmlr16]])</f>
        <v>0</v>
      </c>
      <c r="L1302">
        <f>SUM(Table1[[#This Row],[neco24]:[neco28]])</f>
        <v>0</v>
      </c>
      <c r="M1302">
        <f>SUM(Table1[[#This Row],[pami34]:[pami38]])</f>
        <v>1</v>
      </c>
      <c r="N1302">
        <f>SUM(Table1[[#This Row],[uai2011]:[uai2015]])</f>
        <v>0</v>
      </c>
      <c r="O1302">
        <f>SUM(Table1[[#This Row],[aaai2011]:[aaai2015]])</f>
        <v>0</v>
      </c>
      <c r="P1302">
        <v>0</v>
      </c>
      <c r="Q1302">
        <v>0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1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</row>
    <row r="1303" spans="1:50" x14ac:dyDescent="0.2">
      <c r="A1303" t="s">
        <v>161</v>
      </c>
      <c r="D1303">
        <f>SUM(Table1[[#This Row],[nips]],Table1[[#This Row],[icml]],Table1[[#This Row],[jmlr]],Table1[[#This Row],[neco]])</f>
        <v>2</v>
      </c>
      <c r="E1303" s="1">
        <f>AVERAGE(Table1[[#This Row],[nips_rank]:[jmlr_rank]])</f>
        <v>819.66666666666663</v>
      </c>
      <c r="F1303">
        <f>_xlfn.RANK.EQ(Table1[[#This Row],[nips]],Table1[nips],0)</f>
        <v>1040</v>
      </c>
      <c r="G1303">
        <f>_xlfn.RANK.EQ(Table1[[#This Row],[icml]],Table1[icml],0)</f>
        <v>698</v>
      </c>
      <c r="H1303">
        <f>_xlfn.RANK.EQ(Table1[[#This Row],[jmlr]],Table1[jmlr],0)</f>
        <v>721</v>
      </c>
      <c r="I1303">
        <f>SUM(Table1[[#This Row],[nips2011]:[nips2015]])</f>
        <v>1</v>
      </c>
      <c r="J1303">
        <f>SUM(Table1[[#This Row],[icml2011]:[icml2015]])</f>
        <v>1</v>
      </c>
      <c r="K1303">
        <f>SUM(Table1[[#This Row],[jmlr12]:[jmlr16]])</f>
        <v>0</v>
      </c>
      <c r="L1303">
        <f>SUM(Table1[[#This Row],[neco24]:[neco28]])</f>
        <v>0</v>
      </c>
      <c r="M1303">
        <f>SUM(Table1[[#This Row],[pami34]:[pami38]])</f>
        <v>0</v>
      </c>
      <c r="N1303">
        <f>SUM(Table1[[#This Row],[uai2011]:[uai2015]])</f>
        <v>1</v>
      </c>
      <c r="O1303">
        <f>SUM(Table1[[#This Row],[aaai2011]:[aaai2015]])</f>
        <v>0</v>
      </c>
      <c r="P1303">
        <v>0</v>
      </c>
      <c r="Q1303">
        <v>0</v>
      </c>
      <c r="R1303">
        <v>0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1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</row>
    <row r="1304" spans="1:50" x14ac:dyDescent="0.2">
      <c r="A1304" t="s">
        <v>201</v>
      </c>
      <c r="D1304">
        <f>SUM(Table1[[#This Row],[nips]],Table1[[#This Row],[icml]],Table1[[#This Row],[jmlr]],Table1[[#This Row],[neco]])</f>
        <v>2</v>
      </c>
      <c r="E1304" s="1">
        <f>AVERAGE(Table1[[#This Row],[nips_rank]:[jmlr_rank]])</f>
        <v>819.66666666666663</v>
      </c>
      <c r="F1304">
        <f>_xlfn.RANK.EQ(Table1[[#This Row],[nips]],Table1[nips],0)</f>
        <v>1040</v>
      </c>
      <c r="G1304">
        <f>_xlfn.RANK.EQ(Table1[[#This Row],[icml]],Table1[icml],0)</f>
        <v>698</v>
      </c>
      <c r="H1304">
        <f>_xlfn.RANK.EQ(Table1[[#This Row],[jmlr]],Table1[jmlr],0)</f>
        <v>721</v>
      </c>
      <c r="I1304">
        <f>SUM(Table1[[#This Row],[nips2011]:[nips2015]])</f>
        <v>1</v>
      </c>
      <c r="J1304">
        <f>SUM(Table1[[#This Row],[icml2011]:[icml2015]])</f>
        <v>1</v>
      </c>
      <c r="K1304">
        <f>SUM(Table1[[#This Row],[jmlr12]:[jmlr16]])</f>
        <v>0</v>
      </c>
      <c r="L1304">
        <f>SUM(Table1[[#This Row],[neco24]:[neco28]])</f>
        <v>0</v>
      </c>
      <c r="M1304">
        <f>SUM(Table1[[#This Row],[pami34]:[pami38]])</f>
        <v>0</v>
      </c>
      <c r="N1304">
        <f>SUM(Table1[[#This Row],[uai2011]:[uai2015]])</f>
        <v>1</v>
      </c>
      <c r="O1304">
        <f>SUM(Table1[[#This Row],[aaai2011]:[aaai2015]])</f>
        <v>0</v>
      </c>
      <c r="P1304">
        <v>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1</v>
      </c>
      <c r="AT1304">
        <v>0</v>
      </c>
      <c r="AU1304">
        <v>0</v>
      </c>
      <c r="AV1304">
        <v>0</v>
      </c>
      <c r="AW1304">
        <v>0</v>
      </c>
      <c r="AX1304">
        <v>0</v>
      </c>
    </row>
    <row r="1305" spans="1:50" x14ac:dyDescent="0.2">
      <c r="A1305" t="s">
        <v>702</v>
      </c>
      <c r="D1305">
        <f>SUM(Table1[[#This Row],[nips]],Table1[[#This Row],[icml]],Table1[[#This Row],[jmlr]],Table1[[#This Row],[neco]])</f>
        <v>2</v>
      </c>
      <c r="E1305" s="1">
        <f>AVERAGE(Table1[[#This Row],[nips_rank]:[jmlr_rank]])</f>
        <v>819.66666666666663</v>
      </c>
      <c r="F1305">
        <f>_xlfn.RANK.EQ(Table1[[#This Row],[nips]],Table1[nips],0)</f>
        <v>1040</v>
      </c>
      <c r="G1305">
        <f>_xlfn.RANK.EQ(Table1[[#This Row],[icml]],Table1[icml],0)</f>
        <v>698</v>
      </c>
      <c r="H1305">
        <f>_xlfn.RANK.EQ(Table1[[#This Row],[jmlr]],Table1[jmlr],0)</f>
        <v>721</v>
      </c>
      <c r="I1305">
        <f>SUM(Table1[[#This Row],[nips2011]:[nips2015]])</f>
        <v>1</v>
      </c>
      <c r="J1305">
        <f>SUM(Table1[[#This Row],[icml2011]:[icml2015]])</f>
        <v>1</v>
      </c>
      <c r="K1305">
        <f>SUM(Table1[[#This Row],[jmlr12]:[jmlr16]])</f>
        <v>0</v>
      </c>
      <c r="L1305">
        <f>SUM(Table1[[#This Row],[neco24]:[neco28]])</f>
        <v>0</v>
      </c>
      <c r="M1305">
        <f>SUM(Table1[[#This Row],[pami34]:[pami38]])</f>
        <v>0</v>
      </c>
      <c r="N1305">
        <f>SUM(Table1[[#This Row],[uai2011]:[uai2015]])</f>
        <v>0</v>
      </c>
      <c r="O1305">
        <f>SUM(Table1[[#This Row],[aaai2011]:[aaai2015]])</f>
        <v>1</v>
      </c>
      <c r="P1305">
        <v>0</v>
      </c>
      <c r="Q1305">
        <v>0</v>
      </c>
      <c r="R1305">
        <v>0</v>
      </c>
      <c r="S1305">
        <v>0</v>
      </c>
      <c r="T1305">
        <v>1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1</v>
      </c>
      <c r="AU1305">
        <v>0</v>
      </c>
      <c r="AV1305">
        <v>0</v>
      </c>
      <c r="AW1305">
        <v>0</v>
      </c>
      <c r="AX1305">
        <v>0</v>
      </c>
    </row>
    <row r="1306" spans="1:50" x14ac:dyDescent="0.2">
      <c r="A1306" t="s">
        <v>1525</v>
      </c>
      <c r="D1306">
        <f>SUM(Table1[[#This Row],[nips]],Table1[[#This Row],[icml]],Table1[[#This Row],[jmlr]],Table1[[#This Row],[neco]])</f>
        <v>2</v>
      </c>
      <c r="E1306" s="1">
        <f>AVERAGE(Table1[[#This Row],[nips_rank]:[jmlr_rank]])</f>
        <v>819.66666666666663</v>
      </c>
      <c r="F1306">
        <f>_xlfn.RANK.EQ(Table1[[#This Row],[nips]],Table1[nips],0)</f>
        <v>1040</v>
      </c>
      <c r="G1306">
        <f>_xlfn.RANK.EQ(Table1[[#This Row],[icml]],Table1[icml],0)</f>
        <v>698</v>
      </c>
      <c r="H1306">
        <f>_xlfn.RANK.EQ(Table1[[#This Row],[jmlr]],Table1[jmlr],0)</f>
        <v>721</v>
      </c>
      <c r="I1306">
        <f>SUM(Table1[[#This Row],[nips2011]:[nips2015]])</f>
        <v>1</v>
      </c>
      <c r="J1306">
        <f>SUM(Table1[[#This Row],[icml2011]:[icml2015]])</f>
        <v>1</v>
      </c>
      <c r="K1306">
        <f>SUM(Table1[[#This Row],[jmlr12]:[jmlr16]])</f>
        <v>0</v>
      </c>
      <c r="L1306">
        <f>SUM(Table1[[#This Row],[neco24]:[neco28]])</f>
        <v>0</v>
      </c>
      <c r="M1306">
        <f>SUM(Table1[[#This Row],[pami34]:[pami38]])</f>
        <v>0</v>
      </c>
      <c r="N1306">
        <f>SUM(Table1[[#This Row],[uai2011]:[uai2015]])</f>
        <v>1</v>
      </c>
      <c r="O1306">
        <f>SUM(Table1[[#This Row],[aaai2011]:[aaai2015]])</f>
        <v>0</v>
      </c>
      <c r="P1306">
        <v>0</v>
      </c>
      <c r="Q1306">
        <v>0</v>
      </c>
      <c r="R1306">
        <v>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1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1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</row>
    <row r="1307" spans="1:50" x14ac:dyDescent="0.2">
      <c r="A1307" t="s">
        <v>2780</v>
      </c>
      <c r="D1307">
        <f>SUM(Table1[[#This Row],[nips]],Table1[[#This Row],[icml]],Table1[[#This Row],[jmlr]],Table1[[#This Row],[neco]])</f>
        <v>2</v>
      </c>
      <c r="E1307" s="1">
        <f>AVERAGE(Table1[[#This Row],[nips_rank]:[jmlr_rank]])</f>
        <v>819.66666666666663</v>
      </c>
      <c r="F1307">
        <f>_xlfn.RANK.EQ(Table1[[#This Row],[nips]],Table1[nips],0)</f>
        <v>1040</v>
      </c>
      <c r="G1307">
        <f>_xlfn.RANK.EQ(Table1[[#This Row],[icml]],Table1[icml],0)</f>
        <v>698</v>
      </c>
      <c r="H1307">
        <f>_xlfn.RANK.EQ(Table1[[#This Row],[jmlr]],Table1[jmlr],0)</f>
        <v>721</v>
      </c>
      <c r="I1307">
        <f>SUM(Table1[[#This Row],[nips2011]:[nips2015]])</f>
        <v>1</v>
      </c>
      <c r="J1307">
        <f>SUM(Table1[[#This Row],[icml2011]:[icml2015]])</f>
        <v>1</v>
      </c>
      <c r="K1307">
        <f>SUM(Table1[[#This Row],[jmlr12]:[jmlr16]])</f>
        <v>0</v>
      </c>
      <c r="L1307">
        <f>SUM(Table1[[#This Row],[neco24]:[neco28]])</f>
        <v>0</v>
      </c>
      <c r="M1307">
        <f>SUM(Table1[[#This Row],[pami34]:[pami38]])</f>
        <v>0</v>
      </c>
      <c r="N1307">
        <f>SUM(Table1[[#This Row],[uai2011]:[uai2015]])</f>
        <v>1</v>
      </c>
      <c r="O1307">
        <f>SUM(Table1[[#This Row],[aaai2011]:[aaai2015]])</f>
        <v>0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1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1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</row>
    <row r="1308" spans="1:50" x14ac:dyDescent="0.2">
      <c r="A1308" t="s">
        <v>3648</v>
      </c>
      <c r="D1308">
        <f>SUM(Table1[[#This Row],[nips]],Table1[[#This Row],[icml]],Table1[[#This Row],[jmlr]],Table1[[#This Row],[neco]])</f>
        <v>2</v>
      </c>
      <c r="E1308" s="1">
        <f>AVERAGE(Table1[[#This Row],[nips_rank]:[jmlr_rank]])</f>
        <v>819.66666666666663</v>
      </c>
      <c r="F1308">
        <f>_xlfn.RANK.EQ(Table1[[#This Row],[nips]],Table1[nips],0)</f>
        <v>1040</v>
      </c>
      <c r="G1308">
        <f>_xlfn.RANK.EQ(Table1[[#This Row],[icml]],Table1[icml],0)</f>
        <v>698</v>
      </c>
      <c r="H1308">
        <f>_xlfn.RANK.EQ(Table1[[#This Row],[jmlr]],Table1[jmlr],0)</f>
        <v>721</v>
      </c>
      <c r="I1308">
        <f>SUM(Table1[[#This Row],[nips2011]:[nips2015]])</f>
        <v>1</v>
      </c>
      <c r="J1308">
        <f>SUM(Table1[[#This Row],[icml2011]:[icml2015]])</f>
        <v>1</v>
      </c>
      <c r="K1308">
        <f>SUM(Table1[[#This Row],[jmlr12]:[jmlr16]])</f>
        <v>0</v>
      </c>
      <c r="L1308">
        <f>SUM(Table1[[#This Row],[neco24]:[neco28]])</f>
        <v>0</v>
      </c>
      <c r="M1308">
        <f>SUM(Table1[[#This Row],[pami34]:[pami38]])</f>
        <v>0</v>
      </c>
      <c r="N1308">
        <f>SUM(Table1[[#This Row],[uai2011]:[uai2015]])</f>
        <v>1</v>
      </c>
      <c r="O1308">
        <f>SUM(Table1[[#This Row],[aaai2011]:[aaai2015]])</f>
        <v>0</v>
      </c>
      <c r="P1308">
        <v>0</v>
      </c>
      <c r="Q1308"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1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1</v>
      </c>
      <c r="AT1308">
        <v>0</v>
      </c>
      <c r="AU1308">
        <v>0</v>
      </c>
      <c r="AV1308">
        <v>0</v>
      </c>
      <c r="AW1308">
        <v>0</v>
      </c>
      <c r="AX1308">
        <v>0</v>
      </c>
    </row>
    <row r="1309" spans="1:50" x14ac:dyDescent="0.2">
      <c r="A1309" t="s">
        <v>19</v>
      </c>
      <c r="D1309">
        <f>SUM(Table1[[#This Row],[nips]],Table1[[#This Row],[icml]],Table1[[#This Row],[jmlr]],Table1[[#This Row],[neco]])</f>
        <v>2</v>
      </c>
      <c r="E1309" s="1">
        <f>AVERAGE(Table1[[#This Row],[nips_rank]:[jmlr_rank]])</f>
        <v>819.66666666666663</v>
      </c>
      <c r="F1309">
        <f>_xlfn.RANK.EQ(Table1[[#This Row],[nips]],Table1[nips],0)</f>
        <v>1040</v>
      </c>
      <c r="G1309">
        <f>_xlfn.RANK.EQ(Table1[[#This Row],[icml]],Table1[icml],0)</f>
        <v>698</v>
      </c>
      <c r="H1309">
        <f>_xlfn.RANK.EQ(Table1[[#This Row],[jmlr]],Table1[jmlr],0)</f>
        <v>721</v>
      </c>
      <c r="I1309">
        <f>SUM(Table1[[#This Row],[nips2011]:[nips2015]])</f>
        <v>1</v>
      </c>
      <c r="J1309">
        <f>SUM(Table1[[#This Row],[icml2011]:[icml2015]])</f>
        <v>1</v>
      </c>
      <c r="K1309">
        <f>SUM(Table1[[#This Row],[jmlr12]:[jmlr16]])</f>
        <v>0</v>
      </c>
      <c r="L1309">
        <f>SUM(Table1[[#This Row],[neco24]:[neco28]])</f>
        <v>0</v>
      </c>
      <c r="M1309">
        <f>SUM(Table1[[#This Row],[pami34]:[pami38]])</f>
        <v>0</v>
      </c>
      <c r="N1309">
        <f>SUM(Table1[[#This Row],[uai2011]:[uai2015]])</f>
        <v>0</v>
      </c>
      <c r="O1309">
        <f>SUM(Table1[[#This Row],[aaai2011]:[aaai2015]])</f>
        <v>1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1</v>
      </c>
    </row>
    <row r="1310" spans="1:50" x14ac:dyDescent="0.2">
      <c r="A1310" t="s">
        <v>2595</v>
      </c>
      <c r="D1310">
        <f>SUM(Table1[[#This Row],[nips]],Table1[[#This Row],[icml]],Table1[[#This Row],[jmlr]],Table1[[#This Row],[neco]])</f>
        <v>2</v>
      </c>
      <c r="E1310" s="1">
        <f>AVERAGE(Table1[[#This Row],[nips_rank]:[jmlr_rank]])</f>
        <v>819.66666666666663</v>
      </c>
      <c r="F1310">
        <f>_xlfn.RANK.EQ(Table1[[#This Row],[nips]],Table1[nips],0)</f>
        <v>1040</v>
      </c>
      <c r="G1310">
        <f>_xlfn.RANK.EQ(Table1[[#This Row],[icml]],Table1[icml],0)</f>
        <v>698</v>
      </c>
      <c r="H1310">
        <f>_xlfn.RANK.EQ(Table1[[#This Row],[jmlr]],Table1[jmlr],0)</f>
        <v>721</v>
      </c>
      <c r="I1310">
        <f>SUM(Table1[[#This Row],[nips2011]:[nips2015]])</f>
        <v>1</v>
      </c>
      <c r="J1310">
        <f>SUM(Table1[[#This Row],[icml2011]:[icml2015]])</f>
        <v>1</v>
      </c>
      <c r="K1310">
        <f>SUM(Table1[[#This Row],[jmlr12]:[jmlr16]])</f>
        <v>0</v>
      </c>
      <c r="L1310">
        <f>SUM(Table1[[#This Row],[neco24]:[neco28]])</f>
        <v>0</v>
      </c>
      <c r="M1310">
        <f>SUM(Table1[[#This Row],[pami34]:[pami38]])</f>
        <v>1</v>
      </c>
      <c r="N1310">
        <f>SUM(Table1[[#This Row],[uai2011]:[uai2015]])</f>
        <v>0</v>
      </c>
      <c r="O1310">
        <f>SUM(Table1[[#This Row],[aaai2011]:[aaai2015]])</f>
        <v>0</v>
      </c>
      <c r="P1310">
        <v>1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</row>
    <row r="1311" spans="1:50" x14ac:dyDescent="0.2">
      <c r="A1311" t="s">
        <v>140</v>
      </c>
      <c r="D1311">
        <f>SUM(Table1[[#This Row],[nips]],Table1[[#This Row],[icml]],Table1[[#This Row],[jmlr]],Table1[[#This Row],[neco]])</f>
        <v>2</v>
      </c>
      <c r="E1311" s="1">
        <f>AVERAGE(Table1[[#This Row],[nips_rank]:[jmlr_rank]])</f>
        <v>819.66666666666663</v>
      </c>
      <c r="F1311">
        <f>_xlfn.RANK.EQ(Table1[[#This Row],[nips]],Table1[nips],0)</f>
        <v>1040</v>
      </c>
      <c r="G1311">
        <f>_xlfn.RANK.EQ(Table1[[#This Row],[icml]],Table1[icml],0)</f>
        <v>698</v>
      </c>
      <c r="H1311">
        <f>_xlfn.RANK.EQ(Table1[[#This Row],[jmlr]],Table1[jmlr],0)</f>
        <v>721</v>
      </c>
      <c r="I1311">
        <f>SUM(Table1[[#This Row],[nips2011]:[nips2015]])</f>
        <v>1</v>
      </c>
      <c r="J1311">
        <f>SUM(Table1[[#This Row],[icml2011]:[icml2015]])</f>
        <v>1</v>
      </c>
      <c r="K1311">
        <f>SUM(Table1[[#This Row],[jmlr12]:[jmlr16]])</f>
        <v>0</v>
      </c>
      <c r="L1311">
        <f>SUM(Table1[[#This Row],[neco24]:[neco28]])</f>
        <v>0</v>
      </c>
      <c r="M1311">
        <f>SUM(Table1[[#This Row],[pami34]:[pami38]])</f>
        <v>1</v>
      </c>
      <c r="N1311">
        <f>SUM(Table1[[#This Row],[uai2011]:[uai2015]])</f>
        <v>0</v>
      </c>
      <c r="O1311">
        <f>SUM(Table1[[#This Row],[aaai2011]:[aaai2015]])</f>
        <v>0</v>
      </c>
      <c r="P1311">
        <v>0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</row>
    <row r="1312" spans="1:50" x14ac:dyDescent="0.2">
      <c r="A1312" t="s">
        <v>1927</v>
      </c>
      <c r="D1312">
        <f>SUM(Table1[[#This Row],[nips]],Table1[[#This Row],[icml]],Table1[[#This Row],[jmlr]],Table1[[#This Row],[neco]])</f>
        <v>2</v>
      </c>
      <c r="E1312" s="1">
        <f>AVERAGE(Table1[[#This Row],[nips_rank]:[jmlr_rank]])</f>
        <v>819.66666666666663</v>
      </c>
      <c r="F1312">
        <f>_xlfn.RANK.EQ(Table1[[#This Row],[nips]],Table1[nips],0)</f>
        <v>1040</v>
      </c>
      <c r="G1312">
        <f>_xlfn.RANK.EQ(Table1[[#This Row],[icml]],Table1[icml],0)</f>
        <v>698</v>
      </c>
      <c r="H1312">
        <f>_xlfn.RANK.EQ(Table1[[#This Row],[jmlr]],Table1[jmlr],0)</f>
        <v>721</v>
      </c>
      <c r="I1312">
        <f>SUM(Table1[[#This Row],[nips2011]:[nips2015]])</f>
        <v>1</v>
      </c>
      <c r="J1312">
        <f>SUM(Table1[[#This Row],[icml2011]:[icml2015]])</f>
        <v>1</v>
      </c>
      <c r="K1312">
        <f>SUM(Table1[[#This Row],[jmlr12]:[jmlr16]])</f>
        <v>0</v>
      </c>
      <c r="L1312">
        <f>SUM(Table1[[#This Row],[neco24]:[neco28]])</f>
        <v>0</v>
      </c>
      <c r="M1312">
        <f>SUM(Table1[[#This Row],[pami34]:[pami38]])</f>
        <v>0</v>
      </c>
      <c r="N1312">
        <f>SUM(Table1[[#This Row],[uai2011]:[uai2015]])</f>
        <v>0</v>
      </c>
      <c r="O1312">
        <f>SUM(Table1[[#This Row],[aaai2011]:[aaai2015]])</f>
        <v>1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0</v>
      </c>
      <c r="W1312">
        <v>0</v>
      </c>
      <c r="X1312">
        <v>1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1</v>
      </c>
    </row>
    <row r="1313" spans="1:50" x14ac:dyDescent="0.2">
      <c r="A1313" t="s">
        <v>1982</v>
      </c>
      <c r="D1313">
        <f>SUM(Table1[[#This Row],[nips]],Table1[[#This Row],[icml]],Table1[[#This Row],[jmlr]],Table1[[#This Row],[neco]])</f>
        <v>2</v>
      </c>
      <c r="E1313" s="1">
        <f>AVERAGE(Table1[[#This Row],[nips_rank]:[jmlr_rank]])</f>
        <v>819.66666666666663</v>
      </c>
      <c r="F1313">
        <f>_xlfn.RANK.EQ(Table1[[#This Row],[nips]],Table1[nips],0)</f>
        <v>1040</v>
      </c>
      <c r="G1313">
        <f>_xlfn.RANK.EQ(Table1[[#This Row],[icml]],Table1[icml],0)</f>
        <v>698</v>
      </c>
      <c r="H1313">
        <f>_xlfn.RANK.EQ(Table1[[#This Row],[jmlr]],Table1[jmlr],0)</f>
        <v>721</v>
      </c>
      <c r="I1313">
        <f>SUM(Table1[[#This Row],[nips2011]:[nips2015]])</f>
        <v>1</v>
      </c>
      <c r="J1313">
        <f>SUM(Table1[[#This Row],[icml2011]:[icml2015]])</f>
        <v>1</v>
      </c>
      <c r="K1313">
        <f>SUM(Table1[[#This Row],[jmlr12]:[jmlr16]])</f>
        <v>0</v>
      </c>
      <c r="L1313">
        <f>SUM(Table1[[#This Row],[neco24]:[neco28]])</f>
        <v>0</v>
      </c>
      <c r="M1313">
        <f>SUM(Table1[[#This Row],[pami34]:[pami38]])</f>
        <v>1</v>
      </c>
      <c r="N1313">
        <f>SUM(Table1[[#This Row],[uai2011]:[uai2015]])</f>
        <v>0</v>
      </c>
      <c r="O1313">
        <f>SUM(Table1[[#This Row],[aaai2011]:[aaai2015]])</f>
        <v>0</v>
      </c>
      <c r="P1313">
        <v>1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</row>
    <row r="1314" spans="1:50" x14ac:dyDescent="0.2">
      <c r="A1314" t="s">
        <v>2441</v>
      </c>
      <c r="D1314">
        <f>SUM(Table1[[#This Row],[nips]],Table1[[#This Row],[icml]],Table1[[#This Row],[jmlr]],Table1[[#This Row],[neco]])</f>
        <v>2</v>
      </c>
      <c r="E1314" s="1">
        <f>AVERAGE(Table1[[#This Row],[nips_rank]:[jmlr_rank]])</f>
        <v>819.66666666666663</v>
      </c>
      <c r="F1314">
        <f>_xlfn.RANK.EQ(Table1[[#This Row],[nips]],Table1[nips],0)</f>
        <v>1040</v>
      </c>
      <c r="G1314">
        <f>_xlfn.RANK.EQ(Table1[[#This Row],[icml]],Table1[icml],0)</f>
        <v>698</v>
      </c>
      <c r="H1314">
        <f>_xlfn.RANK.EQ(Table1[[#This Row],[jmlr]],Table1[jmlr],0)</f>
        <v>721</v>
      </c>
      <c r="I1314">
        <f>SUM(Table1[[#This Row],[nips2011]:[nips2015]])</f>
        <v>1</v>
      </c>
      <c r="J1314">
        <f>SUM(Table1[[#This Row],[icml2011]:[icml2015]])</f>
        <v>1</v>
      </c>
      <c r="K1314">
        <f>SUM(Table1[[#This Row],[jmlr12]:[jmlr16]])</f>
        <v>0</v>
      </c>
      <c r="L1314">
        <f>SUM(Table1[[#This Row],[neco24]:[neco28]])</f>
        <v>0</v>
      </c>
      <c r="M1314">
        <f>SUM(Table1[[#This Row],[pami34]:[pami38]])</f>
        <v>0</v>
      </c>
      <c r="N1314">
        <f>SUM(Table1[[#This Row],[uai2011]:[uai2015]])</f>
        <v>0</v>
      </c>
      <c r="O1314">
        <f>SUM(Table1[[#This Row],[aaai2011]:[aaai2015]])</f>
        <v>1</v>
      </c>
      <c r="P1314">
        <v>0</v>
      </c>
      <c r="Q1314">
        <v>0</v>
      </c>
      <c r="R1314">
        <v>0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1</v>
      </c>
      <c r="AV1314">
        <v>0</v>
      </c>
      <c r="AW1314">
        <v>0</v>
      </c>
      <c r="AX1314">
        <v>0</v>
      </c>
    </row>
    <row r="1315" spans="1:50" x14ac:dyDescent="0.2">
      <c r="A1315" t="s">
        <v>3176</v>
      </c>
      <c r="D1315">
        <f>SUM(Table1[[#This Row],[nips]],Table1[[#This Row],[icml]],Table1[[#This Row],[jmlr]],Table1[[#This Row],[neco]])</f>
        <v>2</v>
      </c>
      <c r="E1315" s="1">
        <f>AVERAGE(Table1[[#This Row],[nips_rank]:[jmlr_rank]])</f>
        <v>819.66666666666663</v>
      </c>
      <c r="F1315">
        <f>_xlfn.RANK.EQ(Table1[[#This Row],[nips]],Table1[nips],0)</f>
        <v>1040</v>
      </c>
      <c r="G1315">
        <f>_xlfn.RANK.EQ(Table1[[#This Row],[icml]],Table1[icml],0)</f>
        <v>698</v>
      </c>
      <c r="H1315">
        <f>_xlfn.RANK.EQ(Table1[[#This Row],[jmlr]],Table1[jmlr],0)</f>
        <v>721</v>
      </c>
      <c r="I1315">
        <f>SUM(Table1[[#This Row],[nips2011]:[nips2015]])</f>
        <v>1</v>
      </c>
      <c r="J1315">
        <f>SUM(Table1[[#This Row],[icml2011]:[icml2015]])</f>
        <v>1</v>
      </c>
      <c r="K1315">
        <f>SUM(Table1[[#This Row],[jmlr12]:[jmlr16]])</f>
        <v>0</v>
      </c>
      <c r="L1315">
        <f>SUM(Table1[[#This Row],[neco24]:[neco28]])</f>
        <v>0</v>
      </c>
      <c r="M1315">
        <f>SUM(Table1[[#This Row],[pami34]:[pami38]])</f>
        <v>1</v>
      </c>
      <c r="N1315">
        <f>SUM(Table1[[#This Row],[uai2011]:[uai2015]])</f>
        <v>0</v>
      </c>
      <c r="O1315">
        <f>SUM(Table1[[#This Row],[aaai2011]:[aaai2015]])</f>
        <v>0</v>
      </c>
      <c r="P1315">
        <v>0</v>
      </c>
      <c r="Q1315">
        <v>0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1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</row>
    <row r="1316" spans="1:50" x14ac:dyDescent="0.2">
      <c r="A1316" t="s">
        <v>761</v>
      </c>
      <c r="D1316">
        <f>SUM(Table1[[#This Row],[nips]],Table1[[#This Row],[icml]],Table1[[#This Row],[jmlr]],Table1[[#This Row],[neco]])</f>
        <v>2</v>
      </c>
      <c r="E1316" s="1">
        <f>AVERAGE(Table1[[#This Row],[nips_rank]:[jmlr_rank]])</f>
        <v>819.66666666666663</v>
      </c>
      <c r="F1316">
        <f>_xlfn.RANK.EQ(Table1[[#This Row],[nips]],Table1[nips],0)</f>
        <v>1040</v>
      </c>
      <c r="G1316">
        <f>_xlfn.RANK.EQ(Table1[[#This Row],[icml]],Table1[icml],0)</f>
        <v>698</v>
      </c>
      <c r="H1316">
        <f>_xlfn.RANK.EQ(Table1[[#This Row],[jmlr]],Table1[jmlr],0)</f>
        <v>721</v>
      </c>
      <c r="I1316">
        <f>SUM(Table1[[#This Row],[nips2011]:[nips2015]])</f>
        <v>1</v>
      </c>
      <c r="J1316">
        <f>SUM(Table1[[#This Row],[icml2011]:[icml2015]])</f>
        <v>1</v>
      </c>
      <c r="K1316">
        <f>SUM(Table1[[#This Row],[jmlr12]:[jmlr16]])</f>
        <v>0</v>
      </c>
      <c r="L1316">
        <f>SUM(Table1[[#This Row],[neco24]:[neco28]])</f>
        <v>0</v>
      </c>
      <c r="M1316">
        <f>SUM(Table1[[#This Row],[pami34]:[pami38]])</f>
        <v>1</v>
      </c>
      <c r="N1316">
        <f>SUM(Table1[[#This Row],[uai2011]:[uai2015]])</f>
        <v>0</v>
      </c>
      <c r="O1316">
        <f>SUM(Table1[[#This Row],[aaai2011]:[aaai2015]])</f>
        <v>0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1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</row>
    <row r="1317" spans="1:50" x14ac:dyDescent="0.2">
      <c r="A1317" t="s">
        <v>329</v>
      </c>
      <c r="D1317">
        <f>SUM(Table1[[#This Row],[nips]],Table1[[#This Row],[icml]],Table1[[#This Row],[jmlr]],Table1[[#This Row],[neco]])</f>
        <v>2</v>
      </c>
      <c r="E1317" s="1">
        <f>AVERAGE(Table1[[#This Row],[nips_rank]:[jmlr_rank]])</f>
        <v>819.66666666666663</v>
      </c>
      <c r="F1317">
        <f>_xlfn.RANK.EQ(Table1[[#This Row],[nips]],Table1[nips],0)</f>
        <v>1040</v>
      </c>
      <c r="G1317">
        <f>_xlfn.RANK.EQ(Table1[[#This Row],[icml]],Table1[icml],0)</f>
        <v>698</v>
      </c>
      <c r="H1317">
        <f>_xlfn.RANK.EQ(Table1[[#This Row],[jmlr]],Table1[jmlr],0)</f>
        <v>721</v>
      </c>
      <c r="I1317">
        <f>SUM(Table1[[#This Row],[nips2011]:[nips2015]])</f>
        <v>1</v>
      </c>
      <c r="J1317">
        <f>SUM(Table1[[#This Row],[icml2011]:[icml2015]])</f>
        <v>1</v>
      </c>
      <c r="K1317">
        <f>SUM(Table1[[#This Row],[jmlr12]:[jmlr16]])</f>
        <v>0</v>
      </c>
      <c r="L1317">
        <f>SUM(Table1[[#This Row],[neco24]:[neco28]])</f>
        <v>0</v>
      </c>
      <c r="M1317">
        <f>SUM(Table1[[#This Row],[pami34]:[pami38]])</f>
        <v>1</v>
      </c>
      <c r="N1317">
        <f>SUM(Table1[[#This Row],[uai2011]:[uai2015]])</f>
        <v>0</v>
      </c>
      <c r="O1317">
        <f>SUM(Table1[[#This Row],[aaai2011]:[aaai2015]])</f>
        <v>0</v>
      </c>
      <c r="P1317">
        <v>0</v>
      </c>
      <c r="Q1317">
        <v>0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1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</row>
    <row r="1318" spans="1:50" x14ac:dyDescent="0.2">
      <c r="A1318" t="s">
        <v>1233</v>
      </c>
      <c r="D1318">
        <f>SUM(Table1[[#This Row],[nips]],Table1[[#This Row],[icml]],Table1[[#This Row],[jmlr]],Table1[[#This Row],[neco]])</f>
        <v>2</v>
      </c>
      <c r="E1318" s="1">
        <f>AVERAGE(Table1[[#This Row],[nips_rank]:[jmlr_rank]])</f>
        <v>819.66666666666663</v>
      </c>
      <c r="F1318">
        <f>_xlfn.RANK.EQ(Table1[[#This Row],[nips]],Table1[nips],0)</f>
        <v>1040</v>
      </c>
      <c r="G1318">
        <f>_xlfn.RANK.EQ(Table1[[#This Row],[icml]],Table1[icml],0)</f>
        <v>698</v>
      </c>
      <c r="H1318">
        <f>_xlfn.RANK.EQ(Table1[[#This Row],[jmlr]],Table1[jmlr],0)</f>
        <v>721</v>
      </c>
      <c r="I1318">
        <f>SUM(Table1[[#This Row],[nips2011]:[nips2015]])</f>
        <v>1</v>
      </c>
      <c r="J1318">
        <f>SUM(Table1[[#This Row],[icml2011]:[icml2015]])</f>
        <v>1</v>
      </c>
      <c r="K1318">
        <f>SUM(Table1[[#This Row],[jmlr12]:[jmlr16]])</f>
        <v>0</v>
      </c>
      <c r="L1318">
        <f>SUM(Table1[[#This Row],[neco24]:[neco28]])</f>
        <v>0</v>
      </c>
      <c r="M1318">
        <f>SUM(Table1[[#This Row],[pami34]:[pami38]])</f>
        <v>1</v>
      </c>
      <c r="N1318">
        <f>SUM(Table1[[#This Row],[uai2011]:[uai2015]])</f>
        <v>0</v>
      </c>
      <c r="O1318">
        <f>SUM(Table1[[#This Row],[aaai2011]:[aaai2015]])</f>
        <v>0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1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</row>
    <row r="1319" spans="1:50" x14ac:dyDescent="0.2">
      <c r="A1319" t="s">
        <v>3306</v>
      </c>
      <c r="D1319">
        <f>SUM(Table1[[#This Row],[nips]],Table1[[#This Row],[icml]],Table1[[#This Row],[jmlr]],Table1[[#This Row],[neco]])</f>
        <v>2</v>
      </c>
      <c r="E1319" s="1">
        <f>AVERAGE(Table1[[#This Row],[nips_rank]:[jmlr_rank]])</f>
        <v>819.66666666666663</v>
      </c>
      <c r="F1319">
        <f>_xlfn.RANK.EQ(Table1[[#This Row],[nips]],Table1[nips],0)</f>
        <v>1040</v>
      </c>
      <c r="G1319">
        <f>_xlfn.RANK.EQ(Table1[[#This Row],[icml]],Table1[icml],0)</f>
        <v>698</v>
      </c>
      <c r="H1319">
        <f>_xlfn.RANK.EQ(Table1[[#This Row],[jmlr]],Table1[jmlr],0)</f>
        <v>721</v>
      </c>
      <c r="I1319">
        <f>SUM(Table1[[#This Row],[nips2011]:[nips2015]])</f>
        <v>1</v>
      </c>
      <c r="J1319">
        <f>SUM(Table1[[#This Row],[icml2011]:[icml2015]])</f>
        <v>1</v>
      </c>
      <c r="K1319">
        <f>SUM(Table1[[#This Row],[jmlr12]:[jmlr16]])</f>
        <v>0</v>
      </c>
      <c r="L1319">
        <f>SUM(Table1[[#This Row],[neco24]:[neco28]])</f>
        <v>0</v>
      </c>
      <c r="M1319">
        <f>SUM(Table1[[#This Row],[pami34]:[pami38]])</f>
        <v>0</v>
      </c>
      <c r="N1319">
        <f>SUM(Table1[[#This Row],[uai2011]:[uai2015]])</f>
        <v>1</v>
      </c>
      <c r="O1319">
        <f>SUM(Table1[[#This Row],[aaai2011]:[aaai2015]])</f>
        <v>0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1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</row>
    <row r="1320" spans="1:50" x14ac:dyDescent="0.2">
      <c r="A1320" t="s">
        <v>7</v>
      </c>
      <c r="D1320">
        <f>SUM(Table1[[#This Row],[nips]],Table1[[#This Row],[icml]],Table1[[#This Row],[jmlr]],Table1[[#This Row],[neco]])</f>
        <v>2</v>
      </c>
      <c r="E1320" s="1">
        <f>AVERAGE(Table1[[#This Row],[nips_rank]:[jmlr_rank]])</f>
        <v>819.66666666666663</v>
      </c>
      <c r="F1320">
        <f>_xlfn.RANK.EQ(Table1[[#This Row],[nips]],Table1[nips],0)</f>
        <v>1040</v>
      </c>
      <c r="G1320">
        <f>_xlfn.RANK.EQ(Table1[[#This Row],[icml]],Table1[icml],0)</f>
        <v>698</v>
      </c>
      <c r="H1320">
        <f>_xlfn.RANK.EQ(Table1[[#This Row],[jmlr]],Table1[jmlr],0)</f>
        <v>721</v>
      </c>
      <c r="I1320">
        <f>SUM(Table1[[#This Row],[nips2011]:[nips2015]])</f>
        <v>1</v>
      </c>
      <c r="J1320">
        <f>SUM(Table1[[#This Row],[icml2011]:[icml2015]])</f>
        <v>1</v>
      </c>
      <c r="K1320">
        <f>SUM(Table1[[#This Row],[jmlr12]:[jmlr16]])</f>
        <v>0</v>
      </c>
      <c r="L1320">
        <f>SUM(Table1[[#This Row],[neco24]:[neco28]])</f>
        <v>0</v>
      </c>
      <c r="M1320">
        <f>SUM(Table1[[#This Row],[pami34]:[pami38]])</f>
        <v>0</v>
      </c>
      <c r="N1320">
        <f>SUM(Table1[[#This Row],[uai2011]:[uai2015]])</f>
        <v>0</v>
      </c>
      <c r="O1320">
        <f>SUM(Table1[[#This Row],[aaai2011]:[aaai2015]])</f>
        <v>1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1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1</v>
      </c>
    </row>
    <row r="1321" spans="1:50" x14ac:dyDescent="0.2">
      <c r="A1321" t="s">
        <v>23</v>
      </c>
      <c r="D1321">
        <f>SUM(Table1[[#This Row],[nips]],Table1[[#This Row],[icml]],Table1[[#This Row],[jmlr]],Table1[[#This Row],[neco]])</f>
        <v>2</v>
      </c>
      <c r="E1321" s="1">
        <f>AVERAGE(Table1[[#This Row],[nips_rank]:[jmlr_rank]])</f>
        <v>819.66666666666663</v>
      </c>
      <c r="F1321">
        <f>_xlfn.RANK.EQ(Table1[[#This Row],[nips]],Table1[nips],0)</f>
        <v>1040</v>
      </c>
      <c r="G1321">
        <f>_xlfn.RANK.EQ(Table1[[#This Row],[icml]],Table1[icml],0)</f>
        <v>698</v>
      </c>
      <c r="H1321">
        <f>_xlfn.RANK.EQ(Table1[[#This Row],[jmlr]],Table1[jmlr],0)</f>
        <v>721</v>
      </c>
      <c r="I1321">
        <f>SUM(Table1[[#This Row],[nips2011]:[nips2015]])</f>
        <v>1</v>
      </c>
      <c r="J1321">
        <f>SUM(Table1[[#This Row],[icml2011]:[icml2015]])</f>
        <v>1</v>
      </c>
      <c r="K1321">
        <f>SUM(Table1[[#This Row],[jmlr12]:[jmlr16]])</f>
        <v>0</v>
      </c>
      <c r="L1321">
        <f>SUM(Table1[[#This Row],[neco24]:[neco28]])</f>
        <v>0</v>
      </c>
      <c r="M1321">
        <f>SUM(Table1[[#This Row],[pami34]:[pami38]])</f>
        <v>0</v>
      </c>
      <c r="N1321">
        <f>SUM(Table1[[#This Row],[uai2011]:[uai2015]])</f>
        <v>1</v>
      </c>
      <c r="O1321">
        <f>SUM(Table1[[#This Row],[aaai2011]:[aaai2015]])</f>
        <v>0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</v>
      </c>
      <c r="AT1321">
        <v>0</v>
      </c>
      <c r="AU1321">
        <v>0</v>
      </c>
      <c r="AV1321">
        <v>0</v>
      </c>
      <c r="AW1321">
        <v>0</v>
      </c>
      <c r="AX1321">
        <v>0</v>
      </c>
    </row>
    <row r="1322" spans="1:50" x14ac:dyDescent="0.2">
      <c r="A1322" t="s">
        <v>183</v>
      </c>
      <c r="D1322">
        <f>SUM(Table1[[#This Row],[nips]],Table1[[#This Row],[icml]],Table1[[#This Row],[jmlr]],Table1[[#This Row],[neco]])</f>
        <v>2</v>
      </c>
      <c r="E1322" s="1">
        <f>AVERAGE(Table1[[#This Row],[nips_rank]:[jmlr_rank]])</f>
        <v>819.66666666666663</v>
      </c>
      <c r="F1322">
        <f>_xlfn.RANK.EQ(Table1[[#This Row],[nips]],Table1[nips],0)</f>
        <v>1040</v>
      </c>
      <c r="G1322">
        <f>_xlfn.RANK.EQ(Table1[[#This Row],[icml]],Table1[icml],0)</f>
        <v>698</v>
      </c>
      <c r="H1322">
        <f>_xlfn.RANK.EQ(Table1[[#This Row],[jmlr]],Table1[jmlr],0)</f>
        <v>721</v>
      </c>
      <c r="I1322">
        <f>SUM(Table1[[#This Row],[nips2011]:[nips2015]])</f>
        <v>1</v>
      </c>
      <c r="J1322">
        <f>SUM(Table1[[#This Row],[icml2011]:[icml2015]])</f>
        <v>1</v>
      </c>
      <c r="K1322">
        <f>SUM(Table1[[#This Row],[jmlr12]:[jmlr16]])</f>
        <v>0</v>
      </c>
      <c r="L1322">
        <f>SUM(Table1[[#This Row],[neco24]:[neco28]])</f>
        <v>0</v>
      </c>
      <c r="M1322">
        <f>SUM(Table1[[#This Row],[pami34]:[pami38]])</f>
        <v>0</v>
      </c>
      <c r="N1322">
        <f>SUM(Table1[[#This Row],[uai2011]:[uai2015]])</f>
        <v>1</v>
      </c>
      <c r="O1322">
        <f>SUM(Table1[[#This Row],[aaai2011]:[aaai2015]])</f>
        <v>0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1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</row>
    <row r="1323" spans="1:50" x14ac:dyDescent="0.2">
      <c r="A1323" t="s">
        <v>222</v>
      </c>
      <c r="D1323">
        <f>SUM(Table1[[#This Row],[nips]],Table1[[#This Row],[icml]],Table1[[#This Row],[jmlr]],Table1[[#This Row],[neco]])</f>
        <v>2</v>
      </c>
      <c r="E1323" s="1">
        <f>AVERAGE(Table1[[#This Row],[nips_rank]:[jmlr_rank]])</f>
        <v>819.66666666666663</v>
      </c>
      <c r="F1323">
        <f>_xlfn.RANK.EQ(Table1[[#This Row],[nips]],Table1[nips],0)</f>
        <v>1040</v>
      </c>
      <c r="G1323">
        <f>_xlfn.RANK.EQ(Table1[[#This Row],[icml]],Table1[icml],0)</f>
        <v>698</v>
      </c>
      <c r="H1323">
        <f>_xlfn.RANK.EQ(Table1[[#This Row],[jmlr]],Table1[jmlr],0)</f>
        <v>721</v>
      </c>
      <c r="I1323">
        <f>SUM(Table1[[#This Row],[nips2011]:[nips2015]])</f>
        <v>1</v>
      </c>
      <c r="J1323">
        <f>SUM(Table1[[#This Row],[icml2011]:[icml2015]])</f>
        <v>1</v>
      </c>
      <c r="K1323">
        <f>SUM(Table1[[#This Row],[jmlr12]:[jmlr16]])</f>
        <v>0</v>
      </c>
      <c r="L1323">
        <f>SUM(Table1[[#This Row],[neco24]:[neco28]])</f>
        <v>0</v>
      </c>
      <c r="M1323">
        <f>SUM(Table1[[#This Row],[pami34]:[pami38]])</f>
        <v>0</v>
      </c>
      <c r="N1323">
        <f>SUM(Table1[[#This Row],[uai2011]:[uai2015]])</f>
        <v>1</v>
      </c>
      <c r="O1323">
        <f>SUM(Table1[[#This Row],[aaai2011]:[aaai2015]])</f>
        <v>0</v>
      </c>
      <c r="P1323">
        <v>1</v>
      </c>
      <c r="Q1323">
        <v>0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1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</row>
    <row r="1324" spans="1:50" x14ac:dyDescent="0.2">
      <c r="A1324" t="s">
        <v>573</v>
      </c>
      <c r="D1324">
        <f>SUM(Table1[[#This Row],[nips]],Table1[[#This Row],[icml]],Table1[[#This Row],[jmlr]],Table1[[#This Row],[neco]])</f>
        <v>2</v>
      </c>
      <c r="E1324" s="1">
        <f>AVERAGE(Table1[[#This Row],[nips_rank]:[jmlr_rank]])</f>
        <v>819.66666666666663</v>
      </c>
      <c r="F1324">
        <f>_xlfn.RANK.EQ(Table1[[#This Row],[nips]],Table1[nips],0)</f>
        <v>1040</v>
      </c>
      <c r="G1324">
        <f>_xlfn.RANK.EQ(Table1[[#This Row],[icml]],Table1[icml],0)</f>
        <v>698</v>
      </c>
      <c r="H1324">
        <f>_xlfn.RANK.EQ(Table1[[#This Row],[jmlr]],Table1[jmlr],0)</f>
        <v>721</v>
      </c>
      <c r="I1324">
        <f>SUM(Table1[[#This Row],[nips2011]:[nips2015]])</f>
        <v>1</v>
      </c>
      <c r="J1324">
        <f>SUM(Table1[[#This Row],[icml2011]:[icml2015]])</f>
        <v>1</v>
      </c>
      <c r="K1324">
        <f>SUM(Table1[[#This Row],[jmlr12]:[jmlr16]])</f>
        <v>0</v>
      </c>
      <c r="L1324">
        <f>SUM(Table1[[#This Row],[neco24]:[neco28]])</f>
        <v>0</v>
      </c>
      <c r="M1324">
        <f>SUM(Table1[[#This Row],[pami34]:[pami38]])</f>
        <v>0</v>
      </c>
      <c r="N1324">
        <f>SUM(Table1[[#This Row],[uai2011]:[uai2015]])</f>
        <v>0</v>
      </c>
      <c r="O1324">
        <f>SUM(Table1[[#This Row],[aaai2011]:[aaai2015]])</f>
        <v>1</v>
      </c>
      <c r="P1324">
        <v>0</v>
      </c>
      <c r="Q1324">
        <v>0</v>
      </c>
      <c r="R1324">
        <v>0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1</v>
      </c>
    </row>
    <row r="1325" spans="1:50" x14ac:dyDescent="0.2">
      <c r="A1325" t="s">
        <v>667</v>
      </c>
      <c r="D1325">
        <f>SUM(Table1[[#This Row],[nips]],Table1[[#This Row],[icml]],Table1[[#This Row],[jmlr]],Table1[[#This Row],[neco]])</f>
        <v>2</v>
      </c>
      <c r="E1325" s="1">
        <f>AVERAGE(Table1[[#This Row],[nips_rank]:[jmlr_rank]])</f>
        <v>819.66666666666663</v>
      </c>
      <c r="F1325">
        <f>_xlfn.RANK.EQ(Table1[[#This Row],[nips]],Table1[nips],0)</f>
        <v>1040</v>
      </c>
      <c r="G1325">
        <f>_xlfn.RANK.EQ(Table1[[#This Row],[icml]],Table1[icml],0)</f>
        <v>698</v>
      </c>
      <c r="H1325">
        <f>_xlfn.RANK.EQ(Table1[[#This Row],[jmlr]],Table1[jmlr],0)</f>
        <v>721</v>
      </c>
      <c r="I1325">
        <f>SUM(Table1[[#This Row],[nips2011]:[nips2015]])</f>
        <v>1</v>
      </c>
      <c r="J1325">
        <f>SUM(Table1[[#This Row],[icml2011]:[icml2015]])</f>
        <v>1</v>
      </c>
      <c r="K1325">
        <f>SUM(Table1[[#This Row],[jmlr12]:[jmlr16]])</f>
        <v>0</v>
      </c>
      <c r="L1325">
        <f>SUM(Table1[[#This Row],[neco24]:[neco28]])</f>
        <v>0</v>
      </c>
      <c r="M1325">
        <f>SUM(Table1[[#This Row],[pami34]:[pami38]])</f>
        <v>0</v>
      </c>
      <c r="N1325">
        <f>SUM(Table1[[#This Row],[uai2011]:[uai2015]])</f>
        <v>0</v>
      </c>
      <c r="O1325">
        <f>SUM(Table1[[#This Row],[aaai2011]:[aaai2015]])</f>
        <v>1</v>
      </c>
      <c r="P1325">
        <v>0</v>
      </c>
      <c r="Q1325">
        <v>0</v>
      </c>
      <c r="R1325">
        <v>0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1</v>
      </c>
    </row>
    <row r="1326" spans="1:50" x14ac:dyDescent="0.2">
      <c r="A1326" t="s">
        <v>863</v>
      </c>
      <c r="D1326">
        <f>SUM(Table1[[#This Row],[nips]],Table1[[#This Row],[icml]],Table1[[#This Row],[jmlr]],Table1[[#This Row],[neco]])</f>
        <v>2</v>
      </c>
      <c r="E1326" s="1">
        <f>AVERAGE(Table1[[#This Row],[nips_rank]:[jmlr_rank]])</f>
        <v>819.66666666666663</v>
      </c>
      <c r="F1326">
        <f>_xlfn.RANK.EQ(Table1[[#This Row],[nips]],Table1[nips],0)</f>
        <v>1040</v>
      </c>
      <c r="G1326">
        <f>_xlfn.RANK.EQ(Table1[[#This Row],[icml]],Table1[icml],0)</f>
        <v>698</v>
      </c>
      <c r="H1326">
        <f>_xlfn.RANK.EQ(Table1[[#This Row],[jmlr]],Table1[jmlr],0)</f>
        <v>721</v>
      </c>
      <c r="I1326">
        <f>SUM(Table1[[#This Row],[nips2011]:[nips2015]])</f>
        <v>1</v>
      </c>
      <c r="J1326">
        <f>SUM(Table1[[#This Row],[icml2011]:[icml2015]])</f>
        <v>1</v>
      </c>
      <c r="K1326">
        <f>SUM(Table1[[#This Row],[jmlr12]:[jmlr16]])</f>
        <v>0</v>
      </c>
      <c r="L1326">
        <f>SUM(Table1[[#This Row],[neco24]:[neco28]])</f>
        <v>0</v>
      </c>
      <c r="M1326">
        <f>SUM(Table1[[#This Row],[pami34]:[pami38]])</f>
        <v>0</v>
      </c>
      <c r="N1326">
        <f>SUM(Table1[[#This Row],[uai2011]:[uai2015]])</f>
        <v>1</v>
      </c>
      <c r="O1326">
        <f>SUM(Table1[[#This Row],[aaai2011]:[aaai2015]])</f>
        <v>0</v>
      </c>
      <c r="P1326">
        <v>0</v>
      </c>
      <c r="Q1326">
        <v>0</v>
      </c>
      <c r="R1326">
        <v>0</v>
      </c>
      <c r="S1326">
        <v>0</v>
      </c>
      <c r="T1326">
        <v>1</v>
      </c>
      <c r="U1326">
        <v>0</v>
      </c>
      <c r="V1326">
        <v>0</v>
      </c>
      <c r="W1326">
        <v>0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1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</row>
    <row r="1327" spans="1:50" x14ac:dyDescent="0.2">
      <c r="A1327" t="s">
        <v>898</v>
      </c>
      <c r="D1327">
        <f>SUM(Table1[[#This Row],[nips]],Table1[[#This Row],[icml]],Table1[[#This Row],[jmlr]],Table1[[#This Row],[neco]])</f>
        <v>2</v>
      </c>
      <c r="E1327" s="1">
        <f>AVERAGE(Table1[[#This Row],[nips_rank]:[jmlr_rank]])</f>
        <v>819.66666666666663</v>
      </c>
      <c r="F1327">
        <f>_xlfn.RANK.EQ(Table1[[#This Row],[nips]],Table1[nips],0)</f>
        <v>1040</v>
      </c>
      <c r="G1327">
        <f>_xlfn.RANK.EQ(Table1[[#This Row],[icml]],Table1[icml],0)</f>
        <v>698</v>
      </c>
      <c r="H1327">
        <f>_xlfn.RANK.EQ(Table1[[#This Row],[jmlr]],Table1[jmlr],0)</f>
        <v>721</v>
      </c>
      <c r="I1327">
        <f>SUM(Table1[[#This Row],[nips2011]:[nips2015]])</f>
        <v>1</v>
      </c>
      <c r="J1327">
        <f>SUM(Table1[[#This Row],[icml2011]:[icml2015]])</f>
        <v>1</v>
      </c>
      <c r="K1327">
        <f>SUM(Table1[[#This Row],[jmlr12]:[jmlr16]])</f>
        <v>0</v>
      </c>
      <c r="L1327">
        <f>SUM(Table1[[#This Row],[neco24]:[neco28]])</f>
        <v>0</v>
      </c>
      <c r="M1327">
        <f>SUM(Table1[[#This Row],[pami34]:[pami38]])</f>
        <v>0</v>
      </c>
      <c r="N1327">
        <f>SUM(Table1[[#This Row],[uai2011]:[uai2015]])</f>
        <v>1</v>
      </c>
      <c r="O1327">
        <f>SUM(Table1[[#This Row],[aaai2011]:[aaai2015]])</f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1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</row>
    <row r="1328" spans="1:50" x14ac:dyDescent="0.2">
      <c r="A1328" t="s">
        <v>931</v>
      </c>
      <c r="D1328">
        <f>SUM(Table1[[#This Row],[nips]],Table1[[#This Row],[icml]],Table1[[#This Row],[jmlr]],Table1[[#This Row],[neco]])</f>
        <v>2</v>
      </c>
      <c r="E1328" s="1">
        <f>AVERAGE(Table1[[#This Row],[nips_rank]:[jmlr_rank]])</f>
        <v>819.66666666666663</v>
      </c>
      <c r="F1328">
        <f>_xlfn.RANK.EQ(Table1[[#This Row],[nips]],Table1[nips],0)</f>
        <v>1040</v>
      </c>
      <c r="G1328">
        <f>_xlfn.RANK.EQ(Table1[[#This Row],[icml]],Table1[icml],0)</f>
        <v>698</v>
      </c>
      <c r="H1328">
        <f>_xlfn.RANK.EQ(Table1[[#This Row],[jmlr]],Table1[jmlr],0)</f>
        <v>721</v>
      </c>
      <c r="I1328">
        <f>SUM(Table1[[#This Row],[nips2011]:[nips2015]])</f>
        <v>1</v>
      </c>
      <c r="J1328">
        <f>SUM(Table1[[#This Row],[icml2011]:[icml2015]])</f>
        <v>1</v>
      </c>
      <c r="K1328">
        <f>SUM(Table1[[#This Row],[jmlr12]:[jmlr16]])</f>
        <v>0</v>
      </c>
      <c r="L1328">
        <f>SUM(Table1[[#This Row],[neco24]:[neco28]])</f>
        <v>0</v>
      </c>
      <c r="M1328">
        <f>SUM(Table1[[#This Row],[pami34]:[pami38]])</f>
        <v>0</v>
      </c>
      <c r="N1328">
        <f>SUM(Table1[[#This Row],[uai2011]:[uai2015]])</f>
        <v>0</v>
      </c>
      <c r="O1328">
        <f>SUM(Table1[[#This Row],[aaai2011]:[aaai2015]])</f>
        <v>1</v>
      </c>
      <c r="P1328">
        <v>0</v>
      </c>
      <c r="Q1328">
        <v>0</v>
      </c>
      <c r="R1328">
        <v>0</v>
      </c>
      <c r="S1328">
        <v>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1</v>
      </c>
    </row>
    <row r="1329" spans="1:50" x14ac:dyDescent="0.2">
      <c r="A1329" t="s">
        <v>934</v>
      </c>
      <c r="D1329">
        <f>SUM(Table1[[#This Row],[nips]],Table1[[#This Row],[icml]],Table1[[#This Row],[jmlr]],Table1[[#This Row],[neco]])</f>
        <v>2</v>
      </c>
      <c r="E1329" s="1">
        <f>AVERAGE(Table1[[#This Row],[nips_rank]:[jmlr_rank]])</f>
        <v>819.66666666666663</v>
      </c>
      <c r="F1329">
        <f>_xlfn.RANK.EQ(Table1[[#This Row],[nips]],Table1[nips],0)</f>
        <v>1040</v>
      </c>
      <c r="G1329">
        <f>_xlfn.RANK.EQ(Table1[[#This Row],[icml]],Table1[icml],0)</f>
        <v>698</v>
      </c>
      <c r="H1329">
        <f>_xlfn.RANK.EQ(Table1[[#This Row],[jmlr]],Table1[jmlr],0)</f>
        <v>721</v>
      </c>
      <c r="I1329">
        <f>SUM(Table1[[#This Row],[nips2011]:[nips2015]])</f>
        <v>1</v>
      </c>
      <c r="J1329">
        <f>SUM(Table1[[#This Row],[icml2011]:[icml2015]])</f>
        <v>1</v>
      </c>
      <c r="K1329">
        <f>SUM(Table1[[#This Row],[jmlr12]:[jmlr16]])</f>
        <v>0</v>
      </c>
      <c r="L1329">
        <f>SUM(Table1[[#This Row],[neco24]:[neco28]])</f>
        <v>0</v>
      </c>
      <c r="M1329">
        <f>SUM(Table1[[#This Row],[pami34]:[pami38]])</f>
        <v>0</v>
      </c>
      <c r="N1329">
        <f>SUM(Table1[[#This Row],[uai2011]:[uai2015]])</f>
        <v>1</v>
      </c>
      <c r="O1329">
        <f>SUM(Table1[[#This Row],[aaai2011]:[aaai2015]])</f>
        <v>0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1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1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</row>
    <row r="1330" spans="1:50" x14ac:dyDescent="0.2">
      <c r="A1330" t="s">
        <v>943</v>
      </c>
      <c r="D1330">
        <f>SUM(Table1[[#This Row],[nips]],Table1[[#This Row],[icml]],Table1[[#This Row],[jmlr]],Table1[[#This Row],[neco]])</f>
        <v>2</v>
      </c>
      <c r="E1330" s="1">
        <f>AVERAGE(Table1[[#This Row],[nips_rank]:[jmlr_rank]])</f>
        <v>819.66666666666663</v>
      </c>
      <c r="F1330">
        <f>_xlfn.RANK.EQ(Table1[[#This Row],[nips]],Table1[nips],0)</f>
        <v>1040</v>
      </c>
      <c r="G1330">
        <f>_xlfn.RANK.EQ(Table1[[#This Row],[icml]],Table1[icml],0)</f>
        <v>698</v>
      </c>
      <c r="H1330">
        <f>_xlfn.RANK.EQ(Table1[[#This Row],[jmlr]],Table1[jmlr],0)</f>
        <v>721</v>
      </c>
      <c r="I1330">
        <f>SUM(Table1[[#This Row],[nips2011]:[nips2015]])</f>
        <v>1</v>
      </c>
      <c r="J1330">
        <f>SUM(Table1[[#This Row],[icml2011]:[icml2015]])</f>
        <v>1</v>
      </c>
      <c r="K1330">
        <f>SUM(Table1[[#This Row],[jmlr12]:[jmlr16]])</f>
        <v>0</v>
      </c>
      <c r="L1330">
        <f>SUM(Table1[[#This Row],[neco24]:[neco28]])</f>
        <v>0</v>
      </c>
      <c r="M1330">
        <f>SUM(Table1[[#This Row],[pami34]:[pami38]])</f>
        <v>1</v>
      </c>
      <c r="N1330">
        <f>SUM(Table1[[#This Row],[uai2011]:[uai2015]])</f>
        <v>0</v>
      </c>
      <c r="O1330">
        <f>SUM(Table1[[#This Row],[aaai2011]:[aaai2015]])</f>
        <v>0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1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</row>
    <row r="1331" spans="1:50" x14ac:dyDescent="0.2">
      <c r="A1331" t="s">
        <v>1107</v>
      </c>
      <c r="D1331">
        <f>SUM(Table1[[#This Row],[nips]],Table1[[#This Row],[icml]],Table1[[#This Row],[jmlr]],Table1[[#This Row],[neco]])</f>
        <v>2</v>
      </c>
      <c r="E1331" s="1">
        <f>AVERAGE(Table1[[#This Row],[nips_rank]:[jmlr_rank]])</f>
        <v>819.66666666666663</v>
      </c>
      <c r="F1331">
        <f>_xlfn.RANK.EQ(Table1[[#This Row],[nips]],Table1[nips],0)</f>
        <v>1040</v>
      </c>
      <c r="G1331">
        <f>_xlfn.RANK.EQ(Table1[[#This Row],[icml]],Table1[icml],0)</f>
        <v>698</v>
      </c>
      <c r="H1331">
        <f>_xlfn.RANK.EQ(Table1[[#This Row],[jmlr]],Table1[jmlr],0)</f>
        <v>721</v>
      </c>
      <c r="I1331">
        <f>SUM(Table1[[#This Row],[nips2011]:[nips2015]])</f>
        <v>1</v>
      </c>
      <c r="J1331">
        <f>SUM(Table1[[#This Row],[icml2011]:[icml2015]])</f>
        <v>1</v>
      </c>
      <c r="K1331">
        <f>SUM(Table1[[#This Row],[jmlr12]:[jmlr16]])</f>
        <v>0</v>
      </c>
      <c r="L1331">
        <f>SUM(Table1[[#This Row],[neco24]:[neco28]])</f>
        <v>0</v>
      </c>
      <c r="M1331">
        <f>SUM(Table1[[#This Row],[pami34]:[pami38]])</f>
        <v>0</v>
      </c>
      <c r="N1331">
        <f>SUM(Table1[[#This Row],[uai2011]:[uai2015]])</f>
        <v>1</v>
      </c>
      <c r="O1331">
        <f>SUM(Table1[[#This Row],[aaai2011]:[aaai2015]])</f>
        <v>0</v>
      </c>
      <c r="P1331">
        <v>0</v>
      </c>
      <c r="Q1331">
        <v>0</v>
      </c>
      <c r="R1331">
        <v>0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1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</row>
    <row r="1332" spans="1:50" x14ac:dyDescent="0.2">
      <c r="A1332" t="s">
        <v>1212</v>
      </c>
      <c r="D1332">
        <f>SUM(Table1[[#This Row],[nips]],Table1[[#This Row],[icml]],Table1[[#This Row],[jmlr]],Table1[[#This Row],[neco]])</f>
        <v>2</v>
      </c>
      <c r="E1332" s="1">
        <f>AVERAGE(Table1[[#This Row],[nips_rank]:[jmlr_rank]])</f>
        <v>819.66666666666663</v>
      </c>
      <c r="F1332">
        <f>_xlfn.RANK.EQ(Table1[[#This Row],[nips]],Table1[nips],0)</f>
        <v>1040</v>
      </c>
      <c r="G1332">
        <f>_xlfn.RANK.EQ(Table1[[#This Row],[icml]],Table1[icml],0)</f>
        <v>698</v>
      </c>
      <c r="H1332">
        <f>_xlfn.RANK.EQ(Table1[[#This Row],[jmlr]],Table1[jmlr],0)</f>
        <v>721</v>
      </c>
      <c r="I1332">
        <f>SUM(Table1[[#This Row],[nips2011]:[nips2015]])</f>
        <v>1</v>
      </c>
      <c r="J1332">
        <f>SUM(Table1[[#This Row],[icml2011]:[icml2015]])</f>
        <v>1</v>
      </c>
      <c r="K1332">
        <f>SUM(Table1[[#This Row],[jmlr12]:[jmlr16]])</f>
        <v>0</v>
      </c>
      <c r="L1332">
        <f>SUM(Table1[[#This Row],[neco24]:[neco28]])</f>
        <v>0</v>
      </c>
      <c r="M1332">
        <f>SUM(Table1[[#This Row],[pami34]:[pami38]])</f>
        <v>0</v>
      </c>
      <c r="N1332">
        <f>SUM(Table1[[#This Row],[uai2011]:[uai2015]])</f>
        <v>1</v>
      </c>
      <c r="O1332">
        <f>SUM(Table1[[#This Row],[aaai2011]:[aaai2015]])</f>
        <v>0</v>
      </c>
      <c r="P1332">
        <v>0</v>
      </c>
      <c r="Q1332">
        <v>0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1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</row>
    <row r="1333" spans="1:50" x14ac:dyDescent="0.2">
      <c r="A1333" t="s">
        <v>1497</v>
      </c>
      <c r="D1333">
        <f>SUM(Table1[[#This Row],[nips]],Table1[[#This Row],[icml]],Table1[[#This Row],[jmlr]],Table1[[#This Row],[neco]])</f>
        <v>2</v>
      </c>
      <c r="E1333" s="1">
        <f>AVERAGE(Table1[[#This Row],[nips_rank]:[jmlr_rank]])</f>
        <v>819.66666666666663</v>
      </c>
      <c r="F1333">
        <f>_xlfn.RANK.EQ(Table1[[#This Row],[nips]],Table1[nips],0)</f>
        <v>1040</v>
      </c>
      <c r="G1333">
        <f>_xlfn.RANK.EQ(Table1[[#This Row],[icml]],Table1[icml],0)</f>
        <v>698</v>
      </c>
      <c r="H1333">
        <f>_xlfn.RANK.EQ(Table1[[#This Row],[jmlr]],Table1[jmlr],0)</f>
        <v>721</v>
      </c>
      <c r="I1333">
        <f>SUM(Table1[[#This Row],[nips2011]:[nips2015]])</f>
        <v>1</v>
      </c>
      <c r="J1333">
        <f>SUM(Table1[[#This Row],[icml2011]:[icml2015]])</f>
        <v>1</v>
      </c>
      <c r="K1333">
        <f>SUM(Table1[[#This Row],[jmlr12]:[jmlr16]])</f>
        <v>0</v>
      </c>
      <c r="L1333">
        <f>SUM(Table1[[#This Row],[neco24]:[neco28]])</f>
        <v>0</v>
      </c>
      <c r="M1333">
        <f>SUM(Table1[[#This Row],[pami34]:[pami38]])</f>
        <v>0</v>
      </c>
      <c r="N1333">
        <f>SUM(Table1[[#This Row],[uai2011]:[uai2015]])</f>
        <v>0</v>
      </c>
      <c r="O1333">
        <f>SUM(Table1[[#This Row],[aaai2011]:[aaai2015]])</f>
        <v>1</v>
      </c>
      <c r="P1333">
        <v>0</v>
      </c>
      <c r="Q1333">
        <v>0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1</v>
      </c>
      <c r="AX1333">
        <v>0</v>
      </c>
    </row>
    <row r="1334" spans="1:50" x14ac:dyDescent="0.2">
      <c r="A1334" t="s">
        <v>1549</v>
      </c>
      <c r="D1334">
        <f>SUM(Table1[[#This Row],[nips]],Table1[[#This Row],[icml]],Table1[[#This Row],[jmlr]],Table1[[#This Row],[neco]])</f>
        <v>2</v>
      </c>
      <c r="E1334" s="1">
        <f>AVERAGE(Table1[[#This Row],[nips_rank]:[jmlr_rank]])</f>
        <v>819.66666666666663</v>
      </c>
      <c r="F1334">
        <f>_xlfn.RANK.EQ(Table1[[#This Row],[nips]],Table1[nips],0)</f>
        <v>1040</v>
      </c>
      <c r="G1334">
        <f>_xlfn.RANK.EQ(Table1[[#This Row],[icml]],Table1[icml],0)</f>
        <v>698</v>
      </c>
      <c r="H1334">
        <f>_xlfn.RANK.EQ(Table1[[#This Row],[jmlr]],Table1[jmlr],0)</f>
        <v>721</v>
      </c>
      <c r="I1334">
        <f>SUM(Table1[[#This Row],[nips2011]:[nips2015]])</f>
        <v>1</v>
      </c>
      <c r="J1334">
        <f>SUM(Table1[[#This Row],[icml2011]:[icml2015]])</f>
        <v>1</v>
      </c>
      <c r="K1334">
        <f>SUM(Table1[[#This Row],[jmlr12]:[jmlr16]])</f>
        <v>0</v>
      </c>
      <c r="L1334">
        <f>SUM(Table1[[#This Row],[neco24]:[neco28]])</f>
        <v>0</v>
      </c>
      <c r="M1334">
        <f>SUM(Table1[[#This Row],[pami34]:[pami38]])</f>
        <v>0</v>
      </c>
      <c r="N1334">
        <f>SUM(Table1[[#This Row],[uai2011]:[uai2015]])</f>
        <v>1</v>
      </c>
      <c r="O1334">
        <f>SUM(Table1[[#This Row],[aaai2011]:[aaai2015]])</f>
        <v>0</v>
      </c>
      <c r="P1334">
        <v>0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1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1</v>
      </c>
      <c r="AT1334">
        <v>0</v>
      </c>
      <c r="AU1334">
        <v>0</v>
      </c>
      <c r="AV1334">
        <v>0</v>
      </c>
      <c r="AW1334">
        <v>0</v>
      </c>
      <c r="AX1334">
        <v>0</v>
      </c>
    </row>
    <row r="1335" spans="1:50" x14ac:dyDescent="0.2">
      <c r="A1335" t="s">
        <v>1679</v>
      </c>
      <c r="D1335">
        <f>SUM(Table1[[#This Row],[nips]],Table1[[#This Row],[icml]],Table1[[#This Row],[jmlr]],Table1[[#This Row],[neco]])</f>
        <v>2</v>
      </c>
      <c r="E1335" s="1">
        <f>AVERAGE(Table1[[#This Row],[nips_rank]:[jmlr_rank]])</f>
        <v>819.66666666666663</v>
      </c>
      <c r="F1335">
        <f>_xlfn.RANK.EQ(Table1[[#This Row],[nips]],Table1[nips],0)</f>
        <v>1040</v>
      </c>
      <c r="G1335">
        <f>_xlfn.RANK.EQ(Table1[[#This Row],[icml]],Table1[icml],0)</f>
        <v>698</v>
      </c>
      <c r="H1335">
        <f>_xlfn.RANK.EQ(Table1[[#This Row],[jmlr]],Table1[jmlr],0)</f>
        <v>721</v>
      </c>
      <c r="I1335">
        <f>SUM(Table1[[#This Row],[nips2011]:[nips2015]])</f>
        <v>1</v>
      </c>
      <c r="J1335">
        <f>SUM(Table1[[#This Row],[icml2011]:[icml2015]])</f>
        <v>1</v>
      </c>
      <c r="K1335">
        <f>SUM(Table1[[#This Row],[jmlr12]:[jmlr16]])</f>
        <v>0</v>
      </c>
      <c r="L1335">
        <f>SUM(Table1[[#This Row],[neco24]:[neco28]])</f>
        <v>0</v>
      </c>
      <c r="M1335">
        <f>SUM(Table1[[#This Row],[pami34]:[pami38]])</f>
        <v>1</v>
      </c>
      <c r="N1335">
        <f>SUM(Table1[[#This Row],[uai2011]:[uai2015]])</f>
        <v>0</v>
      </c>
      <c r="O1335">
        <f>SUM(Table1[[#This Row],[aaai2011]:[aaai2015]])</f>
        <v>0</v>
      </c>
      <c r="P1335">
        <v>0</v>
      </c>
      <c r="Q1335">
        <v>0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1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1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</row>
    <row r="1336" spans="1:50" x14ac:dyDescent="0.2">
      <c r="A1336" t="s">
        <v>1783</v>
      </c>
      <c r="D1336">
        <f>SUM(Table1[[#This Row],[nips]],Table1[[#This Row],[icml]],Table1[[#This Row],[jmlr]],Table1[[#This Row],[neco]])</f>
        <v>2</v>
      </c>
      <c r="E1336" s="1">
        <f>AVERAGE(Table1[[#This Row],[nips_rank]:[jmlr_rank]])</f>
        <v>819.66666666666663</v>
      </c>
      <c r="F1336">
        <f>_xlfn.RANK.EQ(Table1[[#This Row],[nips]],Table1[nips],0)</f>
        <v>1040</v>
      </c>
      <c r="G1336">
        <f>_xlfn.RANK.EQ(Table1[[#This Row],[icml]],Table1[icml],0)</f>
        <v>698</v>
      </c>
      <c r="H1336">
        <f>_xlfn.RANK.EQ(Table1[[#This Row],[jmlr]],Table1[jmlr],0)</f>
        <v>721</v>
      </c>
      <c r="I1336">
        <f>SUM(Table1[[#This Row],[nips2011]:[nips2015]])</f>
        <v>1</v>
      </c>
      <c r="J1336">
        <f>SUM(Table1[[#This Row],[icml2011]:[icml2015]])</f>
        <v>1</v>
      </c>
      <c r="K1336">
        <f>SUM(Table1[[#This Row],[jmlr12]:[jmlr16]])</f>
        <v>0</v>
      </c>
      <c r="L1336">
        <f>SUM(Table1[[#This Row],[neco24]:[neco28]])</f>
        <v>0</v>
      </c>
      <c r="M1336">
        <f>SUM(Table1[[#This Row],[pami34]:[pami38]])</f>
        <v>0</v>
      </c>
      <c r="N1336">
        <f>SUM(Table1[[#This Row],[uai2011]:[uai2015]])</f>
        <v>0</v>
      </c>
      <c r="O1336">
        <f>SUM(Table1[[#This Row],[aaai2011]:[aaai2015]])</f>
        <v>1</v>
      </c>
      <c r="P1336">
        <v>0</v>
      </c>
      <c r="Q1336">
        <v>0</v>
      </c>
      <c r="R1336">
        <v>1</v>
      </c>
      <c r="S1336">
        <v>0</v>
      </c>
      <c r="T1336">
        <v>0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1</v>
      </c>
      <c r="AU1336">
        <v>0</v>
      </c>
      <c r="AV1336">
        <v>0</v>
      </c>
      <c r="AW1336">
        <v>0</v>
      </c>
      <c r="AX1336">
        <v>0</v>
      </c>
    </row>
    <row r="1337" spans="1:50" x14ac:dyDescent="0.2">
      <c r="A1337" t="s">
        <v>2145</v>
      </c>
      <c r="D1337">
        <f>SUM(Table1[[#This Row],[nips]],Table1[[#This Row],[icml]],Table1[[#This Row],[jmlr]],Table1[[#This Row],[neco]])</f>
        <v>2</v>
      </c>
      <c r="E1337" s="1">
        <f>AVERAGE(Table1[[#This Row],[nips_rank]:[jmlr_rank]])</f>
        <v>819.66666666666663</v>
      </c>
      <c r="F1337">
        <f>_xlfn.RANK.EQ(Table1[[#This Row],[nips]],Table1[nips],0)</f>
        <v>1040</v>
      </c>
      <c r="G1337">
        <f>_xlfn.RANK.EQ(Table1[[#This Row],[icml]],Table1[icml],0)</f>
        <v>698</v>
      </c>
      <c r="H1337">
        <f>_xlfn.RANK.EQ(Table1[[#This Row],[jmlr]],Table1[jmlr],0)</f>
        <v>721</v>
      </c>
      <c r="I1337">
        <f>SUM(Table1[[#This Row],[nips2011]:[nips2015]])</f>
        <v>1</v>
      </c>
      <c r="J1337">
        <f>SUM(Table1[[#This Row],[icml2011]:[icml2015]])</f>
        <v>1</v>
      </c>
      <c r="K1337">
        <f>SUM(Table1[[#This Row],[jmlr12]:[jmlr16]])</f>
        <v>0</v>
      </c>
      <c r="L1337">
        <f>SUM(Table1[[#This Row],[neco24]:[neco28]])</f>
        <v>0</v>
      </c>
      <c r="M1337">
        <f>SUM(Table1[[#This Row],[pami34]:[pami38]])</f>
        <v>0</v>
      </c>
      <c r="N1337">
        <f>SUM(Table1[[#This Row],[uai2011]:[uai2015]])</f>
        <v>0</v>
      </c>
      <c r="O1337">
        <f>SUM(Table1[[#This Row],[aaai2011]:[aaai2015]])</f>
        <v>1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1</v>
      </c>
    </row>
    <row r="1338" spans="1:50" x14ac:dyDescent="0.2">
      <c r="A1338" t="s">
        <v>2174</v>
      </c>
      <c r="D1338">
        <f>SUM(Table1[[#This Row],[nips]],Table1[[#This Row],[icml]],Table1[[#This Row],[jmlr]],Table1[[#This Row],[neco]])</f>
        <v>2</v>
      </c>
      <c r="E1338" s="1">
        <f>AVERAGE(Table1[[#This Row],[nips_rank]:[jmlr_rank]])</f>
        <v>819.66666666666663</v>
      </c>
      <c r="F1338">
        <f>_xlfn.RANK.EQ(Table1[[#This Row],[nips]],Table1[nips],0)</f>
        <v>1040</v>
      </c>
      <c r="G1338">
        <f>_xlfn.RANK.EQ(Table1[[#This Row],[icml]],Table1[icml],0)</f>
        <v>698</v>
      </c>
      <c r="H1338">
        <f>_xlfn.RANK.EQ(Table1[[#This Row],[jmlr]],Table1[jmlr],0)</f>
        <v>721</v>
      </c>
      <c r="I1338">
        <f>SUM(Table1[[#This Row],[nips2011]:[nips2015]])</f>
        <v>1</v>
      </c>
      <c r="J1338">
        <f>SUM(Table1[[#This Row],[icml2011]:[icml2015]])</f>
        <v>1</v>
      </c>
      <c r="K1338">
        <f>SUM(Table1[[#This Row],[jmlr12]:[jmlr16]])</f>
        <v>0</v>
      </c>
      <c r="L1338">
        <f>SUM(Table1[[#This Row],[neco24]:[neco28]])</f>
        <v>0</v>
      </c>
      <c r="M1338">
        <f>SUM(Table1[[#This Row],[pami34]:[pami38]])</f>
        <v>1</v>
      </c>
      <c r="N1338">
        <f>SUM(Table1[[#This Row],[uai2011]:[uai2015]])</f>
        <v>0</v>
      </c>
      <c r="O1338">
        <f>SUM(Table1[[#This Row],[aaai2011]:[aaai2015]])</f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</row>
    <row r="1339" spans="1:50" x14ac:dyDescent="0.2">
      <c r="A1339" t="s">
        <v>2207</v>
      </c>
      <c r="D1339">
        <f>SUM(Table1[[#This Row],[nips]],Table1[[#This Row],[icml]],Table1[[#This Row],[jmlr]],Table1[[#This Row],[neco]])</f>
        <v>2</v>
      </c>
      <c r="E1339" s="1">
        <f>AVERAGE(Table1[[#This Row],[nips_rank]:[jmlr_rank]])</f>
        <v>819.66666666666663</v>
      </c>
      <c r="F1339">
        <f>_xlfn.RANK.EQ(Table1[[#This Row],[nips]],Table1[nips],0)</f>
        <v>1040</v>
      </c>
      <c r="G1339">
        <f>_xlfn.RANK.EQ(Table1[[#This Row],[icml]],Table1[icml],0)</f>
        <v>698</v>
      </c>
      <c r="H1339">
        <f>_xlfn.RANK.EQ(Table1[[#This Row],[jmlr]],Table1[jmlr],0)</f>
        <v>721</v>
      </c>
      <c r="I1339">
        <f>SUM(Table1[[#This Row],[nips2011]:[nips2015]])</f>
        <v>1</v>
      </c>
      <c r="J1339">
        <f>SUM(Table1[[#This Row],[icml2011]:[icml2015]])</f>
        <v>1</v>
      </c>
      <c r="K1339">
        <f>SUM(Table1[[#This Row],[jmlr12]:[jmlr16]])</f>
        <v>0</v>
      </c>
      <c r="L1339">
        <f>SUM(Table1[[#This Row],[neco24]:[neco28]])</f>
        <v>0</v>
      </c>
      <c r="M1339">
        <f>SUM(Table1[[#This Row],[pami34]:[pami38]])</f>
        <v>0</v>
      </c>
      <c r="N1339">
        <f>SUM(Table1[[#This Row],[uai2011]:[uai2015]])</f>
        <v>0</v>
      </c>
      <c r="O1339">
        <f>SUM(Table1[[#This Row],[aaai2011]:[aaai2015]])</f>
        <v>1</v>
      </c>
      <c r="P1339">
        <v>0</v>
      </c>
      <c r="Q1339">
        <v>0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1</v>
      </c>
      <c r="AW1339">
        <v>0</v>
      </c>
      <c r="AX1339">
        <v>0</v>
      </c>
    </row>
    <row r="1340" spans="1:50" x14ac:dyDescent="0.2">
      <c r="A1340" t="s">
        <v>2348</v>
      </c>
      <c r="D1340">
        <f>SUM(Table1[[#This Row],[nips]],Table1[[#This Row],[icml]],Table1[[#This Row],[jmlr]],Table1[[#This Row],[neco]])</f>
        <v>2</v>
      </c>
      <c r="E1340" s="1">
        <f>AVERAGE(Table1[[#This Row],[nips_rank]:[jmlr_rank]])</f>
        <v>819.66666666666663</v>
      </c>
      <c r="F1340">
        <f>_xlfn.RANK.EQ(Table1[[#This Row],[nips]],Table1[nips],0)</f>
        <v>1040</v>
      </c>
      <c r="G1340">
        <f>_xlfn.RANK.EQ(Table1[[#This Row],[icml]],Table1[icml],0)</f>
        <v>698</v>
      </c>
      <c r="H1340">
        <f>_xlfn.RANK.EQ(Table1[[#This Row],[jmlr]],Table1[jmlr],0)</f>
        <v>721</v>
      </c>
      <c r="I1340">
        <f>SUM(Table1[[#This Row],[nips2011]:[nips2015]])</f>
        <v>1</v>
      </c>
      <c r="J1340">
        <f>SUM(Table1[[#This Row],[icml2011]:[icml2015]])</f>
        <v>1</v>
      </c>
      <c r="K1340">
        <f>SUM(Table1[[#This Row],[jmlr12]:[jmlr16]])</f>
        <v>0</v>
      </c>
      <c r="L1340">
        <f>SUM(Table1[[#This Row],[neco24]:[neco28]])</f>
        <v>0</v>
      </c>
      <c r="M1340">
        <f>SUM(Table1[[#This Row],[pami34]:[pami38]])</f>
        <v>0</v>
      </c>
      <c r="N1340">
        <f>SUM(Table1[[#This Row],[uai2011]:[uai2015]])</f>
        <v>1</v>
      </c>
      <c r="O1340">
        <f>SUM(Table1[[#This Row],[aaai2011]:[aaai2015]])</f>
        <v>0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</row>
    <row r="1341" spans="1:50" x14ac:dyDescent="0.2">
      <c r="A1341" t="s">
        <v>2711</v>
      </c>
      <c r="D1341">
        <f>SUM(Table1[[#This Row],[nips]],Table1[[#This Row],[icml]],Table1[[#This Row],[jmlr]],Table1[[#This Row],[neco]])</f>
        <v>2</v>
      </c>
      <c r="E1341" s="1">
        <f>AVERAGE(Table1[[#This Row],[nips_rank]:[jmlr_rank]])</f>
        <v>819.66666666666663</v>
      </c>
      <c r="F1341">
        <f>_xlfn.RANK.EQ(Table1[[#This Row],[nips]],Table1[nips],0)</f>
        <v>1040</v>
      </c>
      <c r="G1341">
        <f>_xlfn.RANK.EQ(Table1[[#This Row],[icml]],Table1[icml],0)</f>
        <v>698</v>
      </c>
      <c r="H1341">
        <f>_xlfn.RANK.EQ(Table1[[#This Row],[jmlr]],Table1[jmlr],0)</f>
        <v>721</v>
      </c>
      <c r="I1341">
        <f>SUM(Table1[[#This Row],[nips2011]:[nips2015]])</f>
        <v>1</v>
      </c>
      <c r="J1341">
        <f>SUM(Table1[[#This Row],[icml2011]:[icml2015]])</f>
        <v>1</v>
      </c>
      <c r="K1341">
        <f>SUM(Table1[[#This Row],[jmlr12]:[jmlr16]])</f>
        <v>0</v>
      </c>
      <c r="L1341">
        <f>SUM(Table1[[#This Row],[neco24]:[neco28]])</f>
        <v>0</v>
      </c>
      <c r="M1341">
        <f>SUM(Table1[[#This Row],[pami34]:[pami38]])</f>
        <v>0</v>
      </c>
      <c r="N1341">
        <f>SUM(Table1[[#This Row],[uai2011]:[uai2015]])</f>
        <v>1</v>
      </c>
      <c r="O1341">
        <f>SUM(Table1[[#This Row],[aaai2011]:[aaai2015]])</f>
        <v>0</v>
      </c>
      <c r="P1341">
        <v>0</v>
      </c>
      <c r="Q1341">
        <v>0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1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</row>
    <row r="1342" spans="1:50" x14ac:dyDescent="0.2">
      <c r="A1342" t="s">
        <v>3066</v>
      </c>
      <c r="D1342">
        <f>SUM(Table1[[#This Row],[nips]],Table1[[#This Row],[icml]],Table1[[#This Row],[jmlr]],Table1[[#This Row],[neco]])</f>
        <v>2</v>
      </c>
      <c r="E1342" s="1">
        <f>AVERAGE(Table1[[#This Row],[nips_rank]:[jmlr_rank]])</f>
        <v>819.66666666666663</v>
      </c>
      <c r="F1342">
        <f>_xlfn.RANK.EQ(Table1[[#This Row],[nips]],Table1[nips],0)</f>
        <v>1040</v>
      </c>
      <c r="G1342">
        <f>_xlfn.RANK.EQ(Table1[[#This Row],[icml]],Table1[icml],0)</f>
        <v>698</v>
      </c>
      <c r="H1342">
        <f>_xlfn.RANK.EQ(Table1[[#This Row],[jmlr]],Table1[jmlr],0)</f>
        <v>721</v>
      </c>
      <c r="I1342">
        <f>SUM(Table1[[#This Row],[nips2011]:[nips2015]])</f>
        <v>1</v>
      </c>
      <c r="J1342">
        <f>SUM(Table1[[#This Row],[icml2011]:[icml2015]])</f>
        <v>1</v>
      </c>
      <c r="K1342">
        <f>SUM(Table1[[#This Row],[jmlr12]:[jmlr16]])</f>
        <v>0</v>
      </c>
      <c r="L1342">
        <f>SUM(Table1[[#This Row],[neco24]:[neco28]])</f>
        <v>0</v>
      </c>
      <c r="M1342">
        <f>SUM(Table1[[#This Row],[pami34]:[pami38]])</f>
        <v>0</v>
      </c>
      <c r="N1342">
        <f>SUM(Table1[[#This Row],[uai2011]:[uai2015]])</f>
        <v>1</v>
      </c>
      <c r="O1342">
        <f>SUM(Table1[[#This Row],[aaai2011]:[aaai2015]])</f>
        <v>0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1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</row>
    <row r="1343" spans="1:50" x14ac:dyDescent="0.2">
      <c r="A1343" t="s">
        <v>3142</v>
      </c>
      <c r="D1343">
        <f>SUM(Table1[[#This Row],[nips]],Table1[[#This Row],[icml]],Table1[[#This Row],[jmlr]],Table1[[#This Row],[neco]])</f>
        <v>2</v>
      </c>
      <c r="E1343" s="1">
        <f>AVERAGE(Table1[[#This Row],[nips_rank]:[jmlr_rank]])</f>
        <v>819.66666666666663</v>
      </c>
      <c r="F1343">
        <f>_xlfn.RANK.EQ(Table1[[#This Row],[nips]],Table1[nips],0)</f>
        <v>1040</v>
      </c>
      <c r="G1343">
        <f>_xlfn.RANK.EQ(Table1[[#This Row],[icml]],Table1[icml],0)</f>
        <v>698</v>
      </c>
      <c r="H1343">
        <f>_xlfn.RANK.EQ(Table1[[#This Row],[jmlr]],Table1[jmlr],0)</f>
        <v>721</v>
      </c>
      <c r="I1343">
        <f>SUM(Table1[[#This Row],[nips2011]:[nips2015]])</f>
        <v>1</v>
      </c>
      <c r="J1343">
        <f>SUM(Table1[[#This Row],[icml2011]:[icml2015]])</f>
        <v>1</v>
      </c>
      <c r="K1343">
        <f>SUM(Table1[[#This Row],[jmlr12]:[jmlr16]])</f>
        <v>0</v>
      </c>
      <c r="L1343">
        <f>SUM(Table1[[#This Row],[neco24]:[neco28]])</f>
        <v>0</v>
      </c>
      <c r="M1343">
        <f>SUM(Table1[[#This Row],[pami34]:[pami38]])</f>
        <v>0</v>
      </c>
      <c r="N1343">
        <f>SUM(Table1[[#This Row],[uai2011]:[uai2015]])</f>
        <v>1</v>
      </c>
      <c r="O1343">
        <f>SUM(Table1[[#This Row],[aaai2011]:[aaai2015]])</f>
        <v>0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1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</row>
    <row r="1344" spans="1:50" x14ac:dyDescent="0.2">
      <c r="A1344" t="s">
        <v>3340</v>
      </c>
      <c r="D1344">
        <f>SUM(Table1[[#This Row],[nips]],Table1[[#This Row],[icml]],Table1[[#This Row],[jmlr]],Table1[[#This Row],[neco]])</f>
        <v>2</v>
      </c>
      <c r="E1344" s="1">
        <f>AVERAGE(Table1[[#This Row],[nips_rank]:[jmlr_rank]])</f>
        <v>819.66666666666663</v>
      </c>
      <c r="F1344">
        <f>_xlfn.RANK.EQ(Table1[[#This Row],[nips]],Table1[nips],0)</f>
        <v>1040</v>
      </c>
      <c r="G1344">
        <f>_xlfn.RANK.EQ(Table1[[#This Row],[icml]],Table1[icml],0)</f>
        <v>698</v>
      </c>
      <c r="H1344">
        <f>_xlfn.RANK.EQ(Table1[[#This Row],[jmlr]],Table1[jmlr],0)</f>
        <v>721</v>
      </c>
      <c r="I1344">
        <f>SUM(Table1[[#This Row],[nips2011]:[nips2015]])</f>
        <v>1</v>
      </c>
      <c r="J1344">
        <f>SUM(Table1[[#This Row],[icml2011]:[icml2015]])</f>
        <v>1</v>
      </c>
      <c r="K1344">
        <f>SUM(Table1[[#This Row],[jmlr12]:[jmlr16]])</f>
        <v>0</v>
      </c>
      <c r="L1344">
        <f>SUM(Table1[[#This Row],[neco24]:[neco28]])</f>
        <v>0</v>
      </c>
      <c r="M1344">
        <f>SUM(Table1[[#This Row],[pami34]:[pami38]])</f>
        <v>0</v>
      </c>
      <c r="N1344">
        <f>SUM(Table1[[#This Row],[uai2011]:[uai2015]])</f>
        <v>1</v>
      </c>
      <c r="O1344">
        <f>SUM(Table1[[#This Row],[aaai2011]:[aaai2015]])</f>
        <v>0</v>
      </c>
      <c r="P1344">
        <v>0</v>
      </c>
      <c r="Q1344">
        <v>0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1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</row>
    <row r="1345" spans="1:50" x14ac:dyDescent="0.2">
      <c r="A1345" t="s">
        <v>3353</v>
      </c>
      <c r="D1345">
        <f>SUM(Table1[[#This Row],[nips]],Table1[[#This Row],[icml]],Table1[[#This Row],[jmlr]],Table1[[#This Row],[neco]])</f>
        <v>2</v>
      </c>
      <c r="E1345" s="1">
        <f>AVERAGE(Table1[[#This Row],[nips_rank]:[jmlr_rank]])</f>
        <v>819.66666666666663</v>
      </c>
      <c r="F1345">
        <f>_xlfn.RANK.EQ(Table1[[#This Row],[nips]],Table1[nips],0)</f>
        <v>1040</v>
      </c>
      <c r="G1345">
        <f>_xlfn.RANK.EQ(Table1[[#This Row],[icml]],Table1[icml],0)</f>
        <v>698</v>
      </c>
      <c r="H1345">
        <f>_xlfn.RANK.EQ(Table1[[#This Row],[jmlr]],Table1[jmlr],0)</f>
        <v>721</v>
      </c>
      <c r="I1345">
        <f>SUM(Table1[[#This Row],[nips2011]:[nips2015]])</f>
        <v>1</v>
      </c>
      <c r="J1345">
        <f>SUM(Table1[[#This Row],[icml2011]:[icml2015]])</f>
        <v>1</v>
      </c>
      <c r="K1345">
        <f>SUM(Table1[[#This Row],[jmlr12]:[jmlr16]])</f>
        <v>0</v>
      </c>
      <c r="L1345">
        <f>SUM(Table1[[#This Row],[neco24]:[neco28]])</f>
        <v>0</v>
      </c>
      <c r="M1345">
        <f>SUM(Table1[[#This Row],[pami34]:[pami38]])</f>
        <v>0</v>
      </c>
      <c r="N1345">
        <f>SUM(Table1[[#This Row],[uai2011]:[uai2015]])</f>
        <v>0</v>
      </c>
      <c r="O1345">
        <f>SUM(Table1[[#This Row],[aaai2011]:[aaai2015]])</f>
        <v>1</v>
      </c>
      <c r="P1345">
        <v>0</v>
      </c>
      <c r="Q1345">
        <v>0</v>
      </c>
      <c r="R1345">
        <v>0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1</v>
      </c>
      <c r="AX1345">
        <v>0</v>
      </c>
    </row>
    <row r="1346" spans="1:50" x14ac:dyDescent="0.2">
      <c r="A1346" t="s">
        <v>3365</v>
      </c>
      <c r="D1346">
        <f>SUM(Table1[[#This Row],[nips]],Table1[[#This Row],[icml]],Table1[[#This Row],[jmlr]],Table1[[#This Row],[neco]])</f>
        <v>2</v>
      </c>
      <c r="E1346" s="1">
        <f>AVERAGE(Table1[[#This Row],[nips_rank]:[jmlr_rank]])</f>
        <v>819.66666666666663</v>
      </c>
      <c r="F1346">
        <f>_xlfn.RANK.EQ(Table1[[#This Row],[nips]],Table1[nips],0)</f>
        <v>1040</v>
      </c>
      <c r="G1346">
        <f>_xlfn.RANK.EQ(Table1[[#This Row],[icml]],Table1[icml],0)</f>
        <v>698</v>
      </c>
      <c r="H1346">
        <f>_xlfn.RANK.EQ(Table1[[#This Row],[jmlr]],Table1[jmlr],0)</f>
        <v>721</v>
      </c>
      <c r="I1346">
        <f>SUM(Table1[[#This Row],[nips2011]:[nips2015]])</f>
        <v>1</v>
      </c>
      <c r="J1346">
        <f>SUM(Table1[[#This Row],[icml2011]:[icml2015]])</f>
        <v>1</v>
      </c>
      <c r="K1346">
        <f>SUM(Table1[[#This Row],[jmlr12]:[jmlr16]])</f>
        <v>0</v>
      </c>
      <c r="L1346">
        <f>SUM(Table1[[#This Row],[neco24]:[neco28]])</f>
        <v>0</v>
      </c>
      <c r="M1346">
        <f>SUM(Table1[[#This Row],[pami34]:[pami38]])</f>
        <v>0</v>
      </c>
      <c r="N1346">
        <f>SUM(Table1[[#This Row],[uai2011]:[uai2015]])</f>
        <v>0</v>
      </c>
      <c r="O1346">
        <f>SUM(Table1[[#This Row],[aaai2011]:[aaai2015]])</f>
        <v>1</v>
      </c>
      <c r="P1346">
        <v>0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1</v>
      </c>
    </row>
    <row r="1347" spans="1:50" x14ac:dyDescent="0.2">
      <c r="A1347" t="s">
        <v>3372</v>
      </c>
      <c r="D1347">
        <f>SUM(Table1[[#This Row],[nips]],Table1[[#This Row],[icml]],Table1[[#This Row],[jmlr]],Table1[[#This Row],[neco]])</f>
        <v>2</v>
      </c>
      <c r="E1347" s="1">
        <f>AVERAGE(Table1[[#This Row],[nips_rank]:[jmlr_rank]])</f>
        <v>819.66666666666663</v>
      </c>
      <c r="F1347">
        <f>_xlfn.RANK.EQ(Table1[[#This Row],[nips]],Table1[nips],0)</f>
        <v>1040</v>
      </c>
      <c r="G1347">
        <f>_xlfn.RANK.EQ(Table1[[#This Row],[icml]],Table1[icml],0)</f>
        <v>698</v>
      </c>
      <c r="H1347">
        <f>_xlfn.RANK.EQ(Table1[[#This Row],[jmlr]],Table1[jmlr],0)</f>
        <v>721</v>
      </c>
      <c r="I1347">
        <f>SUM(Table1[[#This Row],[nips2011]:[nips2015]])</f>
        <v>1</v>
      </c>
      <c r="J1347">
        <f>SUM(Table1[[#This Row],[icml2011]:[icml2015]])</f>
        <v>1</v>
      </c>
      <c r="K1347">
        <f>SUM(Table1[[#This Row],[jmlr12]:[jmlr16]])</f>
        <v>0</v>
      </c>
      <c r="L1347">
        <f>SUM(Table1[[#This Row],[neco24]:[neco28]])</f>
        <v>0</v>
      </c>
      <c r="M1347">
        <f>SUM(Table1[[#This Row],[pami34]:[pami38]])</f>
        <v>0</v>
      </c>
      <c r="N1347">
        <f>SUM(Table1[[#This Row],[uai2011]:[uai2015]])</f>
        <v>1</v>
      </c>
      <c r="O1347">
        <f>SUM(Table1[[#This Row],[aaai2011]:[aaai2015]])</f>
        <v>0</v>
      </c>
      <c r="P1347">
        <v>0</v>
      </c>
      <c r="Q1347">
        <v>0</v>
      </c>
      <c r="R1347"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1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</row>
    <row r="1348" spans="1:50" x14ac:dyDescent="0.2">
      <c r="A1348" t="s">
        <v>3495</v>
      </c>
      <c r="D1348">
        <f>SUM(Table1[[#This Row],[nips]],Table1[[#This Row],[icml]],Table1[[#This Row],[jmlr]],Table1[[#This Row],[neco]])</f>
        <v>2</v>
      </c>
      <c r="E1348" s="1">
        <f>AVERAGE(Table1[[#This Row],[nips_rank]:[jmlr_rank]])</f>
        <v>819.66666666666663</v>
      </c>
      <c r="F1348">
        <f>_xlfn.RANK.EQ(Table1[[#This Row],[nips]],Table1[nips],0)</f>
        <v>1040</v>
      </c>
      <c r="G1348">
        <f>_xlfn.RANK.EQ(Table1[[#This Row],[icml]],Table1[icml],0)</f>
        <v>698</v>
      </c>
      <c r="H1348">
        <f>_xlfn.RANK.EQ(Table1[[#This Row],[jmlr]],Table1[jmlr],0)</f>
        <v>721</v>
      </c>
      <c r="I1348">
        <f>SUM(Table1[[#This Row],[nips2011]:[nips2015]])</f>
        <v>1</v>
      </c>
      <c r="J1348">
        <f>SUM(Table1[[#This Row],[icml2011]:[icml2015]])</f>
        <v>1</v>
      </c>
      <c r="K1348">
        <f>SUM(Table1[[#This Row],[jmlr12]:[jmlr16]])</f>
        <v>0</v>
      </c>
      <c r="L1348">
        <f>SUM(Table1[[#This Row],[neco24]:[neco28]])</f>
        <v>0</v>
      </c>
      <c r="M1348">
        <f>SUM(Table1[[#This Row],[pami34]:[pami38]])</f>
        <v>0</v>
      </c>
      <c r="N1348">
        <f>SUM(Table1[[#This Row],[uai2011]:[uai2015]])</f>
        <v>1</v>
      </c>
      <c r="O1348">
        <f>SUM(Table1[[#This Row],[aaai2011]:[aaai2015]])</f>
        <v>0</v>
      </c>
      <c r="P1348">
        <v>0</v>
      </c>
      <c r="Q1348">
        <v>0</v>
      </c>
      <c r="R1348">
        <v>0</v>
      </c>
      <c r="S1348">
        <v>1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1</v>
      </c>
      <c r="AT1348">
        <v>0</v>
      </c>
      <c r="AU1348">
        <v>0</v>
      </c>
      <c r="AV1348">
        <v>0</v>
      </c>
      <c r="AW1348">
        <v>0</v>
      </c>
      <c r="AX1348">
        <v>0</v>
      </c>
    </row>
    <row r="1349" spans="1:50" x14ac:dyDescent="0.2">
      <c r="A1349" t="s">
        <v>3658</v>
      </c>
      <c r="D1349">
        <f>SUM(Table1[[#This Row],[nips]],Table1[[#This Row],[icml]],Table1[[#This Row],[jmlr]],Table1[[#This Row],[neco]])</f>
        <v>2</v>
      </c>
      <c r="E1349" s="1">
        <f>AVERAGE(Table1[[#This Row],[nips_rank]:[jmlr_rank]])</f>
        <v>819.66666666666663</v>
      </c>
      <c r="F1349">
        <f>_xlfn.RANK.EQ(Table1[[#This Row],[nips]],Table1[nips],0)</f>
        <v>1040</v>
      </c>
      <c r="G1349">
        <f>_xlfn.RANK.EQ(Table1[[#This Row],[icml]],Table1[icml],0)</f>
        <v>698</v>
      </c>
      <c r="H1349">
        <f>_xlfn.RANK.EQ(Table1[[#This Row],[jmlr]],Table1[jmlr],0)</f>
        <v>721</v>
      </c>
      <c r="I1349">
        <f>SUM(Table1[[#This Row],[nips2011]:[nips2015]])</f>
        <v>1</v>
      </c>
      <c r="J1349">
        <f>SUM(Table1[[#This Row],[icml2011]:[icml2015]])</f>
        <v>1</v>
      </c>
      <c r="K1349">
        <f>SUM(Table1[[#This Row],[jmlr12]:[jmlr16]])</f>
        <v>0</v>
      </c>
      <c r="L1349">
        <f>SUM(Table1[[#This Row],[neco24]:[neco28]])</f>
        <v>0</v>
      </c>
      <c r="M1349">
        <f>SUM(Table1[[#This Row],[pami34]:[pami38]])</f>
        <v>0</v>
      </c>
      <c r="N1349">
        <f>SUM(Table1[[#This Row],[uai2011]:[uai2015]])</f>
        <v>1</v>
      </c>
      <c r="O1349">
        <f>SUM(Table1[[#This Row],[aaai2011]:[aaai2015]])</f>
        <v>0</v>
      </c>
      <c r="P1349">
        <v>0</v>
      </c>
      <c r="Q1349">
        <v>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1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</row>
    <row r="1350" spans="1:50" x14ac:dyDescent="0.2">
      <c r="A1350" t="s">
        <v>3753</v>
      </c>
      <c r="D1350">
        <f>SUM(Table1[[#This Row],[nips]],Table1[[#This Row],[icml]],Table1[[#This Row],[jmlr]],Table1[[#This Row],[neco]])</f>
        <v>2</v>
      </c>
      <c r="E1350" s="1">
        <f>AVERAGE(Table1[[#This Row],[nips_rank]:[jmlr_rank]])</f>
        <v>819.66666666666663</v>
      </c>
      <c r="F1350">
        <f>_xlfn.RANK.EQ(Table1[[#This Row],[nips]],Table1[nips],0)</f>
        <v>1040</v>
      </c>
      <c r="G1350">
        <f>_xlfn.RANK.EQ(Table1[[#This Row],[icml]],Table1[icml],0)</f>
        <v>698</v>
      </c>
      <c r="H1350">
        <f>_xlfn.RANK.EQ(Table1[[#This Row],[jmlr]],Table1[jmlr],0)</f>
        <v>721</v>
      </c>
      <c r="I1350">
        <f>SUM(Table1[[#This Row],[nips2011]:[nips2015]])</f>
        <v>1</v>
      </c>
      <c r="J1350">
        <f>SUM(Table1[[#This Row],[icml2011]:[icml2015]])</f>
        <v>1</v>
      </c>
      <c r="K1350">
        <f>SUM(Table1[[#This Row],[jmlr12]:[jmlr16]])</f>
        <v>0</v>
      </c>
      <c r="L1350">
        <f>SUM(Table1[[#This Row],[neco24]:[neco28]])</f>
        <v>0</v>
      </c>
      <c r="M1350">
        <f>SUM(Table1[[#This Row],[pami34]:[pami38]])</f>
        <v>0</v>
      </c>
      <c r="N1350">
        <f>SUM(Table1[[#This Row],[uai2011]:[uai2015]])</f>
        <v>1</v>
      </c>
      <c r="O1350">
        <f>SUM(Table1[[#This Row],[aaai2011]:[aaai2015]])</f>
        <v>0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1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1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</row>
    <row r="1351" spans="1:50" x14ac:dyDescent="0.2">
      <c r="A1351" t="s">
        <v>940</v>
      </c>
      <c r="D1351">
        <f>SUM(Table1[[#This Row],[nips]],Table1[[#This Row],[icml]],Table1[[#This Row],[jmlr]],Table1[[#This Row],[neco]])</f>
        <v>2</v>
      </c>
      <c r="E1351" s="1">
        <f>AVERAGE(Table1[[#This Row],[nips_rank]:[jmlr_rank]])</f>
        <v>939</v>
      </c>
      <c r="F1351">
        <f>_xlfn.RANK.EQ(Table1[[#This Row],[nips]],Table1[nips],0)</f>
        <v>1040</v>
      </c>
      <c r="G1351">
        <f>_xlfn.RANK.EQ(Table1[[#This Row],[icml]],Table1[icml],0)</f>
        <v>1542</v>
      </c>
      <c r="H1351">
        <f>_xlfn.RANK.EQ(Table1[[#This Row],[jmlr]],Table1[jmlr],0)</f>
        <v>235</v>
      </c>
      <c r="I1351">
        <f>SUM(Table1[[#This Row],[nips2011]:[nips2015]])</f>
        <v>1</v>
      </c>
      <c r="J1351">
        <f>SUM(Table1[[#This Row],[icml2011]:[icml2015]])</f>
        <v>0</v>
      </c>
      <c r="K1351">
        <f>SUM(Table1[[#This Row],[jmlr12]:[jmlr16]])</f>
        <v>1</v>
      </c>
      <c r="L1351">
        <f>SUM(Table1[[#This Row],[neco24]:[neco28]])</f>
        <v>0</v>
      </c>
      <c r="M1351">
        <f>SUM(Table1[[#This Row],[pami34]:[pami38]])</f>
        <v>0</v>
      </c>
      <c r="N1351">
        <f>SUM(Table1[[#This Row],[uai2011]:[uai2015]])</f>
        <v>1</v>
      </c>
      <c r="O1351">
        <f>SUM(Table1[[#This Row],[aaai2011]:[aaai2015]])</f>
        <v>0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1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</row>
    <row r="1352" spans="1:50" x14ac:dyDescent="0.2">
      <c r="A1352" t="s">
        <v>835</v>
      </c>
      <c r="D1352">
        <f>SUM(Table1[[#This Row],[nips]],Table1[[#This Row],[icml]],Table1[[#This Row],[jmlr]],Table1[[#This Row],[neco]])</f>
        <v>2</v>
      </c>
      <c r="E1352" s="1">
        <f>AVERAGE(Table1[[#This Row],[nips_rank]:[jmlr_rank]])</f>
        <v>939</v>
      </c>
      <c r="F1352">
        <f>_xlfn.RANK.EQ(Table1[[#This Row],[nips]],Table1[nips],0)</f>
        <v>1040</v>
      </c>
      <c r="G1352">
        <f>_xlfn.RANK.EQ(Table1[[#This Row],[icml]],Table1[icml],0)</f>
        <v>1542</v>
      </c>
      <c r="H1352">
        <f>_xlfn.RANK.EQ(Table1[[#This Row],[jmlr]],Table1[jmlr],0)</f>
        <v>235</v>
      </c>
      <c r="I1352">
        <f>SUM(Table1[[#This Row],[nips2011]:[nips2015]])</f>
        <v>1</v>
      </c>
      <c r="J1352">
        <f>SUM(Table1[[#This Row],[icml2011]:[icml2015]])</f>
        <v>0</v>
      </c>
      <c r="K1352">
        <f>SUM(Table1[[#This Row],[jmlr12]:[jmlr16]])</f>
        <v>1</v>
      </c>
      <c r="L1352">
        <f>SUM(Table1[[#This Row],[neco24]:[neco28]])</f>
        <v>0</v>
      </c>
      <c r="M1352">
        <f>SUM(Table1[[#This Row],[pami34]:[pami38]])</f>
        <v>1</v>
      </c>
      <c r="N1352">
        <f>SUM(Table1[[#This Row],[uai2011]:[uai2015]])</f>
        <v>0</v>
      </c>
      <c r="O1352">
        <f>SUM(Table1[[#This Row],[aaai2011]:[aaai2015]])</f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1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</row>
    <row r="1353" spans="1:50" x14ac:dyDescent="0.2">
      <c r="A1353" t="s">
        <v>2164</v>
      </c>
      <c r="D1353">
        <f>SUM(Table1[[#This Row],[nips]],Table1[[#This Row],[icml]],Table1[[#This Row],[jmlr]],Table1[[#This Row],[neco]])</f>
        <v>2</v>
      </c>
      <c r="E1353" s="1">
        <f>AVERAGE(Table1[[#This Row],[nips_rank]:[jmlr_rank]])</f>
        <v>939</v>
      </c>
      <c r="F1353">
        <f>_xlfn.RANK.EQ(Table1[[#This Row],[nips]],Table1[nips],0)</f>
        <v>1040</v>
      </c>
      <c r="G1353">
        <f>_xlfn.RANK.EQ(Table1[[#This Row],[icml]],Table1[icml],0)</f>
        <v>1542</v>
      </c>
      <c r="H1353">
        <f>_xlfn.RANK.EQ(Table1[[#This Row],[jmlr]],Table1[jmlr],0)</f>
        <v>235</v>
      </c>
      <c r="I1353">
        <f>SUM(Table1[[#This Row],[nips2011]:[nips2015]])</f>
        <v>1</v>
      </c>
      <c r="J1353">
        <f>SUM(Table1[[#This Row],[icml2011]:[icml2015]])</f>
        <v>0</v>
      </c>
      <c r="K1353">
        <f>SUM(Table1[[#This Row],[jmlr12]:[jmlr16]])</f>
        <v>1</v>
      </c>
      <c r="L1353">
        <f>SUM(Table1[[#This Row],[neco24]:[neco28]])</f>
        <v>0</v>
      </c>
      <c r="M1353">
        <f>SUM(Table1[[#This Row],[pami34]:[pami38]])</f>
        <v>1</v>
      </c>
      <c r="N1353">
        <f>SUM(Table1[[#This Row],[uai2011]:[uai2015]])</f>
        <v>0</v>
      </c>
      <c r="O1353">
        <f>SUM(Table1[[#This Row],[aaai2011]:[aaai2015]])</f>
        <v>0</v>
      </c>
      <c r="P1353">
        <v>0</v>
      </c>
      <c r="Q1353">
        <v>0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1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</row>
    <row r="1354" spans="1:50" x14ac:dyDescent="0.2">
      <c r="A1354" t="s">
        <v>322</v>
      </c>
      <c r="D1354">
        <f>SUM(Table1[[#This Row],[nips]],Table1[[#This Row],[icml]],Table1[[#This Row],[jmlr]],Table1[[#This Row],[neco]])</f>
        <v>2</v>
      </c>
      <c r="E1354" s="1">
        <f>AVERAGE(Table1[[#This Row],[nips_rank]:[jmlr_rank]])</f>
        <v>939</v>
      </c>
      <c r="F1354">
        <f>_xlfn.RANK.EQ(Table1[[#This Row],[nips]],Table1[nips],0)</f>
        <v>1040</v>
      </c>
      <c r="G1354">
        <f>_xlfn.RANK.EQ(Table1[[#This Row],[icml]],Table1[icml],0)</f>
        <v>1542</v>
      </c>
      <c r="H1354">
        <f>_xlfn.RANK.EQ(Table1[[#This Row],[jmlr]],Table1[jmlr],0)</f>
        <v>235</v>
      </c>
      <c r="I1354">
        <f>SUM(Table1[[#This Row],[nips2011]:[nips2015]])</f>
        <v>1</v>
      </c>
      <c r="J1354">
        <f>SUM(Table1[[#This Row],[icml2011]:[icml2015]])</f>
        <v>0</v>
      </c>
      <c r="K1354">
        <f>SUM(Table1[[#This Row],[jmlr12]:[jmlr16]])</f>
        <v>1</v>
      </c>
      <c r="L1354">
        <f>SUM(Table1[[#This Row],[neco24]:[neco28]])</f>
        <v>0</v>
      </c>
      <c r="M1354">
        <f>SUM(Table1[[#This Row],[pami34]:[pami38]])</f>
        <v>1</v>
      </c>
      <c r="N1354">
        <f>SUM(Table1[[#This Row],[uai2011]:[uai2015]])</f>
        <v>0</v>
      </c>
      <c r="O1354">
        <f>SUM(Table1[[#This Row],[aaai2011]:[aaai2015]])</f>
        <v>0</v>
      </c>
      <c r="P1354">
        <v>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1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</row>
    <row r="1355" spans="1:50" x14ac:dyDescent="0.2">
      <c r="A1355" t="s">
        <v>2679</v>
      </c>
      <c r="D1355">
        <f>SUM(Table1[[#This Row],[nips]],Table1[[#This Row],[icml]],Table1[[#This Row],[jmlr]],Table1[[#This Row],[neco]])</f>
        <v>2</v>
      </c>
      <c r="E1355" s="1">
        <f>AVERAGE(Table1[[#This Row],[nips_rank]:[jmlr_rank]])</f>
        <v>939</v>
      </c>
      <c r="F1355">
        <f>_xlfn.RANK.EQ(Table1[[#This Row],[nips]],Table1[nips],0)</f>
        <v>1040</v>
      </c>
      <c r="G1355">
        <f>_xlfn.RANK.EQ(Table1[[#This Row],[icml]],Table1[icml],0)</f>
        <v>1542</v>
      </c>
      <c r="H1355">
        <f>_xlfn.RANK.EQ(Table1[[#This Row],[jmlr]],Table1[jmlr],0)</f>
        <v>235</v>
      </c>
      <c r="I1355">
        <f>SUM(Table1[[#This Row],[nips2011]:[nips2015]])</f>
        <v>1</v>
      </c>
      <c r="J1355">
        <f>SUM(Table1[[#This Row],[icml2011]:[icml2015]])</f>
        <v>0</v>
      </c>
      <c r="K1355">
        <f>SUM(Table1[[#This Row],[jmlr12]:[jmlr16]])</f>
        <v>1</v>
      </c>
      <c r="L1355">
        <f>SUM(Table1[[#This Row],[neco24]:[neco28]])</f>
        <v>0</v>
      </c>
      <c r="M1355">
        <f>SUM(Table1[[#This Row],[pami34]:[pami38]])</f>
        <v>1</v>
      </c>
      <c r="N1355">
        <f>SUM(Table1[[#This Row],[uai2011]:[uai2015]])</f>
        <v>0</v>
      </c>
      <c r="O1355">
        <f>SUM(Table1[[#This Row],[aaai2011]:[aaai2015]])</f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1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</row>
    <row r="1356" spans="1:50" x14ac:dyDescent="0.2">
      <c r="A1356" t="s">
        <v>8</v>
      </c>
      <c r="D1356">
        <f>SUM(Table1[[#This Row],[nips]],Table1[[#This Row],[icml]],Table1[[#This Row],[jmlr]],Table1[[#This Row],[neco]])</f>
        <v>2</v>
      </c>
      <c r="E1356" s="1">
        <f>AVERAGE(Table1[[#This Row],[nips_rank]:[jmlr_rank]])</f>
        <v>939</v>
      </c>
      <c r="F1356">
        <f>_xlfn.RANK.EQ(Table1[[#This Row],[nips]],Table1[nips],0)</f>
        <v>1040</v>
      </c>
      <c r="G1356">
        <f>_xlfn.RANK.EQ(Table1[[#This Row],[icml]],Table1[icml],0)</f>
        <v>1542</v>
      </c>
      <c r="H1356">
        <f>_xlfn.RANK.EQ(Table1[[#This Row],[jmlr]],Table1[jmlr],0)</f>
        <v>235</v>
      </c>
      <c r="I1356">
        <f>SUM(Table1[[#This Row],[nips2011]:[nips2015]])</f>
        <v>1</v>
      </c>
      <c r="J1356">
        <f>SUM(Table1[[#This Row],[icml2011]:[icml2015]])</f>
        <v>0</v>
      </c>
      <c r="K1356">
        <f>SUM(Table1[[#This Row],[jmlr12]:[jmlr16]])</f>
        <v>1</v>
      </c>
      <c r="L1356">
        <f>SUM(Table1[[#This Row],[neco24]:[neco28]])</f>
        <v>0</v>
      </c>
      <c r="M1356">
        <f>SUM(Table1[[#This Row],[pami34]:[pami38]])</f>
        <v>0</v>
      </c>
      <c r="N1356">
        <f>SUM(Table1[[#This Row],[uai2011]:[uai2015]])</f>
        <v>0</v>
      </c>
      <c r="O1356">
        <f>SUM(Table1[[#This Row],[aaai2011]:[aaai2015]])</f>
        <v>1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1</v>
      </c>
    </row>
    <row r="1357" spans="1:50" x14ac:dyDescent="0.2">
      <c r="A1357" t="s">
        <v>1326</v>
      </c>
      <c r="D1357">
        <f>SUM(Table1[[#This Row],[nips]],Table1[[#This Row],[icml]],Table1[[#This Row],[jmlr]],Table1[[#This Row],[neco]])</f>
        <v>2</v>
      </c>
      <c r="E1357" s="1">
        <f>AVERAGE(Table1[[#This Row],[nips_rank]:[jmlr_rank]])</f>
        <v>939</v>
      </c>
      <c r="F1357">
        <f>_xlfn.RANK.EQ(Table1[[#This Row],[nips]],Table1[nips],0)</f>
        <v>1040</v>
      </c>
      <c r="G1357">
        <f>_xlfn.RANK.EQ(Table1[[#This Row],[icml]],Table1[icml],0)</f>
        <v>1542</v>
      </c>
      <c r="H1357">
        <f>_xlfn.RANK.EQ(Table1[[#This Row],[jmlr]],Table1[jmlr],0)</f>
        <v>235</v>
      </c>
      <c r="I1357">
        <f>SUM(Table1[[#This Row],[nips2011]:[nips2015]])</f>
        <v>1</v>
      </c>
      <c r="J1357">
        <f>SUM(Table1[[#This Row],[icml2011]:[icml2015]])</f>
        <v>0</v>
      </c>
      <c r="K1357">
        <f>SUM(Table1[[#This Row],[jmlr12]:[jmlr16]])</f>
        <v>1</v>
      </c>
      <c r="L1357">
        <f>SUM(Table1[[#This Row],[neco24]:[neco28]])</f>
        <v>0</v>
      </c>
      <c r="M1357">
        <f>SUM(Table1[[#This Row],[pami34]:[pami38]])</f>
        <v>0</v>
      </c>
      <c r="N1357">
        <f>SUM(Table1[[#This Row],[uai2011]:[uai2015]])</f>
        <v>0</v>
      </c>
      <c r="O1357">
        <f>SUM(Table1[[#This Row],[aaai2011]:[aaai2015]])</f>
        <v>1</v>
      </c>
      <c r="P1357">
        <v>0</v>
      </c>
      <c r="Q1357">
        <v>0</v>
      </c>
      <c r="R1357"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1</v>
      </c>
      <c r="AU1357">
        <v>0</v>
      </c>
      <c r="AV1357">
        <v>0</v>
      </c>
      <c r="AW1357">
        <v>0</v>
      </c>
      <c r="AX1357">
        <v>0</v>
      </c>
    </row>
    <row r="1358" spans="1:50" x14ac:dyDescent="0.2">
      <c r="A1358" t="s">
        <v>512</v>
      </c>
      <c r="D1358">
        <f>SUM(Table1[[#This Row],[nips]],Table1[[#This Row],[icml]],Table1[[#This Row],[jmlr]],Table1[[#This Row],[neco]])</f>
        <v>2</v>
      </c>
      <c r="E1358" s="1">
        <f>AVERAGE(Table1[[#This Row],[nips_rank]:[jmlr_rank]])</f>
        <v>1101</v>
      </c>
      <c r="F1358">
        <f>_xlfn.RANK.EQ(Table1[[#This Row],[nips]],Table1[nips],0)</f>
        <v>1040</v>
      </c>
      <c r="G1358">
        <f>_xlfn.RANK.EQ(Table1[[#This Row],[icml]],Table1[icml],0)</f>
        <v>1542</v>
      </c>
      <c r="H1358">
        <f>_xlfn.RANK.EQ(Table1[[#This Row],[jmlr]],Table1[jmlr],0)</f>
        <v>721</v>
      </c>
      <c r="I1358">
        <f>SUM(Table1[[#This Row],[nips2011]:[nips2015]])</f>
        <v>1</v>
      </c>
      <c r="J1358">
        <f>SUM(Table1[[#This Row],[icml2011]:[icml2015]])</f>
        <v>0</v>
      </c>
      <c r="K1358">
        <f>SUM(Table1[[#This Row],[jmlr12]:[jmlr16]])</f>
        <v>0</v>
      </c>
      <c r="L1358">
        <f>SUM(Table1[[#This Row],[neco24]:[neco28]])</f>
        <v>1</v>
      </c>
      <c r="M1358">
        <f>SUM(Table1[[#This Row],[pami34]:[pami38]])</f>
        <v>1</v>
      </c>
      <c r="N1358">
        <f>SUM(Table1[[#This Row],[uai2011]:[uai2015]])</f>
        <v>0</v>
      </c>
      <c r="O1358">
        <f>SUM(Table1[[#This Row],[aaai2011]:[aaai2015]])</f>
        <v>0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>
        <v>1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</row>
    <row r="1359" spans="1:50" x14ac:dyDescent="0.2">
      <c r="A1359" t="s">
        <v>1711</v>
      </c>
      <c r="D1359">
        <f>SUM(Table1[[#This Row],[nips]],Table1[[#This Row],[icml]],Table1[[#This Row],[jmlr]],Table1[[#This Row],[neco]])</f>
        <v>2</v>
      </c>
      <c r="E1359" s="1">
        <f>AVERAGE(Table1[[#This Row],[nips_rank]:[jmlr_rank]])</f>
        <v>1101</v>
      </c>
      <c r="F1359">
        <f>_xlfn.RANK.EQ(Table1[[#This Row],[nips]],Table1[nips],0)</f>
        <v>1040</v>
      </c>
      <c r="G1359">
        <f>_xlfn.RANK.EQ(Table1[[#This Row],[icml]],Table1[icml],0)</f>
        <v>1542</v>
      </c>
      <c r="H1359">
        <f>_xlfn.RANK.EQ(Table1[[#This Row],[jmlr]],Table1[jmlr],0)</f>
        <v>721</v>
      </c>
      <c r="I1359">
        <f>SUM(Table1[[#This Row],[nips2011]:[nips2015]])</f>
        <v>1</v>
      </c>
      <c r="J1359">
        <f>SUM(Table1[[#This Row],[icml2011]:[icml2015]])</f>
        <v>0</v>
      </c>
      <c r="K1359">
        <f>SUM(Table1[[#This Row],[jmlr12]:[jmlr16]])</f>
        <v>0</v>
      </c>
      <c r="L1359">
        <f>SUM(Table1[[#This Row],[neco24]:[neco28]])</f>
        <v>1</v>
      </c>
      <c r="M1359">
        <f>SUM(Table1[[#This Row],[pami34]:[pami38]])</f>
        <v>0</v>
      </c>
      <c r="N1359">
        <f>SUM(Table1[[#This Row],[uai2011]:[uai2015]])</f>
        <v>1</v>
      </c>
      <c r="O1359">
        <f>SUM(Table1[[#This Row],[aaai2011]:[aaai2015]])</f>
        <v>0</v>
      </c>
      <c r="P1359">
        <v>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</row>
    <row r="1360" spans="1:50" x14ac:dyDescent="0.2">
      <c r="A1360" t="s">
        <v>1396</v>
      </c>
      <c r="D1360">
        <f>SUM(Table1[[#This Row],[nips]],Table1[[#This Row],[icml]],Table1[[#This Row],[jmlr]],Table1[[#This Row],[neco]])</f>
        <v>2</v>
      </c>
      <c r="E1360" s="1">
        <f>AVERAGE(Table1[[#This Row],[nips_rank]:[jmlr_rank]])</f>
        <v>1022.6666666666666</v>
      </c>
      <c r="F1360">
        <f>_xlfn.RANK.EQ(Table1[[#This Row],[nips]],Table1[nips],0)</f>
        <v>2019</v>
      </c>
      <c r="G1360">
        <f>_xlfn.RANK.EQ(Table1[[#This Row],[icml]],Table1[icml],0)</f>
        <v>328</v>
      </c>
      <c r="H1360">
        <f>_xlfn.RANK.EQ(Table1[[#This Row],[jmlr]],Table1[jmlr],0)</f>
        <v>721</v>
      </c>
      <c r="I1360">
        <f>SUM(Table1[[#This Row],[nips2011]:[nips2015]])</f>
        <v>0</v>
      </c>
      <c r="J1360">
        <f>SUM(Table1[[#This Row],[icml2011]:[icml2015]])</f>
        <v>2</v>
      </c>
      <c r="K1360">
        <f>SUM(Table1[[#This Row],[jmlr12]:[jmlr16]])</f>
        <v>0</v>
      </c>
      <c r="L1360">
        <f>SUM(Table1[[#This Row],[neco24]:[neco28]])</f>
        <v>0</v>
      </c>
      <c r="M1360">
        <f>SUM(Table1[[#This Row],[pami34]:[pami38]])</f>
        <v>0</v>
      </c>
      <c r="N1360">
        <f>SUM(Table1[[#This Row],[uai2011]:[uai2015]])</f>
        <v>1</v>
      </c>
      <c r="O1360">
        <f>SUM(Table1[[#This Row],[aaai2011]:[aaai2015]])</f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2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1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</row>
    <row r="1361" spans="1:50" x14ac:dyDescent="0.2">
      <c r="A1361" t="s">
        <v>1743</v>
      </c>
      <c r="D1361">
        <f>SUM(Table1[[#This Row],[nips]],Table1[[#This Row],[icml]],Table1[[#This Row],[jmlr]],Table1[[#This Row],[neco]])</f>
        <v>2</v>
      </c>
      <c r="E1361" s="1">
        <f>AVERAGE(Table1[[#This Row],[nips_rank]:[jmlr_rank]])</f>
        <v>1022.6666666666666</v>
      </c>
      <c r="F1361">
        <f>_xlfn.RANK.EQ(Table1[[#This Row],[nips]],Table1[nips],0)</f>
        <v>2019</v>
      </c>
      <c r="G1361">
        <f>_xlfn.RANK.EQ(Table1[[#This Row],[icml]],Table1[icml],0)</f>
        <v>328</v>
      </c>
      <c r="H1361">
        <f>_xlfn.RANK.EQ(Table1[[#This Row],[jmlr]],Table1[jmlr],0)</f>
        <v>721</v>
      </c>
      <c r="I1361">
        <f>SUM(Table1[[#This Row],[nips2011]:[nips2015]])</f>
        <v>0</v>
      </c>
      <c r="J1361">
        <f>SUM(Table1[[#This Row],[icml2011]:[icml2015]])</f>
        <v>2</v>
      </c>
      <c r="K1361">
        <f>SUM(Table1[[#This Row],[jmlr12]:[jmlr16]])</f>
        <v>0</v>
      </c>
      <c r="L1361">
        <f>SUM(Table1[[#This Row],[neco24]:[neco28]])</f>
        <v>0</v>
      </c>
      <c r="M1361">
        <f>SUM(Table1[[#This Row],[pami34]:[pami38]])</f>
        <v>0</v>
      </c>
      <c r="N1361">
        <f>SUM(Table1[[#This Row],[uai2011]:[uai2015]])</f>
        <v>0</v>
      </c>
      <c r="O1361">
        <f>SUM(Table1[[#This Row],[aaai2011]:[aaai2015]])</f>
        <v>1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1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1</v>
      </c>
      <c r="AX1361">
        <v>0</v>
      </c>
    </row>
    <row r="1362" spans="1:50" x14ac:dyDescent="0.2">
      <c r="A1362" t="s">
        <v>1926</v>
      </c>
      <c r="D1362">
        <f>SUM(Table1[[#This Row],[nips]],Table1[[#This Row],[icml]],Table1[[#This Row],[jmlr]],Table1[[#This Row],[neco]])</f>
        <v>2</v>
      </c>
      <c r="E1362" s="1">
        <f>AVERAGE(Table1[[#This Row],[nips_rank]:[jmlr_rank]])</f>
        <v>984</v>
      </c>
      <c r="F1362">
        <f>_xlfn.RANK.EQ(Table1[[#This Row],[nips]],Table1[nips],0)</f>
        <v>2019</v>
      </c>
      <c r="G1362">
        <f>_xlfn.RANK.EQ(Table1[[#This Row],[icml]],Table1[icml],0)</f>
        <v>698</v>
      </c>
      <c r="H1362">
        <f>_xlfn.RANK.EQ(Table1[[#This Row],[jmlr]],Table1[jmlr],0)</f>
        <v>235</v>
      </c>
      <c r="I1362">
        <f>SUM(Table1[[#This Row],[nips2011]:[nips2015]])</f>
        <v>0</v>
      </c>
      <c r="J1362">
        <f>SUM(Table1[[#This Row],[icml2011]:[icml2015]])</f>
        <v>1</v>
      </c>
      <c r="K1362">
        <f>SUM(Table1[[#This Row],[jmlr12]:[jmlr16]])</f>
        <v>1</v>
      </c>
      <c r="L1362">
        <f>SUM(Table1[[#This Row],[neco24]:[neco28]])</f>
        <v>0</v>
      </c>
      <c r="M1362">
        <f>SUM(Table1[[#This Row],[pami34]:[pami38]])</f>
        <v>0</v>
      </c>
      <c r="N1362">
        <f>SUM(Table1[[#This Row],[uai2011]:[uai2015]])</f>
        <v>0</v>
      </c>
      <c r="O1362">
        <f>SUM(Table1[[#This Row],[aaai2011]:[aaai2015]])</f>
        <v>1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B1362">
        <v>0</v>
      </c>
      <c r="AC1362">
        <v>1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1</v>
      </c>
      <c r="AV1362">
        <v>0</v>
      </c>
      <c r="AW1362">
        <v>0</v>
      </c>
      <c r="AX1362">
        <v>0</v>
      </c>
    </row>
    <row r="1363" spans="1:50" x14ac:dyDescent="0.2">
      <c r="A1363" t="s">
        <v>2670</v>
      </c>
      <c r="D1363">
        <f>SUM(Table1[[#This Row],[nips]],Table1[[#This Row],[icml]],Table1[[#This Row],[jmlr]],Table1[[#This Row],[neco]])</f>
        <v>2</v>
      </c>
      <c r="E1363" s="1">
        <f>AVERAGE(Table1[[#This Row],[nips_rank]:[jmlr_rank]])</f>
        <v>984</v>
      </c>
      <c r="F1363">
        <f>_xlfn.RANK.EQ(Table1[[#This Row],[nips]],Table1[nips],0)</f>
        <v>2019</v>
      </c>
      <c r="G1363">
        <f>_xlfn.RANK.EQ(Table1[[#This Row],[icml]],Table1[icml],0)</f>
        <v>698</v>
      </c>
      <c r="H1363">
        <f>_xlfn.RANK.EQ(Table1[[#This Row],[jmlr]],Table1[jmlr],0)</f>
        <v>235</v>
      </c>
      <c r="I1363">
        <f>SUM(Table1[[#This Row],[nips2011]:[nips2015]])</f>
        <v>0</v>
      </c>
      <c r="J1363">
        <f>SUM(Table1[[#This Row],[icml2011]:[icml2015]])</f>
        <v>1</v>
      </c>
      <c r="K1363">
        <f>SUM(Table1[[#This Row],[jmlr12]:[jmlr16]])</f>
        <v>1</v>
      </c>
      <c r="L1363">
        <f>SUM(Table1[[#This Row],[neco24]:[neco28]])</f>
        <v>0</v>
      </c>
      <c r="M1363">
        <f>SUM(Table1[[#This Row],[pami34]:[pami38]])</f>
        <v>0</v>
      </c>
      <c r="N1363">
        <f>SUM(Table1[[#This Row],[uai2011]:[uai2015]])</f>
        <v>0</v>
      </c>
      <c r="O1363">
        <f>SUM(Table1[[#This Row],[aaai2011]:[aaai2015]])</f>
        <v>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0</v>
      </c>
      <c r="AA1363">
        <v>0</v>
      </c>
      <c r="AB1363">
        <v>0</v>
      </c>
      <c r="AC1363">
        <v>1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1</v>
      </c>
    </row>
    <row r="1364" spans="1:50" x14ac:dyDescent="0.2">
      <c r="A1364" t="s">
        <v>333</v>
      </c>
      <c r="D1364">
        <f>SUM(Table1[[#This Row],[nips]],Table1[[#This Row],[icml]],Table1[[#This Row],[jmlr]],Table1[[#This Row],[neco]])</f>
        <v>2</v>
      </c>
      <c r="E1364" s="1">
        <f>AVERAGE(Table1[[#This Row],[nips_rank]:[jmlr_rank]])</f>
        <v>1022.6666666666666</v>
      </c>
      <c r="F1364">
        <f>_xlfn.RANK.EQ(Table1[[#This Row],[nips]],Table1[nips],0)</f>
        <v>2019</v>
      </c>
      <c r="G1364">
        <f>_xlfn.RANK.EQ(Table1[[#This Row],[icml]],Table1[icml],0)</f>
        <v>328</v>
      </c>
      <c r="H1364">
        <f>_xlfn.RANK.EQ(Table1[[#This Row],[jmlr]],Table1[jmlr],0)</f>
        <v>721</v>
      </c>
      <c r="I1364">
        <f>SUM(Table1[[#This Row],[nips2011]:[nips2015]])</f>
        <v>0</v>
      </c>
      <c r="J1364">
        <f>SUM(Table1[[#This Row],[icml2011]:[icml2015]])</f>
        <v>2</v>
      </c>
      <c r="K1364">
        <f>SUM(Table1[[#This Row],[jmlr12]:[jmlr16]])</f>
        <v>0</v>
      </c>
      <c r="L1364">
        <f>SUM(Table1[[#This Row],[neco24]:[neco28]])</f>
        <v>0</v>
      </c>
      <c r="M1364">
        <f>SUM(Table1[[#This Row],[pami34]:[pami38]])</f>
        <v>0</v>
      </c>
      <c r="N1364">
        <f>SUM(Table1[[#This Row],[uai2011]:[uai2015]])</f>
        <v>1</v>
      </c>
      <c r="O1364">
        <f>SUM(Table1[[#This Row],[aaai2011]:[aaai2015]])</f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</v>
      </c>
      <c r="X1364">
        <v>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1</v>
      </c>
      <c r="AT1364">
        <v>0</v>
      </c>
      <c r="AU1364">
        <v>0</v>
      </c>
      <c r="AV1364">
        <v>0</v>
      </c>
      <c r="AW1364">
        <v>0</v>
      </c>
      <c r="AX1364">
        <v>0</v>
      </c>
    </row>
    <row r="1365" spans="1:50" x14ac:dyDescent="0.2">
      <c r="A1365" t="s">
        <v>1745</v>
      </c>
      <c r="D1365">
        <f>SUM(Table1[[#This Row],[nips]],Table1[[#This Row],[icml]],Table1[[#This Row],[jmlr]],Table1[[#This Row],[neco]])</f>
        <v>2</v>
      </c>
      <c r="E1365" s="1">
        <f>AVERAGE(Table1[[#This Row],[nips_rank]:[jmlr_rank]])</f>
        <v>1022.6666666666666</v>
      </c>
      <c r="F1365">
        <f>_xlfn.RANK.EQ(Table1[[#This Row],[nips]],Table1[nips],0)</f>
        <v>2019</v>
      </c>
      <c r="G1365">
        <f>_xlfn.RANK.EQ(Table1[[#This Row],[icml]],Table1[icml],0)</f>
        <v>328</v>
      </c>
      <c r="H1365">
        <f>_xlfn.RANK.EQ(Table1[[#This Row],[jmlr]],Table1[jmlr],0)</f>
        <v>721</v>
      </c>
      <c r="I1365">
        <f>SUM(Table1[[#This Row],[nips2011]:[nips2015]])</f>
        <v>0</v>
      </c>
      <c r="J1365">
        <f>SUM(Table1[[#This Row],[icml2011]:[icml2015]])</f>
        <v>2</v>
      </c>
      <c r="K1365">
        <f>SUM(Table1[[#This Row],[jmlr12]:[jmlr16]])</f>
        <v>0</v>
      </c>
      <c r="L1365">
        <f>SUM(Table1[[#This Row],[neco24]:[neco28]])</f>
        <v>0</v>
      </c>
      <c r="M1365">
        <f>SUM(Table1[[#This Row],[pami34]:[pami38]])</f>
        <v>0</v>
      </c>
      <c r="N1365">
        <f>SUM(Table1[[#This Row],[uai2011]:[uai2015]])</f>
        <v>0</v>
      </c>
      <c r="O1365">
        <f>SUM(Table1[[#This Row],[aaai2011]:[aaai2015]])</f>
        <v>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1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1</v>
      </c>
    </row>
    <row r="1366" spans="1:50" x14ac:dyDescent="0.2">
      <c r="A1366" t="s">
        <v>3161</v>
      </c>
      <c r="D1366">
        <f>SUM(Table1[[#This Row],[nips]],Table1[[#This Row],[icml]],Table1[[#This Row],[jmlr]],Table1[[#This Row],[neco]])</f>
        <v>2</v>
      </c>
      <c r="E1366" s="1">
        <f>AVERAGE(Table1[[#This Row],[nips_rank]:[jmlr_rank]])</f>
        <v>1022.6666666666666</v>
      </c>
      <c r="F1366">
        <f>_xlfn.RANK.EQ(Table1[[#This Row],[nips]],Table1[nips],0)</f>
        <v>2019</v>
      </c>
      <c r="G1366">
        <f>_xlfn.RANK.EQ(Table1[[#This Row],[icml]],Table1[icml],0)</f>
        <v>328</v>
      </c>
      <c r="H1366">
        <f>_xlfn.RANK.EQ(Table1[[#This Row],[jmlr]],Table1[jmlr],0)</f>
        <v>721</v>
      </c>
      <c r="I1366">
        <f>SUM(Table1[[#This Row],[nips2011]:[nips2015]])</f>
        <v>0</v>
      </c>
      <c r="J1366">
        <f>SUM(Table1[[#This Row],[icml2011]:[icml2015]])</f>
        <v>2</v>
      </c>
      <c r="K1366">
        <f>SUM(Table1[[#This Row],[jmlr12]:[jmlr16]])</f>
        <v>0</v>
      </c>
      <c r="L1366">
        <f>SUM(Table1[[#This Row],[neco24]:[neco28]])</f>
        <v>0</v>
      </c>
      <c r="M1366">
        <f>SUM(Table1[[#This Row],[pami34]:[pami38]])</f>
        <v>0</v>
      </c>
      <c r="N1366">
        <f>SUM(Table1[[#This Row],[uai2011]:[uai2015]])</f>
        <v>1</v>
      </c>
      <c r="O1366">
        <f>SUM(Table1[[#This Row],[aaai2011]:[aaai2015]])</f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1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</row>
    <row r="1367" spans="1:50" x14ac:dyDescent="0.2">
      <c r="A1367" t="s">
        <v>3852</v>
      </c>
      <c r="D1367">
        <f>SUM(Table1[[#This Row],[nips]],Table1[[#This Row],[icml]],Table1[[#This Row],[jmlr]],Table1[[#This Row],[neco]])</f>
        <v>2</v>
      </c>
      <c r="E1367" s="1">
        <f>AVERAGE(Table1[[#This Row],[nips_rank]:[jmlr_rank]])</f>
        <v>1427.3333333333333</v>
      </c>
      <c r="F1367">
        <f>_xlfn.RANK.EQ(Table1[[#This Row],[nips]],Table1[nips],0)</f>
        <v>2019</v>
      </c>
      <c r="G1367">
        <f>_xlfn.RANK.EQ(Table1[[#This Row],[icml]],Table1[icml],0)</f>
        <v>1542</v>
      </c>
      <c r="H1367">
        <f>_xlfn.RANK.EQ(Table1[[#This Row],[jmlr]],Table1[jmlr],0)</f>
        <v>721</v>
      </c>
      <c r="I1367">
        <f>SUM(Table1[[#This Row],[nips2011]:[nips2015]])</f>
        <v>0</v>
      </c>
      <c r="J1367">
        <f>SUM(Table1[[#This Row],[icml2011]:[icml2015]])</f>
        <v>0</v>
      </c>
      <c r="K1367">
        <f>SUM(Table1[[#This Row],[jmlr12]:[jmlr16]])</f>
        <v>0</v>
      </c>
      <c r="L1367">
        <f>SUM(Table1[[#This Row],[neco24]:[neco28]])</f>
        <v>2</v>
      </c>
      <c r="M1367">
        <f>SUM(Table1[[#This Row],[pami34]:[pami38]])</f>
        <v>1</v>
      </c>
      <c r="N1367">
        <f>SUM(Table1[[#This Row],[uai2011]:[uai2015]])</f>
        <v>0</v>
      </c>
      <c r="O1367">
        <f>SUM(Table1[[#This Row],[aaai2011]:[aaai2015]])</f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1</v>
      </c>
      <c r="AF1367">
        <v>0</v>
      </c>
      <c r="AG1367">
        <v>1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1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</row>
    <row r="1368" spans="1:50" x14ac:dyDescent="0.2">
      <c r="A1368" t="s">
        <v>1485</v>
      </c>
      <c r="D1368">
        <f>SUM(Table1[[#This Row],[nips]],Table1[[#This Row],[icml]],Table1[[#This Row],[jmlr]],Table1[[#This Row],[neco]])</f>
        <v>2</v>
      </c>
      <c r="E1368" s="1">
        <f>AVERAGE(Table1[[#This Row],[nips_rank]:[jmlr_rank]])</f>
        <v>984</v>
      </c>
      <c r="F1368">
        <f>_xlfn.RANK.EQ(Table1[[#This Row],[nips]],Table1[nips],0)</f>
        <v>2019</v>
      </c>
      <c r="G1368">
        <f>_xlfn.RANK.EQ(Table1[[#This Row],[icml]],Table1[icml],0)</f>
        <v>698</v>
      </c>
      <c r="H1368">
        <f>_xlfn.RANK.EQ(Table1[[#This Row],[jmlr]],Table1[jmlr],0)</f>
        <v>235</v>
      </c>
      <c r="I1368">
        <f>SUM(Table1[[#This Row],[nips2011]:[nips2015]])</f>
        <v>0</v>
      </c>
      <c r="J1368">
        <f>SUM(Table1[[#This Row],[icml2011]:[icml2015]])</f>
        <v>1</v>
      </c>
      <c r="K1368">
        <f>SUM(Table1[[#This Row],[jmlr12]:[jmlr16]])</f>
        <v>1</v>
      </c>
      <c r="L1368">
        <f>SUM(Table1[[#This Row],[neco24]:[neco28]])</f>
        <v>0</v>
      </c>
      <c r="M1368">
        <f>SUM(Table1[[#This Row],[pami34]:[pami38]])</f>
        <v>0</v>
      </c>
      <c r="N1368">
        <f>SUM(Table1[[#This Row],[uai2011]:[uai2015]])</f>
        <v>0</v>
      </c>
      <c r="O1368">
        <f>SUM(Table1[[#This Row],[aaai2011]:[aaai2015]])</f>
        <v>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1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1</v>
      </c>
      <c r="AX1368">
        <v>0</v>
      </c>
    </row>
    <row r="1369" spans="1:50" x14ac:dyDescent="0.2">
      <c r="A1369" t="s">
        <v>526</v>
      </c>
      <c r="D1369">
        <f>SUM(Table1[[#This Row],[nips]],Table1[[#This Row],[icml]],Table1[[#This Row],[jmlr]],Table1[[#This Row],[neco]])</f>
        <v>2</v>
      </c>
      <c r="E1369" s="1">
        <f>AVERAGE(Table1[[#This Row],[nips_rank]:[jmlr_rank]])</f>
        <v>984</v>
      </c>
      <c r="F1369">
        <f>_xlfn.RANK.EQ(Table1[[#This Row],[nips]],Table1[nips],0)</f>
        <v>2019</v>
      </c>
      <c r="G1369">
        <f>_xlfn.RANK.EQ(Table1[[#This Row],[icml]],Table1[icml],0)</f>
        <v>698</v>
      </c>
      <c r="H1369">
        <f>_xlfn.RANK.EQ(Table1[[#This Row],[jmlr]],Table1[jmlr],0)</f>
        <v>235</v>
      </c>
      <c r="I1369">
        <f>SUM(Table1[[#This Row],[nips2011]:[nips2015]])</f>
        <v>0</v>
      </c>
      <c r="J1369">
        <f>SUM(Table1[[#This Row],[icml2011]:[icml2015]])</f>
        <v>1</v>
      </c>
      <c r="K1369">
        <f>SUM(Table1[[#This Row],[jmlr12]:[jmlr16]])</f>
        <v>1</v>
      </c>
      <c r="L1369">
        <f>SUM(Table1[[#This Row],[neco24]:[neco28]])</f>
        <v>0</v>
      </c>
      <c r="M1369">
        <f>SUM(Table1[[#This Row],[pami34]:[pami38]])</f>
        <v>1</v>
      </c>
      <c r="N1369">
        <f>SUM(Table1[[#This Row],[uai2011]:[uai2015]])</f>
        <v>0</v>
      </c>
      <c r="O1369">
        <f>SUM(Table1[[#This Row],[aaai2011]:[aaai2015]])</f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1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</row>
    <row r="1370" spans="1:50" x14ac:dyDescent="0.2">
      <c r="A1370" t="s">
        <v>3141</v>
      </c>
      <c r="D1370">
        <f>SUM(Table1[[#This Row],[nips]],Table1[[#This Row],[icml]],Table1[[#This Row],[jmlr]],Table1[[#This Row],[neco]])</f>
        <v>2</v>
      </c>
      <c r="E1370" s="1">
        <f>AVERAGE(Table1[[#This Row],[nips_rank]:[jmlr_rank]])</f>
        <v>984</v>
      </c>
      <c r="F1370">
        <f>_xlfn.RANK.EQ(Table1[[#This Row],[nips]],Table1[nips],0)</f>
        <v>2019</v>
      </c>
      <c r="G1370">
        <f>_xlfn.RANK.EQ(Table1[[#This Row],[icml]],Table1[icml],0)</f>
        <v>698</v>
      </c>
      <c r="H1370">
        <f>_xlfn.RANK.EQ(Table1[[#This Row],[jmlr]],Table1[jmlr],0)</f>
        <v>235</v>
      </c>
      <c r="I1370">
        <f>SUM(Table1[[#This Row],[nips2011]:[nips2015]])</f>
        <v>0</v>
      </c>
      <c r="J1370">
        <f>SUM(Table1[[#This Row],[icml2011]:[icml2015]])</f>
        <v>1</v>
      </c>
      <c r="K1370">
        <f>SUM(Table1[[#This Row],[jmlr12]:[jmlr16]])</f>
        <v>1</v>
      </c>
      <c r="L1370">
        <f>SUM(Table1[[#This Row],[neco24]:[neco28]])</f>
        <v>0</v>
      </c>
      <c r="M1370">
        <f>SUM(Table1[[#This Row],[pami34]:[pami38]])</f>
        <v>1</v>
      </c>
      <c r="N1370">
        <f>SUM(Table1[[#This Row],[uai2011]:[uai2015]])</f>
        <v>0</v>
      </c>
      <c r="O1370">
        <f>SUM(Table1[[#This Row],[aaai2011]:[aaai2015]])</f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1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</row>
    <row r="1371" spans="1:50" x14ac:dyDescent="0.2">
      <c r="A1371" t="s">
        <v>81</v>
      </c>
      <c r="D1371">
        <f>SUM(Table1[[#This Row],[nips]],Table1[[#This Row],[icml]],Table1[[#This Row],[jmlr]],Table1[[#This Row],[neco]])</f>
        <v>2</v>
      </c>
      <c r="E1371" s="1">
        <f>AVERAGE(Table1[[#This Row],[nips_rank]:[jmlr_rank]])</f>
        <v>984</v>
      </c>
      <c r="F1371">
        <f>_xlfn.RANK.EQ(Table1[[#This Row],[nips]],Table1[nips],0)</f>
        <v>2019</v>
      </c>
      <c r="G1371">
        <f>_xlfn.RANK.EQ(Table1[[#This Row],[icml]],Table1[icml],0)</f>
        <v>698</v>
      </c>
      <c r="H1371">
        <f>_xlfn.RANK.EQ(Table1[[#This Row],[jmlr]],Table1[jmlr],0)</f>
        <v>235</v>
      </c>
      <c r="I1371">
        <f>SUM(Table1[[#This Row],[nips2011]:[nips2015]])</f>
        <v>0</v>
      </c>
      <c r="J1371">
        <f>SUM(Table1[[#This Row],[icml2011]:[icml2015]])</f>
        <v>1</v>
      </c>
      <c r="K1371">
        <f>SUM(Table1[[#This Row],[jmlr12]:[jmlr16]])</f>
        <v>1</v>
      </c>
      <c r="L1371">
        <f>SUM(Table1[[#This Row],[neco24]:[neco28]])</f>
        <v>0</v>
      </c>
      <c r="M1371">
        <f>SUM(Table1[[#This Row],[pami34]:[pami38]])</f>
        <v>0</v>
      </c>
      <c r="N1371">
        <f>SUM(Table1[[#This Row],[uai2011]:[uai2015]])</f>
        <v>1</v>
      </c>
      <c r="O1371">
        <f>SUM(Table1[[#This Row],[aaai2011]:[aaai2015]])</f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1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</row>
    <row r="1372" spans="1:50" x14ac:dyDescent="0.2">
      <c r="A1372" t="s">
        <v>306</v>
      </c>
      <c r="D1372">
        <f>SUM(Table1[[#This Row],[nips]],Table1[[#This Row],[icml]],Table1[[#This Row],[jmlr]],Table1[[#This Row],[neco]])</f>
        <v>2</v>
      </c>
      <c r="E1372" s="1">
        <f>AVERAGE(Table1[[#This Row],[nips_rank]:[jmlr_rank]])</f>
        <v>984</v>
      </c>
      <c r="F1372">
        <f>_xlfn.RANK.EQ(Table1[[#This Row],[nips]],Table1[nips],0)</f>
        <v>2019</v>
      </c>
      <c r="G1372">
        <f>_xlfn.RANK.EQ(Table1[[#This Row],[icml]],Table1[icml],0)</f>
        <v>698</v>
      </c>
      <c r="H1372">
        <f>_xlfn.RANK.EQ(Table1[[#This Row],[jmlr]],Table1[jmlr],0)</f>
        <v>235</v>
      </c>
      <c r="I1372">
        <f>SUM(Table1[[#This Row],[nips2011]:[nips2015]])</f>
        <v>0</v>
      </c>
      <c r="J1372">
        <f>SUM(Table1[[#This Row],[icml2011]:[icml2015]])</f>
        <v>1</v>
      </c>
      <c r="K1372">
        <f>SUM(Table1[[#This Row],[jmlr12]:[jmlr16]])</f>
        <v>1</v>
      </c>
      <c r="L1372">
        <f>SUM(Table1[[#This Row],[neco24]:[neco28]])</f>
        <v>0</v>
      </c>
      <c r="M1372">
        <f>SUM(Table1[[#This Row],[pami34]:[pami38]])</f>
        <v>0</v>
      </c>
      <c r="N1372">
        <f>SUM(Table1[[#This Row],[uai2011]:[uai2015]])</f>
        <v>1</v>
      </c>
      <c r="O1372">
        <f>SUM(Table1[[#This Row],[aaai2011]:[aaai2015]])</f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1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</row>
    <row r="1373" spans="1:50" x14ac:dyDescent="0.2">
      <c r="A1373" t="s">
        <v>486</v>
      </c>
      <c r="D1373">
        <f>SUM(Table1[[#This Row],[nips]],Table1[[#This Row],[icml]],Table1[[#This Row],[jmlr]],Table1[[#This Row],[neco]])</f>
        <v>2</v>
      </c>
      <c r="E1373" s="1">
        <f>AVERAGE(Table1[[#This Row],[nips_rank]:[jmlr_rank]])</f>
        <v>984</v>
      </c>
      <c r="F1373">
        <f>_xlfn.RANK.EQ(Table1[[#This Row],[nips]],Table1[nips],0)</f>
        <v>2019</v>
      </c>
      <c r="G1373">
        <f>_xlfn.RANK.EQ(Table1[[#This Row],[icml]],Table1[icml],0)</f>
        <v>698</v>
      </c>
      <c r="H1373">
        <f>_xlfn.RANK.EQ(Table1[[#This Row],[jmlr]],Table1[jmlr],0)</f>
        <v>235</v>
      </c>
      <c r="I1373">
        <f>SUM(Table1[[#This Row],[nips2011]:[nips2015]])</f>
        <v>0</v>
      </c>
      <c r="J1373">
        <f>SUM(Table1[[#This Row],[icml2011]:[icml2015]])</f>
        <v>1</v>
      </c>
      <c r="K1373">
        <f>SUM(Table1[[#This Row],[jmlr12]:[jmlr16]])</f>
        <v>1</v>
      </c>
      <c r="L1373">
        <f>SUM(Table1[[#This Row],[neco24]:[neco28]])</f>
        <v>0</v>
      </c>
      <c r="M1373">
        <f>SUM(Table1[[#This Row],[pami34]:[pami38]])</f>
        <v>1</v>
      </c>
      <c r="N1373">
        <f>SUM(Table1[[#This Row],[uai2011]:[uai2015]])</f>
        <v>0</v>
      </c>
      <c r="O1373">
        <f>SUM(Table1[[#This Row],[aaai2011]:[aaai2015]])</f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1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1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</row>
    <row r="1374" spans="1:50" x14ac:dyDescent="0.2">
      <c r="A1374" t="s">
        <v>649</v>
      </c>
      <c r="D1374">
        <f>SUM(Table1[[#This Row],[nips]],Table1[[#This Row],[icml]],Table1[[#This Row],[jmlr]],Table1[[#This Row],[neco]])</f>
        <v>2</v>
      </c>
      <c r="E1374" s="1">
        <f>AVERAGE(Table1[[#This Row],[nips_rank]:[jmlr_rank]])</f>
        <v>984</v>
      </c>
      <c r="F1374">
        <f>_xlfn.RANK.EQ(Table1[[#This Row],[nips]],Table1[nips],0)</f>
        <v>2019</v>
      </c>
      <c r="G1374">
        <f>_xlfn.RANK.EQ(Table1[[#This Row],[icml]],Table1[icml],0)</f>
        <v>698</v>
      </c>
      <c r="H1374">
        <f>_xlfn.RANK.EQ(Table1[[#This Row],[jmlr]],Table1[jmlr],0)</f>
        <v>235</v>
      </c>
      <c r="I1374">
        <f>SUM(Table1[[#This Row],[nips2011]:[nips2015]])</f>
        <v>0</v>
      </c>
      <c r="J1374">
        <f>SUM(Table1[[#This Row],[icml2011]:[icml2015]])</f>
        <v>1</v>
      </c>
      <c r="K1374">
        <f>SUM(Table1[[#This Row],[jmlr12]:[jmlr16]])</f>
        <v>1</v>
      </c>
      <c r="L1374">
        <f>SUM(Table1[[#This Row],[neco24]:[neco28]])</f>
        <v>0</v>
      </c>
      <c r="M1374">
        <f>SUM(Table1[[#This Row],[pami34]:[pami38]])</f>
        <v>1</v>
      </c>
      <c r="N1374">
        <f>SUM(Table1[[#This Row],[uai2011]:[uai2015]])</f>
        <v>0</v>
      </c>
      <c r="O1374">
        <f>SUM(Table1[[#This Row],[aaai2011]:[aaai2015]])</f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1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1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</row>
    <row r="1375" spans="1:50" x14ac:dyDescent="0.2">
      <c r="A1375" t="s">
        <v>1673</v>
      </c>
      <c r="D1375">
        <f>SUM(Table1[[#This Row],[nips]],Table1[[#This Row],[icml]],Table1[[#This Row],[jmlr]],Table1[[#This Row],[neco]])</f>
        <v>2</v>
      </c>
      <c r="E1375" s="1">
        <f>AVERAGE(Table1[[#This Row],[nips_rank]:[jmlr_rank]])</f>
        <v>984</v>
      </c>
      <c r="F1375">
        <f>_xlfn.RANK.EQ(Table1[[#This Row],[nips]],Table1[nips],0)</f>
        <v>2019</v>
      </c>
      <c r="G1375">
        <f>_xlfn.RANK.EQ(Table1[[#This Row],[icml]],Table1[icml],0)</f>
        <v>698</v>
      </c>
      <c r="H1375">
        <f>_xlfn.RANK.EQ(Table1[[#This Row],[jmlr]],Table1[jmlr],0)</f>
        <v>235</v>
      </c>
      <c r="I1375">
        <f>SUM(Table1[[#This Row],[nips2011]:[nips2015]])</f>
        <v>0</v>
      </c>
      <c r="J1375">
        <f>SUM(Table1[[#This Row],[icml2011]:[icml2015]])</f>
        <v>1</v>
      </c>
      <c r="K1375">
        <f>SUM(Table1[[#This Row],[jmlr12]:[jmlr16]])</f>
        <v>1</v>
      </c>
      <c r="L1375">
        <f>SUM(Table1[[#This Row],[neco24]:[neco28]])</f>
        <v>0</v>
      </c>
      <c r="M1375">
        <f>SUM(Table1[[#This Row],[pami34]:[pami38]])</f>
        <v>0</v>
      </c>
      <c r="N1375">
        <f>SUM(Table1[[#This Row],[uai2011]:[uai2015]])</f>
        <v>1</v>
      </c>
      <c r="O1375">
        <f>SUM(Table1[[#This Row],[aaai2011]:[aaai2015]])</f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1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</row>
    <row r="1376" spans="1:50" x14ac:dyDescent="0.2">
      <c r="A1376" t="s">
        <v>1934</v>
      </c>
      <c r="D1376">
        <f>SUM(Table1[[#This Row],[nips]],Table1[[#This Row],[icml]],Table1[[#This Row],[jmlr]],Table1[[#This Row],[neco]])</f>
        <v>2</v>
      </c>
      <c r="E1376" s="1">
        <f>AVERAGE(Table1[[#This Row],[nips_rank]:[jmlr_rank]])</f>
        <v>984</v>
      </c>
      <c r="F1376">
        <f>_xlfn.RANK.EQ(Table1[[#This Row],[nips]],Table1[nips],0)</f>
        <v>2019</v>
      </c>
      <c r="G1376">
        <f>_xlfn.RANK.EQ(Table1[[#This Row],[icml]],Table1[icml],0)</f>
        <v>698</v>
      </c>
      <c r="H1376">
        <f>_xlfn.RANK.EQ(Table1[[#This Row],[jmlr]],Table1[jmlr],0)</f>
        <v>235</v>
      </c>
      <c r="I1376">
        <f>SUM(Table1[[#This Row],[nips2011]:[nips2015]])</f>
        <v>0</v>
      </c>
      <c r="J1376">
        <f>SUM(Table1[[#This Row],[icml2011]:[icml2015]])</f>
        <v>1</v>
      </c>
      <c r="K1376">
        <f>SUM(Table1[[#This Row],[jmlr12]:[jmlr16]])</f>
        <v>1</v>
      </c>
      <c r="L1376">
        <f>SUM(Table1[[#This Row],[neco24]:[neco28]])</f>
        <v>0</v>
      </c>
      <c r="M1376">
        <f>SUM(Table1[[#This Row],[pami34]:[pami38]])</f>
        <v>0</v>
      </c>
      <c r="N1376">
        <f>SUM(Table1[[#This Row],[uai2011]:[uai2015]])</f>
        <v>0</v>
      </c>
      <c r="O1376">
        <f>SUM(Table1[[#This Row],[aaai2011]:[aaai2015]])</f>
        <v>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1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1</v>
      </c>
      <c r="AX1376">
        <v>0</v>
      </c>
    </row>
    <row r="1377" spans="1:50" x14ac:dyDescent="0.2">
      <c r="A1377" t="s">
        <v>2429</v>
      </c>
      <c r="D1377">
        <f>SUM(Table1[[#This Row],[nips]],Table1[[#This Row],[icml]],Table1[[#This Row],[jmlr]],Table1[[#This Row],[neco]])</f>
        <v>2</v>
      </c>
      <c r="E1377" s="1">
        <f>AVERAGE(Table1[[#This Row],[nips_rank]:[jmlr_rank]])</f>
        <v>984</v>
      </c>
      <c r="F1377">
        <f>_xlfn.RANK.EQ(Table1[[#This Row],[nips]],Table1[nips],0)</f>
        <v>2019</v>
      </c>
      <c r="G1377">
        <f>_xlfn.RANK.EQ(Table1[[#This Row],[icml]],Table1[icml],0)</f>
        <v>698</v>
      </c>
      <c r="H1377">
        <f>_xlfn.RANK.EQ(Table1[[#This Row],[jmlr]],Table1[jmlr],0)</f>
        <v>235</v>
      </c>
      <c r="I1377">
        <f>SUM(Table1[[#This Row],[nips2011]:[nips2015]])</f>
        <v>0</v>
      </c>
      <c r="J1377">
        <f>SUM(Table1[[#This Row],[icml2011]:[icml2015]])</f>
        <v>1</v>
      </c>
      <c r="K1377">
        <f>SUM(Table1[[#This Row],[jmlr12]:[jmlr16]])</f>
        <v>1</v>
      </c>
      <c r="L1377">
        <f>SUM(Table1[[#This Row],[neco24]:[neco28]])</f>
        <v>0</v>
      </c>
      <c r="M1377">
        <f>SUM(Table1[[#This Row],[pami34]:[pami38]])</f>
        <v>0</v>
      </c>
      <c r="N1377">
        <f>SUM(Table1[[#This Row],[uai2011]:[uai2015]])</f>
        <v>0</v>
      </c>
      <c r="O1377">
        <f>SUM(Table1[[#This Row],[aaai2011]:[aaai2015]])</f>
        <v>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1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1</v>
      </c>
      <c r="AU1377">
        <v>0</v>
      </c>
      <c r="AV1377">
        <v>0</v>
      </c>
      <c r="AW1377">
        <v>0</v>
      </c>
      <c r="AX1377">
        <v>0</v>
      </c>
    </row>
    <row r="1378" spans="1:50" x14ac:dyDescent="0.2">
      <c r="A1378" t="s">
        <v>2593</v>
      </c>
      <c r="D1378">
        <f>SUM(Table1[[#This Row],[nips]],Table1[[#This Row],[icml]],Table1[[#This Row],[jmlr]],Table1[[#This Row],[neco]])</f>
        <v>2</v>
      </c>
      <c r="E1378" s="1">
        <f>AVERAGE(Table1[[#This Row],[nips_rank]:[jmlr_rank]])</f>
        <v>984</v>
      </c>
      <c r="F1378">
        <f>_xlfn.RANK.EQ(Table1[[#This Row],[nips]],Table1[nips],0)</f>
        <v>2019</v>
      </c>
      <c r="G1378">
        <f>_xlfn.RANK.EQ(Table1[[#This Row],[icml]],Table1[icml],0)</f>
        <v>698</v>
      </c>
      <c r="H1378">
        <f>_xlfn.RANK.EQ(Table1[[#This Row],[jmlr]],Table1[jmlr],0)</f>
        <v>235</v>
      </c>
      <c r="I1378">
        <f>SUM(Table1[[#This Row],[nips2011]:[nips2015]])</f>
        <v>0</v>
      </c>
      <c r="J1378">
        <f>SUM(Table1[[#This Row],[icml2011]:[icml2015]])</f>
        <v>1</v>
      </c>
      <c r="K1378">
        <f>SUM(Table1[[#This Row],[jmlr12]:[jmlr16]])</f>
        <v>1</v>
      </c>
      <c r="L1378">
        <f>SUM(Table1[[#This Row],[neco24]:[neco28]])</f>
        <v>0</v>
      </c>
      <c r="M1378">
        <f>SUM(Table1[[#This Row],[pami34]:[pami38]])</f>
        <v>0</v>
      </c>
      <c r="N1378">
        <f>SUM(Table1[[#This Row],[uai2011]:[uai2015]])</f>
        <v>0</v>
      </c>
      <c r="O1378">
        <f>SUM(Table1[[#This Row],[aaai2011]:[aaai2015]])</f>
        <v>1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1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1</v>
      </c>
      <c r="AV1378">
        <v>0</v>
      </c>
      <c r="AW1378">
        <v>0</v>
      </c>
      <c r="AX1378">
        <v>0</v>
      </c>
    </row>
    <row r="1379" spans="1:50" x14ac:dyDescent="0.2">
      <c r="A1379" t="s">
        <v>1558</v>
      </c>
      <c r="D1379">
        <f>SUM(Table1[[#This Row],[nips]],Table1[[#This Row],[icml]],Table1[[#This Row],[jmlr]],Table1[[#This Row],[neco]])</f>
        <v>2</v>
      </c>
      <c r="E1379" s="1">
        <f>AVERAGE(Table1[[#This Row],[nips_rank]:[jmlr_rank]])</f>
        <v>1022.6666666666666</v>
      </c>
      <c r="F1379">
        <f>_xlfn.RANK.EQ(Table1[[#This Row],[nips]],Table1[nips],0)</f>
        <v>2019</v>
      </c>
      <c r="G1379">
        <f>_xlfn.RANK.EQ(Table1[[#This Row],[icml]],Table1[icml],0)</f>
        <v>328</v>
      </c>
      <c r="H1379">
        <f>_xlfn.RANK.EQ(Table1[[#This Row],[jmlr]],Table1[jmlr],0)</f>
        <v>721</v>
      </c>
      <c r="I1379">
        <f>SUM(Table1[[#This Row],[nips2011]:[nips2015]])</f>
        <v>0</v>
      </c>
      <c r="J1379">
        <f>SUM(Table1[[#This Row],[icml2011]:[icml2015]])</f>
        <v>2</v>
      </c>
      <c r="K1379">
        <f>SUM(Table1[[#This Row],[jmlr12]:[jmlr16]])</f>
        <v>0</v>
      </c>
      <c r="L1379">
        <f>SUM(Table1[[#This Row],[neco24]:[neco28]])</f>
        <v>0</v>
      </c>
      <c r="M1379">
        <f>SUM(Table1[[#This Row],[pami34]:[pami38]])</f>
        <v>1</v>
      </c>
      <c r="N1379">
        <f>SUM(Table1[[#This Row],[uai2011]:[uai2015]])</f>
        <v>0</v>
      </c>
      <c r="O1379">
        <f>SUM(Table1[[#This Row],[aaai2011]:[aaai2015]])</f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>
        <v>1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1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</row>
    <row r="1380" spans="1:50" x14ac:dyDescent="0.2">
      <c r="A1380" t="s">
        <v>423</v>
      </c>
      <c r="D1380">
        <f>SUM(Table1[[#This Row],[nips]],Table1[[#This Row],[icml]],Table1[[#This Row],[jmlr]],Table1[[#This Row],[neco]])</f>
        <v>2</v>
      </c>
      <c r="E1380" s="1">
        <f>AVERAGE(Table1[[#This Row],[nips_rank]:[jmlr_rank]])</f>
        <v>1022.6666666666666</v>
      </c>
      <c r="F1380">
        <f>_xlfn.RANK.EQ(Table1[[#This Row],[nips]],Table1[nips],0)</f>
        <v>2019</v>
      </c>
      <c r="G1380">
        <f>_xlfn.RANK.EQ(Table1[[#This Row],[icml]],Table1[icml],0)</f>
        <v>328</v>
      </c>
      <c r="H1380">
        <f>_xlfn.RANK.EQ(Table1[[#This Row],[jmlr]],Table1[jmlr],0)</f>
        <v>721</v>
      </c>
      <c r="I1380">
        <f>SUM(Table1[[#This Row],[nips2011]:[nips2015]])</f>
        <v>0</v>
      </c>
      <c r="J1380">
        <f>SUM(Table1[[#This Row],[icml2011]:[icml2015]])</f>
        <v>2</v>
      </c>
      <c r="K1380">
        <f>SUM(Table1[[#This Row],[jmlr12]:[jmlr16]])</f>
        <v>0</v>
      </c>
      <c r="L1380">
        <f>SUM(Table1[[#This Row],[neco24]:[neco28]])</f>
        <v>0</v>
      </c>
      <c r="M1380">
        <f>SUM(Table1[[#This Row],[pami34]:[pami38]])</f>
        <v>0</v>
      </c>
      <c r="N1380">
        <f>SUM(Table1[[#This Row],[uai2011]:[uai2015]])</f>
        <v>1</v>
      </c>
      <c r="O1380">
        <f>SUM(Table1[[#This Row],[aaai2011]:[aaai2015]])</f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1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</row>
    <row r="1381" spans="1:50" x14ac:dyDescent="0.2">
      <c r="A1381" t="s">
        <v>1171</v>
      </c>
      <c r="D1381">
        <f>SUM(Table1[[#This Row],[nips]],Table1[[#This Row],[icml]],Table1[[#This Row],[jmlr]],Table1[[#This Row],[neco]])</f>
        <v>2</v>
      </c>
      <c r="E1381" s="1">
        <f>AVERAGE(Table1[[#This Row],[nips_rank]:[jmlr_rank]])</f>
        <v>1022.6666666666666</v>
      </c>
      <c r="F1381">
        <f>_xlfn.RANK.EQ(Table1[[#This Row],[nips]],Table1[nips],0)</f>
        <v>2019</v>
      </c>
      <c r="G1381">
        <f>_xlfn.RANK.EQ(Table1[[#This Row],[icml]],Table1[icml],0)</f>
        <v>328</v>
      </c>
      <c r="H1381">
        <f>_xlfn.RANK.EQ(Table1[[#This Row],[jmlr]],Table1[jmlr],0)</f>
        <v>721</v>
      </c>
      <c r="I1381">
        <f>SUM(Table1[[#This Row],[nips2011]:[nips2015]])</f>
        <v>0</v>
      </c>
      <c r="J1381">
        <f>SUM(Table1[[#This Row],[icml2011]:[icml2015]])</f>
        <v>2</v>
      </c>
      <c r="K1381">
        <f>SUM(Table1[[#This Row],[jmlr12]:[jmlr16]])</f>
        <v>0</v>
      </c>
      <c r="L1381">
        <f>SUM(Table1[[#This Row],[neco24]:[neco28]])</f>
        <v>0</v>
      </c>
      <c r="M1381">
        <f>SUM(Table1[[#This Row],[pami34]:[pami38]])</f>
        <v>0</v>
      </c>
      <c r="N1381">
        <f>SUM(Table1[[#This Row],[uai2011]:[uai2015]])</f>
        <v>1</v>
      </c>
      <c r="O1381">
        <f>SUM(Table1[[#This Row],[aaai2011]:[aaai2015]])</f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1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</row>
    <row r="1382" spans="1:50" x14ac:dyDescent="0.2">
      <c r="A1382" t="s">
        <v>3711</v>
      </c>
      <c r="D1382">
        <f>SUM(Table1[[#This Row],[nips]],Table1[[#This Row],[icml]],Table1[[#This Row],[jmlr]],Table1[[#This Row],[neco]])</f>
        <v>2</v>
      </c>
      <c r="E1382" s="1">
        <f>AVERAGE(Table1[[#This Row],[nips_rank]:[jmlr_rank]])</f>
        <v>1022.6666666666666</v>
      </c>
      <c r="F1382">
        <f>_xlfn.RANK.EQ(Table1[[#This Row],[nips]],Table1[nips],0)</f>
        <v>2019</v>
      </c>
      <c r="G1382">
        <f>_xlfn.RANK.EQ(Table1[[#This Row],[icml]],Table1[icml],0)</f>
        <v>328</v>
      </c>
      <c r="H1382">
        <f>_xlfn.RANK.EQ(Table1[[#This Row],[jmlr]],Table1[jmlr],0)</f>
        <v>721</v>
      </c>
      <c r="I1382">
        <f>SUM(Table1[[#This Row],[nips2011]:[nips2015]])</f>
        <v>0</v>
      </c>
      <c r="J1382">
        <f>SUM(Table1[[#This Row],[icml2011]:[icml2015]])</f>
        <v>2</v>
      </c>
      <c r="K1382">
        <f>SUM(Table1[[#This Row],[jmlr12]:[jmlr16]])</f>
        <v>0</v>
      </c>
      <c r="L1382">
        <f>SUM(Table1[[#This Row],[neco24]:[neco28]])</f>
        <v>0</v>
      </c>
      <c r="M1382">
        <f>SUM(Table1[[#This Row],[pami34]:[pami38]])</f>
        <v>0</v>
      </c>
      <c r="N1382">
        <f>SUM(Table1[[#This Row],[uai2011]:[uai2015]])</f>
        <v>0</v>
      </c>
      <c r="O1382">
        <f>SUM(Table1[[#This Row],[aaai2011]:[aaai2015]])</f>
        <v>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1</v>
      </c>
    </row>
    <row r="1383" spans="1:50" x14ac:dyDescent="0.2">
      <c r="A1383" t="s">
        <v>98</v>
      </c>
      <c r="D1383">
        <f>SUM(Table1[[#This Row],[nips]],Table1[[#This Row],[icml]],Table1[[#This Row],[jmlr]],Table1[[#This Row],[neco]])</f>
        <v>2</v>
      </c>
      <c r="E1383" s="1">
        <f>AVERAGE(Table1[[#This Row],[nips_rank]:[jmlr_rank]])</f>
        <v>1022.6666666666666</v>
      </c>
      <c r="F1383">
        <f>_xlfn.RANK.EQ(Table1[[#This Row],[nips]],Table1[nips],0)</f>
        <v>2019</v>
      </c>
      <c r="G1383">
        <f>_xlfn.RANK.EQ(Table1[[#This Row],[icml]],Table1[icml],0)</f>
        <v>328</v>
      </c>
      <c r="H1383">
        <f>_xlfn.RANK.EQ(Table1[[#This Row],[jmlr]],Table1[jmlr],0)</f>
        <v>721</v>
      </c>
      <c r="I1383">
        <f>SUM(Table1[[#This Row],[nips2011]:[nips2015]])</f>
        <v>0</v>
      </c>
      <c r="J1383">
        <f>SUM(Table1[[#This Row],[icml2011]:[icml2015]])</f>
        <v>2</v>
      </c>
      <c r="K1383">
        <f>SUM(Table1[[#This Row],[jmlr12]:[jmlr16]])</f>
        <v>0</v>
      </c>
      <c r="L1383">
        <f>SUM(Table1[[#This Row],[neco24]:[neco28]])</f>
        <v>0</v>
      </c>
      <c r="M1383">
        <f>SUM(Table1[[#This Row],[pami34]:[pami38]])</f>
        <v>0</v>
      </c>
      <c r="N1383">
        <f>SUM(Table1[[#This Row],[uai2011]:[uai2015]])</f>
        <v>1</v>
      </c>
      <c r="O1383">
        <f>SUM(Table1[[#This Row],[aaai2011]:[aaai2015]])</f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1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</row>
    <row r="1384" spans="1:50" x14ac:dyDescent="0.2">
      <c r="A1384" t="s">
        <v>131</v>
      </c>
      <c r="D1384">
        <f>SUM(Table1[[#This Row],[nips]],Table1[[#This Row],[icml]],Table1[[#This Row],[jmlr]],Table1[[#This Row],[neco]])</f>
        <v>2</v>
      </c>
      <c r="E1384" s="1">
        <f>AVERAGE(Table1[[#This Row],[nips_rank]:[jmlr_rank]])</f>
        <v>1022.6666666666666</v>
      </c>
      <c r="F1384">
        <f>_xlfn.RANK.EQ(Table1[[#This Row],[nips]],Table1[nips],0)</f>
        <v>2019</v>
      </c>
      <c r="G1384">
        <f>_xlfn.RANK.EQ(Table1[[#This Row],[icml]],Table1[icml],0)</f>
        <v>328</v>
      </c>
      <c r="H1384">
        <f>_xlfn.RANK.EQ(Table1[[#This Row],[jmlr]],Table1[jmlr],0)</f>
        <v>721</v>
      </c>
      <c r="I1384">
        <f>SUM(Table1[[#This Row],[nips2011]:[nips2015]])</f>
        <v>0</v>
      </c>
      <c r="J1384">
        <f>SUM(Table1[[#This Row],[icml2011]:[icml2015]])</f>
        <v>2</v>
      </c>
      <c r="K1384">
        <f>SUM(Table1[[#This Row],[jmlr12]:[jmlr16]])</f>
        <v>0</v>
      </c>
      <c r="L1384">
        <f>SUM(Table1[[#This Row],[neco24]:[neco28]])</f>
        <v>0</v>
      </c>
      <c r="M1384">
        <f>SUM(Table1[[#This Row],[pami34]:[pami38]])</f>
        <v>0</v>
      </c>
      <c r="N1384">
        <f>SUM(Table1[[#This Row],[uai2011]:[uai2015]])</f>
        <v>1</v>
      </c>
      <c r="O1384">
        <f>SUM(Table1[[#This Row],[aaai2011]:[aaai2015]])</f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0</v>
      </c>
      <c r="W1384">
        <v>0</v>
      </c>
      <c r="X1384">
        <v>1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1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</row>
    <row r="1385" spans="1:50" x14ac:dyDescent="0.2">
      <c r="A1385" t="s">
        <v>150</v>
      </c>
      <c r="D1385">
        <f>SUM(Table1[[#This Row],[nips]],Table1[[#This Row],[icml]],Table1[[#This Row],[jmlr]],Table1[[#This Row],[neco]])</f>
        <v>2</v>
      </c>
      <c r="E1385" s="1">
        <f>AVERAGE(Table1[[#This Row],[nips_rank]:[jmlr_rank]])</f>
        <v>1022.6666666666666</v>
      </c>
      <c r="F1385">
        <f>_xlfn.RANK.EQ(Table1[[#This Row],[nips]],Table1[nips],0)</f>
        <v>2019</v>
      </c>
      <c r="G1385">
        <f>_xlfn.RANK.EQ(Table1[[#This Row],[icml]],Table1[icml],0)</f>
        <v>328</v>
      </c>
      <c r="H1385">
        <f>_xlfn.RANK.EQ(Table1[[#This Row],[jmlr]],Table1[jmlr],0)</f>
        <v>721</v>
      </c>
      <c r="I1385">
        <f>SUM(Table1[[#This Row],[nips2011]:[nips2015]])</f>
        <v>0</v>
      </c>
      <c r="J1385">
        <f>SUM(Table1[[#This Row],[icml2011]:[icml2015]])</f>
        <v>2</v>
      </c>
      <c r="K1385">
        <f>SUM(Table1[[#This Row],[jmlr12]:[jmlr16]])</f>
        <v>0</v>
      </c>
      <c r="L1385">
        <f>SUM(Table1[[#This Row],[neco24]:[neco28]])</f>
        <v>0</v>
      </c>
      <c r="M1385">
        <f>SUM(Table1[[#This Row],[pami34]:[pami38]])</f>
        <v>0</v>
      </c>
      <c r="N1385">
        <f>SUM(Table1[[#This Row],[uai2011]:[uai2015]])</f>
        <v>0</v>
      </c>
      <c r="O1385">
        <f>SUM(Table1[[#This Row],[aaai2011]:[aaai2015]])</f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0</v>
      </c>
      <c r="X1385">
        <v>1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1</v>
      </c>
      <c r="AW1385">
        <v>0</v>
      </c>
      <c r="AX1385">
        <v>0</v>
      </c>
    </row>
    <row r="1386" spans="1:50" x14ac:dyDescent="0.2">
      <c r="A1386" t="s">
        <v>373</v>
      </c>
      <c r="D1386">
        <f>SUM(Table1[[#This Row],[nips]],Table1[[#This Row],[icml]],Table1[[#This Row],[jmlr]],Table1[[#This Row],[neco]])</f>
        <v>2</v>
      </c>
      <c r="E1386" s="1">
        <f>AVERAGE(Table1[[#This Row],[nips_rank]:[jmlr_rank]])</f>
        <v>1022.6666666666666</v>
      </c>
      <c r="F1386">
        <f>_xlfn.RANK.EQ(Table1[[#This Row],[nips]],Table1[nips],0)</f>
        <v>2019</v>
      </c>
      <c r="G1386">
        <f>_xlfn.RANK.EQ(Table1[[#This Row],[icml]],Table1[icml],0)</f>
        <v>328</v>
      </c>
      <c r="H1386">
        <f>_xlfn.RANK.EQ(Table1[[#This Row],[jmlr]],Table1[jmlr],0)</f>
        <v>721</v>
      </c>
      <c r="I1386">
        <f>SUM(Table1[[#This Row],[nips2011]:[nips2015]])</f>
        <v>0</v>
      </c>
      <c r="J1386">
        <f>SUM(Table1[[#This Row],[icml2011]:[icml2015]])</f>
        <v>2</v>
      </c>
      <c r="K1386">
        <f>SUM(Table1[[#This Row],[jmlr12]:[jmlr16]])</f>
        <v>0</v>
      </c>
      <c r="L1386">
        <f>SUM(Table1[[#This Row],[neco24]:[neco28]])</f>
        <v>0</v>
      </c>
      <c r="M1386">
        <f>SUM(Table1[[#This Row],[pami34]:[pami38]])</f>
        <v>0</v>
      </c>
      <c r="N1386">
        <f>SUM(Table1[[#This Row],[uai2011]:[uai2015]])</f>
        <v>1</v>
      </c>
      <c r="O1386">
        <f>SUM(Table1[[#This Row],[aaai2011]:[aaai2015]])</f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2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1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</row>
    <row r="1387" spans="1:50" x14ac:dyDescent="0.2">
      <c r="A1387" t="s">
        <v>467</v>
      </c>
      <c r="D1387">
        <f>SUM(Table1[[#This Row],[nips]],Table1[[#This Row],[icml]],Table1[[#This Row],[jmlr]],Table1[[#This Row],[neco]])</f>
        <v>2</v>
      </c>
      <c r="E1387" s="1">
        <f>AVERAGE(Table1[[#This Row],[nips_rank]:[jmlr_rank]])</f>
        <v>1022.6666666666666</v>
      </c>
      <c r="F1387">
        <f>_xlfn.RANK.EQ(Table1[[#This Row],[nips]],Table1[nips],0)</f>
        <v>2019</v>
      </c>
      <c r="G1387">
        <f>_xlfn.RANK.EQ(Table1[[#This Row],[icml]],Table1[icml],0)</f>
        <v>328</v>
      </c>
      <c r="H1387">
        <f>_xlfn.RANK.EQ(Table1[[#This Row],[jmlr]],Table1[jmlr],0)</f>
        <v>721</v>
      </c>
      <c r="I1387">
        <f>SUM(Table1[[#This Row],[nips2011]:[nips2015]])</f>
        <v>0</v>
      </c>
      <c r="J1387">
        <f>SUM(Table1[[#This Row],[icml2011]:[icml2015]])</f>
        <v>2</v>
      </c>
      <c r="K1387">
        <f>SUM(Table1[[#This Row],[jmlr12]:[jmlr16]])</f>
        <v>0</v>
      </c>
      <c r="L1387">
        <f>SUM(Table1[[#This Row],[neco24]:[neco28]])</f>
        <v>0</v>
      </c>
      <c r="M1387">
        <f>SUM(Table1[[#This Row],[pami34]:[pami38]])</f>
        <v>0</v>
      </c>
      <c r="N1387">
        <f>SUM(Table1[[#This Row],[uai2011]:[uai2015]])</f>
        <v>0</v>
      </c>
      <c r="O1387">
        <f>SUM(Table1[[#This Row],[aaai2011]:[aaai2015]])</f>
        <v>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  <c r="W1387">
        <v>0</v>
      </c>
      <c r="X1387">
        <v>1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1</v>
      </c>
      <c r="AV1387">
        <v>0</v>
      </c>
      <c r="AW1387">
        <v>0</v>
      </c>
      <c r="AX1387">
        <v>0</v>
      </c>
    </row>
    <row r="1388" spans="1:50" x14ac:dyDescent="0.2">
      <c r="A1388" t="s">
        <v>468</v>
      </c>
      <c r="D1388">
        <f>SUM(Table1[[#This Row],[nips]],Table1[[#This Row],[icml]],Table1[[#This Row],[jmlr]],Table1[[#This Row],[neco]])</f>
        <v>2</v>
      </c>
      <c r="E1388" s="1">
        <f>AVERAGE(Table1[[#This Row],[nips_rank]:[jmlr_rank]])</f>
        <v>1022.6666666666666</v>
      </c>
      <c r="F1388">
        <f>_xlfn.RANK.EQ(Table1[[#This Row],[nips]],Table1[nips],0)</f>
        <v>2019</v>
      </c>
      <c r="G1388">
        <f>_xlfn.RANK.EQ(Table1[[#This Row],[icml]],Table1[icml],0)</f>
        <v>328</v>
      </c>
      <c r="H1388">
        <f>_xlfn.RANK.EQ(Table1[[#This Row],[jmlr]],Table1[jmlr],0)</f>
        <v>721</v>
      </c>
      <c r="I1388">
        <f>SUM(Table1[[#This Row],[nips2011]:[nips2015]])</f>
        <v>0</v>
      </c>
      <c r="J1388">
        <f>SUM(Table1[[#This Row],[icml2011]:[icml2015]])</f>
        <v>2</v>
      </c>
      <c r="K1388">
        <f>SUM(Table1[[#This Row],[jmlr12]:[jmlr16]])</f>
        <v>0</v>
      </c>
      <c r="L1388">
        <f>SUM(Table1[[#This Row],[neco24]:[neco28]])</f>
        <v>0</v>
      </c>
      <c r="M1388">
        <f>SUM(Table1[[#This Row],[pami34]:[pami38]])</f>
        <v>1</v>
      </c>
      <c r="N1388">
        <f>SUM(Table1[[#This Row],[uai2011]:[uai2015]])</f>
        <v>0</v>
      </c>
      <c r="O1388">
        <f>SUM(Table1[[#This Row],[aaai2011]:[aaai2015]])</f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</row>
    <row r="1389" spans="1:50" x14ac:dyDescent="0.2">
      <c r="A1389" t="s">
        <v>1955</v>
      </c>
      <c r="D1389">
        <f>SUM(Table1[[#This Row],[nips]],Table1[[#This Row],[icml]],Table1[[#This Row],[jmlr]],Table1[[#This Row],[neco]])</f>
        <v>2</v>
      </c>
      <c r="E1389" s="1">
        <f>AVERAGE(Table1[[#This Row],[nips_rank]:[jmlr_rank]])</f>
        <v>1022.6666666666666</v>
      </c>
      <c r="F1389">
        <f>_xlfn.RANK.EQ(Table1[[#This Row],[nips]],Table1[nips],0)</f>
        <v>2019</v>
      </c>
      <c r="G1389">
        <f>_xlfn.RANK.EQ(Table1[[#This Row],[icml]],Table1[icml],0)</f>
        <v>328</v>
      </c>
      <c r="H1389">
        <f>_xlfn.RANK.EQ(Table1[[#This Row],[jmlr]],Table1[jmlr],0)</f>
        <v>721</v>
      </c>
      <c r="I1389">
        <f>SUM(Table1[[#This Row],[nips2011]:[nips2015]])</f>
        <v>0</v>
      </c>
      <c r="J1389">
        <f>SUM(Table1[[#This Row],[icml2011]:[icml2015]])</f>
        <v>2</v>
      </c>
      <c r="K1389">
        <f>SUM(Table1[[#This Row],[jmlr12]:[jmlr16]])</f>
        <v>0</v>
      </c>
      <c r="L1389">
        <f>SUM(Table1[[#This Row],[neco24]:[neco28]])</f>
        <v>0</v>
      </c>
      <c r="M1389">
        <f>SUM(Table1[[#This Row],[pami34]:[pami38]])</f>
        <v>0</v>
      </c>
      <c r="N1389">
        <f>SUM(Table1[[#This Row],[uai2011]:[uai2015]])</f>
        <v>1</v>
      </c>
      <c r="O1389">
        <f>SUM(Table1[[#This Row],[aaai2011]:[aaai2015]])</f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1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1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</row>
    <row r="1390" spans="1:50" x14ac:dyDescent="0.2">
      <c r="A1390" t="s">
        <v>2088</v>
      </c>
      <c r="D1390">
        <f>SUM(Table1[[#This Row],[nips]],Table1[[#This Row],[icml]],Table1[[#This Row],[jmlr]],Table1[[#This Row],[neco]])</f>
        <v>2</v>
      </c>
      <c r="E1390" s="1">
        <f>AVERAGE(Table1[[#This Row],[nips_rank]:[jmlr_rank]])</f>
        <v>1022.6666666666666</v>
      </c>
      <c r="F1390">
        <f>_xlfn.RANK.EQ(Table1[[#This Row],[nips]],Table1[nips],0)</f>
        <v>2019</v>
      </c>
      <c r="G1390">
        <f>_xlfn.RANK.EQ(Table1[[#This Row],[icml]],Table1[icml],0)</f>
        <v>328</v>
      </c>
      <c r="H1390">
        <f>_xlfn.RANK.EQ(Table1[[#This Row],[jmlr]],Table1[jmlr],0)</f>
        <v>721</v>
      </c>
      <c r="I1390">
        <f>SUM(Table1[[#This Row],[nips2011]:[nips2015]])</f>
        <v>0</v>
      </c>
      <c r="J1390">
        <f>SUM(Table1[[#This Row],[icml2011]:[icml2015]])</f>
        <v>2</v>
      </c>
      <c r="K1390">
        <f>SUM(Table1[[#This Row],[jmlr12]:[jmlr16]])</f>
        <v>0</v>
      </c>
      <c r="L1390">
        <f>SUM(Table1[[#This Row],[neco24]:[neco28]])</f>
        <v>0</v>
      </c>
      <c r="M1390">
        <f>SUM(Table1[[#This Row],[pami34]:[pami38]])</f>
        <v>0</v>
      </c>
      <c r="N1390">
        <f>SUM(Table1[[#This Row],[uai2011]:[uai2015]])</f>
        <v>1</v>
      </c>
      <c r="O1390">
        <f>SUM(Table1[[#This Row],[aaai2011]:[aaai2015]])</f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2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1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</row>
    <row r="1391" spans="1:50" x14ac:dyDescent="0.2">
      <c r="A1391" t="s">
        <v>2208</v>
      </c>
      <c r="D1391">
        <f>SUM(Table1[[#This Row],[nips]],Table1[[#This Row],[icml]],Table1[[#This Row],[jmlr]],Table1[[#This Row],[neco]])</f>
        <v>2</v>
      </c>
      <c r="E1391" s="1">
        <f>AVERAGE(Table1[[#This Row],[nips_rank]:[jmlr_rank]])</f>
        <v>1022.6666666666666</v>
      </c>
      <c r="F1391">
        <f>_xlfn.RANK.EQ(Table1[[#This Row],[nips]],Table1[nips],0)</f>
        <v>2019</v>
      </c>
      <c r="G1391">
        <f>_xlfn.RANK.EQ(Table1[[#This Row],[icml]],Table1[icml],0)</f>
        <v>328</v>
      </c>
      <c r="H1391">
        <f>_xlfn.RANK.EQ(Table1[[#This Row],[jmlr]],Table1[jmlr],0)</f>
        <v>721</v>
      </c>
      <c r="I1391">
        <f>SUM(Table1[[#This Row],[nips2011]:[nips2015]])</f>
        <v>0</v>
      </c>
      <c r="J1391">
        <f>SUM(Table1[[#This Row],[icml2011]:[icml2015]])</f>
        <v>2</v>
      </c>
      <c r="K1391">
        <f>SUM(Table1[[#This Row],[jmlr12]:[jmlr16]])</f>
        <v>0</v>
      </c>
      <c r="L1391">
        <f>SUM(Table1[[#This Row],[neco24]:[neco28]])</f>
        <v>0</v>
      </c>
      <c r="M1391">
        <f>SUM(Table1[[#This Row],[pami34]:[pami38]])</f>
        <v>0</v>
      </c>
      <c r="N1391">
        <f>SUM(Table1[[#This Row],[uai2011]:[uai2015]])</f>
        <v>1</v>
      </c>
      <c r="O1391">
        <f>SUM(Table1[[#This Row],[aaai2011]:[aaai2015]])</f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1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</row>
    <row r="1392" spans="1:50" x14ac:dyDescent="0.2">
      <c r="A1392" t="s">
        <v>2293</v>
      </c>
      <c r="D1392">
        <f>SUM(Table1[[#This Row],[nips]],Table1[[#This Row],[icml]],Table1[[#This Row],[jmlr]],Table1[[#This Row],[neco]])</f>
        <v>2</v>
      </c>
      <c r="E1392" s="1">
        <f>AVERAGE(Table1[[#This Row],[nips_rank]:[jmlr_rank]])</f>
        <v>1022.6666666666666</v>
      </c>
      <c r="F1392">
        <f>_xlfn.RANK.EQ(Table1[[#This Row],[nips]],Table1[nips],0)</f>
        <v>2019</v>
      </c>
      <c r="G1392">
        <f>_xlfn.RANK.EQ(Table1[[#This Row],[icml]],Table1[icml],0)</f>
        <v>328</v>
      </c>
      <c r="H1392">
        <f>_xlfn.RANK.EQ(Table1[[#This Row],[jmlr]],Table1[jmlr],0)</f>
        <v>721</v>
      </c>
      <c r="I1392">
        <f>SUM(Table1[[#This Row],[nips2011]:[nips2015]])</f>
        <v>0</v>
      </c>
      <c r="J1392">
        <f>SUM(Table1[[#This Row],[icml2011]:[icml2015]])</f>
        <v>2</v>
      </c>
      <c r="K1392">
        <f>SUM(Table1[[#This Row],[jmlr12]:[jmlr16]])</f>
        <v>0</v>
      </c>
      <c r="L1392">
        <f>SUM(Table1[[#This Row],[neco24]:[neco28]])</f>
        <v>0</v>
      </c>
      <c r="M1392">
        <f>SUM(Table1[[#This Row],[pami34]:[pami38]])</f>
        <v>0</v>
      </c>
      <c r="N1392">
        <f>SUM(Table1[[#This Row],[uai2011]:[uai2015]])</f>
        <v>0</v>
      </c>
      <c r="O1392">
        <f>SUM(Table1[[#This Row],[aaai2011]:[aaai2015]])</f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1</v>
      </c>
    </row>
    <row r="1393" spans="1:50" x14ac:dyDescent="0.2">
      <c r="A1393" t="s">
        <v>2338</v>
      </c>
      <c r="D1393">
        <f>SUM(Table1[[#This Row],[nips]],Table1[[#This Row],[icml]],Table1[[#This Row],[jmlr]],Table1[[#This Row],[neco]])</f>
        <v>2</v>
      </c>
      <c r="E1393" s="1">
        <f>AVERAGE(Table1[[#This Row],[nips_rank]:[jmlr_rank]])</f>
        <v>1022.6666666666666</v>
      </c>
      <c r="F1393">
        <f>_xlfn.RANK.EQ(Table1[[#This Row],[nips]],Table1[nips],0)</f>
        <v>2019</v>
      </c>
      <c r="G1393">
        <f>_xlfn.RANK.EQ(Table1[[#This Row],[icml]],Table1[icml],0)</f>
        <v>328</v>
      </c>
      <c r="H1393">
        <f>_xlfn.RANK.EQ(Table1[[#This Row],[jmlr]],Table1[jmlr],0)</f>
        <v>721</v>
      </c>
      <c r="I1393">
        <f>SUM(Table1[[#This Row],[nips2011]:[nips2015]])</f>
        <v>0</v>
      </c>
      <c r="J1393">
        <f>SUM(Table1[[#This Row],[icml2011]:[icml2015]])</f>
        <v>2</v>
      </c>
      <c r="K1393">
        <f>SUM(Table1[[#This Row],[jmlr12]:[jmlr16]])</f>
        <v>0</v>
      </c>
      <c r="L1393">
        <f>SUM(Table1[[#This Row],[neco24]:[neco28]])</f>
        <v>0</v>
      </c>
      <c r="M1393">
        <f>SUM(Table1[[#This Row],[pami34]:[pami38]])</f>
        <v>0</v>
      </c>
      <c r="N1393">
        <f>SUM(Table1[[#This Row],[uai2011]:[uai2015]])</f>
        <v>0</v>
      </c>
      <c r="O1393">
        <f>SUM(Table1[[#This Row],[aaai2011]:[aaai2015]])</f>
        <v>1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1</v>
      </c>
      <c r="X1393">
        <v>0</v>
      </c>
      <c r="Y1393">
        <v>1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1</v>
      </c>
    </row>
    <row r="1394" spans="1:50" x14ac:dyDescent="0.2">
      <c r="A1394" t="s">
        <v>2533</v>
      </c>
      <c r="D1394">
        <f>SUM(Table1[[#This Row],[nips]],Table1[[#This Row],[icml]],Table1[[#This Row],[jmlr]],Table1[[#This Row],[neco]])</f>
        <v>2</v>
      </c>
      <c r="E1394" s="1">
        <f>AVERAGE(Table1[[#This Row],[nips_rank]:[jmlr_rank]])</f>
        <v>1022.6666666666666</v>
      </c>
      <c r="F1394">
        <f>_xlfn.RANK.EQ(Table1[[#This Row],[nips]],Table1[nips],0)</f>
        <v>2019</v>
      </c>
      <c r="G1394">
        <f>_xlfn.RANK.EQ(Table1[[#This Row],[icml]],Table1[icml],0)</f>
        <v>328</v>
      </c>
      <c r="H1394">
        <f>_xlfn.RANK.EQ(Table1[[#This Row],[jmlr]],Table1[jmlr],0)</f>
        <v>721</v>
      </c>
      <c r="I1394">
        <f>SUM(Table1[[#This Row],[nips2011]:[nips2015]])</f>
        <v>0</v>
      </c>
      <c r="J1394">
        <f>SUM(Table1[[#This Row],[icml2011]:[icml2015]])</f>
        <v>2</v>
      </c>
      <c r="K1394">
        <f>SUM(Table1[[#This Row],[jmlr12]:[jmlr16]])</f>
        <v>0</v>
      </c>
      <c r="L1394">
        <f>SUM(Table1[[#This Row],[neco24]:[neco28]])</f>
        <v>0</v>
      </c>
      <c r="M1394">
        <f>SUM(Table1[[#This Row],[pami34]:[pami38]])</f>
        <v>0</v>
      </c>
      <c r="N1394">
        <f>SUM(Table1[[#This Row],[uai2011]:[uai2015]])</f>
        <v>1</v>
      </c>
      <c r="O1394">
        <f>SUM(Table1[[#This Row],[aaai2011]:[aaai2015]])</f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1</v>
      </c>
      <c r="X1394">
        <v>1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1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</row>
    <row r="1395" spans="1:50" x14ac:dyDescent="0.2">
      <c r="A1395" t="s">
        <v>2540</v>
      </c>
      <c r="D1395">
        <f>SUM(Table1[[#This Row],[nips]],Table1[[#This Row],[icml]],Table1[[#This Row],[jmlr]],Table1[[#This Row],[neco]])</f>
        <v>2</v>
      </c>
      <c r="E1395" s="1">
        <f>AVERAGE(Table1[[#This Row],[nips_rank]:[jmlr_rank]])</f>
        <v>1022.6666666666666</v>
      </c>
      <c r="F1395">
        <f>_xlfn.RANK.EQ(Table1[[#This Row],[nips]],Table1[nips],0)</f>
        <v>2019</v>
      </c>
      <c r="G1395">
        <f>_xlfn.RANK.EQ(Table1[[#This Row],[icml]],Table1[icml],0)</f>
        <v>328</v>
      </c>
      <c r="H1395">
        <f>_xlfn.RANK.EQ(Table1[[#This Row],[jmlr]],Table1[jmlr],0)</f>
        <v>721</v>
      </c>
      <c r="I1395">
        <f>SUM(Table1[[#This Row],[nips2011]:[nips2015]])</f>
        <v>0</v>
      </c>
      <c r="J1395">
        <f>SUM(Table1[[#This Row],[icml2011]:[icml2015]])</f>
        <v>2</v>
      </c>
      <c r="K1395">
        <f>SUM(Table1[[#This Row],[jmlr12]:[jmlr16]])</f>
        <v>0</v>
      </c>
      <c r="L1395">
        <f>SUM(Table1[[#This Row],[neco24]:[neco28]])</f>
        <v>0</v>
      </c>
      <c r="M1395">
        <f>SUM(Table1[[#This Row],[pami34]:[pami38]])</f>
        <v>0</v>
      </c>
      <c r="N1395">
        <f>SUM(Table1[[#This Row],[uai2011]:[uai2015]])</f>
        <v>1</v>
      </c>
      <c r="O1395">
        <f>SUM(Table1[[#This Row],[aaai2011]:[aaai2015]])</f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1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1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</row>
    <row r="1396" spans="1:50" x14ac:dyDescent="0.2">
      <c r="A1396" t="s">
        <v>2614</v>
      </c>
      <c r="D1396">
        <f>SUM(Table1[[#This Row],[nips]],Table1[[#This Row],[icml]],Table1[[#This Row],[jmlr]],Table1[[#This Row],[neco]])</f>
        <v>2</v>
      </c>
      <c r="E1396" s="1">
        <f>AVERAGE(Table1[[#This Row],[nips_rank]:[jmlr_rank]])</f>
        <v>1022.6666666666666</v>
      </c>
      <c r="F1396">
        <f>_xlfn.RANK.EQ(Table1[[#This Row],[nips]],Table1[nips],0)</f>
        <v>2019</v>
      </c>
      <c r="G1396">
        <f>_xlfn.RANK.EQ(Table1[[#This Row],[icml]],Table1[icml],0)</f>
        <v>328</v>
      </c>
      <c r="H1396">
        <f>_xlfn.RANK.EQ(Table1[[#This Row],[jmlr]],Table1[jmlr],0)</f>
        <v>721</v>
      </c>
      <c r="I1396">
        <f>SUM(Table1[[#This Row],[nips2011]:[nips2015]])</f>
        <v>0</v>
      </c>
      <c r="J1396">
        <f>SUM(Table1[[#This Row],[icml2011]:[icml2015]])</f>
        <v>2</v>
      </c>
      <c r="K1396">
        <f>SUM(Table1[[#This Row],[jmlr12]:[jmlr16]])</f>
        <v>0</v>
      </c>
      <c r="L1396">
        <f>SUM(Table1[[#This Row],[neco24]:[neco28]])</f>
        <v>0</v>
      </c>
      <c r="M1396">
        <f>SUM(Table1[[#This Row],[pami34]:[pami38]])</f>
        <v>0</v>
      </c>
      <c r="N1396">
        <f>SUM(Table1[[#This Row],[uai2011]:[uai2015]])</f>
        <v>1</v>
      </c>
      <c r="O1396">
        <f>SUM(Table1[[#This Row],[aaai2011]:[aaai2015]])</f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2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1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</row>
    <row r="1397" spans="1:50" x14ac:dyDescent="0.2">
      <c r="A1397" t="s">
        <v>3468</v>
      </c>
      <c r="D1397">
        <f>SUM(Table1[[#This Row],[nips]],Table1[[#This Row],[icml]],Table1[[#This Row],[jmlr]],Table1[[#This Row],[neco]])</f>
        <v>2</v>
      </c>
      <c r="E1397" s="1">
        <f>AVERAGE(Table1[[#This Row],[nips_rank]:[jmlr_rank]])</f>
        <v>1022.6666666666666</v>
      </c>
      <c r="F1397">
        <f>_xlfn.RANK.EQ(Table1[[#This Row],[nips]],Table1[nips],0)</f>
        <v>2019</v>
      </c>
      <c r="G1397">
        <f>_xlfn.RANK.EQ(Table1[[#This Row],[icml]],Table1[icml],0)</f>
        <v>328</v>
      </c>
      <c r="H1397">
        <f>_xlfn.RANK.EQ(Table1[[#This Row],[jmlr]],Table1[jmlr],0)</f>
        <v>721</v>
      </c>
      <c r="I1397">
        <f>SUM(Table1[[#This Row],[nips2011]:[nips2015]])</f>
        <v>0</v>
      </c>
      <c r="J1397">
        <f>SUM(Table1[[#This Row],[icml2011]:[icml2015]])</f>
        <v>2</v>
      </c>
      <c r="K1397">
        <f>SUM(Table1[[#This Row],[jmlr12]:[jmlr16]])</f>
        <v>0</v>
      </c>
      <c r="L1397">
        <f>SUM(Table1[[#This Row],[neco24]:[neco28]])</f>
        <v>0</v>
      </c>
      <c r="M1397">
        <f>SUM(Table1[[#This Row],[pami34]:[pami38]])</f>
        <v>0</v>
      </c>
      <c r="N1397">
        <f>SUM(Table1[[#This Row],[uai2011]:[uai2015]])</f>
        <v>0</v>
      </c>
      <c r="O1397">
        <f>SUM(Table1[[#This Row],[aaai2011]:[aaai2015]])</f>
        <v>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2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1</v>
      </c>
      <c r="AV1397">
        <v>0</v>
      </c>
      <c r="AW1397">
        <v>0</v>
      </c>
      <c r="AX1397">
        <v>0</v>
      </c>
    </row>
    <row r="1398" spans="1:50" x14ac:dyDescent="0.2">
      <c r="A1398" t="s">
        <v>411</v>
      </c>
      <c r="D1398">
        <f>SUM(Table1[[#This Row],[nips]],Table1[[#This Row],[icml]],Table1[[#This Row],[jmlr]],Table1[[#This Row],[neco]])</f>
        <v>2</v>
      </c>
      <c r="E1398" s="1">
        <f>AVERAGE(Table1[[#This Row],[nips_rank]:[jmlr_rank]])</f>
        <v>1212.6666666666667</v>
      </c>
      <c r="F1398">
        <f>_xlfn.RANK.EQ(Table1[[#This Row],[nips]],Table1[nips],0)</f>
        <v>2019</v>
      </c>
      <c r="G1398">
        <f>_xlfn.RANK.EQ(Table1[[#This Row],[icml]],Table1[icml],0)</f>
        <v>1542</v>
      </c>
      <c r="H1398">
        <f>_xlfn.RANK.EQ(Table1[[#This Row],[jmlr]],Table1[jmlr],0)</f>
        <v>77</v>
      </c>
      <c r="I1398">
        <f>SUM(Table1[[#This Row],[nips2011]:[nips2015]])</f>
        <v>0</v>
      </c>
      <c r="J1398">
        <f>SUM(Table1[[#This Row],[icml2011]:[icml2015]])</f>
        <v>0</v>
      </c>
      <c r="K1398">
        <f>SUM(Table1[[#This Row],[jmlr12]:[jmlr16]])</f>
        <v>2</v>
      </c>
      <c r="L1398">
        <f>SUM(Table1[[#This Row],[neco24]:[neco28]])</f>
        <v>0</v>
      </c>
      <c r="M1398">
        <f>SUM(Table1[[#This Row],[pami34]:[pami38]])</f>
        <v>1</v>
      </c>
      <c r="N1398">
        <f>SUM(Table1[[#This Row],[uai2011]:[uai2015]])</f>
        <v>0</v>
      </c>
      <c r="O1398">
        <f>SUM(Table1[[#This Row],[aaai2011]:[aaai2015]])</f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</v>
      </c>
      <c r="AB1398">
        <v>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1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</row>
    <row r="1399" spans="1:50" x14ac:dyDescent="0.2">
      <c r="A1399" t="s">
        <v>808</v>
      </c>
      <c r="D1399">
        <f>SUM(Table1[[#This Row],[nips]],Table1[[#This Row],[icml]],Table1[[#This Row],[jmlr]],Table1[[#This Row],[neco]])</f>
        <v>2</v>
      </c>
      <c r="E1399" s="1">
        <f>AVERAGE(Table1[[#This Row],[nips_rank]:[jmlr_rank]])</f>
        <v>1212.6666666666667</v>
      </c>
      <c r="F1399">
        <f>_xlfn.RANK.EQ(Table1[[#This Row],[nips]],Table1[nips],0)</f>
        <v>2019</v>
      </c>
      <c r="G1399">
        <f>_xlfn.RANK.EQ(Table1[[#This Row],[icml]],Table1[icml],0)</f>
        <v>1542</v>
      </c>
      <c r="H1399">
        <f>_xlfn.RANK.EQ(Table1[[#This Row],[jmlr]],Table1[jmlr],0)</f>
        <v>77</v>
      </c>
      <c r="I1399">
        <f>SUM(Table1[[#This Row],[nips2011]:[nips2015]])</f>
        <v>0</v>
      </c>
      <c r="J1399">
        <f>SUM(Table1[[#This Row],[icml2011]:[icml2015]])</f>
        <v>0</v>
      </c>
      <c r="K1399">
        <f>SUM(Table1[[#This Row],[jmlr12]:[jmlr16]])</f>
        <v>2</v>
      </c>
      <c r="L1399">
        <f>SUM(Table1[[#This Row],[neco24]:[neco28]])</f>
        <v>0</v>
      </c>
      <c r="M1399">
        <f>SUM(Table1[[#This Row],[pami34]:[pami38]])</f>
        <v>0</v>
      </c>
      <c r="N1399">
        <f>SUM(Table1[[#This Row],[uai2011]:[uai2015]])</f>
        <v>0</v>
      </c>
      <c r="O1399">
        <f>SUM(Table1[[#This Row],[aaai2011]:[aaai2015]])</f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2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1</v>
      </c>
      <c r="AW1399">
        <v>0</v>
      </c>
      <c r="AX1399">
        <v>0</v>
      </c>
    </row>
    <row r="1400" spans="1:50" x14ac:dyDescent="0.2">
      <c r="A1400" t="s">
        <v>1893</v>
      </c>
      <c r="D1400">
        <f>SUM(Table1[[#This Row],[nips]],Table1[[#This Row],[icml]],Table1[[#This Row],[jmlr]],Table1[[#This Row],[neco]])</f>
        <v>2</v>
      </c>
      <c r="E1400" s="1">
        <f>AVERAGE(Table1[[#This Row],[nips_rank]:[jmlr_rank]])</f>
        <v>1212.6666666666667</v>
      </c>
      <c r="F1400">
        <f>_xlfn.RANK.EQ(Table1[[#This Row],[nips]],Table1[nips],0)</f>
        <v>2019</v>
      </c>
      <c r="G1400">
        <f>_xlfn.RANK.EQ(Table1[[#This Row],[icml]],Table1[icml],0)</f>
        <v>1542</v>
      </c>
      <c r="H1400">
        <f>_xlfn.RANK.EQ(Table1[[#This Row],[jmlr]],Table1[jmlr],0)</f>
        <v>77</v>
      </c>
      <c r="I1400">
        <f>SUM(Table1[[#This Row],[nips2011]:[nips2015]])</f>
        <v>0</v>
      </c>
      <c r="J1400">
        <f>SUM(Table1[[#This Row],[icml2011]:[icml2015]])</f>
        <v>0</v>
      </c>
      <c r="K1400">
        <f>SUM(Table1[[#This Row],[jmlr12]:[jmlr16]])</f>
        <v>2</v>
      </c>
      <c r="L1400">
        <f>SUM(Table1[[#This Row],[neco24]:[neco28]])</f>
        <v>0</v>
      </c>
      <c r="M1400">
        <f>SUM(Table1[[#This Row],[pami34]:[pami38]])</f>
        <v>1</v>
      </c>
      <c r="N1400">
        <f>SUM(Table1[[#This Row],[uai2011]:[uai2015]])</f>
        <v>0</v>
      </c>
      <c r="O1400">
        <f>SUM(Table1[[#This Row],[aaai2011]:[aaai2015]])</f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1</v>
      </c>
      <c r="AC1400">
        <v>1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1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</row>
    <row r="1401" spans="1:50" x14ac:dyDescent="0.2">
      <c r="A1401" t="s">
        <v>2081</v>
      </c>
      <c r="D1401">
        <f>SUM(Table1[[#This Row],[nips]],Table1[[#This Row],[icml]],Table1[[#This Row],[jmlr]],Table1[[#This Row],[neco]])</f>
        <v>2</v>
      </c>
      <c r="E1401" s="1">
        <f>AVERAGE(Table1[[#This Row],[nips_rank]:[jmlr_rank]])</f>
        <v>1212.6666666666667</v>
      </c>
      <c r="F1401">
        <f>_xlfn.RANK.EQ(Table1[[#This Row],[nips]],Table1[nips],0)</f>
        <v>2019</v>
      </c>
      <c r="G1401">
        <f>_xlfn.RANK.EQ(Table1[[#This Row],[icml]],Table1[icml],0)</f>
        <v>1542</v>
      </c>
      <c r="H1401">
        <f>_xlfn.RANK.EQ(Table1[[#This Row],[jmlr]],Table1[jmlr],0)</f>
        <v>77</v>
      </c>
      <c r="I1401">
        <f>SUM(Table1[[#This Row],[nips2011]:[nips2015]])</f>
        <v>0</v>
      </c>
      <c r="J1401">
        <f>SUM(Table1[[#This Row],[icml2011]:[icml2015]])</f>
        <v>0</v>
      </c>
      <c r="K1401">
        <f>SUM(Table1[[#This Row],[jmlr12]:[jmlr16]])</f>
        <v>2</v>
      </c>
      <c r="L1401">
        <f>SUM(Table1[[#This Row],[neco24]:[neco28]])</f>
        <v>0</v>
      </c>
      <c r="M1401">
        <f>SUM(Table1[[#This Row],[pami34]:[pami38]])</f>
        <v>1</v>
      </c>
      <c r="N1401">
        <f>SUM(Table1[[#This Row],[uai2011]:[uai2015]])</f>
        <v>0</v>
      </c>
      <c r="O1401">
        <f>SUM(Table1[[#This Row],[aaai2011]:[aaai2015]])</f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1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</row>
    <row r="1402" spans="1:50" x14ac:dyDescent="0.2">
      <c r="A1402" t="s">
        <v>2096</v>
      </c>
      <c r="D1402">
        <f>SUM(Table1[[#This Row],[nips]],Table1[[#This Row],[icml]],Table1[[#This Row],[jmlr]],Table1[[#This Row],[neco]])</f>
        <v>2</v>
      </c>
      <c r="E1402" s="1">
        <f>AVERAGE(Table1[[#This Row],[nips_rank]:[jmlr_rank]])</f>
        <v>1212.6666666666667</v>
      </c>
      <c r="F1402">
        <f>_xlfn.RANK.EQ(Table1[[#This Row],[nips]],Table1[nips],0)</f>
        <v>2019</v>
      </c>
      <c r="G1402">
        <f>_xlfn.RANK.EQ(Table1[[#This Row],[icml]],Table1[icml],0)</f>
        <v>1542</v>
      </c>
      <c r="H1402">
        <f>_xlfn.RANK.EQ(Table1[[#This Row],[jmlr]],Table1[jmlr],0)</f>
        <v>77</v>
      </c>
      <c r="I1402">
        <f>SUM(Table1[[#This Row],[nips2011]:[nips2015]])</f>
        <v>0</v>
      </c>
      <c r="J1402">
        <f>SUM(Table1[[#This Row],[icml2011]:[icml2015]])</f>
        <v>0</v>
      </c>
      <c r="K1402">
        <f>SUM(Table1[[#This Row],[jmlr12]:[jmlr16]])</f>
        <v>2</v>
      </c>
      <c r="L1402">
        <f>SUM(Table1[[#This Row],[neco24]:[neco28]])</f>
        <v>0</v>
      </c>
      <c r="M1402">
        <f>SUM(Table1[[#This Row],[pami34]:[pami38]])</f>
        <v>0</v>
      </c>
      <c r="N1402">
        <f>SUM(Table1[[#This Row],[uai2011]:[uai2015]])</f>
        <v>0</v>
      </c>
      <c r="O1402">
        <f>SUM(Table1[[#This Row],[aaai2011]:[aaai2015]])</f>
        <v>1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2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1</v>
      </c>
    </row>
    <row r="1403" spans="1:50" x14ac:dyDescent="0.2">
      <c r="A1403" t="s">
        <v>3476</v>
      </c>
      <c r="D1403">
        <f>SUM(Table1[[#This Row],[nips]],Table1[[#This Row],[icml]],Table1[[#This Row],[jmlr]],Table1[[#This Row],[neco]])</f>
        <v>2</v>
      </c>
      <c r="E1403" s="1">
        <f>AVERAGE(Table1[[#This Row],[nips_rank]:[jmlr_rank]])</f>
        <v>1212.6666666666667</v>
      </c>
      <c r="F1403">
        <f>_xlfn.RANK.EQ(Table1[[#This Row],[nips]],Table1[nips],0)</f>
        <v>2019</v>
      </c>
      <c r="G1403">
        <f>_xlfn.RANK.EQ(Table1[[#This Row],[icml]],Table1[icml],0)</f>
        <v>1542</v>
      </c>
      <c r="H1403">
        <f>_xlfn.RANK.EQ(Table1[[#This Row],[jmlr]],Table1[jmlr],0)</f>
        <v>77</v>
      </c>
      <c r="I1403">
        <f>SUM(Table1[[#This Row],[nips2011]:[nips2015]])</f>
        <v>0</v>
      </c>
      <c r="J1403">
        <f>SUM(Table1[[#This Row],[icml2011]:[icml2015]])</f>
        <v>0</v>
      </c>
      <c r="K1403">
        <f>SUM(Table1[[#This Row],[jmlr12]:[jmlr16]])</f>
        <v>2</v>
      </c>
      <c r="L1403">
        <f>SUM(Table1[[#This Row],[neco24]:[neco28]])</f>
        <v>0</v>
      </c>
      <c r="M1403">
        <f>SUM(Table1[[#This Row],[pami34]:[pami38]])</f>
        <v>0</v>
      </c>
      <c r="N1403">
        <f>SUM(Table1[[#This Row],[uai2011]:[uai2015]])</f>
        <v>0</v>
      </c>
      <c r="O1403">
        <f>SUM(Table1[[#This Row],[aaai2011]:[aaai2015]])</f>
        <v>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2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1</v>
      </c>
      <c r="AV1403">
        <v>0</v>
      </c>
      <c r="AW1403">
        <v>0</v>
      </c>
      <c r="AX1403">
        <v>0</v>
      </c>
    </row>
    <row r="1404" spans="1:50" x14ac:dyDescent="0.2">
      <c r="A1404" t="s">
        <v>3487</v>
      </c>
      <c r="D1404">
        <f>SUM(Table1[[#This Row],[nips]],Table1[[#This Row],[icml]],Table1[[#This Row],[jmlr]],Table1[[#This Row],[neco]])</f>
        <v>2</v>
      </c>
      <c r="E1404" s="1">
        <f>AVERAGE(Table1[[#This Row],[nips_rank]:[jmlr_rank]])</f>
        <v>1212.6666666666667</v>
      </c>
      <c r="F1404">
        <f>_xlfn.RANK.EQ(Table1[[#This Row],[nips]],Table1[nips],0)</f>
        <v>2019</v>
      </c>
      <c r="G1404">
        <f>_xlfn.RANK.EQ(Table1[[#This Row],[icml]],Table1[icml],0)</f>
        <v>1542</v>
      </c>
      <c r="H1404">
        <f>_xlfn.RANK.EQ(Table1[[#This Row],[jmlr]],Table1[jmlr],0)</f>
        <v>77</v>
      </c>
      <c r="I1404">
        <f>SUM(Table1[[#This Row],[nips2011]:[nips2015]])</f>
        <v>0</v>
      </c>
      <c r="J1404">
        <f>SUM(Table1[[#This Row],[icml2011]:[icml2015]])</f>
        <v>0</v>
      </c>
      <c r="K1404">
        <f>SUM(Table1[[#This Row],[jmlr12]:[jmlr16]])</f>
        <v>2</v>
      </c>
      <c r="L1404">
        <f>SUM(Table1[[#This Row],[neco24]:[neco28]])</f>
        <v>0</v>
      </c>
      <c r="M1404">
        <f>SUM(Table1[[#This Row],[pami34]:[pami38]])</f>
        <v>0</v>
      </c>
      <c r="N1404">
        <f>SUM(Table1[[#This Row],[uai2011]:[uai2015]])</f>
        <v>0</v>
      </c>
      <c r="O1404">
        <f>SUM(Table1[[#This Row],[aaai2011]:[aaai2015]])</f>
        <v>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1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1</v>
      </c>
      <c r="AU1404">
        <v>0</v>
      </c>
      <c r="AV1404">
        <v>0</v>
      </c>
      <c r="AW1404">
        <v>0</v>
      </c>
      <c r="AX1404">
        <v>0</v>
      </c>
    </row>
    <row r="1405" spans="1:50" x14ac:dyDescent="0.2">
      <c r="A1405" t="s">
        <v>3599</v>
      </c>
      <c r="D1405">
        <f>SUM(Table1[[#This Row],[nips]],Table1[[#This Row],[icml]],Table1[[#This Row],[jmlr]],Table1[[#This Row],[neco]])</f>
        <v>2</v>
      </c>
      <c r="E1405" s="1">
        <f>AVERAGE(Table1[[#This Row],[nips_rank]:[jmlr_rank]])</f>
        <v>1212.6666666666667</v>
      </c>
      <c r="F1405">
        <f>_xlfn.RANK.EQ(Table1[[#This Row],[nips]],Table1[nips],0)</f>
        <v>2019</v>
      </c>
      <c r="G1405">
        <f>_xlfn.RANK.EQ(Table1[[#This Row],[icml]],Table1[icml],0)</f>
        <v>1542</v>
      </c>
      <c r="H1405">
        <f>_xlfn.RANK.EQ(Table1[[#This Row],[jmlr]],Table1[jmlr],0)</f>
        <v>77</v>
      </c>
      <c r="I1405">
        <f>SUM(Table1[[#This Row],[nips2011]:[nips2015]])</f>
        <v>0</v>
      </c>
      <c r="J1405">
        <f>SUM(Table1[[#This Row],[icml2011]:[icml2015]])</f>
        <v>0</v>
      </c>
      <c r="K1405">
        <f>SUM(Table1[[#This Row],[jmlr12]:[jmlr16]])</f>
        <v>2</v>
      </c>
      <c r="L1405">
        <f>SUM(Table1[[#This Row],[neco24]:[neco28]])</f>
        <v>0</v>
      </c>
      <c r="M1405">
        <f>SUM(Table1[[#This Row],[pami34]:[pami38]])</f>
        <v>1</v>
      </c>
      <c r="N1405">
        <f>SUM(Table1[[#This Row],[uai2011]:[uai2015]])</f>
        <v>0</v>
      </c>
      <c r="O1405">
        <f>SUM(Table1[[#This Row],[aaai2011]:[aaai2015]])</f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1</v>
      </c>
      <c r="AD1405">
        <v>1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1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</row>
    <row r="1406" spans="1:50" x14ac:dyDescent="0.2">
      <c r="A1406" t="s">
        <v>3027</v>
      </c>
      <c r="D1406">
        <f>SUM(Table1[[#This Row],[nips]],Table1[[#This Row],[icml]],Table1[[#This Row],[jmlr]],Table1[[#This Row],[neco]])</f>
        <v>2</v>
      </c>
      <c r="E1406" s="1">
        <f>AVERAGE(Table1[[#This Row],[nips_rank]:[jmlr_rank]])</f>
        <v>1146</v>
      </c>
      <c r="F1406">
        <f>_xlfn.RANK.EQ(Table1[[#This Row],[nips]],Table1[nips],0)</f>
        <v>2019</v>
      </c>
      <c r="G1406">
        <f>_xlfn.RANK.EQ(Table1[[#This Row],[icml]],Table1[icml],0)</f>
        <v>698</v>
      </c>
      <c r="H1406">
        <f>_xlfn.RANK.EQ(Table1[[#This Row],[jmlr]],Table1[jmlr],0)</f>
        <v>721</v>
      </c>
      <c r="I1406">
        <f>SUM(Table1[[#This Row],[nips2011]:[nips2015]])</f>
        <v>0</v>
      </c>
      <c r="J1406">
        <f>SUM(Table1[[#This Row],[icml2011]:[icml2015]])</f>
        <v>1</v>
      </c>
      <c r="K1406">
        <f>SUM(Table1[[#This Row],[jmlr12]:[jmlr16]])</f>
        <v>0</v>
      </c>
      <c r="L1406">
        <f>SUM(Table1[[#This Row],[neco24]:[neco28]])</f>
        <v>1</v>
      </c>
      <c r="M1406">
        <f>SUM(Table1[[#This Row],[pami34]:[pami38]])</f>
        <v>0</v>
      </c>
      <c r="N1406">
        <f>SUM(Table1[[#This Row],[uai2011]:[uai2015]])</f>
        <v>0</v>
      </c>
      <c r="O1406">
        <f>SUM(Table1[[#This Row],[aaai2011]:[aaai2015]])</f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1</v>
      </c>
      <c r="AX1406">
        <v>0</v>
      </c>
    </row>
    <row r="1407" spans="1:50" x14ac:dyDescent="0.2">
      <c r="A1407" t="s">
        <v>3579</v>
      </c>
      <c r="D1407">
        <f>SUM(Table1[[#This Row],[nips]],Table1[[#This Row],[icml]],Table1[[#This Row],[jmlr]],Table1[[#This Row],[neco]])</f>
        <v>2</v>
      </c>
      <c r="E1407" s="1">
        <f>AVERAGE(Table1[[#This Row],[nips_rank]:[jmlr_rank]])</f>
        <v>1265.3333333333333</v>
      </c>
      <c r="F1407">
        <f>_xlfn.RANK.EQ(Table1[[#This Row],[nips]],Table1[nips],0)</f>
        <v>2019</v>
      </c>
      <c r="G1407">
        <f>_xlfn.RANK.EQ(Table1[[#This Row],[icml]],Table1[icml],0)</f>
        <v>1542</v>
      </c>
      <c r="H1407">
        <f>_xlfn.RANK.EQ(Table1[[#This Row],[jmlr]],Table1[jmlr],0)</f>
        <v>235</v>
      </c>
      <c r="I1407">
        <f>SUM(Table1[[#This Row],[nips2011]:[nips2015]])</f>
        <v>0</v>
      </c>
      <c r="J1407">
        <f>SUM(Table1[[#This Row],[icml2011]:[icml2015]])</f>
        <v>0</v>
      </c>
      <c r="K1407">
        <f>SUM(Table1[[#This Row],[jmlr12]:[jmlr16]])</f>
        <v>1</v>
      </c>
      <c r="L1407">
        <f>SUM(Table1[[#This Row],[neco24]:[neco28]])</f>
        <v>1</v>
      </c>
      <c r="M1407">
        <f>SUM(Table1[[#This Row],[pami34]:[pami38]])</f>
        <v>1</v>
      </c>
      <c r="N1407">
        <f>SUM(Table1[[#This Row],[uai2011]:[uai2015]])</f>
        <v>0</v>
      </c>
      <c r="O1407">
        <f>SUM(Table1[[#This Row],[aaai2011]:[aaai2015]])</f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1</v>
      </c>
      <c r="AC1407">
        <v>0</v>
      </c>
      <c r="AD1407">
        <v>0</v>
      </c>
      <c r="AE1407">
        <v>1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1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</row>
    <row r="1408" spans="1:50" x14ac:dyDescent="0.2">
      <c r="A1408" t="s">
        <v>3133</v>
      </c>
      <c r="D1408">
        <f>SUM(Table1[[#This Row],[nips]],Table1[[#This Row],[icml]],Table1[[#This Row],[jmlr]],Table1[[#This Row],[neco]])</f>
        <v>2</v>
      </c>
      <c r="E1408" s="1">
        <f>AVERAGE(Table1[[#This Row],[nips_rank]:[jmlr_rank]])</f>
        <v>1265.3333333333333</v>
      </c>
      <c r="F1408">
        <f>_xlfn.RANK.EQ(Table1[[#This Row],[nips]],Table1[nips],0)</f>
        <v>2019</v>
      </c>
      <c r="G1408">
        <f>_xlfn.RANK.EQ(Table1[[#This Row],[icml]],Table1[icml],0)</f>
        <v>1542</v>
      </c>
      <c r="H1408">
        <f>_xlfn.RANK.EQ(Table1[[#This Row],[jmlr]],Table1[jmlr],0)</f>
        <v>235</v>
      </c>
      <c r="I1408">
        <f>SUM(Table1[[#This Row],[nips2011]:[nips2015]])</f>
        <v>0</v>
      </c>
      <c r="J1408">
        <f>SUM(Table1[[#This Row],[icml2011]:[icml2015]])</f>
        <v>0</v>
      </c>
      <c r="K1408">
        <f>SUM(Table1[[#This Row],[jmlr12]:[jmlr16]])</f>
        <v>1</v>
      </c>
      <c r="L1408">
        <f>SUM(Table1[[#This Row],[neco24]:[neco28]])</f>
        <v>1</v>
      </c>
      <c r="M1408">
        <f>SUM(Table1[[#This Row],[pami34]:[pami38]])</f>
        <v>1</v>
      </c>
      <c r="N1408">
        <f>SUM(Table1[[#This Row],[uai2011]:[uai2015]])</f>
        <v>0</v>
      </c>
      <c r="O1408">
        <f>SUM(Table1[[#This Row],[aaai2011]:[aaai2015]])</f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0</v>
      </c>
      <c r="AJ1408">
        <v>0</v>
      </c>
      <c r="AK1408">
        <v>1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</row>
    <row r="1409" spans="1:50" x14ac:dyDescent="0.2">
      <c r="A1409" t="s">
        <v>2058</v>
      </c>
      <c r="D1409">
        <f>SUM(Table1[[#This Row],[nips]],Table1[[#This Row],[icml]],Table1[[#This Row],[jmlr]],Table1[[#This Row],[neco]])</f>
        <v>2</v>
      </c>
      <c r="E1409" s="1">
        <f>AVERAGE(Table1[[#This Row],[nips_rank]:[jmlr_rank]])</f>
        <v>1427.3333333333333</v>
      </c>
      <c r="F1409">
        <f>_xlfn.RANK.EQ(Table1[[#This Row],[nips]],Table1[nips],0)</f>
        <v>2019</v>
      </c>
      <c r="G1409">
        <f>_xlfn.RANK.EQ(Table1[[#This Row],[icml]],Table1[icml],0)</f>
        <v>1542</v>
      </c>
      <c r="H1409">
        <f>_xlfn.RANK.EQ(Table1[[#This Row],[jmlr]],Table1[jmlr],0)</f>
        <v>721</v>
      </c>
      <c r="I1409">
        <f>SUM(Table1[[#This Row],[nips2011]:[nips2015]])</f>
        <v>0</v>
      </c>
      <c r="J1409">
        <f>SUM(Table1[[#This Row],[icml2011]:[icml2015]])</f>
        <v>0</v>
      </c>
      <c r="K1409">
        <f>SUM(Table1[[#This Row],[jmlr12]:[jmlr16]])</f>
        <v>0</v>
      </c>
      <c r="L1409">
        <f>SUM(Table1[[#This Row],[neco24]:[neco28]])</f>
        <v>2</v>
      </c>
      <c r="M1409">
        <f>SUM(Table1[[#This Row],[pami34]:[pami38]])</f>
        <v>1</v>
      </c>
      <c r="N1409">
        <f>SUM(Table1[[#This Row],[uai2011]:[uai2015]])</f>
        <v>0</v>
      </c>
      <c r="O1409">
        <f>SUM(Table1[[#This Row],[aaai2011]:[aaai2015]])</f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1</v>
      </c>
      <c r="AG1409">
        <v>0</v>
      </c>
      <c r="AH1409">
        <v>1</v>
      </c>
      <c r="AI1409">
        <v>0</v>
      </c>
      <c r="AJ1409">
        <v>0</v>
      </c>
      <c r="AK1409">
        <v>1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</row>
    <row r="1410" spans="1:50" x14ac:dyDescent="0.2">
      <c r="A1410" t="s">
        <v>2435</v>
      </c>
      <c r="D1410">
        <f>SUM(Table1[[#This Row],[nips]],Table1[[#This Row],[icml]],Table1[[#This Row],[jmlr]],Table1[[#This Row],[neco]])</f>
        <v>2</v>
      </c>
      <c r="E1410" s="1">
        <f>AVERAGE(Table1[[#This Row],[nips_rank]:[jmlr_rank]])</f>
        <v>1427.3333333333333</v>
      </c>
      <c r="F1410">
        <f>_xlfn.RANK.EQ(Table1[[#This Row],[nips]],Table1[nips],0)</f>
        <v>2019</v>
      </c>
      <c r="G1410">
        <f>_xlfn.RANK.EQ(Table1[[#This Row],[icml]],Table1[icml],0)</f>
        <v>1542</v>
      </c>
      <c r="H1410">
        <f>_xlfn.RANK.EQ(Table1[[#This Row],[jmlr]],Table1[jmlr],0)</f>
        <v>721</v>
      </c>
      <c r="I1410">
        <f>SUM(Table1[[#This Row],[nips2011]:[nips2015]])</f>
        <v>0</v>
      </c>
      <c r="J1410">
        <f>SUM(Table1[[#This Row],[icml2011]:[icml2015]])</f>
        <v>0</v>
      </c>
      <c r="K1410">
        <f>SUM(Table1[[#This Row],[jmlr12]:[jmlr16]])</f>
        <v>0</v>
      </c>
      <c r="L1410">
        <f>SUM(Table1[[#This Row],[neco24]:[neco28]])</f>
        <v>2</v>
      </c>
      <c r="M1410">
        <f>SUM(Table1[[#This Row],[pami34]:[pami38]])</f>
        <v>0</v>
      </c>
      <c r="N1410">
        <f>SUM(Table1[[#This Row],[uai2011]:[uai2015]])</f>
        <v>1</v>
      </c>
      <c r="O1410">
        <f>SUM(Table1[[#This Row],[aaai2011]:[aaai2015]])</f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1</v>
      </c>
      <c r="AF1410">
        <v>1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1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</row>
    <row r="1411" spans="1:50" x14ac:dyDescent="0.2">
      <c r="A1411" t="s">
        <v>2888</v>
      </c>
      <c r="D1411">
        <f>SUM(Table1[[#This Row],[nips]],Table1[[#This Row],[icml]],Table1[[#This Row],[jmlr]],Table1[[#This Row],[neco]])</f>
        <v>2</v>
      </c>
      <c r="E1411" s="1">
        <f>AVERAGE(Table1[[#This Row],[nips_rank]:[jmlr_rank]])</f>
        <v>1427.3333333333333</v>
      </c>
      <c r="F1411">
        <f>_xlfn.RANK.EQ(Table1[[#This Row],[nips]],Table1[nips],0)</f>
        <v>2019</v>
      </c>
      <c r="G1411">
        <f>_xlfn.RANK.EQ(Table1[[#This Row],[icml]],Table1[icml],0)</f>
        <v>1542</v>
      </c>
      <c r="H1411">
        <f>_xlfn.RANK.EQ(Table1[[#This Row],[jmlr]],Table1[jmlr],0)</f>
        <v>721</v>
      </c>
      <c r="I1411">
        <f>SUM(Table1[[#This Row],[nips2011]:[nips2015]])</f>
        <v>0</v>
      </c>
      <c r="J1411">
        <f>SUM(Table1[[#This Row],[icml2011]:[icml2015]])</f>
        <v>0</v>
      </c>
      <c r="K1411">
        <f>SUM(Table1[[#This Row],[jmlr12]:[jmlr16]])</f>
        <v>0</v>
      </c>
      <c r="L1411">
        <f>SUM(Table1[[#This Row],[neco24]:[neco28]])</f>
        <v>2</v>
      </c>
      <c r="M1411">
        <f>SUM(Table1[[#This Row],[pami34]:[pami38]])</f>
        <v>1</v>
      </c>
      <c r="N1411">
        <f>SUM(Table1[[#This Row],[uai2011]:[uai2015]])</f>
        <v>0</v>
      </c>
      <c r="O1411">
        <f>SUM(Table1[[#This Row],[aaai2011]:[aaai2015]])</f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1</v>
      </c>
      <c r="AG1411">
        <v>1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1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</row>
    <row r="1412" spans="1:50" x14ac:dyDescent="0.2">
      <c r="A1412" t="s">
        <v>3087</v>
      </c>
      <c r="D1412">
        <f>SUM(Table1[[#This Row],[nips]],Table1[[#This Row],[icml]],Table1[[#This Row],[jmlr]],Table1[[#This Row],[neco]])</f>
        <v>2</v>
      </c>
      <c r="E1412" s="1">
        <f>AVERAGE(Table1[[#This Row],[nips_rank]:[jmlr_rank]])</f>
        <v>1427.3333333333333</v>
      </c>
      <c r="F1412">
        <f>_xlfn.RANK.EQ(Table1[[#This Row],[nips]],Table1[nips],0)</f>
        <v>2019</v>
      </c>
      <c r="G1412">
        <f>_xlfn.RANK.EQ(Table1[[#This Row],[icml]],Table1[icml],0)</f>
        <v>1542</v>
      </c>
      <c r="H1412">
        <f>_xlfn.RANK.EQ(Table1[[#This Row],[jmlr]],Table1[jmlr],0)</f>
        <v>721</v>
      </c>
      <c r="I1412">
        <f>SUM(Table1[[#This Row],[nips2011]:[nips2015]])</f>
        <v>0</v>
      </c>
      <c r="J1412">
        <f>SUM(Table1[[#This Row],[icml2011]:[icml2015]])</f>
        <v>0</v>
      </c>
      <c r="K1412">
        <f>SUM(Table1[[#This Row],[jmlr12]:[jmlr16]])</f>
        <v>0</v>
      </c>
      <c r="L1412">
        <f>SUM(Table1[[#This Row],[neco24]:[neco28]])</f>
        <v>2</v>
      </c>
      <c r="M1412">
        <f>SUM(Table1[[#This Row],[pami34]:[pami38]])</f>
        <v>1</v>
      </c>
      <c r="N1412">
        <f>SUM(Table1[[#This Row],[uai2011]:[uai2015]])</f>
        <v>0</v>
      </c>
      <c r="O1412">
        <f>SUM(Table1[[#This Row],[aaai2011]:[aaai2015]])</f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2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1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</row>
    <row r="1413" spans="1:50" x14ac:dyDescent="0.2">
      <c r="A1413" t="s">
        <v>3649</v>
      </c>
      <c r="D1413">
        <f>SUM(Table1[[#This Row],[nips]],Table1[[#This Row],[icml]],Table1[[#This Row],[jmlr]],Table1[[#This Row],[neco]])</f>
        <v>2</v>
      </c>
      <c r="E1413" s="1">
        <f>AVERAGE(Table1[[#This Row],[nips_rank]:[jmlr_rank]])</f>
        <v>921</v>
      </c>
      <c r="F1413">
        <f>_xlfn.RANK.EQ(Table1[[#This Row],[nips]],Table1[nips],0)</f>
        <v>500</v>
      </c>
      <c r="G1413">
        <f>_xlfn.RANK.EQ(Table1[[#This Row],[icml]],Table1[icml],0)</f>
        <v>1542</v>
      </c>
      <c r="H1413">
        <f>_xlfn.RANK.EQ(Table1[[#This Row],[jmlr]],Table1[jmlr],0)</f>
        <v>721</v>
      </c>
      <c r="I1413">
        <f>SUM(Table1[[#This Row],[nips2011]:[nips2015]])</f>
        <v>2</v>
      </c>
      <c r="J1413">
        <f>SUM(Table1[[#This Row],[icml2011]:[icml2015]])</f>
        <v>0</v>
      </c>
      <c r="K1413">
        <f>SUM(Table1[[#This Row],[jmlr12]:[jmlr16]])</f>
        <v>0</v>
      </c>
      <c r="L1413">
        <f>SUM(Table1[[#This Row],[neco24]:[neco28]])</f>
        <v>0</v>
      </c>
      <c r="M1413">
        <f>SUM(Table1[[#This Row],[pami34]:[pami38]])</f>
        <v>0</v>
      </c>
      <c r="N1413">
        <f>SUM(Table1[[#This Row],[uai2011]:[uai2015]])</f>
        <v>0</v>
      </c>
      <c r="O1413">
        <f>SUM(Table1[[#This Row],[aaai2011]:[aaai2015]])</f>
        <v>0</v>
      </c>
      <c r="P1413">
        <v>0</v>
      </c>
      <c r="Q1413">
        <v>0</v>
      </c>
      <c r="R1413">
        <v>1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</row>
    <row r="1414" spans="1:50" x14ac:dyDescent="0.2">
      <c r="A1414" t="s">
        <v>680</v>
      </c>
      <c r="D1414">
        <f>SUM(Table1[[#This Row],[nips]],Table1[[#This Row],[icml]],Table1[[#This Row],[jmlr]],Table1[[#This Row],[neco]])</f>
        <v>2</v>
      </c>
      <c r="E1414" s="1">
        <f>AVERAGE(Table1[[#This Row],[nips_rank]:[jmlr_rank]])</f>
        <v>921</v>
      </c>
      <c r="F1414">
        <f>_xlfn.RANK.EQ(Table1[[#This Row],[nips]],Table1[nips],0)</f>
        <v>500</v>
      </c>
      <c r="G1414">
        <f>_xlfn.RANK.EQ(Table1[[#This Row],[icml]],Table1[icml],0)</f>
        <v>1542</v>
      </c>
      <c r="H1414">
        <f>_xlfn.RANK.EQ(Table1[[#This Row],[jmlr]],Table1[jmlr],0)</f>
        <v>721</v>
      </c>
      <c r="I1414">
        <f>SUM(Table1[[#This Row],[nips2011]:[nips2015]])</f>
        <v>2</v>
      </c>
      <c r="J1414">
        <f>SUM(Table1[[#This Row],[icml2011]:[icml2015]])</f>
        <v>0</v>
      </c>
      <c r="K1414">
        <f>SUM(Table1[[#This Row],[jmlr12]:[jmlr16]])</f>
        <v>0</v>
      </c>
      <c r="L1414">
        <f>SUM(Table1[[#This Row],[neco24]:[neco28]])</f>
        <v>0</v>
      </c>
      <c r="M1414">
        <f>SUM(Table1[[#This Row],[pami34]:[pami38]])</f>
        <v>0</v>
      </c>
      <c r="N1414">
        <f>SUM(Table1[[#This Row],[uai2011]:[uai2015]])</f>
        <v>0</v>
      </c>
      <c r="O1414">
        <f>SUM(Table1[[#This Row],[aaai2011]:[aaai2015]])</f>
        <v>0</v>
      </c>
      <c r="P1414">
        <v>0</v>
      </c>
      <c r="Q1414">
        <v>1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</row>
    <row r="1415" spans="1:50" x14ac:dyDescent="0.2">
      <c r="A1415" t="s">
        <v>34</v>
      </c>
      <c r="D1415">
        <f>SUM(Table1[[#This Row],[nips]],Table1[[#This Row],[icml]],Table1[[#This Row],[jmlr]],Table1[[#This Row],[neco]])</f>
        <v>2</v>
      </c>
      <c r="E1415" s="1">
        <f>AVERAGE(Table1[[#This Row],[nips_rank]:[jmlr_rank]])</f>
        <v>921</v>
      </c>
      <c r="F1415">
        <f>_xlfn.RANK.EQ(Table1[[#This Row],[nips]],Table1[nips],0)</f>
        <v>500</v>
      </c>
      <c r="G1415">
        <f>_xlfn.RANK.EQ(Table1[[#This Row],[icml]],Table1[icml],0)</f>
        <v>1542</v>
      </c>
      <c r="H1415">
        <f>_xlfn.RANK.EQ(Table1[[#This Row],[jmlr]],Table1[jmlr],0)</f>
        <v>721</v>
      </c>
      <c r="I1415">
        <f>SUM(Table1[[#This Row],[nips2011]:[nips2015]])</f>
        <v>2</v>
      </c>
      <c r="J1415">
        <f>SUM(Table1[[#This Row],[icml2011]:[icml2015]])</f>
        <v>0</v>
      </c>
      <c r="K1415">
        <f>SUM(Table1[[#This Row],[jmlr12]:[jmlr16]])</f>
        <v>0</v>
      </c>
      <c r="L1415">
        <f>SUM(Table1[[#This Row],[neco24]:[neco28]])</f>
        <v>0</v>
      </c>
      <c r="M1415">
        <f>SUM(Table1[[#This Row],[pami34]:[pami38]])</f>
        <v>0</v>
      </c>
      <c r="N1415">
        <f>SUM(Table1[[#This Row],[uai2011]:[uai2015]])</f>
        <v>0</v>
      </c>
      <c r="O1415">
        <f>SUM(Table1[[#This Row],[aaai2011]:[aaai2015]])</f>
        <v>0</v>
      </c>
      <c r="P1415">
        <v>1</v>
      </c>
      <c r="Q1415">
        <v>1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</row>
    <row r="1416" spans="1:50" x14ac:dyDescent="0.2">
      <c r="A1416" t="s">
        <v>683</v>
      </c>
      <c r="D1416">
        <f>SUM(Table1[[#This Row],[nips]],Table1[[#This Row],[icml]],Table1[[#This Row],[jmlr]],Table1[[#This Row],[neco]])</f>
        <v>2</v>
      </c>
      <c r="E1416" s="1">
        <f>AVERAGE(Table1[[#This Row],[nips_rank]:[jmlr_rank]])</f>
        <v>921</v>
      </c>
      <c r="F1416">
        <f>_xlfn.RANK.EQ(Table1[[#This Row],[nips]],Table1[nips],0)</f>
        <v>500</v>
      </c>
      <c r="G1416">
        <f>_xlfn.RANK.EQ(Table1[[#This Row],[icml]],Table1[icml],0)</f>
        <v>1542</v>
      </c>
      <c r="H1416">
        <f>_xlfn.RANK.EQ(Table1[[#This Row],[jmlr]],Table1[jmlr],0)</f>
        <v>721</v>
      </c>
      <c r="I1416">
        <f>SUM(Table1[[#This Row],[nips2011]:[nips2015]])</f>
        <v>2</v>
      </c>
      <c r="J1416">
        <f>SUM(Table1[[#This Row],[icml2011]:[icml2015]])</f>
        <v>0</v>
      </c>
      <c r="K1416">
        <f>SUM(Table1[[#This Row],[jmlr12]:[jmlr16]])</f>
        <v>0</v>
      </c>
      <c r="L1416">
        <f>SUM(Table1[[#This Row],[neco24]:[neco28]])</f>
        <v>0</v>
      </c>
      <c r="M1416">
        <f>SUM(Table1[[#This Row],[pami34]:[pami38]])</f>
        <v>0</v>
      </c>
      <c r="N1416">
        <f>SUM(Table1[[#This Row],[uai2011]:[uai2015]])</f>
        <v>0</v>
      </c>
      <c r="O1416">
        <f>SUM(Table1[[#This Row],[aaai2011]:[aaai2015]])</f>
        <v>0</v>
      </c>
      <c r="P1416">
        <v>1</v>
      </c>
      <c r="Q1416">
        <v>0</v>
      </c>
      <c r="R1416">
        <v>0</v>
      </c>
      <c r="S1416">
        <v>1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</row>
    <row r="1417" spans="1:50" x14ac:dyDescent="0.2">
      <c r="A1417" t="s">
        <v>1543</v>
      </c>
      <c r="D1417">
        <f>SUM(Table1[[#This Row],[nips]],Table1[[#This Row],[icml]],Table1[[#This Row],[jmlr]],Table1[[#This Row],[neco]])</f>
        <v>2</v>
      </c>
      <c r="E1417" s="1">
        <f>AVERAGE(Table1[[#This Row],[nips_rank]:[jmlr_rank]])</f>
        <v>921</v>
      </c>
      <c r="F1417">
        <f>_xlfn.RANK.EQ(Table1[[#This Row],[nips]],Table1[nips],0)</f>
        <v>500</v>
      </c>
      <c r="G1417">
        <f>_xlfn.RANK.EQ(Table1[[#This Row],[icml]],Table1[icml],0)</f>
        <v>1542</v>
      </c>
      <c r="H1417">
        <f>_xlfn.RANK.EQ(Table1[[#This Row],[jmlr]],Table1[jmlr],0)</f>
        <v>721</v>
      </c>
      <c r="I1417">
        <f>SUM(Table1[[#This Row],[nips2011]:[nips2015]])</f>
        <v>2</v>
      </c>
      <c r="J1417">
        <f>SUM(Table1[[#This Row],[icml2011]:[icml2015]])</f>
        <v>0</v>
      </c>
      <c r="K1417">
        <f>SUM(Table1[[#This Row],[jmlr12]:[jmlr16]])</f>
        <v>0</v>
      </c>
      <c r="L1417">
        <f>SUM(Table1[[#This Row],[neco24]:[neco28]])</f>
        <v>0</v>
      </c>
      <c r="M1417">
        <f>SUM(Table1[[#This Row],[pami34]:[pami38]])</f>
        <v>0</v>
      </c>
      <c r="N1417">
        <f>SUM(Table1[[#This Row],[uai2011]:[uai2015]])</f>
        <v>0</v>
      </c>
      <c r="O1417">
        <f>SUM(Table1[[#This Row],[aaai2011]:[aaai2015]])</f>
        <v>0</v>
      </c>
      <c r="P1417">
        <v>0</v>
      </c>
      <c r="Q1417">
        <v>0</v>
      </c>
      <c r="R1417">
        <v>1</v>
      </c>
      <c r="S1417">
        <v>1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</row>
    <row r="1418" spans="1:50" x14ac:dyDescent="0.2">
      <c r="A1418" t="s">
        <v>1655</v>
      </c>
      <c r="D1418">
        <f>SUM(Table1[[#This Row],[nips]],Table1[[#This Row],[icml]],Table1[[#This Row],[jmlr]],Table1[[#This Row],[neco]])</f>
        <v>2</v>
      </c>
      <c r="E1418" s="1">
        <f>AVERAGE(Table1[[#This Row],[nips_rank]:[jmlr_rank]])</f>
        <v>921</v>
      </c>
      <c r="F1418">
        <f>_xlfn.RANK.EQ(Table1[[#This Row],[nips]],Table1[nips],0)</f>
        <v>500</v>
      </c>
      <c r="G1418">
        <f>_xlfn.RANK.EQ(Table1[[#This Row],[icml]],Table1[icml],0)</f>
        <v>1542</v>
      </c>
      <c r="H1418">
        <f>_xlfn.RANK.EQ(Table1[[#This Row],[jmlr]],Table1[jmlr],0)</f>
        <v>721</v>
      </c>
      <c r="I1418">
        <f>SUM(Table1[[#This Row],[nips2011]:[nips2015]])</f>
        <v>2</v>
      </c>
      <c r="J1418">
        <f>SUM(Table1[[#This Row],[icml2011]:[icml2015]])</f>
        <v>0</v>
      </c>
      <c r="K1418">
        <f>SUM(Table1[[#This Row],[jmlr12]:[jmlr16]])</f>
        <v>0</v>
      </c>
      <c r="L1418">
        <f>SUM(Table1[[#This Row],[neco24]:[neco28]])</f>
        <v>0</v>
      </c>
      <c r="M1418">
        <f>SUM(Table1[[#This Row],[pami34]:[pami38]])</f>
        <v>0</v>
      </c>
      <c r="N1418">
        <f>SUM(Table1[[#This Row],[uai2011]:[uai2015]])</f>
        <v>0</v>
      </c>
      <c r="O1418">
        <f>SUM(Table1[[#This Row],[aaai2011]:[aaai2015]])</f>
        <v>0</v>
      </c>
      <c r="P1418">
        <v>1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</row>
    <row r="1419" spans="1:50" x14ac:dyDescent="0.2">
      <c r="A1419" t="s">
        <v>1738</v>
      </c>
      <c r="D1419">
        <f>SUM(Table1[[#This Row],[nips]],Table1[[#This Row],[icml]],Table1[[#This Row],[jmlr]],Table1[[#This Row],[neco]])</f>
        <v>2</v>
      </c>
      <c r="E1419" s="1">
        <f>AVERAGE(Table1[[#This Row],[nips_rank]:[jmlr_rank]])</f>
        <v>921</v>
      </c>
      <c r="F1419">
        <f>_xlfn.RANK.EQ(Table1[[#This Row],[nips]],Table1[nips],0)</f>
        <v>500</v>
      </c>
      <c r="G1419">
        <f>_xlfn.RANK.EQ(Table1[[#This Row],[icml]],Table1[icml],0)</f>
        <v>1542</v>
      </c>
      <c r="H1419">
        <f>_xlfn.RANK.EQ(Table1[[#This Row],[jmlr]],Table1[jmlr],0)</f>
        <v>721</v>
      </c>
      <c r="I1419">
        <f>SUM(Table1[[#This Row],[nips2011]:[nips2015]])</f>
        <v>2</v>
      </c>
      <c r="J1419">
        <f>SUM(Table1[[#This Row],[icml2011]:[icml2015]])</f>
        <v>0</v>
      </c>
      <c r="K1419">
        <f>SUM(Table1[[#This Row],[jmlr12]:[jmlr16]])</f>
        <v>0</v>
      </c>
      <c r="L1419">
        <f>SUM(Table1[[#This Row],[neco24]:[neco28]])</f>
        <v>0</v>
      </c>
      <c r="M1419">
        <f>SUM(Table1[[#This Row],[pami34]:[pami38]])</f>
        <v>0</v>
      </c>
      <c r="N1419">
        <f>SUM(Table1[[#This Row],[uai2011]:[uai2015]])</f>
        <v>0</v>
      </c>
      <c r="O1419">
        <f>SUM(Table1[[#This Row],[aaai2011]:[aaai2015]])</f>
        <v>0</v>
      </c>
      <c r="P1419">
        <v>0</v>
      </c>
      <c r="Q1419">
        <v>0</v>
      </c>
      <c r="R1419">
        <v>1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</row>
    <row r="1420" spans="1:50" x14ac:dyDescent="0.2">
      <c r="A1420" t="s">
        <v>1919</v>
      </c>
      <c r="D1420">
        <f>SUM(Table1[[#This Row],[nips]],Table1[[#This Row],[icml]],Table1[[#This Row],[jmlr]],Table1[[#This Row],[neco]])</f>
        <v>2</v>
      </c>
      <c r="E1420" s="1">
        <f>AVERAGE(Table1[[#This Row],[nips_rank]:[jmlr_rank]])</f>
        <v>921</v>
      </c>
      <c r="F1420">
        <f>_xlfn.RANK.EQ(Table1[[#This Row],[nips]],Table1[nips],0)</f>
        <v>500</v>
      </c>
      <c r="G1420">
        <f>_xlfn.RANK.EQ(Table1[[#This Row],[icml]],Table1[icml],0)</f>
        <v>1542</v>
      </c>
      <c r="H1420">
        <f>_xlfn.RANK.EQ(Table1[[#This Row],[jmlr]],Table1[jmlr],0)</f>
        <v>721</v>
      </c>
      <c r="I1420">
        <f>SUM(Table1[[#This Row],[nips2011]:[nips2015]])</f>
        <v>2</v>
      </c>
      <c r="J1420">
        <f>SUM(Table1[[#This Row],[icml2011]:[icml2015]])</f>
        <v>0</v>
      </c>
      <c r="K1420">
        <f>SUM(Table1[[#This Row],[jmlr12]:[jmlr16]])</f>
        <v>0</v>
      </c>
      <c r="L1420">
        <f>SUM(Table1[[#This Row],[neco24]:[neco28]])</f>
        <v>0</v>
      </c>
      <c r="M1420">
        <f>SUM(Table1[[#This Row],[pami34]:[pami38]])</f>
        <v>0</v>
      </c>
      <c r="N1420">
        <f>SUM(Table1[[#This Row],[uai2011]:[uai2015]])</f>
        <v>0</v>
      </c>
      <c r="O1420">
        <f>SUM(Table1[[#This Row],[aaai2011]:[aaai2015]])</f>
        <v>0</v>
      </c>
      <c r="P1420">
        <v>1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</row>
    <row r="1421" spans="1:50" x14ac:dyDescent="0.2">
      <c r="A1421" t="s">
        <v>2011</v>
      </c>
      <c r="D1421">
        <f>SUM(Table1[[#This Row],[nips]],Table1[[#This Row],[icml]],Table1[[#This Row],[jmlr]],Table1[[#This Row],[neco]])</f>
        <v>2</v>
      </c>
      <c r="E1421" s="1">
        <f>AVERAGE(Table1[[#This Row],[nips_rank]:[jmlr_rank]])</f>
        <v>921</v>
      </c>
      <c r="F1421">
        <f>_xlfn.RANK.EQ(Table1[[#This Row],[nips]],Table1[nips],0)</f>
        <v>500</v>
      </c>
      <c r="G1421">
        <f>_xlfn.RANK.EQ(Table1[[#This Row],[icml]],Table1[icml],0)</f>
        <v>1542</v>
      </c>
      <c r="H1421">
        <f>_xlfn.RANK.EQ(Table1[[#This Row],[jmlr]],Table1[jmlr],0)</f>
        <v>721</v>
      </c>
      <c r="I1421">
        <f>SUM(Table1[[#This Row],[nips2011]:[nips2015]])</f>
        <v>2</v>
      </c>
      <c r="J1421">
        <f>SUM(Table1[[#This Row],[icml2011]:[icml2015]])</f>
        <v>0</v>
      </c>
      <c r="K1421">
        <f>SUM(Table1[[#This Row],[jmlr12]:[jmlr16]])</f>
        <v>0</v>
      </c>
      <c r="L1421">
        <f>SUM(Table1[[#This Row],[neco24]:[neco28]])</f>
        <v>0</v>
      </c>
      <c r="M1421">
        <f>SUM(Table1[[#This Row],[pami34]:[pami38]])</f>
        <v>0</v>
      </c>
      <c r="N1421">
        <f>SUM(Table1[[#This Row],[uai2011]:[uai2015]])</f>
        <v>0</v>
      </c>
      <c r="O1421">
        <f>SUM(Table1[[#This Row],[aaai2011]:[aaai2015]])</f>
        <v>0</v>
      </c>
      <c r="P1421">
        <v>0</v>
      </c>
      <c r="Q1421">
        <v>0</v>
      </c>
      <c r="R1421">
        <v>1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</row>
    <row r="1422" spans="1:50" x14ac:dyDescent="0.2">
      <c r="A1422" t="s">
        <v>2148</v>
      </c>
      <c r="D1422">
        <f>SUM(Table1[[#This Row],[nips]],Table1[[#This Row],[icml]],Table1[[#This Row],[jmlr]],Table1[[#This Row],[neco]])</f>
        <v>2</v>
      </c>
      <c r="E1422" s="1">
        <f>AVERAGE(Table1[[#This Row],[nips_rank]:[jmlr_rank]])</f>
        <v>921</v>
      </c>
      <c r="F1422">
        <f>_xlfn.RANK.EQ(Table1[[#This Row],[nips]],Table1[nips],0)</f>
        <v>500</v>
      </c>
      <c r="G1422">
        <f>_xlfn.RANK.EQ(Table1[[#This Row],[icml]],Table1[icml],0)</f>
        <v>1542</v>
      </c>
      <c r="H1422">
        <f>_xlfn.RANK.EQ(Table1[[#This Row],[jmlr]],Table1[jmlr],0)</f>
        <v>721</v>
      </c>
      <c r="I1422">
        <f>SUM(Table1[[#This Row],[nips2011]:[nips2015]])</f>
        <v>2</v>
      </c>
      <c r="J1422">
        <f>SUM(Table1[[#This Row],[icml2011]:[icml2015]])</f>
        <v>0</v>
      </c>
      <c r="K1422">
        <f>SUM(Table1[[#This Row],[jmlr12]:[jmlr16]])</f>
        <v>0</v>
      </c>
      <c r="L1422">
        <f>SUM(Table1[[#This Row],[neco24]:[neco28]])</f>
        <v>0</v>
      </c>
      <c r="M1422">
        <f>SUM(Table1[[#This Row],[pami34]:[pami38]])</f>
        <v>0</v>
      </c>
      <c r="N1422">
        <f>SUM(Table1[[#This Row],[uai2011]:[uai2015]])</f>
        <v>0</v>
      </c>
      <c r="O1422">
        <f>SUM(Table1[[#This Row],[aaai2011]:[aaai2015]])</f>
        <v>0</v>
      </c>
      <c r="P1422">
        <v>0</v>
      </c>
      <c r="Q1422">
        <v>1</v>
      </c>
      <c r="R1422">
        <v>0</v>
      </c>
      <c r="S1422">
        <v>1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</row>
    <row r="1423" spans="1:50" x14ac:dyDescent="0.2">
      <c r="A1423" t="s">
        <v>2273</v>
      </c>
      <c r="D1423">
        <f>SUM(Table1[[#This Row],[nips]],Table1[[#This Row],[icml]],Table1[[#This Row],[jmlr]],Table1[[#This Row],[neco]])</f>
        <v>2</v>
      </c>
      <c r="E1423" s="1">
        <f>AVERAGE(Table1[[#This Row],[nips_rank]:[jmlr_rank]])</f>
        <v>921</v>
      </c>
      <c r="F1423">
        <f>_xlfn.RANK.EQ(Table1[[#This Row],[nips]],Table1[nips],0)</f>
        <v>500</v>
      </c>
      <c r="G1423">
        <f>_xlfn.RANK.EQ(Table1[[#This Row],[icml]],Table1[icml],0)</f>
        <v>1542</v>
      </c>
      <c r="H1423">
        <f>_xlfn.RANK.EQ(Table1[[#This Row],[jmlr]],Table1[jmlr],0)</f>
        <v>721</v>
      </c>
      <c r="I1423">
        <f>SUM(Table1[[#This Row],[nips2011]:[nips2015]])</f>
        <v>2</v>
      </c>
      <c r="J1423">
        <f>SUM(Table1[[#This Row],[icml2011]:[icml2015]])</f>
        <v>0</v>
      </c>
      <c r="K1423">
        <f>SUM(Table1[[#This Row],[jmlr12]:[jmlr16]])</f>
        <v>0</v>
      </c>
      <c r="L1423">
        <f>SUM(Table1[[#This Row],[neco24]:[neco28]])</f>
        <v>0</v>
      </c>
      <c r="M1423">
        <f>SUM(Table1[[#This Row],[pami34]:[pami38]])</f>
        <v>0</v>
      </c>
      <c r="N1423">
        <f>SUM(Table1[[#This Row],[uai2011]:[uai2015]])</f>
        <v>0</v>
      </c>
      <c r="O1423">
        <f>SUM(Table1[[#This Row],[aaai2011]:[aaai2015]])</f>
        <v>0</v>
      </c>
      <c r="P1423">
        <v>0</v>
      </c>
      <c r="Q1423">
        <v>0</v>
      </c>
      <c r="R1423">
        <v>0</v>
      </c>
      <c r="S1423">
        <v>1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</row>
    <row r="1424" spans="1:50" x14ac:dyDescent="0.2">
      <c r="A1424" t="s">
        <v>2447</v>
      </c>
      <c r="D1424">
        <f>SUM(Table1[[#This Row],[nips]],Table1[[#This Row],[icml]],Table1[[#This Row],[jmlr]],Table1[[#This Row],[neco]])</f>
        <v>2</v>
      </c>
      <c r="E1424" s="1">
        <f>AVERAGE(Table1[[#This Row],[nips_rank]:[jmlr_rank]])</f>
        <v>921</v>
      </c>
      <c r="F1424">
        <f>_xlfn.RANK.EQ(Table1[[#This Row],[nips]],Table1[nips],0)</f>
        <v>500</v>
      </c>
      <c r="G1424">
        <f>_xlfn.RANK.EQ(Table1[[#This Row],[icml]],Table1[icml],0)</f>
        <v>1542</v>
      </c>
      <c r="H1424">
        <f>_xlfn.RANK.EQ(Table1[[#This Row],[jmlr]],Table1[jmlr],0)</f>
        <v>721</v>
      </c>
      <c r="I1424">
        <f>SUM(Table1[[#This Row],[nips2011]:[nips2015]])</f>
        <v>2</v>
      </c>
      <c r="J1424">
        <f>SUM(Table1[[#This Row],[icml2011]:[icml2015]])</f>
        <v>0</v>
      </c>
      <c r="K1424">
        <f>SUM(Table1[[#This Row],[jmlr12]:[jmlr16]])</f>
        <v>0</v>
      </c>
      <c r="L1424">
        <f>SUM(Table1[[#This Row],[neco24]:[neco28]])</f>
        <v>0</v>
      </c>
      <c r="M1424">
        <f>SUM(Table1[[#This Row],[pami34]:[pami38]])</f>
        <v>0</v>
      </c>
      <c r="N1424">
        <f>SUM(Table1[[#This Row],[uai2011]:[uai2015]])</f>
        <v>0</v>
      </c>
      <c r="O1424">
        <f>SUM(Table1[[#This Row],[aaai2011]:[aaai2015]])</f>
        <v>0</v>
      </c>
      <c r="P1424">
        <v>0</v>
      </c>
      <c r="Q1424">
        <v>1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</row>
    <row r="1425" spans="1:50" x14ac:dyDescent="0.2">
      <c r="A1425" t="s">
        <v>2534</v>
      </c>
      <c r="D1425">
        <f>SUM(Table1[[#This Row],[nips]],Table1[[#This Row],[icml]],Table1[[#This Row],[jmlr]],Table1[[#This Row],[neco]])</f>
        <v>2</v>
      </c>
      <c r="E1425" s="1">
        <f>AVERAGE(Table1[[#This Row],[nips_rank]:[jmlr_rank]])</f>
        <v>921</v>
      </c>
      <c r="F1425">
        <f>_xlfn.RANK.EQ(Table1[[#This Row],[nips]],Table1[nips],0)</f>
        <v>500</v>
      </c>
      <c r="G1425">
        <f>_xlfn.RANK.EQ(Table1[[#This Row],[icml]],Table1[icml],0)</f>
        <v>1542</v>
      </c>
      <c r="H1425">
        <f>_xlfn.RANK.EQ(Table1[[#This Row],[jmlr]],Table1[jmlr],0)</f>
        <v>721</v>
      </c>
      <c r="I1425">
        <f>SUM(Table1[[#This Row],[nips2011]:[nips2015]])</f>
        <v>2</v>
      </c>
      <c r="J1425">
        <f>SUM(Table1[[#This Row],[icml2011]:[icml2015]])</f>
        <v>0</v>
      </c>
      <c r="K1425">
        <f>SUM(Table1[[#This Row],[jmlr12]:[jmlr16]])</f>
        <v>0</v>
      </c>
      <c r="L1425">
        <f>SUM(Table1[[#This Row],[neco24]:[neco28]])</f>
        <v>0</v>
      </c>
      <c r="M1425">
        <f>SUM(Table1[[#This Row],[pami34]:[pami38]])</f>
        <v>0</v>
      </c>
      <c r="N1425">
        <f>SUM(Table1[[#This Row],[uai2011]:[uai2015]])</f>
        <v>0</v>
      </c>
      <c r="O1425">
        <f>SUM(Table1[[#This Row],[aaai2011]:[aaai2015]])</f>
        <v>0</v>
      </c>
      <c r="P1425">
        <v>0</v>
      </c>
      <c r="Q1425">
        <v>1</v>
      </c>
      <c r="R1425"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</row>
    <row r="1426" spans="1:50" x14ac:dyDescent="0.2">
      <c r="A1426" t="s">
        <v>2956</v>
      </c>
      <c r="D1426">
        <f>SUM(Table1[[#This Row],[nips]],Table1[[#This Row],[icml]],Table1[[#This Row],[jmlr]],Table1[[#This Row],[neco]])</f>
        <v>2</v>
      </c>
      <c r="E1426" s="1">
        <f>AVERAGE(Table1[[#This Row],[nips_rank]:[jmlr_rank]])</f>
        <v>921</v>
      </c>
      <c r="F1426">
        <f>_xlfn.RANK.EQ(Table1[[#This Row],[nips]],Table1[nips],0)</f>
        <v>500</v>
      </c>
      <c r="G1426">
        <f>_xlfn.RANK.EQ(Table1[[#This Row],[icml]],Table1[icml],0)</f>
        <v>1542</v>
      </c>
      <c r="H1426">
        <f>_xlfn.RANK.EQ(Table1[[#This Row],[jmlr]],Table1[jmlr],0)</f>
        <v>721</v>
      </c>
      <c r="I1426">
        <f>SUM(Table1[[#This Row],[nips2011]:[nips2015]])</f>
        <v>2</v>
      </c>
      <c r="J1426">
        <f>SUM(Table1[[#This Row],[icml2011]:[icml2015]])</f>
        <v>0</v>
      </c>
      <c r="K1426">
        <f>SUM(Table1[[#This Row],[jmlr12]:[jmlr16]])</f>
        <v>0</v>
      </c>
      <c r="L1426">
        <f>SUM(Table1[[#This Row],[neco24]:[neco28]])</f>
        <v>0</v>
      </c>
      <c r="M1426">
        <f>SUM(Table1[[#This Row],[pami34]:[pami38]])</f>
        <v>0</v>
      </c>
      <c r="N1426">
        <f>SUM(Table1[[#This Row],[uai2011]:[uai2015]])</f>
        <v>0</v>
      </c>
      <c r="O1426">
        <f>SUM(Table1[[#This Row],[aaai2011]:[aaai2015]])</f>
        <v>0</v>
      </c>
      <c r="P1426">
        <v>0</v>
      </c>
      <c r="Q1426">
        <v>0</v>
      </c>
      <c r="R1426">
        <v>1</v>
      </c>
      <c r="S1426">
        <v>1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</row>
    <row r="1427" spans="1:50" x14ac:dyDescent="0.2">
      <c r="A1427" t="s">
        <v>3691</v>
      </c>
      <c r="D1427">
        <f>SUM(Table1[[#This Row],[nips]],Table1[[#This Row],[icml]],Table1[[#This Row],[jmlr]],Table1[[#This Row],[neco]])</f>
        <v>2</v>
      </c>
      <c r="E1427" s="1">
        <f>AVERAGE(Table1[[#This Row],[nips_rank]:[jmlr_rank]])</f>
        <v>921</v>
      </c>
      <c r="F1427">
        <f>_xlfn.RANK.EQ(Table1[[#This Row],[nips]],Table1[nips],0)</f>
        <v>500</v>
      </c>
      <c r="G1427">
        <f>_xlfn.RANK.EQ(Table1[[#This Row],[icml]],Table1[icml],0)</f>
        <v>1542</v>
      </c>
      <c r="H1427">
        <f>_xlfn.RANK.EQ(Table1[[#This Row],[jmlr]],Table1[jmlr],0)</f>
        <v>721</v>
      </c>
      <c r="I1427">
        <f>SUM(Table1[[#This Row],[nips2011]:[nips2015]])</f>
        <v>2</v>
      </c>
      <c r="J1427">
        <f>SUM(Table1[[#This Row],[icml2011]:[icml2015]])</f>
        <v>0</v>
      </c>
      <c r="K1427">
        <f>SUM(Table1[[#This Row],[jmlr12]:[jmlr16]])</f>
        <v>0</v>
      </c>
      <c r="L1427">
        <f>SUM(Table1[[#This Row],[neco24]:[neco28]])</f>
        <v>0</v>
      </c>
      <c r="M1427">
        <f>SUM(Table1[[#This Row],[pami34]:[pami38]])</f>
        <v>0</v>
      </c>
      <c r="N1427">
        <f>SUM(Table1[[#This Row],[uai2011]:[uai2015]])</f>
        <v>0</v>
      </c>
      <c r="O1427">
        <f>SUM(Table1[[#This Row],[aaai2011]:[aaai2015]])</f>
        <v>0</v>
      </c>
      <c r="P1427">
        <v>0</v>
      </c>
      <c r="Q1427">
        <v>0</v>
      </c>
      <c r="R1427">
        <v>0</v>
      </c>
      <c r="S1427">
        <v>0</v>
      </c>
      <c r="T1427">
        <v>2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</row>
    <row r="1428" spans="1:50" x14ac:dyDescent="0.2">
      <c r="A1428" t="s">
        <v>3721</v>
      </c>
      <c r="D1428">
        <f>SUM(Table1[[#This Row],[nips]],Table1[[#This Row],[icml]],Table1[[#This Row],[jmlr]],Table1[[#This Row],[neco]])</f>
        <v>2</v>
      </c>
      <c r="E1428" s="1">
        <f>AVERAGE(Table1[[#This Row],[nips_rank]:[jmlr_rank]])</f>
        <v>921</v>
      </c>
      <c r="F1428">
        <f>_xlfn.RANK.EQ(Table1[[#This Row],[nips]],Table1[nips],0)</f>
        <v>500</v>
      </c>
      <c r="G1428">
        <f>_xlfn.RANK.EQ(Table1[[#This Row],[icml]],Table1[icml],0)</f>
        <v>1542</v>
      </c>
      <c r="H1428">
        <f>_xlfn.RANK.EQ(Table1[[#This Row],[jmlr]],Table1[jmlr],0)</f>
        <v>721</v>
      </c>
      <c r="I1428">
        <f>SUM(Table1[[#This Row],[nips2011]:[nips2015]])</f>
        <v>2</v>
      </c>
      <c r="J1428">
        <f>SUM(Table1[[#This Row],[icml2011]:[icml2015]])</f>
        <v>0</v>
      </c>
      <c r="K1428">
        <f>SUM(Table1[[#This Row],[jmlr12]:[jmlr16]])</f>
        <v>0</v>
      </c>
      <c r="L1428">
        <f>SUM(Table1[[#This Row],[neco24]:[neco28]])</f>
        <v>0</v>
      </c>
      <c r="M1428">
        <f>SUM(Table1[[#This Row],[pami34]:[pami38]])</f>
        <v>0</v>
      </c>
      <c r="N1428">
        <f>SUM(Table1[[#This Row],[uai2011]:[uai2015]])</f>
        <v>0</v>
      </c>
      <c r="O1428">
        <f>SUM(Table1[[#This Row],[aaai2011]:[aaai2015]])</f>
        <v>0</v>
      </c>
      <c r="P1428">
        <v>0</v>
      </c>
      <c r="Q1428">
        <v>0</v>
      </c>
      <c r="R1428">
        <v>0</v>
      </c>
      <c r="S1428">
        <v>0</v>
      </c>
      <c r="T1428">
        <v>2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</row>
    <row r="1429" spans="1:50" x14ac:dyDescent="0.2">
      <c r="A1429" t="s">
        <v>2082</v>
      </c>
      <c r="D1429">
        <f>SUM(Table1[[#This Row],[nips]],Table1[[#This Row],[icml]],Table1[[#This Row],[jmlr]],Table1[[#This Row],[neco]])</f>
        <v>2</v>
      </c>
      <c r="E1429" s="1">
        <f>AVERAGE(Table1[[#This Row],[nips_rank]:[jmlr_rank]])</f>
        <v>921</v>
      </c>
      <c r="F1429">
        <f>_xlfn.RANK.EQ(Table1[[#This Row],[nips]],Table1[nips],0)</f>
        <v>500</v>
      </c>
      <c r="G1429">
        <f>_xlfn.RANK.EQ(Table1[[#This Row],[icml]],Table1[icml],0)</f>
        <v>1542</v>
      </c>
      <c r="H1429">
        <f>_xlfn.RANK.EQ(Table1[[#This Row],[jmlr]],Table1[jmlr],0)</f>
        <v>721</v>
      </c>
      <c r="I1429">
        <f>SUM(Table1[[#This Row],[nips2011]:[nips2015]])</f>
        <v>2</v>
      </c>
      <c r="J1429">
        <f>SUM(Table1[[#This Row],[icml2011]:[icml2015]])</f>
        <v>0</v>
      </c>
      <c r="K1429">
        <f>SUM(Table1[[#This Row],[jmlr12]:[jmlr16]])</f>
        <v>0</v>
      </c>
      <c r="L1429">
        <f>SUM(Table1[[#This Row],[neco24]:[neco28]])</f>
        <v>0</v>
      </c>
      <c r="M1429">
        <f>SUM(Table1[[#This Row],[pami34]:[pami38]])</f>
        <v>0</v>
      </c>
      <c r="N1429">
        <f>SUM(Table1[[#This Row],[uai2011]:[uai2015]])</f>
        <v>0</v>
      </c>
      <c r="O1429">
        <f>SUM(Table1[[#This Row],[aaai2011]:[aaai2015]])</f>
        <v>0</v>
      </c>
      <c r="P1429">
        <v>0</v>
      </c>
      <c r="Q1429">
        <v>1</v>
      </c>
      <c r="R1429">
        <v>0</v>
      </c>
      <c r="S1429">
        <v>1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</row>
    <row r="1430" spans="1:50" x14ac:dyDescent="0.2">
      <c r="A1430" t="s">
        <v>3864</v>
      </c>
      <c r="D1430">
        <f>SUM(Table1[[#This Row],[nips]],Table1[[#This Row],[icml]],Table1[[#This Row],[jmlr]],Table1[[#This Row],[neco]])</f>
        <v>2</v>
      </c>
      <c r="E1430" s="1">
        <f>AVERAGE(Table1[[#This Row],[nips_rank]:[jmlr_rank]])</f>
        <v>921</v>
      </c>
      <c r="F1430">
        <f>_xlfn.RANK.EQ(Table1[[#This Row],[nips]],Table1[nips],0)</f>
        <v>500</v>
      </c>
      <c r="G1430">
        <f>_xlfn.RANK.EQ(Table1[[#This Row],[icml]],Table1[icml],0)</f>
        <v>1542</v>
      </c>
      <c r="H1430">
        <f>_xlfn.RANK.EQ(Table1[[#This Row],[jmlr]],Table1[jmlr],0)</f>
        <v>721</v>
      </c>
      <c r="I1430">
        <f>SUM(Table1[[#This Row],[nips2011]:[nips2015]])</f>
        <v>2</v>
      </c>
      <c r="J1430">
        <f>SUM(Table1[[#This Row],[icml2011]:[icml2015]])</f>
        <v>0</v>
      </c>
      <c r="K1430">
        <f>SUM(Table1[[#This Row],[jmlr12]:[jmlr16]])</f>
        <v>0</v>
      </c>
      <c r="L1430">
        <f>SUM(Table1[[#This Row],[neco24]:[neco28]])</f>
        <v>0</v>
      </c>
      <c r="M1430">
        <f>SUM(Table1[[#This Row],[pami34]:[pami38]])</f>
        <v>0</v>
      </c>
      <c r="N1430">
        <f>SUM(Table1[[#This Row],[uai2011]:[uai2015]])</f>
        <v>0</v>
      </c>
      <c r="O1430">
        <f>SUM(Table1[[#This Row],[aaai2011]:[aaai2015]])</f>
        <v>0</v>
      </c>
      <c r="P1430">
        <v>0</v>
      </c>
      <c r="Q1430">
        <v>1</v>
      </c>
      <c r="R1430">
        <v>1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</row>
    <row r="1431" spans="1:50" x14ac:dyDescent="0.2">
      <c r="A1431" t="s">
        <v>1652</v>
      </c>
      <c r="D1431">
        <f>SUM(Table1[[#This Row],[nips]],Table1[[#This Row],[icml]],Table1[[#This Row],[jmlr]],Table1[[#This Row],[neco]])</f>
        <v>2</v>
      </c>
      <c r="E1431" s="1">
        <f>AVERAGE(Table1[[#This Row],[nips_rank]:[jmlr_rank]])</f>
        <v>921</v>
      </c>
      <c r="F1431">
        <f>_xlfn.RANK.EQ(Table1[[#This Row],[nips]],Table1[nips],0)</f>
        <v>500</v>
      </c>
      <c r="G1431">
        <f>_xlfn.RANK.EQ(Table1[[#This Row],[icml]],Table1[icml],0)</f>
        <v>1542</v>
      </c>
      <c r="H1431">
        <f>_xlfn.RANK.EQ(Table1[[#This Row],[jmlr]],Table1[jmlr],0)</f>
        <v>721</v>
      </c>
      <c r="I1431">
        <f>SUM(Table1[[#This Row],[nips2011]:[nips2015]])</f>
        <v>2</v>
      </c>
      <c r="J1431">
        <f>SUM(Table1[[#This Row],[icml2011]:[icml2015]])</f>
        <v>0</v>
      </c>
      <c r="K1431">
        <f>SUM(Table1[[#This Row],[jmlr12]:[jmlr16]])</f>
        <v>0</v>
      </c>
      <c r="L1431">
        <f>SUM(Table1[[#This Row],[neco24]:[neco28]])</f>
        <v>0</v>
      </c>
      <c r="M1431">
        <f>SUM(Table1[[#This Row],[pami34]:[pami38]])</f>
        <v>0</v>
      </c>
      <c r="N1431">
        <f>SUM(Table1[[#This Row],[uai2011]:[uai2015]])</f>
        <v>0</v>
      </c>
      <c r="O1431">
        <f>SUM(Table1[[#This Row],[aaai2011]:[aaai2015]])</f>
        <v>0</v>
      </c>
      <c r="P1431">
        <v>1</v>
      </c>
      <c r="Q1431">
        <v>0</v>
      </c>
      <c r="R1431">
        <v>0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</row>
    <row r="1432" spans="1:50" x14ac:dyDescent="0.2">
      <c r="A1432" t="s">
        <v>3578</v>
      </c>
      <c r="D1432">
        <f>SUM(Table1[[#This Row],[nips]],Table1[[#This Row],[icml]],Table1[[#This Row],[jmlr]],Table1[[#This Row],[neco]])</f>
        <v>2</v>
      </c>
      <c r="E1432" s="1">
        <f>AVERAGE(Table1[[#This Row],[nips_rank]:[jmlr_rank]])</f>
        <v>921</v>
      </c>
      <c r="F1432">
        <f>_xlfn.RANK.EQ(Table1[[#This Row],[nips]],Table1[nips],0)</f>
        <v>500</v>
      </c>
      <c r="G1432">
        <f>_xlfn.RANK.EQ(Table1[[#This Row],[icml]],Table1[icml],0)</f>
        <v>1542</v>
      </c>
      <c r="H1432">
        <f>_xlfn.RANK.EQ(Table1[[#This Row],[jmlr]],Table1[jmlr],0)</f>
        <v>721</v>
      </c>
      <c r="I1432">
        <f>SUM(Table1[[#This Row],[nips2011]:[nips2015]])</f>
        <v>2</v>
      </c>
      <c r="J1432">
        <f>SUM(Table1[[#This Row],[icml2011]:[icml2015]])</f>
        <v>0</v>
      </c>
      <c r="K1432">
        <f>SUM(Table1[[#This Row],[jmlr12]:[jmlr16]])</f>
        <v>0</v>
      </c>
      <c r="L1432">
        <f>SUM(Table1[[#This Row],[neco24]:[neco28]])</f>
        <v>0</v>
      </c>
      <c r="M1432">
        <f>SUM(Table1[[#This Row],[pami34]:[pami38]])</f>
        <v>0</v>
      </c>
      <c r="N1432">
        <f>SUM(Table1[[#This Row],[uai2011]:[uai2015]])</f>
        <v>0</v>
      </c>
      <c r="O1432">
        <f>SUM(Table1[[#This Row],[aaai2011]:[aaai2015]])</f>
        <v>0</v>
      </c>
      <c r="P1432">
        <v>0</v>
      </c>
      <c r="Q1432">
        <v>1</v>
      </c>
      <c r="R1432">
        <v>1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</row>
    <row r="1433" spans="1:50" x14ac:dyDescent="0.2">
      <c r="A1433" t="s">
        <v>212</v>
      </c>
      <c r="D1433">
        <f>SUM(Table1[[#This Row],[nips]],Table1[[#This Row],[icml]],Table1[[#This Row],[jmlr]],Table1[[#This Row],[neco]])</f>
        <v>2</v>
      </c>
      <c r="E1433" s="1">
        <f>AVERAGE(Table1[[#This Row],[nips_rank]:[jmlr_rank]])</f>
        <v>921</v>
      </c>
      <c r="F1433">
        <f>_xlfn.RANK.EQ(Table1[[#This Row],[nips]],Table1[nips],0)</f>
        <v>500</v>
      </c>
      <c r="G1433">
        <f>_xlfn.RANK.EQ(Table1[[#This Row],[icml]],Table1[icml],0)</f>
        <v>1542</v>
      </c>
      <c r="H1433">
        <f>_xlfn.RANK.EQ(Table1[[#This Row],[jmlr]],Table1[jmlr],0)</f>
        <v>721</v>
      </c>
      <c r="I1433">
        <f>SUM(Table1[[#This Row],[nips2011]:[nips2015]])</f>
        <v>2</v>
      </c>
      <c r="J1433">
        <f>SUM(Table1[[#This Row],[icml2011]:[icml2015]])</f>
        <v>0</v>
      </c>
      <c r="K1433">
        <f>SUM(Table1[[#This Row],[jmlr12]:[jmlr16]])</f>
        <v>0</v>
      </c>
      <c r="L1433">
        <f>SUM(Table1[[#This Row],[neco24]:[neco28]])</f>
        <v>0</v>
      </c>
      <c r="M1433">
        <f>SUM(Table1[[#This Row],[pami34]:[pami38]])</f>
        <v>0</v>
      </c>
      <c r="N1433">
        <f>SUM(Table1[[#This Row],[uai2011]:[uai2015]])</f>
        <v>0</v>
      </c>
      <c r="O1433">
        <f>SUM(Table1[[#This Row],[aaai2011]:[aaai2015]])</f>
        <v>0</v>
      </c>
      <c r="P1433">
        <v>0</v>
      </c>
      <c r="Q1433">
        <v>1</v>
      </c>
      <c r="R1433">
        <v>0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</row>
    <row r="1434" spans="1:50" x14ac:dyDescent="0.2">
      <c r="A1434" t="s">
        <v>282</v>
      </c>
      <c r="D1434">
        <f>SUM(Table1[[#This Row],[nips]],Table1[[#This Row],[icml]],Table1[[#This Row],[jmlr]],Table1[[#This Row],[neco]])</f>
        <v>2</v>
      </c>
      <c r="E1434" s="1">
        <f>AVERAGE(Table1[[#This Row],[nips_rank]:[jmlr_rank]])</f>
        <v>921</v>
      </c>
      <c r="F1434">
        <f>_xlfn.RANK.EQ(Table1[[#This Row],[nips]],Table1[nips],0)</f>
        <v>500</v>
      </c>
      <c r="G1434">
        <f>_xlfn.RANK.EQ(Table1[[#This Row],[icml]],Table1[icml],0)</f>
        <v>1542</v>
      </c>
      <c r="H1434">
        <f>_xlfn.RANK.EQ(Table1[[#This Row],[jmlr]],Table1[jmlr],0)</f>
        <v>721</v>
      </c>
      <c r="I1434">
        <f>SUM(Table1[[#This Row],[nips2011]:[nips2015]])</f>
        <v>2</v>
      </c>
      <c r="J1434">
        <f>SUM(Table1[[#This Row],[icml2011]:[icml2015]])</f>
        <v>0</v>
      </c>
      <c r="K1434">
        <f>SUM(Table1[[#This Row],[jmlr12]:[jmlr16]])</f>
        <v>0</v>
      </c>
      <c r="L1434">
        <f>SUM(Table1[[#This Row],[neco24]:[neco28]])</f>
        <v>0</v>
      </c>
      <c r="M1434">
        <f>SUM(Table1[[#This Row],[pami34]:[pami38]])</f>
        <v>0</v>
      </c>
      <c r="N1434">
        <f>SUM(Table1[[#This Row],[uai2011]:[uai2015]])</f>
        <v>0</v>
      </c>
      <c r="O1434">
        <f>SUM(Table1[[#This Row],[aaai2011]:[aaai2015]])</f>
        <v>0</v>
      </c>
      <c r="P1434">
        <v>0</v>
      </c>
      <c r="Q1434">
        <v>1</v>
      </c>
      <c r="R1434">
        <v>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</row>
    <row r="1435" spans="1:50" x14ac:dyDescent="0.2">
      <c r="A1435" t="s">
        <v>1414</v>
      </c>
      <c r="D1435">
        <f>SUM(Table1[[#This Row],[nips]],Table1[[#This Row],[icml]],Table1[[#This Row],[jmlr]],Table1[[#This Row],[neco]])</f>
        <v>2</v>
      </c>
      <c r="E1435" s="1">
        <f>AVERAGE(Table1[[#This Row],[nips_rank]:[jmlr_rank]])</f>
        <v>921</v>
      </c>
      <c r="F1435">
        <f>_xlfn.RANK.EQ(Table1[[#This Row],[nips]],Table1[nips],0)</f>
        <v>500</v>
      </c>
      <c r="G1435">
        <f>_xlfn.RANK.EQ(Table1[[#This Row],[icml]],Table1[icml],0)</f>
        <v>1542</v>
      </c>
      <c r="H1435">
        <f>_xlfn.RANK.EQ(Table1[[#This Row],[jmlr]],Table1[jmlr],0)</f>
        <v>721</v>
      </c>
      <c r="I1435">
        <f>SUM(Table1[[#This Row],[nips2011]:[nips2015]])</f>
        <v>2</v>
      </c>
      <c r="J1435">
        <f>SUM(Table1[[#This Row],[icml2011]:[icml2015]])</f>
        <v>0</v>
      </c>
      <c r="K1435">
        <f>SUM(Table1[[#This Row],[jmlr12]:[jmlr16]])</f>
        <v>0</v>
      </c>
      <c r="L1435">
        <f>SUM(Table1[[#This Row],[neco24]:[neco28]])</f>
        <v>0</v>
      </c>
      <c r="M1435">
        <f>SUM(Table1[[#This Row],[pami34]:[pami38]])</f>
        <v>0</v>
      </c>
      <c r="N1435">
        <f>SUM(Table1[[#This Row],[uai2011]:[uai2015]])</f>
        <v>0</v>
      </c>
      <c r="O1435">
        <f>SUM(Table1[[#This Row],[aaai2011]:[aaai2015]])</f>
        <v>0</v>
      </c>
      <c r="P1435">
        <v>0</v>
      </c>
      <c r="Q1435">
        <v>0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</row>
    <row r="1436" spans="1:50" x14ac:dyDescent="0.2">
      <c r="A1436" t="s">
        <v>95</v>
      </c>
      <c r="D1436">
        <f>SUM(Table1[[#This Row],[nips]],Table1[[#This Row],[icml]],Table1[[#This Row],[jmlr]],Table1[[#This Row],[neco]])</f>
        <v>2</v>
      </c>
      <c r="E1436" s="1">
        <f>AVERAGE(Table1[[#This Row],[nips_rank]:[jmlr_rank]])</f>
        <v>921</v>
      </c>
      <c r="F1436">
        <f>_xlfn.RANK.EQ(Table1[[#This Row],[nips]],Table1[nips],0)</f>
        <v>500</v>
      </c>
      <c r="G1436">
        <f>_xlfn.RANK.EQ(Table1[[#This Row],[icml]],Table1[icml],0)</f>
        <v>1542</v>
      </c>
      <c r="H1436">
        <f>_xlfn.RANK.EQ(Table1[[#This Row],[jmlr]],Table1[jmlr],0)</f>
        <v>721</v>
      </c>
      <c r="I1436">
        <f>SUM(Table1[[#This Row],[nips2011]:[nips2015]])</f>
        <v>2</v>
      </c>
      <c r="J1436">
        <f>SUM(Table1[[#This Row],[icml2011]:[icml2015]])</f>
        <v>0</v>
      </c>
      <c r="K1436">
        <f>SUM(Table1[[#This Row],[jmlr12]:[jmlr16]])</f>
        <v>0</v>
      </c>
      <c r="L1436">
        <f>SUM(Table1[[#This Row],[neco24]:[neco28]])</f>
        <v>0</v>
      </c>
      <c r="M1436">
        <f>SUM(Table1[[#This Row],[pami34]:[pami38]])</f>
        <v>0</v>
      </c>
      <c r="N1436">
        <f>SUM(Table1[[#This Row],[uai2011]:[uai2015]])</f>
        <v>0</v>
      </c>
      <c r="O1436">
        <f>SUM(Table1[[#This Row],[aaai2011]:[aaai2015]])</f>
        <v>0</v>
      </c>
      <c r="P1436">
        <v>0</v>
      </c>
      <c r="Q1436">
        <v>0</v>
      </c>
      <c r="R1436">
        <v>1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</row>
    <row r="1437" spans="1:50" x14ac:dyDescent="0.2">
      <c r="A1437" t="s">
        <v>1005</v>
      </c>
      <c r="D1437">
        <f>SUM(Table1[[#This Row],[nips]],Table1[[#This Row],[icml]],Table1[[#This Row],[jmlr]],Table1[[#This Row],[neco]])</f>
        <v>2</v>
      </c>
      <c r="E1437" s="1">
        <f>AVERAGE(Table1[[#This Row],[nips_rank]:[jmlr_rank]])</f>
        <v>921</v>
      </c>
      <c r="F1437">
        <f>_xlfn.RANK.EQ(Table1[[#This Row],[nips]],Table1[nips],0)</f>
        <v>500</v>
      </c>
      <c r="G1437">
        <f>_xlfn.RANK.EQ(Table1[[#This Row],[icml]],Table1[icml],0)</f>
        <v>1542</v>
      </c>
      <c r="H1437">
        <f>_xlfn.RANK.EQ(Table1[[#This Row],[jmlr]],Table1[jmlr],0)</f>
        <v>721</v>
      </c>
      <c r="I1437">
        <f>SUM(Table1[[#This Row],[nips2011]:[nips2015]])</f>
        <v>2</v>
      </c>
      <c r="J1437">
        <f>SUM(Table1[[#This Row],[icml2011]:[icml2015]])</f>
        <v>0</v>
      </c>
      <c r="K1437">
        <f>SUM(Table1[[#This Row],[jmlr12]:[jmlr16]])</f>
        <v>0</v>
      </c>
      <c r="L1437">
        <f>SUM(Table1[[#This Row],[neco24]:[neco28]])</f>
        <v>0</v>
      </c>
      <c r="M1437">
        <f>SUM(Table1[[#This Row],[pami34]:[pami38]])</f>
        <v>0</v>
      </c>
      <c r="N1437">
        <f>SUM(Table1[[#This Row],[uai2011]:[uai2015]])</f>
        <v>0</v>
      </c>
      <c r="O1437">
        <f>SUM(Table1[[#This Row],[aaai2011]:[aaai2015]])</f>
        <v>0</v>
      </c>
      <c r="P1437">
        <v>0</v>
      </c>
      <c r="Q1437">
        <v>0</v>
      </c>
      <c r="R1437">
        <v>1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</row>
    <row r="1438" spans="1:50" x14ac:dyDescent="0.2">
      <c r="A1438" t="s">
        <v>1787</v>
      </c>
      <c r="D1438">
        <f>SUM(Table1[[#This Row],[nips]],Table1[[#This Row],[icml]],Table1[[#This Row],[jmlr]],Table1[[#This Row],[neco]])</f>
        <v>2</v>
      </c>
      <c r="E1438" s="1">
        <f>AVERAGE(Table1[[#This Row],[nips_rank]:[jmlr_rank]])</f>
        <v>921</v>
      </c>
      <c r="F1438">
        <f>_xlfn.RANK.EQ(Table1[[#This Row],[nips]],Table1[nips],0)</f>
        <v>500</v>
      </c>
      <c r="G1438">
        <f>_xlfn.RANK.EQ(Table1[[#This Row],[icml]],Table1[icml],0)</f>
        <v>1542</v>
      </c>
      <c r="H1438">
        <f>_xlfn.RANK.EQ(Table1[[#This Row],[jmlr]],Table1[jmlr],0)</f>
        <v>721</v>
      </c>
      <c r="I1438">
        <f>SUM(Table1[[#This Row],[nips2011]:[nips2015]])</f>
        <v>2</v>
      </c>
      <c r="J1438">
        <f>SUM(Table1[[#This Row],[icml2011]:[icml2015]])</f>
        <v>0</v>
      </c>
      <c r="K1438">
        <f>SUM(Table1[[#This Row],[jmlr12]:[jmlr16]])</f>
        <v>0</v>
      </c>
      <c r="L1438">
        <f>SUM(Table1[[#This Row],[neco24]:[neco28]])</f>
        <v>0</v>
      </c>
      <c r="M1438">
        <f>SUM(Table1[[#This Row],[pami34]:[pami38]])</f>
        <v>0</v>
      </c>
      <c r="N1438">
        <f>SUM(Table1[[#This Row],[uai2011]:[uai2015]])</f>
        <v>0</v>
      </c>
      <c r="O1438">
        <f>SUM(Table1[[#This Row],[aaai2011]:[aaai2015]])</f>
        <v>0</v>
      </c>
      <c r="P1438">
        <v>0</v>
      </c>
      <c r="Q1438">
        <v>1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</row>
    <row r="1439" spans="1:50" x14ac:dyDescent="0.2">
      <c r="A1439" t="s">
        <v>2020</v>
      </c>
      <c r="D1439">
        <f>SUM(Table1[[#This Row],[nips]],Table1[[#This Row],[icml]],Table1[[#This Row],[jmlr]],Table1[[#This Row],[neco]])</f>
        <v>2</v>
      </c>
      <c r="E1439" s="1">
        <f>AVERAGE(Table1[[#This Row],[nips_rank]:[jmlr_rank]])</f>
        <v>921</v>
      </c>
      <c r="F1439">
        <f>_xlfn.RANK.EQ(Table1[[#This Row],[nips]],Table1[nips],0)</f>
        <v>500</v>
      </c>
      <c r="G1439">
        <f>_xlfn.RANK.EQ(Table1[[#This Row],[icml]],Table1[icml],0)</f>
        <v>1542</v>
      </c>
      <c r="H1439">
        <f>_xlfn.RANK.EQ(Table1[[#This Row],[jmlr]],Table1[jmlr],0)</f>
        <v>721</v>
      </c>
      <c r="I1439">
        <f>SUM(Table1[[#This Row],[nips2011]:[nips2015]])</f>
        <v>2</v>
      </c>
      <c r="J1439">
        <f>SUM(Table1[[#This Row],[icml2011]:[icml2015]])</f>
        <v>0</v>
      </c>
      <c r="K1439">
        <f>SUM(Table1[[#This Row],[jmlr12]:[jmlr16]])</f>
        <v>0</v>
      </c>
      <c r="L1439">
        <f>SUM(Table1[[#This Row],[neco24]:[neco28]])</f>
        <v>0</v>
      </c>
      <c r="M1439">
        <f>SUM(Table1[[#This Row],[pami34]:[pami38]])</f>
        <v>0</v>
      </c>
      <c r="N1439">
        <f>SUM(Table1[[#This Row],[uai2011]:[uai2015]])</f>
        <v>0</v>
      </c>
      <c r="O1439">
        <f>SUM(Table1[[#This Row],[aaai2011]:[aaai2015]])</f>
        <v>0</v>
      </c>
      <c r="P1439">
        <v>0</v>
      </c>
      <c r="Q1439">
        <v>0</v>
      </c>
      <c r="R1439">
        <v>0</v>
      </c>
      <c r="S1439">
        <v>0</v>
      </c>
      <c r="T1439">
        <v>2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</row>
    <row r="1440" spans="1:50" x14ac:dyDescent="0.2">
      <c r="A1440" t="s">
        <v>2687</v>
      </c>
      <c r="D1440">
        <f>SUM(Table1[[#This Row],[nips]],Table1[[#This Row],[icml]],Table1[[#This Row],[jmlr]],Table1[[#This Row],[neco]])</f>
        <v>2</v>
      </c>
      <c r="E1440" s="1">
        <f>AVERAGE(Table1[[#This Row],[nips_rank]:[jmlr_rank]])</f>
        <v>921</v>
      </c>
      <c r="F1440">
        <f>_xlfn.RANK.EQ(Table1[[#This Row],[nips]],Table1[nips],0)</f>
        <v>500</v>
      </c>
      <c r="G1440">
        <f>_xlfn.RANK.EQ(Table1[[#This Row],[icml]],Table1[icml],0)</f>
        <v>1542</v>
      </c>
      <c r="H1440">
        <f>_xlfn.RANK.EQ(Table1[[#This Row],[jmlr]],Table1[jmlr],0)</f>
        <v>721</v>
      </c>
      <c r="I1440">
        <f>SUM(Table1[[#This Row],[nips2011]:[nips2015]])</f>
        <v>2</v>
      </c>
      <c r="J1440">
        <f>SUM(Table1[[#This Row],[icml2011]:[icml2015]])</f>
        <v>0</v>
      </c>
      <c r="K1440">
        <f>SUM(Table1[[#This Row],[jmlr12]:[jmlr16]])</f>
        <v>0</v>
      </c>
      <c r="L1440">
        <f>SUM(Table1[[#This Row],[neco24]:[neco28]])</f>
        <v>0</v>
      </c>
      <c r="M1440">
        <f>SUM(Table1[[#This Row],[pami34]:[pami38]])</f>
        <v>0</v>
      </c>
      <c r="N1440">
        <f>SUM(Table1[[#This Row],[uai2011]:[uai2015]])</f>
        <v>0</v>
      </c>
      <c r="O1440">
        <f>SUM(Table1[[#This Row],[aaai2011]:[aaai2015]])</f>
        <v>0</v>
      </c>
      <c r="P1440">
        <v>0</v>
      </c>
      <c r="Q1440">
        <v>0</v>
      </c>
      <c r="R1440">
        <v>1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</row>
    <row r="1441" spans="1:50" x14ac:dyDescent="0.2">
      <c r="A1441" t="s">
        <v>2854</v>
      </c>
      <c r="D1441">
        <f>SUM(Table1[[#This Row],[nips]],Table1[[#This Row],[icml]],Table1[[#This Row],[jmlr]],Table1[[#This Row],[neco]])</f>
        <v>2</v>
      </c>
      <c r="E1441" s="1">
        <f>AVERAGE(Table1[[#This Row],[nips_rank]:[jmlr_rank]])</f>
        <v>921</v>
      </c>
      <c r="F1441">
        <f>_xlfn.RANK.EQ(Table1[[#This Row],[nips]],Table1[nips],0)</f>
        <v>500</v>
      </c>
      <c r="G1441">
        <f>_xlfn.RANK.EQ(Table1[[#This Row],[icml]],Table1[icml],0)</f>
        <v>1542</v>
      </c>
      <c r="H1441">
        <f>_xlfn.RANK.EQ(Table1[[#This Row],[jmlr]],Table1[jmlr],0)</f>
        <v>721</v>
      </c>
      <c r="I1441">
        <f>SUM(Table1[[#This Row],[nips2011]:[nips2015]])</f>
        <v>2</v>
      </c>
      <c r="J1441">
        <f>SUM(Table1[[#This Row],[icml2011]:[icml2015]])</f>
        <v>0</v>
      </c>
      <c r="K1441">
        <f>SUM(Table1[[#This Row],[jmlr12]:[jmlr16]])</f>
        <v>0</v>
      </c>
      <c r="L1441">
        <f>SUM(Table1[[#This Row],[neco24]:[neco28]])</f>
        <v>0</v>
      </c>
      <c r="M1441">
        <f>SUM(Table1[[#This Row],[pami34]:[pami38]])</f>
        <v>0</v>
      </c>
      <c r="N1441">
        <f>SUM(Table1[[#This Row],[uai2011]:[uai2015]])</f>
        <v>0</v>
      </c>
      <c r="O1441">
        <f>SUM(Table1[[#This Row],[aaai2011]:[aaai2015]])</f>
        <v>0</v>
      </c>
      <c r="P1441">
        <v>0</v>
      </c>
      <c r="Q1441">
        <v>0</v>
      </c>
      <c r="R1441">
        <v>1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</row>
    <row r="1442" spans="1:50" x14ac:dyDescent="0.2">
      <c r="A1442" t="s">
        <v>3045</v>
      </c>
      <c r="D1442">
        <f>SUM(Table1[[#This Row],[nips]],Table1[[#This Row],[icml]],Table1[[#This Row],[jmlr]],Table1[[#This Row],[neco]])</f>
        <v>2</v>
      </c>
      <c r="E1442" s="1">
        <f>AVERAGE(Table1[[#This Row],[nips_rank]:[jmlr_rank]])</f>
        <v>921</v>
      </c>
      <c r="F1442">
        <f>_xlfn.RANK.EQ(Table1[[#This Row],[nips]],Table1[nips],0)</f>
        <v>500</v>
      </c>
      <c r="G1442">
        <f>_xlfn.RANK.EQ(Table1[[#This Row],[icml]],Table1[icml],0)</f>
        <v>1542</v>
      </c>
      <c r="H1442">
        <f>_xlfn.RANK.EQ(Table1[[#This Row],[jmlr]],Table1[jmlr],0)</f>
        <v>721</v>
      </c>
      <c r="I1442">
        <f>SUM(Table1[[#This Row],[nips2011]:[nips2015]])</f>
        <v>2</v>
      </c>
      <c r="J1442">
        <f>SUM(Table1[[#This Row],[icml2011]:[icml2015]])</f>
        <v>0</v>
      </c>
      <c r="K1442">
        <f>SUM(Table1[[#This Row],[jmlr12]:[jmlr16]])</f>
        <v>0</v>
      </c>
      <c r="L1442">
        <f>SUM(Table1[[#This Row],[neco24]:[neco28]])</f>
        <v>0</v>
      </c>
      <c r="M1442">
        <f>SUM(Table1[[#This Row],[pami34]:[pami38]])</f>
        <v>0</v>
      </c>
      <c r="N1442">
        <f>SUM(Table1[[#This Row],[uai2011]:[uai2015]])</f>
        <v>0</v>
      </c>
      <c r="O1442">
        <f>SUM(Table1[[#This Row],[aaai2011]:[aaai2015]])</f>
        <v>0</v>
      </c>
      <c r="P1442">
        <v>1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</row>
    <row r="1443" spans="1:50" x14ac:dyDescent="0.2">
      <c r="A1443" t="s">
        <v>3092</v>
      </c>
      <c r="D1443">
        <f>SUM(Table1[[#This Row],[nips]],Table1[[#This Row],[icml]],Table1[[#This Row],[jmlr]],Table1[[#This Row],[neco]])</f>
        <v>2</v>
      </c>
      <c r="E1443" s="1">
        <f>AVERAGE(Table1[[#This Row],[nips_rank]:[jmlr_rank]])</f>
        <v>921</v>
      </c>
      <c r="F1443">
        <f>_xlfn.RANK.EQ(Table1[[#This Row],[nips]],Table1[nips],0)</f>
        <v>500</v>
      </c>
      <c r="G1443">
        <f>_xlfn.RANK.EQ(Table1[[#This Row],[icml]],Table1[icml],0)</f>
        <v>1542</v>
      </c>
      <c r="H1443">
        <f>_xlfn.RANK.EQ(Table1[[#This Row],[jmlr]],Table1[jmlr],0)</f>
        <v>721</v>
      </c>
      <c r="I1443">
        <f>SUM(Table1[[#This Row],[nips2011]:[nips2015]])</f>
        <v>2</v>
      </c>
      <c r="J1443">
        <f>SUM(Table1[[#This Row],[icml2011]:[icml2015]])</f>
        <v>0</v>
      </c>
      <c r="K1443">
        <f>SUM(Table1[[#This Row],[jmlr12]:[jmlr16]])</f>
        <v>0</v>
      </c>
      <c r="L1443">
        <f>SUM(Table1[[#This Row],[neco24]:[neco28]])</f>
        <v>0</v>
      </c>
      <c r="M1443">
        <f>SUM(Table1[[#This Row],[pami34]:[pami38]])</f>
        <v>0</v>
      </c>
      <c r="N1443">
        <f>SUM(Table1[[#This Row],[uai2011]:[uai2015]])</f>
        <v>0</v>
      </c>
      <c r="O1443">
        <f>SUM(Table1[[#This Row],[aaai2011]:[aaai2015]])</f>
        <v>0</v>
      </c>
      <c r="P1443">
        <v>1</v>
      </c>
      <c r="Q1443">
        <v>0</v>
      </c>
      <c r="R1443">
        <v>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</row>
    <row r="1444" spans="1:50" x14ac:dyDescent="0.2">
      <c r="A1444" t="s">
        <v>3258</v>
      </c>
      <c r="D1444">
        <f>SUM(Table1[[#This Row],[nips]],Table1[[#This Row],[icml]],Table1[[#This Row],[jmlr]],Table1[[#This Row],[neco]])</f>
        <v>2</v>
      </c>
      <c r="E1444" s="1">
        <f>AVERAGE(Table1[[#This Row],[nips_rank]:[jmlr_rank]])</f>
        <v>921</v>
      </c>
      <c r="F1444">
        <f>_xlfn.RANK.EQ(Table1[[#This Row],[nips]],Table1[nips],0)</f>
        <v>500</v>
      </c>
      <c r="G1444">
        <f>_xlfn.RANK.EQ(Table1[[#This Row],[icml]],Table1[icml],0)</f>
        <v>1542</v>
      </c>
      <c r="H1444">
        <f>_xlfn.RANK.EQ(Table1[[#This Row],[jmlr]],Table1[jmlr],0)</f>
        <v>721</v>
      </c>
      <c r="I1444">
        <f>SUM(Table1[[#This Row],[nips2011]:[nips2015]])</f>
        <v>2</v>
      </c>
      <c r="J1444">
        <f>SUM(Table1[[#This Row],[icml2011]:[icml2015]])</f>
        <v>0</v>
      </c>
      <c r="K1444">
        <f>SUM(Table1[[#This Row],[jmlr12]:[jmlr16]])</f>
        <v>0</v>
      </c>
      <c r="L1444">
        <f>SUM(Table1[[#This Row],[neco24]:[neco28]])</f>
        <v>0</v>
      </c>
      <c r="M1444">
        <f>SUM(Table1[[#This Row],[pami34]:[pami38]])</f>
        <v>0</v>
      </c>
      <c r="N1444">
        <f>SUM(Table1[[#This Row],[uai2011]:[uai2015]])</f>
        <v>0</v>
      </c>
      <c r="O1444">
        <f>SUM(Table1[[#This Row],[aaai2011]:[aaai2015]])</f>
        <v>0</v>
      </c>
      <c r="P1444">
        <v>0</v>
      </c>
      <c r="Q1444">
        <v>0</v>
      </c>
      <c r="R1444">
        <v>1</v>
      </c>
      <c r="S1444">
        <v>0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</row>
    <row r="1445" spans="1:50" x14ac:dyDescent="0.2">
      <c r="A1445" t="s">
        <v>3552</v>
      </c>
      <c r="D1445">
        <f>SUM(Table1[[#This Row],[nips]],Table1[[#This Row],[icml]],Table1[[#This Row],[jmlr]],Table1[[#This Row],[neco]])</f>
        <v>2</v>
      </c>
      <c r="E1445" s="1">
        <f>AVERAGE(Table1[[#This Row],[nips_rank]:[jmlr_rank]])</f>
        <v>921</v>
      </c>
      <c r="F1445">
        <f>_xlfn.RANK.EQ(Table1[[#This Row],[nips]],Table1[nips],0)</f>
        <v>500</v>
      </c>
      <c r="G1445">
        <f>_xlfn.RANK.EQ(Table1[[#This Row],[icml]],Table1[icml],0)</f>
        <v>1542</v>
      </c>
      <c r="H1445">
        <f>_xlfn.RANK.EQ(Table1[[#This Row],[jmlr]],Table1[jmlr],0)</f>
        <v>721</v>
      </c>
      <c r="I1445">
        <f>SUM(Table1[[#This Row],[nips2011]:[nips2015]])</f>
        <v>2</v>
      </c>
      <c r="J1445">
        <f>SUM(Table1[[#This Row],[icml2011]:[icml2015]])</f>
        <v>0</v>
      </c>
      <c r="K1445">
        <f>SUM(Table1[[#This Row],[jmlr12]:[jmlr16]])</f>
        <v>0</v>
      </c>
      <c r="L1445">
        <f>SUM(Table1[[#This Row],[neco24]:[neco28]])</f>
        <v>0</v>
      </c>
      <c r="M1445">
        <f>SUM(Table1[[#This Row],[pami34]:[pami38]])</f>
        <v>0</v>
      </c>
      <c r="N1445">
        <f>SUM(Table1[[#This Row],[uai2011]:[uai2015]])</f>
        <v>0</v>
      </c>
      <c r="O1445">
        <f>SUM(Table1[[#This Row],[aaai2011]:[aaai2015]])</f>
        <v>0</v>
      </c>
      <c r="P1445">
        <v>0</v>
      </c>
      <c r="Q1445">
        <v>1</v>
      </c>
      <c r="R1445">
        <v>1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</row>
    <row r="1446" spans="1:50" x14ac:dyDescent="0.2">
      <c r="A1446" t="s">
        <v>3812</v>
      </c>
      <c r="D1446">
        <f>SUM(Table1[[#This Row],[nips]],Table1[[#This Row],[icml]],Table1[[#This Row],[jmlr]],Table1[[#This Row],[neco]])</f>
        <v>2</v>
      </c>
      <c r="E1446" s="1">
        <f>AVERAGE(Table1[[#This Row],[nips_rank]:[jmlr_rank]])</f>
        <v>921</v>
      </c>
      <c r="F1446">
        <f>_xlfn.RANK.EQ(Table1[[#This Row],[nips]],Table1[nips],0)</f>
        <v>500</v>
      </c>
      <c r="G1446">
        <f>_xlfn.RANK.EQ(Table1[[#This Row],[icml]],Table1[icml],0)</f>
        <v>1542</v>
      </c>
      <c r="H1446">
        <f>_xlfn.RANK.EQ(Table1[[#This Row],[jmlr]],Table1[jmlr],0)</f>
        <v>721</v>
      </c>
      <c r="I1446">
        <f>SUM(Table1[[#This Row],[nips2011]:[nips2015]])</f>
        <v>2</v>
      </c>
      <c r="J1446">
        <f>SUM(Table1[[#This Row],[icml2011]:[icml2015]])</f>
        <v>0</v>
      </c>
      <c r="K1446">
        <f>SUM(Table1[[#This Row],[jmlr12]:[jmlr16]])</f>
        <v>0</v>
      </c>
      <c r="L1446">
        <f>SUM(Table1[[#This Row],[neco24]:[neco28]])</f>
        <v>0</v>
      </c>
      <c r="M1446">
        <f>SUM(Table1[[#This Row],[pami34]:[pami38]])</f>
        <v>0</v>
      </c>
      <c r="N1446">
        <f>SUM(Table1[[#This Row],[uai2011]:[uai2015]])</f>
        <v>0</v>
      </c>
      <c r="O1446">
        <f>SUM(Table1[[#This Row],[aaai2011]:[aaai2015]])</f>
        <v>0</v>
      </c>
      <c r="P1446">
        <v>0</v>
      </c>
      <c r="Q1446">
        <v>0</v>
      </c>
      <c r="R1446">
        <v>0</v>
      </c>
      <c r="S1446">
        <v>0</v>
      </c>
      <c r="T1446">
        <v>2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</row>
    <row r="1447" spans="1:50" x14ac:dyDescent="0.2">
      <c r="A1447" t="s">
        <v>3918</v>
      </c>
      <c r="D1447">
        <f>SUM(Table1[[#This Row],[nips]],Table1[[#This Row],[icml]],Table1[[#This Row],[jmlr]],Table1[[#This Row],[neco]])</f>
        <v>2</v>
      </c>
      <c r="E1447" s="1">
        <f>AVERAGE(Table1[[#This Row],[nips_rank]:[jmlr_rank]])</f>
        <v>921</v>
      </c>
      <c r="F1447">
        <f>_xlfn.RANK.EQ(Table1[[#This Row],[nips]],Table1[nips],0)</f>
        <v>500</v>
      </c>
      <c r="G1447">
        <f>_xlfn.RANK.EQ(Table1[[#This Row],[icml]],Table1[icml],0)</f>
        <v>1542</v>
      </c>
      <c r="H1447">
        <f>_xlfn.RANK.EQ(Table1[[#This Row],[jmlr]],Table1[jmlr],0)</f>
        <v>721</v>
      </c>
      <c r="I1447">
        <f>SUM(Table1[[#This Row],[nips2011]:[nips2015]])</f>
        <v>2</v>
      </c>
      <c r="J1447">
        <f>SUM(Table1[[#This Row],[icml2011]:[icml2015]])</f>
        <v>0</v>
      </c>
      <c r="K1447">
        <f>SUM(Table1[[#This Row],[jmlr12]:[jmlr16]])</f>
        <v>0</v>
      </c>
      <c r="L1447">
        <f>SUM(Table1[[#This Row],[neco24]:[neco28]])</f>
        <v>0</v>
      </c>
      <c r="M1447">
        <f>SUM(Table1[[#This Row],[pami34]:[pami38]])</f>
        <v>0</v>
      </c>
      <c r="N1447">
        <f>SUM(Table1[[#This Row],[uai2011]:[uai2015]])</f>
        <v>0</v>
      </c>
      <c r="O1447">
        <f>SUM(Table1[[#This Row],[aaai2011]:[aaai2015]])</f>
        <v>0</v>
      </c>
      <c r="P1447">
        <v>1</v>
      </c>
      <c r="Q1447">
        <v>1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</row>
    <row r="1448" spans="1:50" x14ac:dyDescent="0.2">
      <c r="A1448" t="s">
        <v>24</v>
      </c>
      <c r="D1448">
        <f>SUM(Table1[[#This Row],[nips]],Table1[[#This Row],[icml]],Table1[[#This Row],[jmlr]],Table1[[#This Row],[neco]])</f>
        <v>2</v>
      </c>
      <c r="E1448" s="1">
        <f>AVERAGE(Table1[[#This Row],[nips_rank]:[jmlr_rank]])</f>
        <v>921</v>
      </c>
      <c r="F1448">
        <f>_xlfn.RANK.EQ(Table1[[#This Row],[nips]],Table1[nips],0)</f>
        <v>500</v>
      </c>
      <c r="G1448">
        <f>_xlfn.RANK.EQ(Table1[[#This Row],[icml]],Table1[icml],0)</f>
        <v>1542</v>
      </c>
      <c r="H1448">
        <f>_xlfn.RANK.EQ(Table1[[#This Row],[jmlr]],Table1[jmlr],0)</f>
        <v>721</v>
      </c>
      <c r="I1448">
        <f>SUM(Table1[[#This Row],[nips2011]:[nips2015]])</f>
        <v>2</v>
      </c>
      <c r="J1448">
        <f>SUM(Table1[[#This Row],[icml2011]:[icml2015]])</f>
        <v>0</v>
      </c>
      <c r="K1448">
        <f>SUM(Table1[[#This Row],[jmlr12]:[jmlr16]])</f>
        <v>0</v>
      </c>
      <c r="L1448">
        <f>SUM(Table1[[#This Row],[neco24]:[neco28]])</f>
        <v>0</v>
      </c>
      <c r="M1448">
        <f>SUM(Table1[[#This Row],[pami34]:[pami38]])</f>
        <v>0</v>
      </c>
      <c r="N1448">
        <f>SUM(Table1[[#This Row],[uai2011]:[uai2015]])</f>
        <v>0</v>
      </c>
      <c r="O1448">
        <f>SUM(Table1[[#This Row],[aaai2011]:[aaai2015]])</f>
        <v>0</v>
      </c>
      <c r="P1448">
        <v>1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</row>
    <row r="1449" spans="1:50" x14ac:dyDescent="0.2">
      <c r="A1449" t="s">
        <v>27</v>
      </c>
      <c r="D1449">
        <f>SUM(Table1[[#This Row],[nips]],Table1[[#This Row],[icml]],Table1[[#This Row],[jmlr]],Table1[[#This Row],[neco]])</f>
        <v>2</v>
      </c>
      <c r="E1449" s="1">
        <f>AVERAGE(Table1[[#This Row],[nips_rank]:[jmlr_rank]])</f>
        <v>921</v>
      </c>
      <c r="F1449">
        <f>_xlfn.RANK.EQ(Table1[[#This Row],[nips]],Table1[nips],0)</f>
        <v>500</v>
      </c>
      <c r="G1449">
        <f>_xlfn.RANK.EQ(Table1[[#This Row],[icml]],Table1[icml],0)</f>
        <v>1542</v>
      </c>
      <c r="H1449">
        <f>_xlfn.RANK.EQ(Table1[[#This Row],[jmlr]],Table1[jmlr],0)</f>
        <v>721</v>
      </c>
      <c r="I1449">
        <f>SUM(Table1[[#This Row],[nips2011]:[nips2015]])</f>
        <v>2</v>
      </c>
      <c r="J1449">
        <f>SUM(Table1[[#This Row],[icml2011]:[icml2015]])</f>
        <v>0</v>
      </c>
      <c r="K1449">
        <f>SUM(Table1[[#This Row],[jmlr12]:[jmlr16]])</f>
        <v>0</v>
      </c>
      <c r="L1449">
        <f>SUM(Table1[[#This Row],[neco24]:[neco28]])</f>
        <v>0</v>
      </c>
      <c r="M1449">
        <f>SUM(Table1[[#This Row],[pami34]:[pami38]])</f>
        <v>0</v>
      </c>
      <c r="N1449">
        <f>SUM(Table1[[#This Row],[uai2011]:[uai2015]])</f>
        <v>0</v>
      </c>
      <c r="O1449">
        <f>SUM(Table1[[#This Row],[aaai2011]:[aaai2015]])</f>
        <v>0</v>
      </c>
      <c r="P1449">
        <v>0</v>
      </c>
      <c r="Q1449">
        <v>0</v>
      </c>
      <c r="R1449">
        <v>1</v>
      </c>
      <c r="S1449">
        <v>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</row>
    <row r="1450" spans="1:50" x14ac:dyDescent="0.2">
      <c r="A1450" t="s">
        <v>30</v>
      </c>
      <c r="D1450">
        <f>SUM(Table1[[#This Row],[nips]],Table1[[#This Row],[icml]],Table1[[#This Row],[jmlr]],Table1[[#This Row],[neco]])</f>
        <v>2</v>
      </c>
      <c r="E1450" s="1">
        <f>AVERAGE(Table1[[#This Row],[nips_rank]:[jmlr_rank]])</f>
        <v>921</v>
      </c>
      <c r="F1450">
        <f>_xlfn.RANK.EQ(Table1[[#This Row],[nips]],Table1[nips],0)</f>
        <v>500</v>
      </c>
      <c r="G1450">
        <f>_xlfn.RANK.EQ(Table1[[#This Row],[icml]],Table1[icml],0)</f>
        <v>1542</v>
      </c>
      <c r="H1450">
        <f>_xlfn.RANK.EQ(Table1[[#This Row],[jmlr]],Table1[jmlr],0)</f>
        <v>721</v>
      </c>
      <c r="I1450">
        <f>SUM(Table1[[#This Row],[nips2011]:[nips2015]])</f>
        <v>2</v>
      </c>
      <c r="J1450">
        <f>SUM(Table1[[#This Row],[icml2011]:[icml2015]])</f>
        <v>0</v>
      </c>
      <c r="K1450">
        <f>SUM(Table1[[#This Row],[jmlr12]:[jmlr16]])</f>
        <v>0</v>
      </c>
      <c r="L1450">
        <f>SUM(Table1[[#This Row],[neco24]:[neco28]])</f>
        <v>0</v>
      </c>
      <c r="M1450">
        <f>SUM(Table1[[#This Row],[pami34]:[pami38]])</f>
        <v>0</v>
      </c>
      <c r="N1450">
        <f>SUM(Table1[[#This Row],[uai2011]:[uai2015]])</f>
        <v>0</v>
      </c>
      <c r="O1450">
        <f>SUM(Table1[[#This Row],[aaai2011]:[aaai2015]])</f>
        <v>0</v>
      </c>
      <c r="P1450">
        <v>0</v>
      </c>
      <c r="Q1450">
        <v>0</v>
      </c>
      <c r="R1450">
        <v>2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</row>
    <row r="1451" spans="1:50" x14ac:dyDescent="0.2">
      <c r="A1451" t="s">
        <v>54</v>
      </c>
      <c r="D1451">
        <f>SUM(Table1[[#This Row],[nips]],Table1[[#This Row],[icml]],Table1[[#This Row],[jmlr]],Table1[[#This Row],[neco]])</f>
        <v>2</v>
      </c>
      <c r="E1451" s="1">
        <f>AVERAGE(Table1[[#This Row],[nips_rank]:[jmlr_rank]])</f>
        <v>921</v>
      </c>
      <c r="F1451">
        <f>_xlfn.RANK.EQ(Table1[[#This Row],[nips]],Table1[nips],0)</f>
        <v>500</v>
      </c>
      <c r="G1451">
        <f>_xlfn.RANK.EQ(Table1[[#This Row],[icml]],Table1[icml],0)</f>
        <v>1542</v>
      </c>
      <c r="H1451">
        <f>_xlfn.RANK.EQ(Table1[[#This Row],[jmlr]],Table1[jmlr],0)</f>
        <v>721</v>
      </c>
      <c r="I1451">
        <f>SUM(Table1[[#This Row],[nips2011]:[nips2015]])</f>
        <v>2</v>
      </c>
      <c r="J1451">
        <f>SUM(Table1[[#This Row],[icml2011]:[icml2015]])</f>
        <v>0</v>
      </c>
      <c r="K1451">
        <f>SUM(Table1[[#This Row],[jmlr12]:[jmlr16]])</f>
        <v>0</v>
      </c>
      <c r="L1451">
        <f>SUM(Table1[[#This Row],[neco24]:[neco28]])</f>
        <v>0</v>
      </c>
      <c r="M1451">
        <f>SUM(Table1[[#This Row],[pami34]:[pami38]])</f>
        <v>0</v>
      </c>
      <c r="N1451">
        <f>SUM(Table1[[#This Row],[uai2011]:[uai2015]])</f>
        <v>0</v>
      </c>
      <c r="O1451">
        <f>SUM(Table1[[#This Row],[aaai2011]:[aaai2015]])</f>
        <v>0</v>
      </c>
      <c r="P1451">
        <v>0</v>
      </c>
      <c r="Q1451">
        <v>0</v>
      </c>
      <c r="R1451">
        <v>1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</row>
    <row r="1452" spans="1:50" x14ac:dyDescent="0.2">
      <c r="A1452" t="s">
        <v>66</v>
      </c>
      <c r="D1452">
        <f>SUM(Table1[[#This Row],[nips]],Table1[[#This Row],[icml]],Table1[[#This Row],[jmlr]],Table1[[#This Row],[neco]])</f>
        <v>2</v>
      </c>
      <c r="E1452" s="1">
        <f>AVERAGE(Table1[[#This Row],[nips_rank]:[jmlr_rank]])</f>
        <v>921</v>
      </c>
      <c r="F1452">
        <f>_xlfn.RANK.EQ(Table1[[#This Row],[nips]],Table1[nips],0)</f>
        <v>500</v>
      </c>
      <c r="G1452">
        <f>_xlfn.RANK.EQ(Table1[[#This Row],[icml]],Table1[icml],0)</f>
        <v>1542</v>
      </c>
      <c r="H1452">
        <f>_xlfn.RANK.EQ(Table1[[#This Row],[jmlr]],Table1[jmlr],0)</f>
        <v>721</v>
      </c>
      <c r="I1452">
        <f>SUM(Table1[[#This Row],[nips2011]:[nips2015]])</f>
        <v>2</v>
      </c>
      <c r="J1452">
        <f>SUM(Table1[[#This Row],[icml2011]:[icml2015]])</f>
        <v>0</v>
      </c>
      <c r="K1452">
        <f>SUM(Table1[[#This Row],[jmlr12]:[jmlr16]])</f>
        <v>0</v>
      </c>
      <c r="L1452">
        <f>SUM(Table1[[#This Row],[neco24]:[neco28]])</f>
        <v>0</v>
      </c>
      <c r="M1452">
        <f>SUM(Table1[[#This Row],[pami34]:[pami38]])</f>
        <v>0</v>
      </c>
      <c r="N1452">
        <f>SUM(Table1[[#This Row],[uai2011]:[uai2015]])</f>
        <v>0</v>
      </c>
      <c r="O1452">
        <f>SUM(Table1[[#This Row],[aaai2011]:[aaai2015]])</f>
        <v>0</v>
      </c>
      <c r="P1452">
        <v>0</v>
      </c>
      <c r="Q1452">
        <v>0</v>
      </c>
      <c r="R1452">
        <v>1</v>
      </c>
      <c r="S1452">
        <v>0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</row>
    <row r="1453" spans="1:50" x14ac:dyDescent="0.2">
      <c r="A1453" t="s">
        <v>68</v>
      </c>
      <c r="D1453">
        <f>SUM(Table1[[#This Row],[nips]],Table1[[#This Row],[icml]],Table1[[#This Row],[jmlr]],Table1[[#This Row],[neco]])</f>
        <v>2</v>
      </c>
      <c r="E1453" s="1">
        <f>AVERAGE(Table1[[#This Row],[nips_rank]:[jmlr_rank]])</f>
        <v>921</v>
      </c>
      <c r="F1453">
        <f>_xlfn.RANK.EQ(Table1[[#This Row],[nips]],Table1[nips],0)</f>
        <v>500</v>
      </c>
      <c r="G1453">
        <f>_xlfn.RANK.EQ(Table1[[#This Row],[icml]],Table1[icml],0)</f>
        <v>1542</v>
      </c>
      <c r="H1453">
        <f>_xlfn.RANK.EQ(Table1[[#This Row],[jmlr]],Table1[jmlr],0)</f>
        <v>721</v>
      </c>
      <c r="I1453">
        <f>SUM(Table1[[#This Row],[nips2011]:[nips2015]])</f>
        <v>2</v>
      </c>
      <c r="J1453">
        <f>SUM(Table1[[#This Row],[icml2011]:[icml2015]])</f>
        <v>0</v>
      </c>
      <c r="K1453">
        <f>SUM(Table1[[#This Row],[jmlr12]:[jmlr16]])</f>
        <v>0</v>
      </c>
      <c r="L1453">
        <f>SUM(Table1[[#This Row],[neco24]:[neco28]])</f>
        <v>0</v>
      </c>
      <c r="M1453">
        <f>SUM(Table1[[#This Row],[pami34]:[pami38]])</f>
        <v>0</v>
      </c>
      <c r="N1453">
        <f>SUM(Table1[[#This Row],[uai2011]:[uai2015]])</f>
        <v>0</v>
      </c>
      <c r="O1453">
        <f>SUM(Table1[[#This Row],[aaai2011]:[aaai2015]])</f>
        <v>0</v>
      </c>
      <c r="P1453">
        <v>0</v>
      </c>
      <c r="Q1453">
        <v>0</v>
      </c>
      <c r="R1453">
        <v>0</v>
      </c>
      <c r="S1453">
        <v>1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</row>
    <row r="1454" spans="1:50" x14ac:dyDescent="0.2">
      <c r="A1454" t="s">
        <v>102</v>
      </c>
      <c r="D1454">
        <f>SUM(Table1[[#This Row],[nips]],Table1[[#This Row],[icml]],Table1[[#This Row],[jmlr]],Table1[[#This Row],[neco]])</f>
        <v>2</v>
      </c>
      <c r="E1454" s="1">
        <f>AVERAGE(Table1[[#This Row],[nips_rank]:[jmlr_rank]])</f>
        <v>921</v>
      </c>
      <c r="F1454">
        <f>_xlfn.RANK.EQ(Table1[[#This Row],[nips]],Table1[nips],0)</f>
        <v>500</v>
      </c>
      <c r="G1454">
        <f>_xlfn.RANK.EQ(Table1[[#This Row],[icml]],Table1[icml],0)</f>
        <v>1542</v>
      </c>
      <c r="H1454">
        <f>_xlfn.RANK.EQ(Table1[[#This Row],[jmlr]],Table1[jmlr],0)</f>
        <v>721</v>
      </c>
      <c r="I1454">
        <f>SUM(Table1[[#This Row],[nips2011]:[nips2015]])</f>
        <v>2</v>
      </c>
      <c r="J1454">
        <f>SUM(Table1[[#This Row],[icml2011]:[icml2015]])</f>
        <v>0</v>
      </c>
      <c r="K1454">
        <f>SUM(Table1[[#This Row],[jmlr12]:[jmlr16]])</f>
        <v>0</v>
      </c>
      <c r="L1454">
        <f>SUM(Table1[[#This Row],[neco24]:[neco28]])</f>
        <v>0</v>
      </c>
      <c r="M1454">
        <f>SUM(Table1[[#This Row],[pami34]:[pami38]])</f>
        <v>0</v>
      </c>
      <c r="N1454">
        <f>SUM(Table1[[#This Row],[uai2011]:[uai2015]])</f>
        <v>0</v>
      </c>
      <c r="O1454">
        <f>SUM(Table1[[#This Row],[aaai2011]:[aaai2015]])</f>
        <v>0</v>
      </c>
      <c r="P1454">
        <v>1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</row>
    <row r="1455" spans="1:50" x14ac:dyDescent="0.2">
      <c r="A1455" t="s">
        <v>171</v>
      </c>
      <c r="D1455">
        <f>SUM(Table1[[#This Row],[nips]],Table1[[#This Row],[icml]],Table1[[#This Row],[jmlr]],Table1[[#This Row],[neco]])</f>
        <v>2</v>
      </c>
      <c r="E1455" s="1">
        <f>AVERAGE(Table1[[#This Row],[nips_rank]:[jmlr_rank]])</f>
        <v>921</v>
      </c>
      <c r="F1455">
        <f>_xlfn.RANK.EQ(Table1[[#This Row],[nips]],Table1[nips],0)</f>
        <v>500</v>
      </c>
      <c r="G1455">
        <f>_xlfn.RANK.EQ(Table1[[#This Row],[icml]],Table1[icml],0)</f>
        <v>1542</v>
      </c>
      <c r="H1455">
        <f>_xlfn.RANK.EQ(Table1[[#This Row],[jmlr]],Table1[jmlr],0)</f>
        <v>721</v>
      </c>
      <c r="I1455">
        <f>SUM(Table1[[#This Row],[nips2011]:[nips2015]])</f>
        <v>2</v>
      </c>
      <c r="J1455">
        <f>SUM(Table1[[#This Row],[icml2011]:[icml2015]])</f>
        <v>0</v>
      </c>
      <c r="K1455">
        <f>SUM(Table1[[#This Row],[jmlr12]:[jmlr16]])</f>
        <v>0</v>
      </c>
      <c r="L1455">
        <f>SUM(Table1[[#This Row],[neco24]:[neco28]])</f>
        <v>0</v>
      </c>
      <c r="M1455">
        <f>SUM(Table1[[#This Row],[pami34]:[pami38]])</f>
        <v>0</v>
      </c>
      <c r="N1455">
        <f>SUM(Table1[[#This Row],[uai2011]:[uai2015]])</f>
        <v>0</v>
      </c>
      <c r="O1455">
        <f>SUM(Table1[[#This Row],[aaai2011]:[aaai2015]])</f>
        <v>0</v>
      </c>
      <c r="P1455">
        <v>0</v>
      </c>
      <c r="Q1455">
        <v>1</v>
      </c>
      <c r="R1455">
        <v>0</v>
      </c>
      <c r="S1455">
        <v>1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</row>
    <row r="1456" spans="1:50" x14ac:dyDescent="0.2">
      <c r="A1456" t="s">
        <v>186</v>
      </c>
      <c r="D1456">
        <f>SUM(Table1[[#This Row],[nips]],Table1[[#This Row],[icml]],Table1[[#This Row],[jmlr]],Table1[[#This Row],[neco]])</f>
        <v>2</v>
      </c>
      <c r="E1456" s="1">
        <f>AVERAGE(Table1[[#This Row],[nips_rank]:[jmlr_rank]])</f>
        <v>921</v>
      </c>
      <c r="F1456">
        <f>_xlfn.RANK.EQ(Table1[[#This Row],[nips]],Table1[nips],0)</f>
        <v>500</v>
      </c>
      <c r="G1456">
        <f>_xlfn.RANK.EQ(Table1[[#This Row],[icml]],Table1[icml],0)</f>
        <v>1542</v>
      </c>
      <c r="H1456">
        <f>_xlfn.RANK.EQ(Table1[[#This Row],[jmlr]],Table1[jmlr],0)</f>
        <v>721</v>
      </c>
      <c r="I1456">
        <f>SUM(Table1[[#This Row],[nips2011]:[nips2015]])</f>
        <v>2</v>
      </c>
      <c r="J1456">
        <f>SUM(Table1[[#This Row],[icml2011]:[icml2015]])</f>
        <v>0</v>
      </c>
      <c r="K1456">
        <f>SUM(Table1[[#This Row],[jmlr12]:[jmlr16]])</f>
        <v>0</v>
      </c>
      <c r="L1456">
        <f>SUM(Table1[[#This Row],[neco24]:[neco28]])</f>
        <v>0</v>
      </c>
      <c r="M1456">
        <f>SUM(Table1[[#This Row],[pami34]:[pami38]])</f>
        <v>0</v>
      </c>
      <c r="N1456">
        <f>SUM(Table1[[#This Row],[uai2011]:[uai2015]])</f>
        <v>0</v>
      </c>
      <c r="O1456">
        <f>SUM(Table1[[#This Row],[aaai2011]:[aaai2015]])</f>
        <v>0</v>
      </c>
      <c r="P1456">
        <v>0</v>
      </c>
      <c r="Q1456">
        <v>0</v>
      </c>
      <c r="R1456">
        <v>0</v>
      </c>
      <c r="S1456">
        <v>1</v>
      </c>
      <c r="T1456">
        <v>1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</row>
    <row r="1457" spans="1:50" x14ac:dyDescent="0.2">
      <c r="A1457" t="s">
        <v>210</v>
      </c>
      <c r="D1457">
        <f>SUM(Table1[[#This Row],[nips]],Table1[[#This Row],[icml]],Table1[[#This Row],[jmlr]],Table1[[#This Row],[neco]])</f>
        <v>2</v>
      </c>
      <c r="E1457" s="1">
        <f>AVERAGE(Table1[[#This Row],[nips_rank]:[jmlr_rank]])</f>
        <v>921</v>
      </c>
      <c r="F1457">
        <f>_xlfn.RANK.EQ(Table1[[#This Row],[nips]],Table1[nips],0)</f>
        <v>500</v>
      </c>
      <c r="G1457">
        <f>_xlfn.RANK.EQ(Table1[[#This Row],[icml]],Table1[icml],0)</f>
        <v>1542</v>
      </c>
      <c r="H1457">
        <f>_xlfn.RANK.EQ(Table1[[#This Row],[jmlr]],Table1[jmlr],0)</f>
        <v>721</v>
      </c>
      <c r="I1457">
        <f>SUM(Table1[[#This Row],[nips2011]:[nips2015]])</f>
        <v>2</v>
      </c>
      <c r="J1457">
        <f>SUM(Table1[[#This Row],[icml2011]:[icml2015]])</f>
        <v>0</v>
      </c>
      <c r="K1457">
        <f>SUM(Table1[[#This Row],[jmlr12]:[jmlr16]])</f>
        <v>0</v>
      </c>
      <c r="L1457">
        <f>SUM(Table1[[#This Row],[neco24]:[neco28]])</f>
        <v>0</v>
      </c>
      <c r="M1457">
        <f>SUM(Table1[[#This Row],[pami34]:[pami38]])</f>
        <v>0</v>
      </c>
      <c r="N1457">
        <f>SUM(Table1[[#This Row],[uai2011]:[uai2015]])</f>
        <v>0</v>
      </c>
      <c r="O1457">
        <f>SUM(Table1[[#This Row],[aaai2011]:[aaai2015]])</f>
        <v>0</v>
      </c>
      <c r="P1457">
        <v>1</v>
      </c>
      <c r="Q1457">
        <v>0</v>
      </c>
      <c r="R1457">
        <v>1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</row>
    <row r="1458" spans="1:50" x14ac:dyDescent="0.2">
      <c r="A1458" t="s">
        <v>258</v>
      </c>
      <c r="D1458">
        <f>SUM(Table1[[#This Row],[nips]],Table1[[#This Row],[icml]],Table1[[#This Row],[jmlr]],Table1[[#This Row],[neco]])</f>
        <v>2</v>
      </c>
      <c r="E1458" s="1">
        <f>AVERAGE(Table1[[#This Row],[nips_rank]:[jmlr_rank]])</f>
        <v>921</v>
      </c>
      <c r="F1458">
        <f>_xlfn.RANK.EQ(Table1[[#This Row],[nips]],Table1[nips],0)</f>
        <v>500</v>
      </c>
      <c r="G1458">
        <f>_xlfn.RANK.EQ(Table1[[#This Row],[icml]],Table1[icml],0)</f>
        <v>1542</v>
      </c>
      <c r="H1458">
        <f>_xlfn.RANK.EQ(Table1[[#This Row],[jmlr]],Table1[jmlr],0)</f>
        <v>721</v>
      </c>
      <c r="I1458">
        <f>SUM(Table1[[#This Row],[nips2011]:[nips2015]])</f>
        <v>2</v>
      </c>
      <c r="J1458">
        <f>SUM(Table1[[#This Row],[icml2011]:[icml2015]])</f>
        <v>0</v>
      </c>
      <c r="K1458">
        <f>SUM(Table1[[#This Row],[jmlr12]:[jmlr16]])</f>
        <v>0</v>
      </c>
      <c r="L1458">
        <f>SUM(Table1[[#This Row],[neco24]:[neco28]])</f>
        <v>0</v>
      </c>
      <c r="M1458">
        <f>SUM(Table1[[#This Row],[pami34]:[pami38]])</f>
        <v>0</v>
      </c>
      <c r="N1458">
        <f>SUM(Table1[[#This Row],[uai2011]:[uai2015]])</f>
        <v>0</v>
      </c>
      <c r="O1458">
        <f>SUM(Table1[[#This Row],[aaai2011]:[aaai2015]])</f>
        <v>0</v>
      </c>
      <c r="P1458">
        <v>0</v>
      </c>
      <c r="Q1458">
        <v>0</v>
      </c>
      <c r="R1458">
        <v>0</v>
      </c>
      <c r="S1458">
        <v>1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</row>
    <row r="1459" spans="1:50" x14ac:dyDescent="0.2">
      <c r="A1459" t="s">
        <v>285</v>
      </c>
      <c r="D1459">
        <f>SUM(Table1[[#This Row],[nips]],Table1[[#This Row],[icml]],Table1[[#This Row],[jmlr]],Table1[[#This Row],[neco]])</f>
        <v>2</v>
      </c>
      <c r="E1459" s="1">
        <f>AVERAGE(Table1[[#This Row],[nips_rank]:[jmlr_rank]])</f>
        <v>921</v>
      </c>
      <c r="F1459">
        <f>_xlfn.RANK.EQ(Table1[[#This Row],[nips]],Table1[nips],0)</f>
        <v>500</v>
      </c>
      <c r="G1459">
        <f>_xlfn.RANK.EQ(Table1[[#This Row],[icml]],Table1[icml],0)</f>
        <v>1542</v>
      </c>
      <c r="H1459">
        <f>_xlfn.RANK.EQ(Table1[[#This Row],[jmlr]],Table1[jmlr],0)</f>
        <v>721</v>
      </c>
      <c r="I1459">
        <f>SUM(Table1[[#This Row],[nips2011]:[nips2015]])</f>
        <v>2</v>
      </c>
      <c r="J1459">
        <f>SUM(Table1[[#This Row],[icml2011]:[icml2015]])</f>
        <v>0</v>
      </c>
      <c r="K1459">
        <f>SUM(Table1[[#This Row],[jmlr12]:[jmlr16]])</f>
        <v>0</v>
      </c>
      <c r="L1459">
        <f>SUM(Table1[[#This Row],[neco24]:[neco28]])</f>
        <v>0</v>
      </c>
      <c r="M1459">
        <f>SUM(Table1[[#This Row],[pami34]:[pami38]])</f>
        <v>0</v>
      </c>
      <c r="N1459">
        <f>SUM(Table1[[#This Row],[uai2011]:[uai2015]])</f>
        <v>0</v>
      </c>
      <c r="O1459">
        <f>SUM(Table1[[#This Row],[aaai2011]:[aaai2015]])</f>
        <v>0</v>
      </c>
      <c r="P1459">
        <v>0</v>
      </c>
      <c r="Q1459">
        <v>0</v>
      </c>
      <c r="R1459">
        <v>2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</row>
    <row r="1460" spans="1:50" x14ac:dyDescent="0.2">
      <c r="A1460" t="s">
        <v>303</v>
      </c>
      <c r="D1460">
        <f>SUM(Table1[[#This Row],[nips]],Table1[[#This Row],[icml]],Table1[[#This Row],[jmlr]],Table1[[#This Row],[neco]])</f>
        <v>2</v>
      </c>
      <c r="E1460" s="1">
        <f>AVERAGE(Table1[[#This Row],[nips_rank]:[jmlr_rank]])</f>
        <v>921</v>
      </c>
      <c r="F1460">
        <f>_xlfn.RANK.EQ(Table1[[#This Row],[nips]],Table1[nips],0)</f>
        <v>500</v>
      </c>
      <c r="G1460">
        <f>_xlfn.RANK.EQ(Table1[[#This Row],[icml]],Table1[icml],0)</f>
        <v>1542</v>
      </c>
      <c r="H1460">
        <f>_xlfn.RANK.EQ(Table1[[#This Row],[jmlr]],Table1[jmlr],0)</f>
        <v>721</v>
      </c>
      <c r="I1460">
        <f>SUM(Table1[[#This Row],[nips2011]:[nips2015]])</f>
        <v>2</v>
      </c>
      <c r="J1460">
        <f>SUM(Table1[[#This Row],[icml2011]:[icml2015]])</f>
        <v>0</v>
      </c>
      <c r="K1460">
        <f>SUM(Table1[[#This Row],[jmlr12]:[jmlr16]])</f>
        <v>0</v>
      </c>
      <c r="L1460">
        <f>SUM(Table1[[#This Row],[neco24]:[neco28]])</f>
        <v>0</v>
      </c>
      <c r="M1460">
        <f>SUM(Table1[[#This Row],[pami34]:[pami38]])</f>
        <v>0</v>
      </c>
      <c r="N1460">
        <f>SUM(Table1[[#This Row],[uai2011]:[uai2015]])</f>
        <v>0</v>
      </c>
      <c r="O1460">
        <f>SUM(Table1[[#This Row],[aaai2011]:[aaai2015]])</f>
        <v>0</v>
      </c>
      <c r="P1460">
        <v>0</v>
      </c>
      <c r="Q1460">
        <v>1</v>
      </c>
      <c r="R1460">
        <v>0</v>
      </c>
      <c r="S1460">
        <v>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</row>
    <row r="1461" spans="1:50" x14ac:dyDescent="0.2">
      <c r="A1461" t="s">
        <v>345</v>
      </c>
      <c r="D1461">
        <f>SUM(Table1[[#This Row],[nips]],Table1[[#This Row],[icml]],Table1[[#This Row],[jmlr]],Table1[[#This Row],[neco]])</f>
        <v>2</v>
      </c>
      <c r="E1461" s="1">
        <f>AVERAGE(Table1[[#This Row],[nips_rank]:[jmlr_rank]])</f>
        <v>921</v>
      </c>
      <c r="F1461">
        <f>_xlfn.RANK.EQ(Table1[[#This Row],[nips]],Table1[nips],0)</f>
        <v>500</v>
      </c>
      <c r="G1461">
        <f>_xlfn.RANK.EQ(Table1[[#This Row],[icml]],Table1[icml],0)</f>
        <v>1542</v>
      </c>
      <c r="H1461">
        <f>_xlfn.RANK.EQ(Table1[[#This Row],[jmlr]],Table1[jmlr],0)</f>
        <v>721</v>
      </c>
      <c r="I1461">
        <f>SUM(Table1[[#This Row],[nips2011]:[nips2015]])</f>
        <v>2</v>
      </c>
      <c r="J1461">
        <f>SUM(Table1[[#This Row],[icml2011]:[icml2015]])</f>
        <v>0</v>
      </c>
      <c r="K1461">
        <f>SUM(Table1[[#This Row],[jmlr12]:[jmlr16]])</f>
        <v>0</v>
      </c>
      <c r="L1461">
        <f>SUM(Table1[[#This Row],[neco24]:[neco28]])</f>
        <v>0</v>
      </c>
      <c r="M1461">
        <f>SUM(Table1[[#This Row],[pami34]:[pami38]])</f>
        <v>0</v>
      </c>
      <c r="N1461">
        <f>SUM(Table1[[#This Row],[uai2011]:[uai2015]])</f>
        <v>0</v>
      </c>
      <c r="O1461">
        <f>SUM(Table1[[#This Row],[aaai2011]:[aaai2015]])</f>
        <v>0</v>
      </c>
      <c r="P1461">
        <v>0</v>
      </c>
      <c r="Q1461">
        <v>0</v>
      </c>
      <c r="R1461">
        <v>0</v>
      </c>
      <c r="S1461">
        <v>1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</row>
    <row r="1462" spans="1:50" x14ac:dyDescent="0.2">
      <c r="A1462" t="s">
        <v>348</v>
      </c>
      <c r="D1462">
        <f>SUM(Table1[[#This Row],[nips]],Table1[[#This Row],[icml]],Table1[[#This Row],[jmlr]],Table1[[#This Row],[neco]])</f>
        <v>2</v>
      </c>
      <c r="E1462" s="1">
        <f>AVERAGE(Table1[[#This Row],[nips_rank]:[jmlr_rank]])</f>
        <v>921</v>
      </c>
      <c r="F1462">
        <f>_xlfn.RANK.EQ(Table1[[#This Row],[nips]],Table1[nips],0)</f>
        <v>500</v>
      </c>
      <c r="G1462">
        <f>_xlfn.RANK.EQ(Table1[[#This Row],[icml]],Table1[icml],0)</f>
        <v>1542</v>
      </c>
      <c r="H1462">
        <f>_xlfn.RANK.EQ(Table1[[#This Row],[jmlr]],Table1[jmlr],0)</f>
        <v>721</v>
      </c>
      <c r="I1462">
        <f>SUM(Table1[[#This Row],[nips2011]:[nips2015]])</f>
        <v>2</v>
      </c>
      <c r="J1462">
        <f>SUM(Table1[[#This Row],[icml2011]:[icml2015]])</f>
        <v>0</v>
      </c>
      <c r="K1462">
        <f>SUM(Table1[[#This Row],[jmlr12]:[jmlr16]])</f>
        <v>0</v>
      </c>
      <c r="L1462">
        <f>SUM(Table1[[#This Row],[neco24]:[neco28]])</f>
        <v>0</v>
      </c>
      <c r="M1462">
        <f>SUM(Table1[[#This Row],[pami34]:[pami38]])</f>
        <v>0</v>
      </c>
      <c r="N1462">
        <f>SUM(Table1[[#This Row],[uai2011]:[uai2015]])</f>
        <v>0</v>
      </c>
      <c r="O1462">
        <f>SUM(Table1[[#This Row],[aaai2011]:[aaai2015]])</f>
        <v>0</v>
      </c>
      <c r="P1462">
        <v>0</v>
      </c>
      <c r="Q1462">
        <v>1</v>
      </c>
      <c r="R1462">
        <v>0</v>
      </c>
      <c r="S1462">
        <v>1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</row>
    <row r="1463" spans="1:50" x14ac:dyDescent="0.2">
      <c r="A1463" t="s">
        <v>366</v>
      </c>
      <c r="D1463">
        <f>SUM(Table1[[#This Row],[nips]],Table1[[#This Row],[icml]],Table1[[#This Row],[jmlr]],Table1[[#This Row],[neco]])</f>
        <v>2</v>
      </c>
      <c r="E1463" s="1">
        <f>AVERAGE(Table1[[#This Row],[nips_rank]:[jmlr_rank]])</f>
        <v>921</v>
      </c>
      <c r="F1463">
        <f>_xlfn.RANK.EQ(Table1[[#This Row],[nips]],Table1[nips],0)</f>
        <v>500</v>
      </c>
      <c r="G1463">
        <f>_xlfn.RANK.EQ(Table1[[#This Row],[icml]],Table1[icml],0)</f>
        <v>1542</v>
      </c>
      <c r="H1463">
        <f>_xlfn.RANK.EQ(Table1[[#This Row],[jmlr]],Table1[jmlr],0)</f>
        <v>721</v>
      </c>
      <c r="I1463">
        <f>SUM(Table1[[#This Row],[nips2011]:[nips2015]])</f>
        <v>2</v>
      </c>
      <c r="J1463">
        <f>SUM(Table1[[#This Row],[icml2011]:[icml2015]])</f>
        <v>0</v>
      </c>
      <c r="K1463">
        <f>SUM(Table1[[#This Row],[jmlr12]:[jmlr16]])</f>
        <v>0</v>
      </c>
      <c r="L1463">
        <f>SUM(Table1[[#This Row],[neco24]:[neco28]])</f>
        <v>0</v>
      </c>
      <c r="M1463">
        <f>SUM(Table1[[#This Row],[pami34]:[pami38]])</f>
        <v>0</v>
      </c>
      <c r="N1463">
        <f>SUM(Table1[[#This Row],[uai2011]:[uai2015]])</f>
        <v>0</v>
      </c>
      <c r="O1463">
        <f>SUM(Table1[[#This Row],[aaai2011]:[aaai2015]])</f>
        <v>0</v>
      </c>
      <c r="P1463">
        <v>0</v>
      </c>
      <c r="Q1463">
        <v>1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</row>
    <row r="1464" spans="1:50" x14ac:dyDescent="0.2">
      <c r="A1464" t="s">
        <v>394</v>
      </c>
      <c r="D1464">
        <f>SUM(Table1[[#This Row],[nips]],Table1[[#This Row],[icml]],Table1[[#This Row],[jmlr]],Table1[[#This Row],[neco]])</f>
        <v>2</v>
      </c>
      <c r="E1464" s="1">
        <f>AVERAGE(Table1[[#This Row],[nips_rank]:[jmlr_rank]])</f>
        <v>921</v>
      </c>
      <c r="F1464">
        <f>_xlfn.RANK.EQ(Table1[[#This Row],[nips]],Table1[nips],0)</f>
        <v>500</v>
      </c>
      <c r="G1464">
        <f>_xlfn.RANK.EQ(Table1[[#This Row],[icml]],Table1[icml],0)</f>
        <v>1542</v>
      </c>
      <c r="H1464">
        <f>_xlfn.RANK.EQ(Table1[[#This Row],[jmlr]],Table1[jmlr],0)</f>
        <v>721</v>
      </c>
      <c r="I1464">
        <f>SUM(Table1[[#This Row],[nips2011]:[nips2015]])</f>
        <v>2</v>
      </c>
      <c r="J1464">
        <f>SUM(Table1[[#This Row],[icml2011]:[icml2015]])</f>
        <v>0</v>
      </c>
      <c r="K1464">
        <f>SUM(Table1[[#This Row],[jmlr12]:[jmlr16]])</f>
        <v>0</v>
      </c>
      <c r="L1464">
        <f>SUM(Table1[[#This Row],[neco24]:[neco28]])</f>
        <v>0</v>
      </c>
      <c r="M1464">
        <f>SUM(Table1[[#This Row],[pami34]:[pami38]])</f>
        <v>0</v>
      </c>
      <c r="N1464">
        <f>SUM(Table1[[#This Row],[uai2011]:[uai2015]])</f>
        <v>0</v>
      </c>
      <c r="O1464">
        <f>SUM(Table1[[#This Row],[aaai2011]:[aaai2015]])</f>
        <v>0</v>
      </c>
      <c r="P1464">
        <v>1</v>
      </c>
      <c r="Q1464">
        <v>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</row>
    <row r="1465" spans="1:50" x14ac:dyDescent="0.2">
      <c r="A1465" t="s">
        <v>395</v>
      </c>
      <c r="D1465">
        <f>SUM(Table1[[#This Row],[nips]],Table1[[#This Row],[icml]],Table1[[#This Row],[jmlr]],Table1[[#This Row],[neco]])</f>
        <v>2</v>
      </c>
      <c r="E1465" s="1">
        <f>AVERAGE(Table1[[#This Row],[nips_rank]:[jmlr_rank]])</f>
        <v>921</v>
      </c>
      <c r="F1465">
        <f>_xlfn.RANK.EQ(Table1[[#This Row],[nips]],Table1[nips],0)</f>
        <v>500</v>
      </c>
      <c r="G1465">
        <f>_xlfn.RANK.EQ(Table1[[#This Row],[icml]],Table1[icml],0)</f>
        <v>1542</v>
      </c>
      <c r="H1465">
        <f>_xlfn.RANK.EQ(Table1[[#This Row],[jmlr]],Table1[jmlr],0)</f>
        <v>721</v>
      </c>
      <c r="I1465">
        <f>SUM(Table1[[#This Row],[nips2011]:[nips2015]])</f>
        <v>2</v>
      </c>
      <c r="J1465">
        <f>SUM(Table1[[#This Row],[icml2011]:[icml2015]])</f>
        <v>0</v>
      </c>
      <c r="K1465">
        <f>SUM(Table1[[#This Row],[jmlr12]:[jmlr16]])</f>
        <v>0</v>
      </c>
      <c r="L1465">
        <f>SUM(Table1[[#This Row],[neco24]:[neco28]])</f>
        <v>0</v>
      </c>
      <c r="M1465">
        <f>SUM(Table1[[#This Row],[pami34]:[pami38]])</f>
        <v>0</v>
      </c>
      <c r="N1465">
        <f>SUM(Table1[[#This Row],[uai2011]:[uai2015]])</f>
        <v>0</v>
      </c>
      <c r="O1465">
        <f>SUM(Table1[[#This Row],[aaai2011]:[aaai2015]])</f>
        <v>0</v>
      </c>
      <c r="P1465">
        <v>0</v>
      </c>
      <c r="Q1465">
        <v>0</v>
      </c>
      <c r="R1465">
        <v>0</v>
      </c>
      <c r="S1465">
        <v>1</v>
      </c>
      <c r="T1465">
        <v>1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</row>
    <row r="1466" spans="1:50" x14ac:dyDescent="0.2">
      <c r="A1466" t="s">
        <v>435</v>
      </c>
      <c r="D1466">
        <f>SUM(Table1[[#This Row],[nips]],Table1[[#This Row],[icml]],Table1[[#This Row],[jmlr]],Table1[[#This Row],[neco]])</f>
        <v>2</v>
      </c>
      <c r="E1466" s="1">
        <f>AVERAGE(Table1[[#This Row],[nips_rank]:[jmlr_rank]])</f>
        <v>921</v>
      </c>
      <c r="F1466">
        <f>_xlfn.RANK.EQ(Table1[[#This Row],[nips]],Table1[nips],0)</f>
        <v>500</v>
      </c>
      <c r="G1466">
        <f>_xlfn.RANK.EQ(Table1[[#This Row],[icml]],Table1[icml],0)</f>
        <v>1542</v>
      </c>
      <c r="H1466">
        <f>_xlfn.RANK.EQ(Table1[[#This Row],[jmlr]],Table1[jmlr],0)</f>
        <v>721</v>
      </c>
      <c r="I1466">
        <f>SUM(Table1[[#This Row],[nips2011]:[nips2015]])</f>
        <v>2</v>
      </c>
      <c r="J1466">
        <f>SUM(Table1[[#This Row],[icml2011]:[icml2015]])</f>
        <v>0</v>
      </c>
      <c r="K1466">
        <f>SUM(Table1[[#This Row],[jmlr12]:[jmlr16]])</f>
        <v>0</v>
      </c>
      <c r="L1466">
        <f>SUM(Table1[[#This Row],[neco24]:[neco28]])</f>
        <v>0</v>
      </c>
      <c r="M1466">
        <f>SUM(Table1[[#This Row],[pami34]:[pami38]])</f>
        <v>0</v>
      </c>
      <c r="N1466">
        <f>SUM(Table1[[#This Row],[uai2011]:[uai2015]])</f>
        <v>0</v>
      </c>
      <c r="O1466">
        <f>SUM(Table1[[#This Row],[aaai2011]:[aaai2015]])</f>
        <v>0</v>
      </c>
      <c r="P1466">
        <v>1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</row>
    <row r="1467" spans="1:50" x14ac:dyDescent="0.2">
      <c r="A1467" t="s">
        <v>450</v>
      </c>
      <c r="D1467">
        <f>SUM(Table1[[#This Row],[nips]],Table1[[#This Row],[icml]],Table1[[#This Row],[jmlr]],Table1[[#This Row],[neco]])</f>
        <v>2</v>
      </c>
      <c r="E1467" s="1">
        <f>AVERAGE(Table1[[#This Row],[nips_rank]:[jmlr_rank]])</f>
        <v>921</v>
      </c>
      <c r="F1467">
        <f>_xlfn.RANK.EQ(Table1[[#This Row],[nips]],Table1[nips],0)</f>
        <v>500</v>
      </c>
      <c r="G1467">
        <f>_xlfn.RANK.EQ(Table1[[#This Row],[icml]],Table1[icml],0)</f>
        <v>1542</v>
      </c>
      <c r="H1467">
        <f>_xlfn.RANK.EQ(Table1[[#This Row],[jmlr]],Table1[jmlr],0)</f>
        <v>721</v>
      </c>
      <c r="I1467">
        <f>SUM(Table1[[#This Row],[nips2011]:[nips2015]])</f>
        <v>2</v>
      </c>
      <c r="J1467">
        <f>SUM(Table1[[#This Row],[icml2011]:[icml2015]])</f>
        <v>0</v>
      </c>
      <c r="K1467">
        <f>SUM(Table1[[#This Row],[jmlr12]:[jmlr16]])</f>
        <v>0</v>
      </c>
      <c r="L1467">
        <f>SUM(Table1[[#This Row],[neco24]:[neco28]])</f>
        <v>0</v>
      </c>
      <c r="M1467">
        <f>SUM(Table1[[#This Row],[pami34]:[pami38]])</f>
        <v>0</v>
      </c>
      <c r="N1467">
        <f>SUM(Table1[[#This Row],[uai2011]:[uai2015]])</f>
        <v>0</v>
      </c>
      <c r="O1467">
        <f>SUM(Table1[[#This Row],[aaai2011]:[aaai2015]])</f>
        <v>0</v>
      </c>
      <c r="P1467">
        <v>0</v>
      </c>
      <c r="Q1467">
        <v>0</v>
      </c>
      <c r="R1467">
        <v>1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</row>
    <row r="1468" spans="1:50" x14ac:dyDescent="0.2">
      <c r="A1468" t="s">
        <v>514</v>
      </c>
      <c r="D1468">
        <f>SUM(Table1[[#This Row],[nips]],Table1[[#This Row],[icml]],Table1[[#This Row],[jmlr]],Table1[[#This Row],[neco]])</f>
        <v>2</v>
      </c>
      <c r="E1468" s="1">
        <f>AVERAGE(Table1[[#This Row],[nips_rank]:[jmlr_rank]])</f>
        <v>921</v>
      </c>
      <c r="F1468">
        <f>_xlfn.RANK.EQ(Table1[[#This Row],[nips]],Table1[nips],0)</f>
        <v>500</v>
      </c>
      <c r="G1468">
        <f>_xlfn.RANK.EQ(Table1[[#This Row],[icml]],Table1[icml],0)</f>
        <v>1542</v>
      </c>
      <c r="H1468">
        <f>_xlfn.RANK.EQ(Table1[[#This Row],[jmlr]],Table1[jmlr],0)</f>
        <v>721</v>
      </c>
      <c r="I1468">
        <f>SUM(Table1[[#This Row],[nips2011]:[nips2015]])</f>
        <v>2</v>
      </c>
      <c r="J1468">
        <f>SUM(Table1[[#This Row],[icml2011]:[icml2015]])</f>
        <v>0</v>
      </c>
      <c r="K1468">
        <f>SUM(Table1[[#This Row],[jmlr12]:[jmlr16]])</f>
        <v>0</v>
      </c>
      <c r="L1468">
        <f>SUM(Table1[[#This Row],[neco24]:[neco28]])</f>
        <v>0</v>
      </c>
      <c r="M1468">
        <f>SUM(Table1[[#This Row],[pami34]:[pami38]])</f>
        <v>0</v>
      </c>
      <c r="N1468">
        <f>SUM(Table1[[#This Row],[uai2011]:[uai2015]])</f>
        <v>0</v>
      </c>
      <c r="O1468">
        <f>SUM(Table1[[#This Row],[aaai2011]:[aaai2015]])</f>
        <v>0</v>
      </c>
      <c r="P1468">
        <v>1</v>
      </c>
      <c r="Q1468">
        <v>1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</row>
    <row r="1469" spans="1:50" x14ac:dyDescent="0.2">
      <c r="A1469" t="s">
        <v>538</v>
      </c>
      <c r="D1469">
        <f>SUM(Table1[[#This Row],[nips]],Table1[[#This Row],[icml]],Table1[[#This Row],[jmlr]],Table1[[#This Row],[neco]])</f>
        <v>2</v>
      </c>
      <c r="E1469" s="1">
        <f>AVERAGE(Table1[[#This Row],[nips_rank]:[jmlr_rank]])</f>
        <v>921</v>
      </c>
      <c r="F1469">
        <f>_xlfn.RANK.EQ(Table1[[#This Row],[nips]],Table1[nips],0)</f>
        <v>500</v>
      </c>
      <c r="G1469">
        <f>_xlfn.RANK.EQ(Table1[[#This Row],[icml]],Table1[icml],0)</f>
        <v>1542</v>
      </c>
      <c r="H1469">
        <f>_xlfn.RANK.EQ(Table1[[#This Row],[jmlr]],Table1[jmlr],0)</f>
        <v>721</v>
      </c>
      <c r="I1469">
        <f>SUM(Table1[[#This Row],[nips2011]:[nips2015]])</f>
        <v>2</v>
      </c>
      <c r="J1469">
        <f>SUM(Table1[[#This Row],[icml2011]:[icml2015]])</f>
        <v>0</v>
      </c>
      <c r="K1469">
        <f>SUM(Table1[[#This Row],[jmlr12]:[jmlr16]])</f>
        <v>0</v>
      </c>
      <c r="L1469">
        <f>SUM(Table1[[#This Row],[neco24]:[neco28]])</f>
        <v>0</v>
      </c>
      <c r="M1469">
        <f>SUM(Table1[[#This Row],[pami34]:[pami38]])</f>
        <v>0</v>
      </c>
      <c r="N1469">
        <f>SUM(Table1[[#This Row],[uai2011]:[uai2015]])</f>
        <v>0</v>
      </c>
      <c r="O1469">
        <f>SUM(Table1[[#This Row],[aaai2011]:[aaai2015]])</f>
        <v>0</v>
      </c>
      <c r="P1469">
        <v>2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</row>
    <row r="1470" spans="1:50" x14ac:dyDescent="0.2">
      <c r="A1470" t="s">
        <v>576</v>
      </c>
      <c r="D1470">
        <f>SUM(Table1[[#This Row],[nips]],Table1[[#This Row],[icml]],Table1[[#This Row],[jmlr]],Table1[[#This Row],[neco]])</f>
        <v>2</v>
      </c>
      <c r="E1470" s="1">
        <f>AVERAGE(Table1[[#This Row],[nips_rank]:[jmlr_rank]])</f>
        <v>921</v>
      </c>
      <c r="F1470">
        <f>_xlfn.RANK.EQ(Table1[[#This Row],[nips]],Table1[nips],0)</f>
        <v>500</v>
      </c>
      <c r="G1470">
        <f>_xlfn.RANK.EQ(Table1[[#This Row],[icml]],Table1[icml],0)</f>
        <v>1542</v>
      </c>
      <c r="H1470">
        <f>_xlfn.RANK.EQ(Table1[[#This Row],[jmlr]],Table1[jmlr],0)</f>
        <v>721</v>
      </c>
      <c r="I1470">
        <f>SUM(Table1[[#This Row],[nips2011]:[nips2015]])</f>
        <v>2</v>
      </c>
      <c r="J1470">
        <f>SUM(Table1[[#This Row],[icml2011]:[icml2015]])</f>
        <v>0</v>
      </c>
      <c r="K1470">
        <f>SUM(Table1[[#This Row],[jmlr12]:[jmlr16]])</f>
        <v>0</v>
      </c>
      <c r="L1470">
        <f>SUM(Table1[[#This Row],[neco24]:[neco28]])</f>
        <v>0</v>
      </c>
      <c r="M1470">
        <f>SUM(Table1[[#This Row],[pami34]:[pami38]])</f>
        <v>0</v>
      </c>
      <c r="N1470">
        <f>SUM(Table1[[#This Row],[uai2011]:[uai2015]])</f>
        <v>0</v>
      </c>
      <c r="O1470">
        <f>SUM(Table1[[#This Row],[aaai2011]:[aaai2015]])</f>
        <v>0</v>
      </c>
      <c r="P1470">
        <v>0</v>
      </c>
      <c r="Q1470">
        <v>1</v>
      </c>
      <c r="R1470">
        <v>1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</row>
    <row r="1471" spans="1:50" x14ac:dyDescent="0.2">
      <c r="A1471" t="s">
        <v>597</v>
      </c>
      <c r="D1471">
        <f>SUM(Table1[[#This Row],[nips]],Table1[[#This Row],[icml]],Table1[[#This Row],[jmlr]],Table1[[#This Row],[neco]])</f>
        <v>2</v>
      </c>
      <c r="E1471" s="1">
        <f>AVERAGE(Table1[[#This Row],[nips_rank]:[jmlr_rank]])</f>
        <v>921</v>
      </c>
      <c r="F1471">
        <f>_xlfn.RANK.EQ(Table1[[#This Row],[nips]],Table1[nips],0)</f>
        <v>500</v>
      </c>
      <c r="G1471">
        <f>_xlfn.RANK.EQ(Table1[[#This Row],[icml]],Table1[icml],0)</f>
        <v>1542</v>
      </c>
      <c r="H1471">
        <f>_xlfn.RANK.EQ(Table1[[#This Row],[jmlr]],Table1[jmlr],0)</f>
        <v>721</v>
      </c>
      <c r="I1471">
        <f>SUM(Table1[[#This Row],[nips2011]:[nips2015]])</f>
        <v>2</v>
      </c>
      <c r="J1471">
        <f>SUM(Table1[[#This Row],[icml2011]:[icml2015]])</f>
        <v>0</v>
      </c>
      <c r="K1471">
        <f>SUM(Table1[[#This Row],[jmlr12]:[jmlr16]])</f>
        <v>0</v>
      </c>
      <c r="L1471">
        <f>SUM(Table1[[#This Row],[neco24]:[neco28]])</f>
        <v>0</v>
      </c>
      <c r="M1471">
        <f>SUM(Table1[[#This Row],[pami34]:[pami38]])</f>
        <v>0</v>
      </c>
      <c r="N1471">
        <f>SUM(Table1[[#This Row],[uai2011]:[uai2015]])</f>
        <v>0</v>
      </c>
      <c r="O1471">
        <f>SUM(Table1[[#This Row],[aaai2011]:[aaai2015]])</f>
        <v>0</v>
      </c>
      <c r="P1471">
        <v>1</v>
      </c>
      <c r="Q1471">
        <v>0</v>
      </c>
      <c r="R1471">
        <v>1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</row>
    <row r="1472" spans="1:50" x14ac:dyDescent="0.2">
      <c r="A1472" t="s">
        <v>609</v>
      </c>
      <c r="D1472">
        <f>SUM(Table1[[#This Row],[nips]],Table1[[#This Row],[icml]],Table1[[#This Row],[jmlr]],Table1[[#This Row],[neco]])</f>
        <v>2</v>
      </c>
      <c r="E1472" s="1">
        <f>AVERAGE(Table1[[#This Row],[nips_rank]:[jmlr_rank]])</f>
        <v>921</v>
      </c>
      <c r="F1472">
        <f>_xlfn.RANK.EQ(Table1[[#This Row],[nips]],Table1[nips],0)</f>
        <v>500</v>
      </c>
      <c r="G1472">
        <f>_xlfn.RANK.EQ(Table1[[#This Row],[icml]],Table1[icml],0)</f>
        <v>1542</v>
      </c>
      <c r="H1472">
        <f>_xlfn.RANK.EQ(Table1[[#This Row],[jmlr]],Table1[jmlr],0)</f>
        <v>721</v>
      </c>
      <c r="I1472">
        <f>SUM(Table1[[#This Row],[nips2011]:[nips2015]])</f>
        <v>2</v>
      </c>
      <c r="J1472">
        <f>SUM(Table1[[#This Row],[icml2011]:[icml2015]])</f>
        <v>0</v>
      </c>
      <c r="K1472">
        <f>SUM(Table1[[#This Row],[jmlr12]:[jmlr16]])</f>
        <v>0</v>
      </c>
      <c r="L1472">
        <f>SUM(Table1[[#This Row],[neco24]:[neco28]])</f>
        <v>0</v>
      </c>
      <c r="M1472">
        <f>SUM(Table1[[#This Row],[pami34]:[pami38]])</f>
        <v>0</v>
      </c>
      <c r="N1472">
        <f>SUM(Table1[[#This Row],[uai2011]:[uai2015]])</f>
        <v>0</v>
      </c>
      <c r="O1472">
        <f>SUM(Table1[[#This Row],[aaai2011]:[aaai2015]])</f>
        <v>0</v>
      </c>
      <c r="P1472">
        <v>1</v>
      </c>
      <c r="Q1472">
        <v>0</v>
      </c>
      <c r="R1472">
        <v>0</v>
      </c>
      <c r="S1472">
        <v>0</v>
      </c>
      <c r="T1472">
        <v>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</row>
    <row r="1473" spans="1:50" x14ac:dyDescent="0.2">
      <c r="A1473" t="s">
        <v>686</v>
      </c>
      <c r="D1473">
        <f>SUM(Table1[[#This Row],[nips]],Table1[[#This Row],[icml]],Table1[[#This Row],[jmlr]],Table1[[#This Row],[neco]])</f>
        <v>2</v>
      </c>
      <c r="E1473" s="1">
        <f>AVERAGE(Table1[[#This Row],[nips_rank]:[jmlr_rank]])</f>
        <v>921</v>
      </c>
      <c r="F1473">
        <f>_xlfn.RANK.EQ(Table1[[#This Row],[nips]],Table1[nips],0)</f>
        <v>500</v>
      </c>
      <c r="G1473">
        <f>_xlfn.RANK.EQ(Table1[[#This Row],[icml]],Table1[icml],0)</f>
        <v>1542</v>
      </c>
      <c r="H1473">
        <f>_xlfn.RANK.EQ(Table1[[#This Row],[jmlr]],Table1[jmlr],0)</f>
        <v>721</v>
      </c>
      <c r="I1473">
        <f>SUM(Table1[[#This Row],[nips2011]:[nips2015]])</f>
        <v>2</v>
      </c>
      <c r="J1473">
        <f>SUM(Table1[[#This Row],[icml2011]:[icml2015]])</f>
        <v>0</v>
      </c>
      <c r="K1473">
        <f>SUM(Table1[[#This Row],[jmlr12]:[jmlr16]])</f>
        <v>0</v>
      </c>
      <c r="L1473">
        <f>SUM(Table1[[#This Row],[neco24]:[neco28]])</f>
        <v>0</v>
      </c>
      <c r="M1473">
        <f>SUM(Table1[[#This Row],[pami34]:[pami38]])</f>
        <v>0</v>
      </c>
      <c r="N1473">
        <f>SUM(Table1[[#This Row],[uai2011]:[uai2015]])</f>
        <v>0</v>
      </c>
      <c r="O1473">
        <f>SUM(Table1[[#This Row],[aaai2011]:[aaai2015]])</f>
        <v>0</v>
      </c>
      <c r="P1473">
        <v>0</v>
      </c>
      <c r="Q1473">
        <v>0</v>
      </c>
      <c r="R1473">
        <v>1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</row>
    <row r="1474" spans="1:50" x14ac:dyDescent="0.2">
      <c r="A1474" t="s">
        <v>695</v>
      </c>
      <c r="D1474">
        <f>SUM(Table1[[#This Row],[nips]],Table1[[#This Row],[icml]],Table1[[#This Row],[jmlr]],Table1[[#This Row],[neco]])</f>
        <v>2</v>
      </c>
      <c r="E1474" s="1">
        <f>AVERAGE(Table1[[#This Row],[nips_rank]:[jmlr_rank]])</f>
        <v>921</v>
      </c>
      <c r="F1474">
        <f>_xlfn.RANK.EQ(Table1[[#This Row],[nips]],Table1[nips],0)</f>
        <v>500</v>
      </c>
      <c r="G1474">
        <f>_xlfn.RANK.EQ(Table1[[#This Row],[icml]],Table1[icml],0)</f>
        <v>1542</v>
      </c>
      <c r="H1474">
        <f>_xlfn.RANK.EQ(Table1[[#This Row],[jmlr]],Table1[jmlr],0)</f>
        <v>721</v>
      </c>
      <c r="I1474">
        <f>SUM(Table1[[#This Row],[nips2011]:[nips2015]])</f>
        <v>2</v>
      </c>
      <c r="J1474">
        <f>SUM(Table1[[#This Row],[icml2011]:[icml2015]])</f>
        <v>0</v>
      </c>
      <c r="K1474">
        <f>SUM(Table1[[#This Row],[jmlr12]:[jmlr16]])</f>
        <v>0</v>
      </c>
      <c r="L1474">
        <f>SUM(Table1[[#This Row],[neco24]:[neco28]])</f>
        <v>0</v>
      </c>
      <c r="M1474">
        <f>SUM(Table1[[#This Row],[pami34]:[pami38]])</f>
        <v>0</v>
      </c>
      <c r="N1474">
        <f>SUM(Table1[[#This Row],[uai2011]:[uai2015]])</f>
        <v>0</v>
      </c>
      <c r="O1474">
        <f>SUM(Table1[[#This Row],[aaai2011]:[aaai2015]])</f>
        <v>0</v>
      </c>
      <c r="P1474">
        <v>0</v>
      </c>
      <c r="Q1474">
        <v>0</v>
      </c>
      <c r="R1474">
        <v>1</v>
      </c>
      <c r="S1474">
        <v>1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</row>
    <row r="1475" spans="1:50" x14ac:dyDescent="0.2">
      <c r="A1475" t="s">
        <v>708</v>
      </c>
      <c r="D1475">
        <f>SUM(Table1[[#This Row],[nips]],Table1[[#This Row],[icml]],Table1[[#This Row],[jmlr]],Table1[[#This Row],[neco]])</f>
        <v>2</v>
      </c>
      <c r="E1475" s="1">
        <f>AVERAGE(Table1[[#This Row],[nips_rank]:[jmlr_rank]])</f>
        <v>921</v>
      </c>
      <c r="F1475">
        <f>_xlfn.RANK.EQ(Table1[[#This Row],[nips]],Table1[nips],0)</f>
        <v>500</v>
      </c>
      <c r="G1475">
        <f>_xlfn.RANK.EQ(Table1[[#This Row],[icml]],Table1[icml],0)</f>
        <v>1542</v>
      </c>
      <c r="H1475">
        <f>_xlfn.RANK.EQ(Table1[[#This Row],[jmlr]],Table1[jmlr],0)</f>
        <v>721</v>
      </c>
      <c r="I1475">
        <f>SUM(Table1[[#This Row],[nips2011]:[nips2015]])</f>
        <v>2</v>
      </c>
      <c r="J1475">
        <f>SUM(Table1[[#This Row],[icml2011]:[icml2015]])</f>
        <v>0</v>
      </c>
      <c r="K1475">
        <f>SUM(Table1[[#This Row],[jmlr12]:[jmlr16]])</f>
        <v>0</v>
      </c>
      <c r="L1475">
        <f>SUM(Table1[[#This Row],[neco24]:[neco28]])</f>
        <v>0</v>
      </c>
      <c r="M1475">
        <f>SUM(Table1[[#This Row],[pami34]:[pami38]])</f>
        <v>0</v>
      </c>
      <c r="N1475">
        <f>SUM(Table1[[#This Row],[uai2011]:[uai2015]])</f>
        <v>0</v>
      </c>
      <c r="O1475">
        <f>SUM(Table1[[#This Row],[aaai2011]:[aaai2015]])</f>
        <v>0</v>
      </c>
      <c r="P1475">
        <v>0</v>
      </c>
      <c r="Q1475">
        <v>0</v>
      </c>
      <c r="R1475">
        <v>1</v>
      </c>
      <c r="S1475">
        <v>0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</row>
    <row r="1476" spans="1:50" x14ac:dyDescent="0.2">
      <c r="A1476" t="s">
        <v>718</v>
      </c>
      <c r="D1476">
        <f>SUM(Table1[[#This Row],[nips]],Table1[[#This Row],[icml]],Table1[[#This Row],[jmlr]],Table1[[#This Row],[neco]])</f>
        <v>2</v>
      </c>
      <c r="E1476" s="1">
        <f>AVERAGE(Table1[[#This Row],[nips_rank]:[jmlr_rank]])</f>
        <v>921</v>
      </c>
      <c r="F1476">
        <f>_xlfn.RANK.EQ(Table1[[#This Row],[nips]],Table1[nips],0)</f>
        <v>500</v>
      </c>
      <c r="G1476">
        <f>_xlfn.RANK.EQ(Table1[[#This Row],[icml]],Table1[icml],0)</f>
        <v>1542</v>
      </c>
      <c r="H1476">
        <f>_xlfn.RANK.EQ(Table1[[#This Row],[jmlr]],Table1[jmlr],0)</f>
        <v>721</v>
      </c>
      <c r="I1476">
        <f>SUM(Table1[[#This Row],[nips2011]:[nips2015]])</f>
        <v>2</v>
      </c>
      <c r="J1476">
        <f>SUM(Table1[[#This Row],[icml2011]:[icml2015]])</f>
        <v>0</v>
      </c>
      <c r="K1476">
        <f>SUM(Table1[[#This Row],[jmlr12]:[jmlr16]])</f>
        <v>0</v>
      </c>
      <c r="L1476">
        <f>SUM(Table1[[#This Row],[neco24]:[neco28]])</f>
        <v>0</v>
      </c>
      <c r="M1476">
        <f>SUM(Table1[[#This Row],[pami34]:[pami38]])</f>
        <v>0</v>
      </c>
      <c r="N1476">
        <f>SUM(Table1[[#This Row],[uai2011]:[uai2015]])</f>
        <v>0</v>
      </c>
      <c r="O1476">
        <f>SUM(Table1[[#This Row],[aaai2011]:[aaai2015]])</f>
        <v>0</v>
      </c>
      <c r="P1476">
        <v>0</v>
      </c>
      <c r="Q1476">
        <v>1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</row>
    <row r="1477" spans="1:50" x14ac:dyDescent="0.2">
      <c r="A1477" t="s">
        <v>742</v>
      </c>
      <c r="D1477">
        <f>SUM(Table1[[#This Row],[nips]],Table1[[#This Row],[icml]],Table1[[#This Row],[jmlr]],Table1[[#This Row],[neco]])</f>
        <v>2</v>
      </c>
      <c r="E1477" s="1">
        <f>AVERAGE(Table1[[#This Row],[nips_rank]:[jmlr_rank]])</f>
        <v>921</v>
      </c>
      <c r="F1477">
        <f>_xlfn.RANK.EQ(Table1[[#This Row],[nips]],Table1[nips],0)</f>
        <v>500</v>
      </c>
      <c r="G1477">
        <f>_xlfn.RANK.EQ(Table1[[#This Row],[icml]],Table1[icml],0)</f>
        <v>1542</v>
      </c>
      <c r="H1477">
        <f>_xlfn.RANK.EQ(Table1[[#This Row],[jmlr]],Table1[jmlr],0)</f>
        <v>721</v>
      </c>
      <c r="I1477">
        <f>SUM(Table1[[#This Row],[nips2011]:[nips2015]])</f>
        <v>2</v>
      </c>
      <c r="J1477">
        <f>SUM(Table1[[#This Row],[icml2011]:[icml2015]])</f>
        <v>0</v>
      </c>
      <c r="K1477">
        <f>SUM(Table1[[#This Row],[jmlr12]:[jmlr16]])</f>
        <v>0</v>
      </c>
      <c r="L1477">
        <f>SUM(Table1[[#This Row],[neco24]:[neco28]])</f>
        <v>0</v>
      </c>
      <c r="M1477">
        <f>SUM(Table1[[#This Row],[pami34]:[pami38]])</f>
        <v>0</v>
      </c>
      <c r="N1477">
        <f>SUM(Table1[[#This Row],[uai2011]:[uai2015]])</f>
        <v>0</v>
      </c>
      <c r="O1477">
        <f>SUM(Table1[[#This Row],[aaai2011]:[aaai2015]])</f>
        <v>0</v>
      </c>
      <c r="P1477">
        <v>1</v>
      </c>
      <c r="Q1477">
        <v>0</v>
      </c>
      <c r="R1477">
        <v>0</v>
      </c>
      <c r="S1477">
        <v>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</row>
    <row r="1478" spans="1:50" x14ac:dyDescent="0.2">
      <c r="A1478" t="s">
        <v>755</v>
      </c>
      <c r="D1478">
        <f>SUM(Table1[[#This Row],[nips]],Table1[[#This Row],[icml]],Table1[[#This Row],[jmlr]],Table1[[#This Row],[neco]])</f>
        <v>2</v>
      </c>
      <c r="E1478" s="1">
        <f>AVERAGE(Table1[[#This Row],[nips_rank]:[jmlr_rank]])</f>
        <v>921</v>
      </c>
      <c r="F1478">
        <f>_xlfn.RANK.EQ(Table1[[#This Row],[nips]],Table1[nips],0)</f>
        <v>500</v>
      </c>
      <c r="G1478">
        <f>_xlfn.RANK.EQ(Table1[[#This Row],[icml]],Table1[icml],0)</f>
        <v>1542</v>
      </c>
      <c r="H1478">
        <f>_xlfn.RANK.EQ(Table1[[#This Row],[jmlr]],Table1[jmlr],0)</f>
        <v>721</v>
      </c>
      <c r="I1478">
        <f>SUM(Table1[[#This Row],[nips2011]:[nips2015]])</f>
        <v>2</v>
      </c>
      <c r="J1478">
        <f>SUM(Table1[[#This Row],[icml2011]:[icml2015]])</f>
        <v>0</v>
      </c>
      <c r="K1478">
        <f>SUM(Table1[[#This Row],[jmlr12]:[jmlr16]])</f>
        <v>0</v>
      </c>
      <c r="L1478">
        <f>SUM(Table1[[#This Row],[neco24]:[neco28]])</f>
        <v>0</v>
      </c>
      <c r="M1478">
        <f>SUM(Table1[[#This Row],[pami34]:[pami38]])</f>
        <v>0</v>
      </c>
      <c r="N1478">
        <f>SUM(Table1[[#This Row],[uai2011]:[uai2015]])</f>
        <v>0</v>
      </c>
      <c r="O1478">
        <f>SUM(Table1[[#This Row],[aaai2011]:[aaai2015]])</f>
        <v>0</v>
      </c>
      <c r="P1478">
        <v>0</v>
      </c>
      <c r="Q1478">
        <v>1</v>
      </c>
      <c r="R1478">
        <v>1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</row>
    <row r="1479" spans="1:50" x14ac:dyDescent="0.2">
      <c r="A1479" t="s">
        <v>756</v>
      </c>
      <c r="D1479">
        <f>SUM(Table1[[#This Row],[nips]],Table1[[#This Row],[icml]],Table1[[#This Row],[jmlr]],Table1[[#This Row],[neco]])</f>
        <v>2</v>
      </c>
      <c r="E1479" s="1">
        <f>AVERAGE(Table1[[#This Row],[nips_rank]:[jmlr_rank]])</f>
        <v>921</v>
      </c>
      <c r="F1479">
        <f>_xlfn.RANK.EQ(Table1[[#This Row],[nips]],Table1[nips],0)</f>
        <v>500</v>
      </c>
      <c r="G1479">
        <f>_xlfn.RANK.EQ(Table1[[#This Row],[icml]],Table1[icml],0)</f>
        <v>1542</v>
      </c>
      <c r="H1479">
        <f>_xlfn.RANK.EQ(Table1[[#This Row],[jmlr]],Table1[jmlr],0)</f>
        <v>721</v>
      </c>
      <c r="I1479">
        <f>SUM(Table1[[#This Row],[nips2011]:[nips2015]])</f>
        <v>2</v>
      </c>
      <c r="J1479">
        <f>SUM(Table1[[#This Row],[icml2011]:[icml2015]])</f>
        <v>0</v>
      </c>
      <c r="K1479">
        <f>SUM(Table1[[#This Row],[jmlr12]:[jmlr16]])</f>
        <v>0</v>
      </c>
      <c r="L1479">
        <f>SUM(Table1[[#This Row],[neco24]:[neco28]])</f>
        <v>0</v>
      </c>
      <c r="M1479">
        <f>SUM(Table1[[#This Row],[pami34]:[pami38]])</f>
        <v>0</v>
      </c>
      <c r="N1479">
        <f>SUM(Table1[[#This Row],[uai2011]:[uai2015]])</f>
        <v>0</v>
      </c>
      <c r="O1479">
        <f>SUM(Table1[[#This Row],[aaai2011]:[aaai2015]])</f>
        <v>0</v>
      </c>
      <c r="P1479">
        <v>0</v>
      </c>
      <c r="Q1479">
        <v>0</v>
      </c>
      <c r="R1479">
        <v>0</v>
      </c>
      <c r="S1479">
        <v>2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</row>
    <row r="1480" spans="1:50" x14ac:dyDescent="0.2">
      <c r="A1480" t="s">
        <v>768</v>
      </c>
      <c r="D1480">
        <f>SUM(Table1[[#This Row],[nips]],Table1[[#This Row],[icml]],Table1[[#This Row],[jmlr]],Table1[[#This Row],[neco]])</f>
        <v>2</v>
      </c>
      <c r="E1480" s="1">
        <f>AVERAGE(Table1[[#This Row],[nips_rank]:[jmlr_rank]])</f>
        <v>921</v>
      </c>
      <c r="F1480">
        <f>_xlfn.RANK.EQ(Table1[[#This Row],[nips]],Table1[nips],0)</f>
        <v>500</v>
      </c>
      <c r="G1480">
        <f>_xlfn.RANK.EQ(Table1[[#This Row],[icml]],Table1[icml],0)</f>
        <v>1542</v>
      </c>
      <c r="H1480">
        <f>_xlfn.RANK.EQ(Table1[[#This Row],[jmlr]],Table1[jmlr],0)</f>
        <v>721</v>
      </c>
      <c r="I1480">
        <f>SUM(Table1[[#This Row],[nips2011]:[nips2015]])</f>
        <v>2</v>
      </c>
      <c r="J1480">
        <f>SUM(Table1[[#This Row],[icml2011]:[icml2015]])</f>
        <v>0</v>
      </c>
      <c r="K1480">
        <f>SUM(Table1[[#This Row],[jmlr12]:[jmlr16]])</f>
        <v>0</v>
      </c>
      <c r="L1480">
        <f>SUM(Table1[[#This Row],[neco24]:[neco28]])</f>
        <v>0</v>
      </c>
      <c r="M1480">
        <f>SUM(Table1[[#This Row],[pami34]:[pami38]])</f>
        <v>0</v>
      </c>
      <c r="N1480">
        <f>SUM(Table1[[#This Row],[uai2011]:[uai2015]])</f>
        <v>0</v>
      </c>
      <c r="O1480">
        <f>SUM(Table1[[#This Row],[aaai2011]:[aaai2015]])</f>
        <v>0</v>
      </c>
      <c r="P1480">
        <v>0</v>
      </c>
      <c r="Q1480">
        <v>1</v>
      </c>
      <c r="R1480">
        <v>1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</row>
    <row r="1481" spans="1:50" x14ac:dyDescent="0.2">
      <c r="A1481" t="s">
        <v>787</v>
      </c>
      <c r="D1481">
        <f>SUM(Table1[[#This Row],[nips]],Table1[[#This Row],[icml]],Table1[[#This Row],[jmlr]],Table1[[#This Row],[neco]])</f>
        <v>2</v>
      </c>
      <c r="E1481" s="1">
        <f>AVERAGE(Table1[[#This Row],[nips_rank]:[jmlr_rank]])</f>
        <v>921</v>
      </c>
      <c r="F1481">
        <f>_xlfn.RANK.EQ(Table1[[#This Row],[nips]],Table1[nips],0)</f>
        <v>500</v>
      </c>
      <c r="G1481">
        <f>_xlfn.RANK.EQ(Table1[[#This Row],[icml]],Table1[icml],0)</f>
        <v>1542</v>
      </c>
      <c r="H1481">
        <f>_xlfn.RANK.EQ(Table1[[#This Row],[jmlr]],Table1[jmlr],0)</f>
        <v>721</v>
      </c>
      <c r="I1481">
        <f>SUM(Table1[[#This Row],[nips2011]:[nips2015]])</f>
        <v>2</v>
      </c>
      <c r="J1481">
        <f>SUM(Table1[[#This Row],[icml2011]:[icml2015]])</f>
        <v>0</v>
      </c>
      <c r="K1481">
        <f>SUM(Table1[[#This Row],[jmlr12]:[jmlr16]])</f>
        <v>0</v>
      </c>
      <c r="L1481">
        <f>SUM(Table1[[#This Row],[neco24]:[neco28]])</f>
        <v>0</v>
      </c>
      <c r="M1481">
        <f>SUM(Table1[[#This Row],[pami34]:[pami38]])</f>
        <v>0</v>
      </c>
      <c r="N1481">
        <f>SUM(Table1[[#This Row],[uai2011]:[uai2015]])</f>
        <v>0</v>
      </c>
      <c r="O1481">
        <f>SUM(Table1[[#This Row],[aaai2011]:[aaai2015]])</f>
        <v>0</v>
      </c>
      <c r="P1481">
        <v>0</v>
      </c>
      <c r="Q1481">
        <v>1</v>
      </c>
      <c r="R1481">
        <v>1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</row>
    <row r="1482" spans="1:50" x14ac:dyDescent="0.2">
      <c r="A1482" t="s">
        <v>876</v>
      </c>
      <c r="D1482">
        <f>SUM(Table1[[#This Row],[nips]],Table1[[#This Row],[icml]],Table1[[#This Row],[jmlr]],Table1[[#This Row],[neco]])</f>
        <v>2</v>
      </c>
      <c r="E1482" s="1">
        <f>AVERAGE(Table1[[#This Row],[nips_rank]:[jmlr_rank]])</f>
        <v>921</v>
      </c>
      <c r="F1482">
        <f>_xlfn.RANK.EQ(Table1[[#This Row],[nips]],Table1[nips],0)</f>
        <v>500</v>
      </c>
      <c r="G1482">
        <f>_xlfn.RANK.EQ(Table1[[#This Row],[icml]],Table1[icml],0)</f>
        <v>1542</v>
      </c>
      <c r="H1482">
        <f>_xlfn.RANK.EQ(Table1[[#This Row],[jmlr]],Table1[jmlr],0)</f>
        <v>721</v>
      </c>
      <c r="I1482">
        <f>SUM(Table1[[#This Row],[nips2011]:[nips2015]])</f>
        <v>2</v>
      </c>
      <c r="J1482">
        <f>SUM(Table1[[#This Row],[icml2011]:[icml2015]])</f>
        <v>0</v>
      </c>
      <c r="K1482">
        <f>SUM(Table1[[#This Row],[jmlr12]:[jmlr16]])</f>
        <v>0</v>
      </c>
      <c r="L1482">
        <f>SUM(Table1[[#This Row],[neco24]:[neco28]])</f>
        <v>0</v>
      </c>
      <c r="M1482">
        <f>SUM(Table1[[#This Row],[pami34]:[pami38]])</f>
        <v>0</v>
      </c>
      <c r="N1482">
        <f>SUM(Table1[[#This Row],[uai2011]:[uai2015]])</f>
        <v>0</v>
      </c>
      <c r="O1482">
        <f>SUM(Table1[[#This Row],[aaai2011]:[aaai2015]])</f>
        <v>0</v>
      </c>
      <c r="P1482">
        <v>0</v>
      </c>
      <c r="Q1482">
        <v>0</v>
      </c>
      <c r="R1482">
        <v>0</v>
      </c>
      <c r="S1482">
        <v>1</v>
      </c>
      <c r="T1482">
        <v>1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</row>
    <row r="1483" spans="1:50" x14ac:dyDescent="0.2">
      <c r="A1483" t="s">
        <v>882</v>
      </c>
      <c r="D1483">
        <f>SUM(Table1[[#This Row],[nips]],Table1[[#This Row],[icml]],Table1[[#This Row],[jmlr]],Table1[[#This Row],[neco]])</f>
        <v>2</v>
      </c>
      <c r="E1483" s="1">
        <f>AVERAGE(Table1[[#This Row],[nips_rank]:[jmlr_rank]])</f>
        <v>921</v>
      </c>
      <c r="F1483">
        <f>_xlfn.RANK.EQ(Table1[[#This Row],[nips]],Table1[nips],0)</f>
        <v>500</v>
      </c>
      <c r="G1483">
        <f>_xlfn.RANK.EQ(Table1[[#This Row],[icml]],Table1[icml],0)</f>
        <v>1542</v>
      </c>
      <c r="H1483">
        <f>_xlfn.RANK.EQ(Table1[[#This Row],[jmlr]],Table1[jmlr],0)</f>
        <v>721</v>
      </c>
      <c r="I1483">
        <f>SUM(Table1[[#This Row],[nips2011]:[nips2015]])</f>
        <v>2</v>
      </c>
      <c r="J1483">
        <f>SUM(Table1[[#This Row],[icml2011]:[icml2015]])</f>
        <v>0</v>
      </c>
      <c r="K1483">
        <f>SUM(Table1[[#This Row],[jmlr12]:[jmlr16]])</f>
        <v>0</v>
      </c>
      <c r="L1483">
        <f>SUM(Table1[[#This Row],[neco24]:[neco28]])</f>
        <v>0</v>
      </c>
      <c r="M1483">
        <f>SUM(Table1[[#This Row],[pami34]:[pami38]])</f>
        <v>0</v>
      </c>
      <c r="N1483">
        <f>SUM(Table1[[#This Row],[uai2011]:[uai2015]])</f>
        <v>0</v>
      </c>
      <c r="O1483">
        <f>SUM(Table1[[#This Row],[aaai2011]:[aaai2015]])</f>
        <v>0</v>
      </c>
      <c r="P1483">
        <v>0</v>
      </c>
      <c r="Q1483">
        <v>0</v>
      </c>
      <c r="R1483">
        <v>0</v>
      </c>
      <c r="S1483">
        <v>0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</row>
    <row r="1484" spans="1:50" x14ac:dyDescent="0.2">
      <c r="A1484" t="s">
        <v>890</v>
      </c>
      <c r="D1484">
        <f>SUM(Table1[[#This Row],[nips]],Table1[[#This Row],[icml]],Table1[[#This Row],[jmlr]],Table1[[#This Row],[neco]])</f>
        <v>2</v>
      </c>
      <c r="E1484" s="1">
        <f>AVERAGE(Table1[[#This Row],[nips_rank]:[jmlr_rank]])</f>
        <v>921</v>
      </c>
      <c r="F1484">
        <f>_xlfn.RANK.EQ(Table1[[#This Row],[nips]],Table1[nips],0)</f>
        <v>500</v>
      </c>
      <c r="G1484">
        <f>_xlfn.RANK.EQ(Table1[[#This Row],[icml]],Table1[icml],0)</f>
        <v>1542</v>
      </c>
      <c r="H1484">
        <f>_xlfn.RANK.EQ(Table1[[#This Row],[jmlr]],Table1[jmlr],0)</f>
        <v>721</v>
      </c>
      <c r="I1484">
        <f>SUM(Table1[[#This Row],[nips2011]:[nips2015]])</f>
        <v>2</v>
      </c>
      <c r="J1484">
        <f>SUM(Table1[[#This Row],[icml2011]:[icml2015]])</f>
        <v>0</v>
      </c>
      <c r="K1484">
        <f>SUM(Table1[[#This Row],[jmlr12]:[jmlr16]])</f>
        <v>0</v>
      </c>
      <c r="L1484">
        <f>SUM(Table1[[#This Row],[neco24]:[neco28]])</f>
        <v>0</v>
      </c>
      <c r="M1484">
        <f>SUM(Table1[[#This Row],[pami34]:[pami38]])</f>
        <v>0</v>
      </c>
      <c r="N1484">
        <f>SUM(Table1[[#This Row],[uai2011]:[uai2015]])</f>
        <v>0</v>
      </c>
      <c r="O1484">
        <f>SUM(Table1[[#This Row],[aaai2011]:[aaai2015]])</f>
        <v>0</v>
      </c>
      <c r="P1484">
        <v>0</v>
      </c>
      <c r="Q1484">
        <v>0</v>
      </c>
      <c r="R1484">
        <v>2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</row>
    <row r="1485" spans="1:50" x14ac:dyDescent="0.2">
      <c r="A1485" t="s">
        <v>913</v>
      </c>
      <c r="D1485">
        <f>SUM(Table1[[#This Row],[nips]],Table1[[#This Row],[icml]],Table1[[#This Row],[jmlr]],Table1[[#This Row],[neco]])</f>
        <v>2</v>
      </c>
      <c r="E1485" s="1">
        <f>AVERAGE(Table1[[#This Row],[nips_rank]:[jmlr_rank]])</f>
        <v>921</v>
      </c>
      <c r="F1485">
        <f>_xlfn.RANK.EQ(Table1[[#This Row],[nips]],Table1[nips],0)</f>
        <v>500</v>
      </c>
      <c r="G1485">
        <f>_xlfn.RANK.EQ(Table1[[#This Row],[icml]],Table1[icml],0)</f>
        <v>1542</v>
      </c>
      <c r="H1485">
        <f>_xlfn.RANK.EQ(Table1[[#This Row],[jmlr]],Table1[jmlr],0)</f>
        <v>721</v>
      </c>
      <c r="I1485">
        <f>SUM(Table1[[#This Row],[nips2011]:[nips2015]])</f>
        <v>2</v>
      </c>
      <c r="J1485">
        <f>SUM(Table1[[#This Row],[icml2011]:[icml2015]])</f>
        <v>0</v>
      </c>
      <c r="K1485">
        <f>SUM(Table1[[#This Row],[jmlr12]:[jmlr16]])</f>
        <v>0</v>
      </c>
      <c r="L1485">
        <f>SUM(Table1[[#This Row],[neco24]:[neco28]])</f>
        <v>0</v>
      </c>
      <c r="M1485">
        <f>SUM(Table1[[#This Row],[pami34]:[pami38]])</f>
        <v>0</v>
      </c>
      <c r="N1485">
        <f>SUM(Table1[[#This Row],[uai2011]:[uai2015]])</f>
        <v>0</v>
      </c>
      <c r="O1485">
        <f>SUM(Table1[[#This Row],[aaai2011]:[aaai2015]])</f>
        <v>0</v>
      </c>
      <c r="P1485">
        <v>0</v>
      </c>
      <c r="Q1485">
        <v>0</v>
      </c>
      <c r="R1485">
        <v>0</v>
      </c>
      <c r="S1485">
        <v>1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</row>
    <row r="1486" spans="1:50" x14ac:dyDescent="0.2">
      <c r="A1486" t="s">
        <v>916</v>
      </c>
      <c r="D1486">
        <f>SUM(Table1[[#This Row],[nips]],Table1[[#This Row],[icml]],Table1[[#This Row],[jmlr]],Table1[[#This Row],[neco]])</f>
        <v>2</v>
      </c>
      <c r="E1486" s="1">
        <f>AVERAGE(Table1[[#This Row],[nips_rank]:[jmlr_rank]])</f>
        <v>921</v>
      </c>
      <c r="F1486">
        <f>_xlfn.RANK.EQ(Table1[[#This Row],[nips]],Table1[nips],0)</f>
        <v>500</v>
      </c>
      <c r="G1486">
        <f>_xlfn.RANK.EQ(Table1[[#This Row],[icml]],Table1[icml],0)</f>
        <v>1542</v>
      </c>
      <c r="H1486">
        <f>_xlfn.RANK.EQ(Table1[[#This Row],[jmlr]],Table1[jmlr],0)</f>
        <v>721</v>
      </c>
      <c r="I1486">
        <f>SUM(Table1[[#This Row],[nips2011]:[nips2015]])</f>
        <v>2</v>
      </c>
      <c r="J1486">
        <f>SUM(Table1[[#This Row],[icml2011]:[icml2015]])</f>
        <v>0</v>
      </c>
      <c r="K1486">
        <f>SUM(Table1[[#This Row],[jmlr12]:[jmlr16]])</f>
        <v>0</v>
      </c>
      <c r="L1486">
        <f>SUM(Table1[[#This Row],[neco24]:[neco28]])</f>
        <v>0</v>
      </c>
      <c r="M1486">
        <f>SUM(Table1[[#This Row],[pami34]:[pami38]])</f>
        <v>0</v>
      </c>
      <c r="N1486">
        <f>SUM(Table1[[#This Row],[uai2011]:[uai2015]])</f>
        <v>0</v>
      </c>
      <c r="O1486">
        <f>SUM(Table1[[#This Row],[aaai2011]:[aaai2015]])</f>
        <v>0</v>
      </c>
      <c r="P1486">
        <v>0</v>
      </c>
      <c r="Q1486">
        <v>0</v>
      </c>
      <c r="R1486">
        <v>0</v>
      </c>
      <c r="S1486">
        <v>1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</row>
    <row r="1487" spans="1:50" x14ac:dyDescent="0.2">
      <c r="A1487" t="s">
        <v>917</v>
      </c>
      <c r="D1487">
        <f>SUM(Table1[[#This Row],[nips]],Table1[[#This Row],[icml]],Table1[[#This Row],[jmlr]],Table1[[#This Row],[neco]])</f>
        <v>2</v>
      </c>
      <c r="E1487" s="1">
        <f>AVERAGE(Table1[[#This Row],[nips_rank]:[jmlr_rank]])</f>
        <v>921</v>
      </c>
      <c r="F1487">
        <f>_xlfn.RANK.EQ(Table1[[#This Row],[nips]],Table1[nips],0)</f>
        <v>500</v>
      </c>
      <c r="G1487">
        <f>_xlfn.RANK.EQ(Table1[[#This Row],[icml]],Table1[icml],0)</f>
        <v>1542</v>
      </c>
      <c r="H1487">
        <f>_xlfn.RANK.EQ(Table1[[#This Row],[jmlr]],Table1[jmlr],0)</f>
        <v>721</v>
      </c>
      <c r="I1487">
        <f>SUM(Table1[[#This Row],[nips2011]:[nips2015]])</f>
        <v>2</v>
      </c>
      <c r="J1487">
        <f>SUM(Table1[[#This Row],[icml2011]:[icml2015]])</f>
        <v>0</v>
      </c>
      <c r="K1487">
        <f>SUM(Table1[[#This Row],[jmlr12]:[jmlr16]])</f>
        <v>0</v>
      </c>
      <c r="L1487">
        <f>SUM(Table1[[#This Row],[neco24]:[neco28]])</f>
        <v>0</v>
      </c>
      <c r="M1487">
        <f>SUM(Table1[[#This Row],[pami34]:[pami38]])</f>
        <v>0</v>
      </c>
      <c r="N1487">
        <f>SUM(Table1[[#This Row],[uai2011]:[uai2015]])</f>
        <v>0</v>
      </c>
      <c r="O1487">
        <f>SUM(Table1[[#This Row],[aaai2011]:[aaai2015]])</f>
        <v>0</v>
      </c>
      <c r="P1487">
        <v>0</v>
      </c>
      <c r="Q1487">
        <v>0</v>
      </c>
      <c r="R1487">
        <v>0</v>
      </c>
      <c r="S1487">
        <v>2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</row>
    <row r="1488" spans="1:50" x14ac:dyDescent="0.2">
      <c r="A1488" t="s">
        <v>967</v>
      </c>
      <c r="D1488">
        <f>SUM(Table1[[#This Row],[nips]],Table1[[#This Row],[icml]],Table1[[#This Row],[jmlr]],Table1[[#This Row],[neco]])</f>
        <v>2</v>
      </c>
      <c r="E1488" s="1">
        <f>AVERAGE(Table1[[#This Row],[nips_rank]:[jmlr_rank]])</f>
        <v>921</v>
      </c>
      <c r="F1488">
        <f>_xlfn.RANK.EQ(Table1[[#This Row],[nips]],Table1[nips],0)</f>
        <v>500</v>
      </c>
      <c r="G1488">
        <f>_xlfn.RANK.EQ(Table1[[#This Row],[icml]],Table1[icml],0)</f>
        <v>1542</v>
      </c>
      <c r="H1488">
        <f>_xlfn.RANK.EQ(Table1[[#This Row],[jmlr]],Table1[jmlr],0)</f>
        <v>721</v>
      </c>
      <c r="I1488">
        <f>SUM(Table1[[#This Row],[nips2011]:[nips2015]])</f>
        <v>2</v>
      </c>
      <c r="J1488">
        <f>SUM(Table1[[#This Row],[icml2011]:[icml2015]])</f>
        <v>0</v>
      </c>
      <c r="K1488">
        <f>SUM(Table1[[#This Row],[jmlr12]:[jmlr16]])</f>
        <v>0</v>
      </c>
      <c r="L1488">
        <f>SUM(Table1[[#This Row],[neco24]:[neco28]])</f>
        <v>0</v>
      </c>
      <c r="M1488">
        <f>SUM(Table1[[#This Row],[pami34]:[pami38]])</f>
        <v>0</v>
      </c>
      <c r="N1488">
        <f>SUM(Table1[[#This Row],[uai2011]:[uai2015]])</f>
        <v>0</v>
      </c>
      <c r="O1488">
        <f>SUM(Table1[[#This Row],[aaai2011]:[aaai2015]])</f>
        <v>0</v>
      </c>
      <c r="P1488">
        <v>0</v>
      </c>
      <c r="Q1488">
        <v>0</v>
      </c>
      <c r="R1488">
        <v>1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</row>
    <row r="1489" spans="1:50" x14ac:dyDescent="0.2">
      <c r="A1489" t="s">
        <v>968</v>
      </c>
      <c r="D1489">
        <f>SUM(Table1[[#This Row],[nips]],Table1[[#This Row],[icml]],Table1[[#This Row],[jmlr]],Table1[[#This Row],[neco]])</f>
        <v>2</v>
      </c>
      <c r="E1489" s="1">
        <f>AVERAGE(Table1[[#This Row],[nips_rank]:[jmlr_rank]])</f>
        <v>921</v>
      </c>
      <c r="F1489">
        <f>_xlfn.RANK.EQ(Table1[[#This Row],[nips]],Table1[nips],0)</f>
        <v>500</v>
      </c>
      <c r="G1489">
        <f>_xlfn.RANK.EQ(Table1[[#This Row],[icml]],Table1[icml],0)</f>
        <v>1542</v>
      </c>
      <c r="H1489">
        <f>_xlfn.RANK.EQ(Table1[[#This Row],[jmlr]],Table1[jmlr],0)</f>
        <v>721</v>
      </c>
      <c r="I1489">
        <f>SUM(Table1[[#This Row],[nips2011]:[nips2015]])</f>
        <v>2</v>
      </c>
      <c r="J1489">
        <f>SUM(Table1[[#This Row],[icml2011]:[icml2015]])</f>
        <v>0</v>
      </c>
      <c r="K1489">
        <f>SUM(Table1[[#This Row],[jmlr12]:[jmlr16]])</f>
        <v>0</v>
      </c>
      <c r="L1489">
        <f>SUM(Table1[[#This Row],[neco24]:[neco28]])</f>
        <v>0</v>
      </c>
      <c r="M1489">
        <f>SUM(Table1[[#This Row],[pami34]:[pami38]])</f>
        <v>0</v>
      </c>
      <c r="N1489">
        <f>SUM(Table1[[#This Row],[uai2011]:[uai2015]])</f>
        <v>0</v>
      </c>
      <c r="O1489">
        <f>SUM(Table1[[#This Row],[aaai2011]:[aaai2015]])</f>
        <v>0</v>
      </c>
      <c r="P1489">
        <v>0</v>
      </c>
      <c r="Q1489">
        <v>1</v>
      </c>
      <c r="R1489">
        <v>0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</row>
    <row r="1490" spans="1:50" x14ac:dyDescent="0.2">
      <c r="A1490" t="s">
        <v>1000</v>
      </c>
      <c r="D1490">
        <f>SUM(Table1[[#This Row],[nips]],Table1[[#This Row],[icml]],Table1[[#This Row],[jmlr]],Table1[[#This Row],[neco]])</f>
        <v>2</v>
      </c>
      <c r="E1490" s="1">
        <f>AVERAGE(Table1[[#This Row],[nips_rank]:[jmlr_rank]])</f>
        <v>921</v>
      </c>
      <c r="F1490">
        <f>_xlfn.RANK.EQ(Table1[[#This Row],[nips]],Table1[nips],0)</f>
        <v>500</v>
      </c>
      <c r="G1490">
        <f>_xlfn.RANK.EQ(Table1[[#This Row],[icml]],Table1[icml],0)</f>
        <v>1542</v>
      </c>
      <c r="H1490">
        <f>_xlfn.RANK.EQ(Table1[[#This Row],[jmlr]],Table1[jmlr],0)</f>
        <v>721</v>
      </c>
      <c r="I1490">
        <f>SUM(Table1[[#This Row],[nips2011]:[nips2015]])</f>
        <v>2</v>
      </c>
      <c r="J1490">
        <f>SUM(Table1[[#This Row],[icml2011]:[icml2015]])</f>
        <v>0</v>
      </c>
      <c r="K1490">
        <f>SUM(Table1[[#This Row],[jmlr12]:[jmlr16]])</f>
        <v>0</v>
      </c>
      <c r="L1490">
        <f>SUM(Table1[[#This Row],[neco24]:[neco28]])</f>
        <v>0</v>
      </c>
      <c r="M1490">
        <f>SUM(Table1[[#This Row],[pami34]:[pami38]])</f>
        <v>0</v>
      </c>
      <c r="N1490">
        <f>SUM(Table1[[#This Row],[uai2011]:[uai2015]])</f>
        <v>0</v>
      </c>
      <c r="O1490">
        <f>SUM(Table1[[#This Row],[aaai2011]:[aaai2015]])</f>
        <v>0</v>
      </c>
      <c r="P1490">
        <v>1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</row>
    <row r="1491" spans="1:50" x14ac:dyDescent="0.2">
      <c r="A1491" t="s">
        <v>1013</v>
      </c>
      <c r="D1491">
        <f>SUM(Table1[[#This Row],[nips]],Table1[[#This Row],[icml]],Table1[[#This Row],[jmlr]],Table1[[#This Row],[neco]])</f>
        <v>2</v>
      </c>
      <c r="E1491" s="1">
        <f>AVERAGE(Table1[[#This Row],[nips_rank]:[jmlr_rank]])</f>
        <v>921</v>
      </c>
      <c r="F1491">
        <f>_xlfn.RANK.EQ(Table1[[#This Row],[nips]],Table1[nips],0)</f>
        <v>500</v>
      </c>
      <c r="G1491">
        <f>_xlfn.RANK.EQ(Table1[[#This Row],[icml]],Table1[icml],0)</f>
        <v>1542</v>
      </c>
      <c r="H1491">
        <f>_xlfn.RANK.EQ(Table1[[#This Row],[jmlr]],Table1[jmlr],0)</f>
        <v>721</v>
      </c>
      <c r="I1491">
        <f>SUM(Table1[[#This Row],[nips2011]:[nips2015]])</f>
        <v>2</v>
      </c>
      <c r="J1491">
        <f>SUM(Table1[[#This Row],[icml2011]:[icml2015]])</f>
        <v>0</v>
      </c>
      <c r="K1491">
        <f>SUM(Table1[[#This Row],[jmlr12]:[jmlr16]])</f>
        <v>0</v>
      </c>
      <c r="L1491">
        <f>SUM(Table1[[#This Row],[neco24]:[neco28]])</f>
        <v>0</v>
      </c>
      <c r="M1491">
        <f>SUM(Table1[[#This Row],[pami34]:[pami38]])</f>
        <v>0</v>
      </c>
      <c r="N1491">
        <f>SUM(Table1[[#This Row],[uai2011]:[uai2015]])</f>
        <v>0</v>
      </c>
      <c r="O1491">
        <f>SUM(Table1[[#This Row],[aaai2011]:[aaai2015]])</f>
        <v>0</v>
      </c>
      <c r="P1491">
        <v>1</v>
      </c>
      <c r="Q1491">
        <v>0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</row>
    <row r="1492" spans="1:50" x14ac:dyDescent="0.2">
      <c r="A1492" t="s">
        <v>1017</v>
      </c>
      <c r="D1492">
        <f>SUM(Table1[[#This Row],[nips]],Table1[[#This Row],[icml]],Table1[[#This Row],[jmlr]],Table1[[#This Row],[neco]])</f>
        <v>2</v>
      </c>
      <c r="E1492" s="1">
        <f>AVERAGE(Table1[[#This Row],[nips_rank]:[jmlr_rank]])</f>
        <v>921</v>
      </c>
      <c r="F1492">
        <f>_xlfn.RANK.EQ(Table1[[#This Row],[nips]],Table1[nips],0)</f>
        <v>500</v>
      </c>
      <c r="G1492">
        <f>_xlfn.RANK.EQ(Table1[[#This Row],[icml]],Table1[icml],0)</f>
        <v>1542</v>
      </c>
      <c r="H1492">
        <f>_xlfn.RANK.EQ(Table1[[#This Row],[jmlr]],Table1[jmlr],0)</f>
        <v>721</v>
      </c>
      <c r="I1492">
        <f>SUM(Table1[[#This Row],[nips2011]:[nips2015]])</f>
        <v>2</v>
      </c>
      <c r="J1492">
        <f>SUM(Table1[[#This Row],[icml2011]:[icml2015]])</f>
        <v>0</v>
      </c>
      <c r="K1492">
        <f>SUM(Table1[[#This Row],[jmlr12]:[jmlr16]])</f>
        <v>0</v>
      </c>
      <c r="L1492">
        <f>SUM(Table1[[#This Row],[neco24]:[neco28]])</f>
        <v>0</v>
      </c>
      <c r="M1492">
        <f>SUM(Table1[[#This Row],[pami34]:[pami38]])</f>
        <v>0</v>
      </c>
      <c r="N1492">
        <f>SUM(Table1[[#This Row],[uai2011]:[uai2015]])</f>
        <v>0</v>
      </c>
      <c r="O1492">
        <f>SUM(Table1[[#This Row],[aaai2011]:[aaai2015]])</f>
        <v>0</v>
      </c>
      <c r="P1492">
        <v>0</v>
      </c>
      <c r="Q1492">
        <v>1</v>
      </c>
      <c r="R1492">
        <v>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</row>
    <row r="1493" spans="1:50" x14ac:dyDescent="0.2">
      <c r="A1493" t="s">
        <v>1048</v>
      </c>
      <c r="D1493">
        <f>SUM(Table1[[#This Row],[nips]],Table1[[#This Row],[icml]],Table1[[#This Row],[jmlr]],Table1[[#This Row],[neco]])</f>
        <v>2</v>
      </c>
      <c r="E1493" s="1">
        <f>AVERAGE(Table1[[#This Row],[nips_rank]:[jmlr_rank]])</f>
        <v>921</v>
      </c>
      <c r="F1493">
        <f>_xlfn.RANK.EQ(Table1[[#This Row],[nips]],Table1[nips],0)</f>
        <v>500</v>
      </c>
      <c r="G1493">
        <f>_xlfn.RANK.EQ(Table1[[#This Row],[icml]],Table1[icml],0)</f>
        <v>1542</v>
      </c>
      <c r="H1493">
        <f>_xlfn.RANK.EQ(Table1[[#This Row],[jmlr]],Table1[jmlr],0)</f>
        <v>721</v>
      </c>
      <c r="I1493">
        <f>SUM(Table1[[#This Row],[nips2011]:[nips2015]])</f>
        <v>2</v>
      </c>
      <c r="J1493">
        <f>SUM(Table1[[#This Row],[icml2011]:[icml2015]])</f>
        <v>0</v>
      </c>
      <c r="K1493">
        <f>SUM(Table1[[#This Row],[jmlr12]:[jmlr16]])</f>
        <v>0</v>
      </c>
      <c r="L1493">
        <f>SUM(Table1[[#This Row],[neco24]:[neco28]])</f>
        <v>0</v>
      </c>
      <c r="M1493">
        <f>SUM(Table1[[#This Row],[pami34]:[pami38]])</f>
        <v>0</v>
      </c>
      <c r="N1493">
        <f>SUM(Table1[[#This Row],[uai2011]:[uai2015]])</f>
        <v>0</v>
      </c>
      <c r="O1493">
        <f>SUM(Table1[[#This Row],[aaai2011]:[aaai2015]])</f>
        <v>0</v>
      </c>
      <c r="P1493">
        <v>0</v>
      </c>
      <c r="Q1493">
        <v>0</v>
      </c>
      <c r="R1493">
        <v>0</v>
      </c>
      <c r="S1493">
        <v>1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</row>
    <row r="1494" spans="1:50" x14ac:dyDescent="0.2">
      <c r="A1494" t="s">
        <v>1077</v>
      </c>
      <c r="D1494">
        <f>SUM(Table1[[#This Row],[nips]],Table1[[#This Row],[icml]],Table1[[#This Row],[jmlr]],Table1[[#This Row],[neco]])</f>
        <v>2</v>
      </c>
      <c r="E1494" s="1">
        <f>AVERAGE(Table1[[#This Row],[nips_rank]:[jmlr_rank]])</f>
        <v>921</v>
      </c>
      <c r="F1494">
        <f>_xlfn.RANK.EQ(Table1[[#This Row],[nips]],Table1[nips],0)</f>
        <v>500</v>
      </c>
      <c r="G1494">
        <f>_xlfn.RANK.EQ(Table1[[#This Row],[icml]],Table1[icml],0)</f>
        <v>1542</v>
      </c>
      <c r="H1494">
        <f>_xlfn.RANK.EQ(Table1[[#This Row],[jmlr]],Table1[jmlr],0)</f>
        <v>721</v>
      </c>
      <c r="I1494">
        <f>SUM(Table1[[#This Row],[nips2011]:[nips2015]])</f>
        <v>2</v>
      </c>
      <c r="J1494">
        <f>SUM(Table1[[#This Row],[icml2011]:[icml2015]])</f>
        <v>0</v>
      </c>
      <c r="K1494">
        <f>SUM(Table1[[#This Row],[jmlr12]:[jmlr16]])</f>
        <v>0</v>
      </c>
      <c r="L1494">
        <f>SUM(Table1[[#This Row],[neco24]:[neco28]])</f>
        <v>0</v>
      </c>
      <c r="M1494">
        <f>SUM(Table1[[#This Row],[pami34]:[pami38]])</f>
        <v>0</v>
      </c>
      <c r="N1494">
        <f>SUM(Table1[[#This Row],[uai2011]:[uai2015]])</f>
        <v>0</v>
      </c>
      <c r="O1494">
        <f>SUM(Table1[[#This Row],[aaai2011]:[aaai2015]])</f>
        <v>0</v>
      </c>
      <c r="P1494">
        <v>0</v>
      </c>
      <c r="Q1494">
        <v>0</v>
      </c>
      <c r="R1494">
        <v>1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</row>
    <row r="1495" spans="1:50" x14ac:dyDescent="0.2">
      <c r="A1495" t="s">
        <v>1094</v>
      </c>
      <c r="D1495">
        <f>SUM(Table1[[#This Row],[nips]],Table1[[#This Row],[icml]],Table1[[#This Row],[jmlr]],Table1[[#This Row],[neco]])</f>
        <v>2</v>
      </c>
      <c r="E1495" s="1">
        <f>AVERAGE(Table1[[#This Row],[nips_rank]:[jmlr_rank]])</f>
        <v>921</v>
      </c>
      <c r="F1495">
        <f>_xlfn.RANK.EQ(Table1[[#This Row],[nips]],Table1[nips],0)</f>
        <v>500</v>
      </c>
      <c r="G1495">
        <f>_xlfn.RANK.EQ(Table1[[#This Row],[icml]],Table1[icml],0)</f>
        <v>1542</v>
      </c>
      <c r="H1495">
        <f>_xlfn.RANK.EQ(Table1[[#This Row],[jmlr]],Table1[jmlr],0)</f>
        <v>721</v>
      </c>
      <c r="I1495">
        <f>SUM(Table1[[#This Row],[nips2011]:[nips2015]])</f>
        <v>2</v>
      </c>
      <c r="J1495">
        <f>SUM(Table1[[#This Row],[icml2011]:[icml2015]])</f>
        <v>0</v>
      </c>
      <c r="K1495">
        <f>SUM(Table1[[#This Row],[jmlr12]:[jmlr16]])</f>
        <v>0</v>
      </c>
      <c r="L1495">
        <f>SUM(Table1[[#This Row],[neco24]:[neco28]])</f>
        <v>0</v>
      </c>
      <c r="M1495">
        <f>SUM(Table1[[#This Row],[pami34]:[pami38]])</f>
        <v>0</v>
      </c>
      <c r="N1495">
        <f>SUM(Table1[[#This Row],[uai2011]:[uai2015]])</f>
        <v>0</v>
      </c>
      <c r="O1495">
        <f>SUM(Table1[[#This Row],[aaai2011]:[aaai2015]])</f>
        <v>0</v>
      </c>
      <c r="P1495">
        <v>1</v>
      </c>
      <c r="Q1495">
        <v>1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</row>
    <row r="1496" spans="1:50" x14ac:dyDescent="0.2">
      <c r="A1496" t="s">
        <v>1125</v>
      </c>
      <c r="D1496">
        <f>SUM(Table1[[#This Row],[nips]],Table1[[#This Row],[icml]],Table1[[#This Row],[jmlr]],Table1[[#This Row],[neco]])</f>
        <v>2</v>
      </c>
      <c r="E1496" s="1">
        <f>AVERAGE(Table1[[#This Row],[nips_rank]:[jmlr_rank]])</f>
        <v>921</v>
      </c>
      <c r="F1496">
        <f>_xlfn.RANK.EQ(Table1[[#This Row],[nips]],Table1[nips],0)</f>
        <v>500</v>
      </c>
      <c r="G1496">
        <f>_xlfn.RANK.EQ(Table1[[#This Row],[icml]],Table1[icml],0)</f>
        <v>1542</v>
      </c>
      <c r="H1496">
        <f>_xlfn.RANK.EQ(Table1[[#This Row],[jmlr]],Table1[jmlr],0)</f>
        <v>721</v>
      </c>
      <c r="I1496">
        <f>SUM(Table1[[#This Row],[nips2011]:[nips2015]])</f>
        <v>2</v>
      </c>
      <c r="J1496">
        <f>SUM(Table1[[#This Row],[icml2011]:[icml2015]])</f>
        <v>0</v>
      </c>
      <c r="K1496">
        <f>SUM(Table1[[#This Row],[jmlr12]:[jmlr16]])</f>
        <v>0</v>
      </c>
      <c r="L1496">
        <f>SUM(Table1[[#This Row],[neco24]:[neco28]])</f>
        <v>0</v>
      </c>
      <c r="M1496">
        <f>SUM(Table1[[#This Row],[pami34]:[pami38]])</f>
        <v>0</v>
      </c>
      <c r="N1496">
        <f>SUM(Table1[[#This Row],[uai2011]:[uai2015]])</f>
        <v>0</v>
      </c>
      <c r="O1496">
        <f>SUM(Table1[[#This Row],[aaai2011]:[aaai2015]])</f>
        <v>0</v>
      </c>
      <c r="P1496">
        <v>0</v>
      </c>
      <c r="Q1496">
        <v>0</v>
      </c>
      <c r="R1496">
        <v>2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</row>
    <row r="1497" spans="1:50" x14ac:dyDescent="0.2">
      <c r="A1497" t="s">
        <v>1141</v>
      </c>
      <c r="D1497">
        <f>SUM(Table1[[#This Row],[nips]],Table1[[#This Row],[icml]],Table1[[#This Row],[jmlr]],Table1[[#This Row],[neco]])</f>
        <v>2</v>
      </c>
      <c r="E1497" s="1">
        <f>AVERAGE(Table1[[#This Row],[nips_rank]:[jmlr_rank]])</f>
        <v>921</v>
      </c>
      <c r="F1497">
        <f>_xlfn.RANK.EQ(Table1[[#This Row],[nips]],Table1[nips],0)</f>
        <v>500</v>
      </c>
      <c r="G1497">
        <f>_xlfn.RANK.EQ(Table1[[#This Row],[icml]],Table1[icml],0)</f>
        <v>1542</v>
      </c>
      <c r="H1497">
        <f>_xlfn.RANK.EQ(Table1[[#This Row],[jmlr]],Table1[jmlr],0)</f>
        <v>721</v>
      </c>
      <c r="I1497">
        <f>SUM(Table1[[#This Row],[nips2011]:[nips2015]])</f>
        <v>2</v>
      </c>
      <c r="J1497">
        <f>SUM(Table1[[#This Row],[icml2011]:[icml2015]])</f>
        <v>0</v>
      </c>
      <c r="K1497">
        <f>SUM(Table1[[#This Row],[jmlr12]:[jmlr16]])</f>
        <v>0</v>
      </c>
      <c r="L1497">
        <f>SUM(Table1[[#This Row],[neco24]:[neco28]])</f>
        <v>0</v>
      </c>
      <c r="M1497">
        <f>SUM(Table1[[#This Row],[pami34]:[pami38]])</f>
        <v>0</v>
      </c>
      <c r="N1497">
        <f>SUM(Table1[[#This Row],[uai2011]:[uai2015]])</f>
        <v>0</v>
      </c>
      <c r="O1497">
        <f>SUM(Table1[[#This Row],[aaai2011]:[aaai2015]])</f>
        <v>0</v>
      </c>
      <c r="P1497">
        <v>0</v>
      </c>
      <c r="Q1497">
        <v>0</v>
      </c>
      <c r="R1497">
        <v>0</v>
      </c>
      <c r="S1497">
        <v>2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</row>
    <row r="1498" spans="1:50" x14ac:dyDescent="0.2">
      <c r="A1498" t="s">
        <v>1149</v>
      </c>
      <c r="D1498">
        <f>SUM(Table1[[#This Row],[nips]],Table1[[#This Row],[icml]],Table1[[#This Row],[jmlr]],Table1[[#This Row],[neco]])</f>
        <v>2</v>
      </c>
      <c r="E1498" s="1">
        <f>AVERAGE(Table1[[#This Row],[nips_rank]:[jmlr_rank]])</f>
        <v>921</v>
      </c>
      <c r="F1498">
        <f>_xlfn.RANK.EQ(Table1[[#This Row],[nips]],Table1[nips],0)</f>
        <v>500</v>
      </c>
      <c r="G1498">
        <f>_xlfn.RANK.EQ(Table1[[#This Row],[icml]],Table1[icml],0)</f>
        <v>1542</v>
      </c>
      <c r="H1498">
        <f>_xlfn.RANK.EQ(Table1[[#This Row],[jmlr]],Table1[jmlr],0)</f>
        <v>721</v>
      </c>
      <c r="I1498">
        <f>SUM(Table1[[#This Row],[nips2011]:[nips2015]])</f>
        <v>2</v>
      </c>
      <c r="J1498">
        <f>SUM(Table1[[#This Row],[icml2011]:[icml2015]])</f>
        <v>0</v>
      </c>
      <c r="K1498">
        <f>SUM(Table1[[#This Row],[jmlr12]:[jmlr16]])</f>
        <v>0</v>
      </c>
      <c r="L1498">
        <f>SUM(Table1[[#This Row],[neco24]:[neco28]])</f>
        <v>0</v>
      </c>
      <c r="M1498">
        <f>SUM(Table1[[#This Row],[pami34]:[pami38]])</f>
        <v>0</v>
      </c>
      <c r="N1498">
        <f>SUM(Table1[[#This Row],[uai2011]:[uai2015]])</f>
        <v>0</v>
      </c>
      <c r="O1498">
        <f>SUM(Table1[[#This Row],[aaai2011]:[aaai2015]])</f>
        <v>0</v>
      </c>
      <c r="P1498">
        <v>0</v>
      </c>
      <c r="Q1498">
        <v>0</v>
      </c>
      <c r="R1498">
        <v>1</v>
      </c>
      <c r="S1498">
        <v>1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</row>
    <row r="1499" spans="1:50" x14ac:dyDescent="0.2">
      <c r="A1499" t="s">
        <v>1156</v>
      </c>
      <c r="D1499">
        <f>SUM(Table1[[#This Row],[nips]],Table1[[#This Row],[icml]],Table1[[#This Row],[jmlr]],Table1[[#This Row],[neco]])</f>
        <v>2</v>
      </c>
      <c r="E1499" s="1">
        <f>AVERAGE(Table1[[#This Row],[nips_rank]:[jmlr_rank]])</f>
        <v>921</v>
      </c>
      <c r="F1499">
        <f>_xlfn.RANK.EQ(Table1[[#This Row],[nips]],Table1[nips],0)</f>
        <v>500</v>
      </c>
      <c r="G1499">
        <f>_xlfn.RANK.EQ(Table1[[#This Row],[icml]],Table1[icml],0)</f>
        <v>1542</v>
      </c>
      <c r="H1499">
        <f>_xlfn.RANK.EQ(Table1[[#This Row],[jmlr]],Table1[jmlr],0)</f>
        <v>721</v>
      </c>
      <c r="I1499">
        <f>SUM(Table1[[#This Row],[nips2011]:[nips2015]])</f>
        <v>2</v>
      </c>
      <c r="J1499">
        <f>SUM(Table1[[#This Row],[icml2011]:[icml2015]])</f>
        <v>0</v>
      </c>
      <c r="K1499">
        <f>SUM(Table1[[#This Row],[jmlr12]:[jmlr16]])</f>
        <v>0</v>
      </c>
      <c r="L1499">
        <f>SUM(Table1[[#This Row],[neco24]:[neco28]])</f>
        <v>0</v>
      </c>
      <c r="M1499">
        <f>SUM(Table1[[#This Row],[pami34]:[pami38]])</f>
        <v>0</v>
      </c>
      <c r="N1499">
        <f>SUM(Table1[[#This Row],[uai2011]:[uai2015]])</f>
        <v>0</v>
      </c>
      <c r="O1499">
        <f>SUM(Table1[[#This Row],[aaai2011]:[aaai2015]])</f>
        <v>0</v>
      </c>
      <c r="P1499">
        <v>0</v>
      </c>
      <c r="Q1499">
        <v>0</v>
      </c>
      <c r="R1499">
        <v>0</v>
      </c>
      <c r="S1499">
        <v>0</v>
      </c>
      <c r="T1499">
        <v>2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</row>
    <row r="1500" spans="1:50" x14ac:dyDescent="0.2">
      <c r="A1500" t="s">
        <v>1170</v>
      </c>
      <c r="D1500">
        <f>SUM(Table1[[#This Row],[nips]],Table1[[#This Row],[icml]],Table1[[#This Row],[jmlr]],Table1[[#This Row],[neco]])</f>
        <v>2</v>
      </c>
      <c r="E1500" s="1">
        <f>AVERAGE(Table1[[#This Row],[nips_rank]:[jmlr_rank]])</f>
        <v>921</v>
      </c>
      <c r="F1500">
        <f>_xlfn.RANK.EQ(Table1[[#This Row],[nips]],Table1[nips],0)</f>
        <v>500</v>
      </c>
      <c r="G1500">
        <f>_xlfn.RANK.EQ(Table1[[#This Row],[icml]],Table1[icml],0)</f>
        <v>1542</v>
      </c>
      <c r="H1500">
        <f>_xlfn.RANK.EQ(Table1[[#This Row],[jmlr]],Table1[jmlr],0)</f>
        <v>721</v>
      </c>
      <c r="I1500">
        <f>SUM(Table1[[#This Row],[nips2011]:[nips2015]])</f>
        <v>2</v>
      </c>
      <c r="J1500">
        <f>SUM(Table1[[#This Row],[icml2011]:[icml2015]])</f>
        <v>0</v>
      </c>
      <c r="K1500">
        <f>SUM(Table1[[#This Row],[jmlr12]:[jmlr16]])</f>
        <v>0</v>
      </c>
      <c r="L1500">
        <f>SUM(Table1[[#This Row],[neco24]:[neco28]])</f>
        <v>0</v>
      </c>
      <c r="M1500">
        <f>SUM(Table1[[#This Row],[pami34]:[pami38]])</f>
        <v>0</v>
      </c>
      <c r="N1500">
        <f>SUM(Table1[[#This Row],[uai2011]:[uai2015]])</f>
        <v>0</v>
      </c>
      <c r="O1500">
        <f>SUM(Table1[[#This Row],[aaai2011]:[aaai2015]])</f>
        <v>0</v>
      </c>
      <c r="P1500">
        <v>1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</row>
    <row r="1501" spans="1:50" x14ac:dyDescent="0.2">
      <c r="A1501" t="s">
        <v>1216</v>
      </c>
      <c r="D1501">
        <f>SUM(Table1[[#This Row],[nips]],Table1[[#This Row],[icml]],Table1[[#This Row],[jmlr]],Table1[[#This Row],[neco]])</f>
        <v>2</v>
      </c>
      <c r="E1501" s="1">
        <f>AVERAGE(Table1[[#This Row],[nips_rank]:[jmlr_rank]])</f>
        <v>921</v>
      </c>
      <c r="F1501">
        <f>_xlfn.RANK.EQ(Table1[[#This Row],[nips]],Table1[nips],0)</f>
        <v>500</v>
      </c>
      <c r="G1501">
        <f>_xlfn.RANK.EQ(Table1[[#This Row],[icml]],Table1[icml],0)</f>
        <v>1542</v>
      </c>
      <c r="H1501">
        <f>_xlfn.RANK.EQ(Table1[[#This Row],[jmlr]],Table1[jmlr],0)</f>
        <v>721</v>
      </c>
      <c r="I1501">
        <f>SUM(Table1[[#This Row],[nips2011]:[nips2015]])</f>
        <v>2</v>
      </c>
      <c r="J1501">
        <f>SUM(Table1[[#This Row],[icml2011]:[icml2015]])</f>
        <v>0</v>
      </c>
      <c r="K1501">
        <f>SUM(Table1[[#This Row],[jmlr12]:[jmlr16]])</f>
        <v>0</v>
      </c>
      <c r="L1501">
        <f>SUM(Table1[[#This Row],[neco24]:[neco28]])</f>
        <v>0</v>
      </c>
      <c r="M1501">
        <f>SUM(Table1[[#This Row],[pami34]:[pami38]])</f>
        <v>0</v>
      </c>
      <c r="N1501">
        <f>SUM(Table1[[#This Row],[uai2011]:[uai2015]])</f>
        <v>0</v>
      </c>
      <c r="O1501">
        <f>SUM(Table1[[#This Row],[aaai2011]:[aaai2015]])</f>
        <v>0</v>
      </c>
      <c r="P1501">
        <v>0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</row>
    <row r="1502" spans="1:50" x14ac:dyDescent="0.2">
      <c r="A1502" t="s">
        <v>1221</v>
      </c>
      <c r="D1502">
        <f>SUM(Table1[[#This Row],[nips]],Table1[[#This Row],[icml]],Table1[[#This Row],[jmlr]],Table1[[#This Row],[neco]])</f>
        <v>2</v>
      </c>
      <c r="E1502" s="1">
        <f>AVERAGE(Table1[[#This Row],[nips_rank]:[jmlr_rank]])</f>
        <v>921</v>
      </c>
      <c r="F1502">
        <f>_xlfn.RANK.EQ(Table1[[#This Row],[nips]],Table1[nips],0)</f>
        <v>500</v>
      </c>
      <c r="G1502">
        <f>_xlfn.RANK.EQ(Table1[[#This Row],[icml]],Table1[icml],0)</f>
        <v>1542</v>
      </c>
      <c r="H1502">
        <f>_xlfn.RANK.EQ(Table1[[#This Row],[jmlr]],Table1[jmlr],0)</f>
        <v>721</v>
      </c>
      <c r="I1502">
        <f>SUM(Table1[[#This Row],[nips2011]:[nips2015]])</f>
        <v>2</v>
      </c>
      <c r="J1502">
        <f>SUM(Table1[[#This Row],[icml2011]:[icml2015]])</f>
        <v>0</v>
      </c>
      <c r="K1502">
        <f>SUM(Table1[[#This Row],[jmlr12]:[jmlr16]])</f>
        <v>0</v>
      </c>
      <c r="L1502">
        <f>SUM(Table1[[#This Row],[neco24]:[neco28]])</f>
        <v>0</v>
      </c>
      <c r="M1502">
        <f>SUM(Table1[[#This Row],[pami34]:[pami38]])</f>
        <v>0</v>
      </c>
      <c r="N1502">
        <f>SUM(Table1[[#This Row],[uai2011]:[uai2015]])</f>
        <v>0</v>
      </c>
      <c r="O1502">
        <f>SUM(Table1[[#This Row],[aaai2011]:[aaai2015]])</f>
        <v>0</v>
      </c>
      <c r="P1502">
        <v>1</v>
      </c>
      <c r="Q1502"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</row>
    <row r="1503" spans="1:50" x14ac:dyDescent="0.2">
      <c r="A1503" t="s">
        <v>1234</v>
      </c>
      <c r="D1503">
        <f>SUM(Table1[[#This Row],[nips]],Table1[[#This Row],[icml]],Table1[[#This Row],[jmlr]],Table1[[#This Row],[neco]])</f>
        <v>2</v>
      </c>
      <c r="E1503" s="1">
        <f>AVERAGE(Table1[[#This Row],[nips_rank]:[jmlr_rank]])</f>
        <v>921</v>
      </c>
      <c r="F1503">
        <f>_xlfn.RANK.EQ(Table1[[#This Row],[nips]],Table1[nips],0)</f>
        <v>500</v>
      </c>
      <c r="G1503">
        <f>_xlfn.RANK.EQ(Table1[[#This Row],[icml]],Table1[icml],0)</f>
        <v>1542</v>
      </c>
      <c r="H1503">
        <f>_xlfn.RANK.EQ(Table1[[#This Row],[jmlr]],Table1[jmlr],0)</f>
        <v>721</v>
      </c>
      <c r="I1503">
        <f>SUM(Table1[[#This Row],[nips2011]:[nips2015]])</f>
        <v>2</v>
      </c>
      <c r="J1503">
        <f>SUM(Table1[[#This Row],[icml2011]:[icml2015]])</f>
        <v>0</v>
      </c>
      <c r="K1503">
        <f>SUM(Table1[[#This Row],[jmlr12]:[jmlr16]])</f>
        <v>0</v>
      </c>
      <c r="L1503">
        <f>SUM(Table1[[#This Row],[neco24]:[neco28]])</f>
        <v>0</v>
      </c>
      <c r="M1503">
        <f>SUM(Table1[[#This Row],[pami34]:[pami38]])</f>
        <v>0</v>
      </c>
      <c r="N1503">
        <f>SUM(Table1[[#This Row],[uai2011]:[uai2015]])</f>
        <v>0</v>
      </c>
      <c r="O1503">
        <f>SUM(Table1[[#This Row],[aaai2011]:[aaai2015]])</f>
        <v>0</v>
      </c>
      <c r="P1503">
        <v>0</v>
      </c>
      <c r="Q1503">
        <v>1</v>
      </c>
      <c r="R1503">
        <v>0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</row>
    <row r="1504" spans="1:50" x14ac:dyDescent="0.2">
      <c r="A1504" t="s">
        <v>1242</v>
      </c>
      <c r="D1504">
        <f>SUM(Table1[[#This Row],[nips]],Table1[[#This Row],[icml]],Table1[[#This Row],[jmlr]],Table1[[#This Row],[neco]])</f>
        <v>2</v>
      </c>
      <c r="E1504" s="1">
        <f>AVERAGE(Table1[[#This Row],[nips_rank]:[jmlr_rank]])</f>
        <v>921</v>
      </c>
      <c r="F1504">
        <f>_xlfn.RANK.EQ(Table1[[#This Row],[nips]],Table1[nips],0)</f>
        <v>500</v>
      </c>
      <c r="G1504">
        <f>_xlfn.RANK.EQ(Table1[[#This Row],[icml]],Table1[icml],0)</f>
        <v>1542</v>
      </c>
      <c r="H1504">
        <f>_xlfn.RANK.EQ(Table1[[#This Row],[jmlr]],Table1[jmlr],0)</f>
        <v>721</v>
      </c>
      <c r="I1504">
        <f>SUM(Table1[[#This Row],[nips2011]:[nips2015]])</f>
        <v>2</v>
      </c>
      <c r="J1504">
        <f>SUM(Table1[[#This Row],[icml2011]:[icml2015]])</f>
        <v>0</v>
      </c>
      <c r="K1504">
        <f>SUM(Table1[[#This Row],[jmlr12]:[jmlr16]])</f>
        <v>0</v>
      </c>
      <c r="L1504">
        <f>SUM(Table1[[#This Row],[neco24]:[neco28]])</f>
        <v>0</v>
      </c>
      <c r="M1504">
        <f>SUM(Table1[[#This Row],[pami34]:[pami38]])</f>
        <v>0</v>
      </c>
      <c r="N1504">
        <f>SUM(Table1[[#This Row],[uai2011]:[uai2015]])</f>
        <v>0</v>
      </c>
      <c r="O1504">
        <f>SUM(Table1[[#This Row],[aaai2011]:[aaai2015]])</f>
        <v>0</v>
      </c>
      <c r="P1504">
        <v>0</v>
      </c>
      <c r="Q1504">
        <v>0</v>
      </c>
      <c r="R1504">
        <v>2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</row>
    <row r="1505" spans="1:50" x14ac:dyDescent="0.2">
      <c r="A1505" t="s">
        <v>1331</v>
      </c>
      <c r="D1505">
        <f>SUM(Table1[[#This Row],[nips]],Table1[[#This Row],[icml]],Table1[[#This Row],[jmlr]],Table1[[#This Row],[neco]])</f>
        <v>2</v>
      </c>
      <c r="E1505" s="1">
        <f>AVERAGE(Table1[[#This Row],[nips_rank]:[jmlr_rank]])</f>
        <v>921</v>
      </c>
      <c r="F1505">
        <f>_xlfn.RANK.EQ(Table1[[#This Row],[nips]],Table1[nips],0)</f>
        <v>500</v>
      </c>
      <c r="G1505">
        <f>_xlfn.RANK.EQ(Table1[[#This Row],[icml]],Table1[icml],0)</f>
        <v>1542</v>
      </c>
      <c r="H1505">
        <f>_xlfn.RANK.EQ(Table1[[#This Row],[jmlr]],Table1[jmlr],0)</f>
        <v>721</v>
      </c>
      <c r="I1505">
        <f>SUM(Table1[[#This Row],[nips2011]:[nips2015]])</f>
        <v>2</v>
      </c>
      <c r="J1505">
        <f>SUM(Table1[[#This Row],[icml2011]:[icml2015]])</f>
        <v>0</v>
      </c>
      <c r="K1505">
        <f>SUM(Table1[[#This Row],[jmlr12]:[jmlr16]])</f>
        <v>0</v>
      </c>
      <c r="L1505">
        <f>SUM(Table1[[#This Row],[neco24]:[neco28]])</f>
        <v>0</v>
      </c>
      <c r="M1505">
        <f>SUM(Table1[[#This Row],[pami34]:[pami38]])</f>
        <v>0</v>
      </c>
      <c r="N1505">
        <f>SUM(Table1[[#This Row],[uai2011]:[uai2015]])</f>
        <v>0</v>
      </c>
      <c r="O1505">
        <f>SUM(Table1[[#This Row],[aaai2011]:[aaai2015]])</f>
        <v>0</v>
      </c>
      <c r="P1505">
        <v>0</v>
      </c>
      <c r="Q1505">
        <v>0</v>
      </c>
      <c r="R1505">
        <v>0</v>
      </c>
      <c r="S1505">
        <v>1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</row>
    <row r="1506" spans="1:50" x14ac:dyDescent="0.2">
      <c r="A1506" t="s">
        <v>1368</v>
      </c>
      <c r="D1506">
        <f>SUM(Table1[[#This Row],[nips]],Table1[[#This Row],[icml]],Table1[[#This Row],[jmlr]],Table1[[#This Row],[neco]])</f>
        <v>2</v>
      </c>
      <c r="E1506" s="1">
        <f>AVERAGE(Table1[[#This Row],[nips_rank]:[jmlr_rank]])</f>
        <v>921</v>
      </c>
      <c r="F1506">
        <f>_xlfn.RANK.EQ(Table1[[#This Row],[nips]],Table1[nips],0)</f>
        <v>500</v>
      </c>
      <c r="G1506">
        <f>_xlfn.RANK.EQ(Table1[[#This Row],[icml]],Table1[icml],0)</f>
        <v>1542</v>
      </c>
      <c r="H1506">
        <f>_xlfn.RANK.EQ(Table1[[#This Row],[jmlr]],Table1[jmlr],0)</f>
        <v>721</v>
      </c>
      <c r="I1506">
        <f>SUM(Table1[[#This Row],[nips2011]:[nips2015]])</f>
        <v>2</v>
      </c>
      <c r="J1506">
        <f>SUM(Table1[[#This Row],[icml2011]:[icml2015]])</f>
        <v>0</v>
      </c>
      <c r="K1506">
        <f>SUM(Table1[[#This Row],[jmlr12]:[jmlr16]])</f>
        <v>0</v>
      </c>
      <c r="L1506">
        <f>SUM(Table1[[#This Row],[neco24]:[neco28]])</f>
        <v>0</v>
      </c>
      <c r="M1506">
        <f>SUM(Table1[[#This Row],[pami34]:[pami38]])</f>
        <v>0</v>
      </c>
      <c r="N1506">
        <f>SUM(Table1[[#This Row],[uai2011]:[uai2015]])</f>
        <v>0</v>
      </c>
      <c r="O1506">
        <f>SUM(Table1[[#This Row],[aaai2011]:[aaai2015]])</f>
        <v>0</v>
      </c>
      <c r="P1506">
        <v>0</v>
      </c>
      <c r="Q1506">
        <v>0</v>
      </c>
      <c r="R1506">
        <v>0</v>
      </c>
      <c r="S1506">
        <v>1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</row>
    <row r="1507" spans="1:50" x14ac:dyDescent="0.2">
      <c r="A1507" t="s">
        <v>1369</v>
      </c>
      <c r="D1507">
        <f>SUM(Table1[[#This Row],[nips]],Table1[[#This Row],[icml]],Table1[[#This Row],[jmlr]],Table1[[#This Row],[neco]])</f>
        <v>2</v>
      </c>
      <c r="E1507" s="1">
        <f>AVERAGE(Table1[[#This Row],[nips_rank]:[jmlr_rank]])</f>
        <v>921</v>
      </c>
      <c r="F1507">
        <f>_xlfn.RANK.EQ(Table1[[#This Row],[nips]],Table1[nips],0)</f>
        <v>500</v>
      </c>
      <c r="G1507">
        <f>_xlfn.RANK.EQ(Table1[[#This Row],[icml]],Table1[icml],0)</f>
        <v>1542</v>
      </c>
      <c r="H1507">
        <f>_xlfn.RANK.EQ(Table1[[#This Row],[jmlr]],Table1[jmlr],0)</f>
        <v>721</v>
      </c>
      <c r="I1507">
        <f>SUM(Table1[[#This Row],[nips2011]:[nips2015]])</f>
        <v>2</v>
      </c>
      <c r="J1507">
        <f>SUM(Table1[[#This Row],[icml2011]:[icml2015]])</f>
        <v>0</v>
      </c>
      <c r="K1507">
        <f>SUM(Table1[[#This Row],[jmlr12]:[jmlr16]])</f>
        <v>0</v>
      </c>
      <c r="L1507">
        <f>SUM(Table1[[#This Row],[neco24]:[neco28]])</f>
        <v>0</v>
      </c>
      <c r="M1507">
        <f>SUM(Table1[[#This Row],[pami34]:[pami38]])</f>
        <v>0</v>
      </c>
      <c r="N1507">
        <f>SUM(Table1[[#This Row],[uai2011]:[uai2015]])</f>
        <v>0</v>
      </c>
      <c r="O1507">
        <f>SUM(Table1[[#This Row],[aaai2011]:[aaai2015]])</f>
        <v>0</v>
      </c>
      <c r="P1507">
        <v>0</v>
      </c>
      <c r="Q1507">
        <v>0</v>
      </c>
      <c r="R1507">
        <v>0</v>
      </c>
      <c r="S1507">
        <v>0</v>
      </c>
      <c r="T1507">
        <v>2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</row>
    <row r="1508" spans="1:50" x14ac:dyDescent="0.2">
      <c r="A1508" t="s">
        <v>1387</v>
      </c>
      <c r="D1508">
        <f>SUM(Table1[[#This Row],[nips]],Table1[[#This Row],[icml]],Table1[[#This Row],[jmlr]],Table1[[#This Row],[neco]])</f>
        <v>2</v>
      </c>
      <c r="E1508" s="1">
        <f>AVERAGE(Table1[[#This Row],[nips_rank]:[jmlr_rank]])</f>
        <v>921</v>
      </c>
      <c r="F1508">
        <f>_xlfn.RANK.EQ(Table1[[#This Row],[nips]],Table1[nips],0)</f>
        <v>500</v>
      </c>
      <c r="G1508">
        <f>_xlfn.RANK.EQ(Table1[[#This Row],[icml]],Table1[icml],0)</f>
        <v>1542</v>
      </c>
      <c r="H1508">
        <f>_xlfn.RANK.EQ(Table1[[#This Row],[jmlr]],Table1[jmlr],0)</f>
        <v>721</v>
      </c>
      <c r="I1508">
        <f>SUM(Table1[[#This Row],[nips2011]:[nips2015]])</f>
        <v>2</v>
      </c>
      <c r="J1508">
        <f>SUM(Table1[[#This Row],[icml2011]:[icml2015]])</f>
        <v>0</v>
      </c>
      <c r="K1508">
        <f>SUM(Table1[[#This Row],[jmlr12]:[jmlr16]])</f>
        <v>0</v>
      </c>
      <c r="L1508">
        <f>SUM(Table1[[#This Row],[neco24]:[neco28]])</f>
        <v>0</v>
      </c>
      <c r="M1508">
        <f>SUM(Table1[[#This Row],[pami34]:[pami38]])</f>
        <v>0</v>
      </c>
      <c r="N1508">
        <f>SUM(Table1[[#This Row],[uai2011]:[uai2015]])</f>
        <v>0</v>
      </c>
      <c r="O1508">
        <f>SUM(Table1[[#This Row],[aaai2011]:[aaai2015]])</f>
        <v>0</v>
      </c>
      <c r="P1508">
        <v>0</v>
      </c>
      <c r="Q1508">
        <v>1</v>
      </c>
      <c r="R1508">
        <v>1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</row>
    <row r="1509" spans="1:50" x14ac:dyDescent="0.2">
      <c r="A1509" t="s">
        <v>1397</v>
      </c>
      <c r="D1509">
        <f>SUM(Table1[[#This Row],[nips]],Table1[[#This Row],[icml]],Table1[[#This Row],[jmlr]],Table1[[#This Row],[neco]])</f>
        <v>2</v>
      </c>
      <c r="E1509" s="1">
        <f>AVERAGE(Table1[[#This Row],[nips_rank]:[jmlr_rank]])</f>
        <v>921</v>
      </c>
      <c r="F1509">
        <f>_xlfn.RANK.EQ(Table1[[#This Row],[nips]],Table1[nips],0)</f>
        <v>500</v>
      </c>
      <c r="G1509">
        <f>_xlfn.RANK.EQ(Table1[[#This Row],[icml]],Table1[icml],0)</f>
        <v>1542</v>
      </c>
      <c r="H1509">
        <f>_xlfn.RANK.EQ(Table1[[#This Row],[jmlr]],Table1[jmlr],0)</f>
        <v>721</v>
      </c>
      <c r="I1509">
        <f>SUM(Table1[[#This Row],[nips2011]:[nips2015]])</f>
        <v>2</v>
      </c>
      <c r="J1509">
        <f>SUM(Table1[[#This Row],[icml2011]:[icml2015]])</f>
        <v>0</v>
      </c>
      <c r="K1509">
        <f>SUM(Table1[[#This Row],[jmlr12]:[jmlr16]])</f>
        <v>0</v>
      </c>
      <c r="L1509">
        <f>SUM(Table1[[#This Row],[neco24]:[neco28]])</f>
        <v>0</v>
      </c>
      <c r="M1509">
        <f>SUM(Table1[[#This Row],[pami34]:[pami38]])</f>
        <v>0</v>
      </c>
      <c r="N1509">
        <f>SUM(Table1[[#This Row],[uai2011]:[uai2015]])</f>
        <v>0</v>
      </c>
      <c r="O1509">
        <f>SUM(Table1[[#This Row],[aaai2011]:[aaai2015]])</f>
        <v>0</v>
      </c>
      <c r="P1509">
        <v>0</v>
      </c>
      <c r="Q1509">
        <v>0</v>
      </c>
      <c r="R1509">
        <v>1</v>
      </c>
      <c r="S1509">
        <v>0</v>
      </c>
      <c r="T1509">
        <v>1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</row>
    <row r="1510" spans="1:50" x14ac:dyDescent="0.2">
      <c r="A1510" t="s">
        <v>1408</v>
      </c>
      <c r="D1510">
        <f>SUM(Table1[[#This Row],[nips]],Table1[[#This Row],[icml]],Table1[[#This Row],[jmlr]],Table1[[#This Row],[neco]])</f>
        <v>2</v>
      </c>
      <c r="E1510" s="1">
        <f>AVERAGE(Table1[[#This Row],[nips_rank]:[jmlr_rank]])</f>
        <v>921</v>
      </c>
      <c r="F1510">
        <f>_xlfn.RANK.EQ(Table1[[#This Row],[nips]],Table1[nips],0)</f>
        <v>500</v>
      </c>
      <c r="G1510">
        <f>_xlfn.RANK.EQ(Table1[[#This Row],[icml]],Table1[icml],0)</f>
        <v>1542</v>
      </c>
      <c r="H1510">
        <f>_xlfn.RANK.EQ(Table1[[#This Row],[jmlr]],Table1[jmlr],0)</f>
        <v>721</v>
      </c>
      <c r="I1510">
        <f>SUM(Table1[[#This Row],[nips2011]:[nips2015]])</f>
        <v>2</v>
      </c>
      <c r="J1510">
        <f>SUM(Table1[[#This Row],[icml2011]:[icml2015]])</f>
        <v>0</v>
      </c>
      <c r="K1510">
        <f>SUM(Table1[[#This Row],[jmlr12]:[jmlr16]])</f>
        <v>0</v>
      </c>
      <c r="L1510">
        <f>SUM(Table1[[#This Row],[neco24]:[neco28]])</f>
        <v>0</v>
      </c>
      <c r="M1510">
        <f>SUM(Table1[[#This Row],[pami34]:[pami38]])</f>
        <v>0</v>
      </c>
      <c r="N1510">
        <f>SUM(Table1[[#This Row],[uai2011]:[uai2015]])</f>
        <v>0</v>
      </c>
      <c r="O1510">
        <f>SUM(Table1[[#This Row],[aaai2011]:[aaai2015]])</f>
        <v>0</v>
      </c>
      <c r="P1510">
        <v>0</v>
      </c>
      <c r="Q1510">
        <v>0</v>
      </c>
      <c r="R1510">
        <v>0</v>
      </c>
      <c r="S1510">
        <v>2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</row>
    <row r="1511" spans="1:50" x14ac:dyDescent="0.2">
      <c r="A1511" t="s">
        <v>1449</v>
      </c>
      <c r="D1511">
        <f>SUM(Table1[[#This Row],[nips]],Table1[[#This Row],[icml]],Table1[[#This Row],[jmlr]],Table1[[#This Row],[neco]])</f>
        <v>2</v>
      </c>
      <c r="E1511" s="1">
        <f>AVERAGE(Table1[[#This Row],[nips_rank]:[jmlr_rank]])</f>
        <v>921</v>
      </c>
      <c r="F1511">
        <f>_xlfn.RANK.EQ(Table1[[#This Row],[nips]],Table1[nips],0)</f>
        <v>500</v>
      </c>
      <c r="G1511">
        <f>_xlfn.RANK.EQ(Table1[[#This Row],[icml]],Table1[icml],0)</f>
        <v>1542</v>
      </c>
      <c r="H1511">
        <f>_xlfn.RANK.EQ(Table1[[#This Row],[jmlr]],Table1[jmlr],0)</f>
        <v>721</v>
      </c>
      <c r="I1511">
        <f>SUM(Table1[[#This Row],[nips2011]:[nips2015]])</f>
        <v>2</v>
      </c>
      <c r="J1511">
        <f>SUM(Table1[[#This Row],[icml2011]:[icml2015]])</f>
        <v>0</v>
      </c>
      <c r="K1511">
        <f>SUM(Table1[[#This Row],[jmlr12]:[jmlr16]])</f>
        <v>0</v>
      </c>
      <c r="L1511">
        <f>SUM(Table1[[#This Row],[neco24]:[neco28]])</f>
        <v>0</v>
      </c>
      <c r="M1511">
        <f>SUM(Table1[[#This Row],[pami34]:[pami38]])</f>
        <v>0</v>
      </c>
      <c r="N1511">
        <f>SUM(Table1[[#This Row],[uai2011]:[uai2015]])</f>
        <v>0</v>
      </c>
      <c r="O1511">
        <f>SUM(Table1[[#This Row],[aaai2011]:[aaai2015]])</f>
        <v>0</v>
      </c>
      <c r="P1511">
        <v>1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</row>
    <row r="1512" spans="1:50" x14ac:dyDescent="0.2">
      <c r="A1512" t="s">
        <v>1517</v>
      </c>
      <c r="D1512">
        <f>SUM(Table1[[#This Row],[nips]],Table1[[#This Row],[icml]],Table1[[#This Row],[jmlr]],Table1[[#This Row],[neco]])</f>
        <v>2</v>
      </c>
      <c r="E1512" s="1">
        <f>AVERAGE(Table1[[#This Row],[nips_rank]:[jmlr_rank]])</f>
        <v>921</v>
      </c>
      <c r="F1512">
        <f>_xlfn.RANK.EQ(Table1[[#This Row],[nips]],Table1[nips],0)</f>
        <v>500</v>
      </c>
      <c r="G1512">
        <f>_xlfn.RANK.EQ(Table1[[#This Row],[icml]],Table1[icml],0)</f>
        <v>1542</v>
      </c>
      <c r="H1512">
        <f>_xlfn.RANK.EQ(Table1[[#This Row],[jmlr]],Table1[jmlr],0)</f>
        <v>721</v>
      </c>
      <c r="I1512">
        <f>SUM(Table1[[#This Row],[nips2011]:[nips2015]])</f>
        <v>2</v>
      </c>
      <c r="J1512">
        <f>SUM(Table1[[#This Row],[icml2011]:[icml2015]])</f>
        <v>0</v>
      </c>
      <c r="K1512">
        <f>SUM(Table1[[#This Row],[jmlr12]:[jmlr16]])</f>
        <v>0</v>
      </c>
      <c r="L1512">
        <f>SUM(Table1[[#This Row],[neco24]:[neco28]])</f>
        <v>0</v>
      </c>
      <c r="M1512">
        <f>SUM(Table1[[#This Row],[pami34]:[pami38]])</f>
        <v>0</v>
      </c>
      <c r="N1512">
        <f>SUM(Table1[[#This Row],[uai2011]:[uai2015]])</f>
        <v>0</v>
      </c>
      <c r="O1512">
        <f>SUM(Table1[[#This Row],[aaai2011]:[aaai2015]])</f>
        <v>0</v>
      </c>
      <c r="P1512">
        <v>1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</row>
    <row r="1513" spans="1:50" x14ac:dyDescent="0.2">
      <c r="A1513" t="s">
        <v>1554</v>
      </c>
      <c r="D1513">
        <f>SUM(Table1[[#This Row],[nips]],Table1[[#This Row],[icml]],Table1[[#This Row],[jmlr]],Table1[[#This Row],[neco]])</f>
        <v>2</v>
      </c>
      <c r="E1513" s="1">
        <f>AVERAGE(Table1[[#This Row],[nips_rank]:[jmlr_rank]])</f>
        <v>921</v>
      </c>
      <c r="F1513">
        <f>_xlfn.RANK.EQ(Table1[[#This Row],[nips]],Table1[nips],0)</f>
        <v>500</v>
      </c>
      <c r="G1513">
        <f>_xlfn.RANK.EQ(Table1[[#This Row],[icml]],Table1[icml],0)</f>
        <v>1542</v>
      </c>
      <c r="H1513">
        <f>_xlfn.RANK.EQ(Table1[[#This Row],[jmlr]],Table1[jmlr],0)</f>
        <v>721</v>
      </c>
      <c r="I1513">
        <f>SUM(Table1[[#This Row],[nips2011]:[nips2015]])</f>
        <v>2</v>
      </c>
      <c r="J1513">
        <f>SUM(Table1[[#This Row],[icml2011]:[icml2015]])</f>
        <v>0</v>
      </c>
      <c r="K1513">
        <f>SUM(Table1[[#This Row],[jmlr12]:[jmlr16]])</f>
        <v>0</v>
      </c>
      <c r="L1513">
        <f>SUM(Table1[[#This Row],[neco24]:[neco28]])</f>
        <v>0</v>
      </c>
      <c r="M1513">
        <f>SUM(Table1[[#This Row],[pami34]:[pami38]])</f>
        <v>0</v>
      </c>
      <c r="N1513">
        <f>SUM(Table1[[#This Row],[uai2011]:[uai2015]])</f>
        <v>0</v>
      </c>
      <c r="O1513">
        <f>SUM(Table1[[#This Row],[aaai2011]:[aaai2015]])</f>
        <v>0</v>
      </c>
      <c r="P1513">
        <v>1</v>
      </c>
      <c r="Q1513">
        <v>0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</row>
    <row r="1514" spans="1:50" x14ac:dyDescent="0.2">
      <c r="A1514" t="s">
        <v>1574</v>
      </c>
      <c r="D1514">
        <f>SUM(Table1[[#This Row],[nips]],Table1[[#This Row],[icml]],Table1[[#This Row],[jmlr]],Table1[[#This Row],[neco]])</f>
        <v>2</v>
      </c>
      <c r="E1514" s="1">
        <f>AVERAGE(Table1[[#This Row],[nips_rank]:[jmlr_rank]])</f>
        <v>921</v>
      </c>
      <c r="F1514">
        <f>_xlfn.RANK.EQ(Table1[[#This Row],[nips]],Table1[nips],0)</f>
        <v>500</v>
      </c>
      <c r="G1514">
        <f>_xlfn.RANK.EQ(Table1[[#This Row],[icml]],Table1[icml],0)</f>
        <v>1542</v>
      </c>
      <c r="H1514">
        <f>_xlfn.RANK.EQ(Table1[[#This Row],[jmlr]],Table1[jmlr],0)</f>
        <v>721</v>
      </c>
      <c r="I1514">
        <f>SUM(Table1[[#This Row],[nips2011]:[nips2015]])</f>
        <v>2</v>
      </c>
      <c r="J1514">
        <f>SUM(Table1[[#This Row],[icml2011]:[icml2015]])</f>
        <v>0</v>
      </c>
      <c r="K1514">
        <f>SUM(Table1[[#This Row],[jmlr12]:[jmlr16]])</f>
        <v>0</v>
      </c>
      <c r="L1514">
        <f>SUM(Table1[[#This Row],[neco24]:[neco28]])</f>
        <v>0</v>
      </c>
      <c r="M1514">
        <f>SUM(Table1[[#This Row],[pami34]:[pami38]])</f>
        <v>0</v>
      </c>
      <c r="N1514">
        <f>SUM(Table1[[#This Row],[uai2011]:[uai2015]])</f>
        <v>0</v>
      </c>
      <c r="O1514">
        <f>SUM(Table1[[#This Row],[aaai2011]:[aaai2015]])</f>
        <v>0</v>
      </c>
      <c r="P1514">
        <v>0</v>
      </c>
      <c r="Q1514">
        <v>1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</row>
    <row r="1515" spans="1:50" x14ac:dyDescent="0.2">
      <c r="A1515" t="s">
        <v>1578</v>
      </c>
      <c r="D1515">
        <f>SUM(Table1[[#This Row],[nips]],Table1[[#This Row],[icml]],Table1[[#This Row],[jmlr]],Table1[[#This Row],[neco]])</f>
        <v>2</v>
      </c>
      <c r="E1515" s="1">
        <f>AVERAGE(Table1[[#This Row],[nips_rank]:[jmlr_rank]])</f>
        <v>921</v>
      </c>
      <c r="F1515">
        <f>_xlfn.RANK.EQ(Table1[[#This Row],[nips]],Table1[nips],0)</f>
        <v>500</v>
      </c>
      <c r="G1515">
        <f>_xlfn.RANK.EQ(Table1[[#This Row],[icml]],Table1[icml],0)</f>
        <v>1542</v>
      </c>
      <c r="H1515">
        <f>_xlfn.RANK.EQ(Table1[[#This Row],[jmlr]],Table1[jmlr],0)</f>
        <v>721</v>
      </c>
      <c r="I1515">
        <f>SUM(Table1[[#This Row],[nips2011]:[nips2015]])</f>
        <v>2</v>
      </c>
      <c r="J1515">
        <f>SUM(Table1[[#This Row],[icml2011]:[icml2015]])</f>
        <v>0</v>
      </c>
      <c r="K1515">
        <f>SUM(Table1[[#This Row],[jmlr12]:[jmlr16]])</f>
        <v>0</v>
      </c>
      <c r="L1515">
        <f>SUM(Table1[[#This Row],[neco24]:[neco28]])</f>
        <v>0</v>
      </c>
      <c r="M1515">
        <f>SUM(Table1[[#This Row],[pami34]:[pami38]])</f>
        <v>0</v>
      </c>
      <c r="N1515">
        <f>SUM(Table1[[#This Row],[uai2011]:[uai2015]])</f>
        <v>0</v>
      </c>
      <c r="O1515">
        <f>SUM(Table1[[#This Row],[aaai2011]:[aaai2015]])</f>
        <v>0</v>
      </c>
      <c r="P1515">
        <v>1</v>
      </c>
      <c r="Q1515">
        <v>0</v>
      </c>
      <c r="R1515">
        <v>1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</row>
    <row r="1516" spans="1:50" x14ac:dyDescent="0.2">
      <c r="A1516" t="s">
        <v>1651</v>
      </c>
      <c r="D1516">
        <f>SUM(Table1[[#This Row],[nips]],Table1[[#This Row],[icml]],Table1[[#This Row],[jmlr]],Table1[[#This Row],[neco]])</f>
        <v>2</v>
      </c>
      <c r="E1516" s="1">
        <f>AVERAGE(Table1[[#This Row],[nips_rank]:[jmlr_rank]])</f>
        <v>921</v>
      </c>
      <c r="F1516">
        <f>_xlfn.RANK.EQ(Table1[[#This Row],[nips]],Table1[nips],0)</f>
        <v>500</v>
      </c>
      <c r="G1516">
        <f>_xlfn.RANK.EQ(Table1[[#This Row],[icml]],Table1[icml],0)</f>
        <v>1542</v>
      </c>
      <c r="H1516">
        <f>_xlfn.RANK.EQ(Table1[[#This Row],[jmlr]],Table1[jmlr],0)</f>
        <v>721</v>
      </c>
      <c r="I1516">
        <f>SUM(Table1[[#This Row],[nips2011]:[nips2015]])</f>
        <v>2</v>
      </c>
      <c r="J1516">
        <f>SUM(Table1[[#This Row],[icml2011]:[icml2015]])</f>
        <v>0</v>
      </c>
      <c r="K1516">
        <f>SUM(Table1[[#This Row],[jmlr12]:[jmlr16]])</f>
        <v>0</v>
      </c>
      <c r="L1516">
        <f>SUM(Table1[[#This Row],[neco24]:[neco28]])</f>
        <v>0</v>
      </c>
      <c r="M1516">
        <f>SUM(Table1[[#This Row],[pami34]:[pami38]])</f>
        <v>0</v>
      </c>
      <c r="N1516">
        <f>SUM(Table1[[#This Row],[uai2011]:[uai2015]])</f>
        <v>0</v>
      </c>
      <c r="O1516">
        <f>SUM(Table1[[#This Row],[aaai2011]:[aaai2015]])</f>
        <v>0</v>
      </c>
      <c r="P1516">
        <v>0</v>
      </c>
      <c r="Q1516">
        <v>0</v>
      </c>
      <c r="R1516">
        <v>1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</row>
    <row r="1517" spans="1:50" x14ac:dyDescent="0.2">
      <c r="A1517" t="s">
        <v>1710</v>
      </c>
      <c r="D1517">
        <f>SUM(Table1[[#This Row],[nips]],Table1[[#This Row],[icml]],Table1[[#This Row],[jmlr]],Table1[[#This Row],[neco]])</f>
        <v>2</v>
      </c>
      <c r="E1517" s="1">
        <f>AVERAGE(Table1[[#This Row],[nips_rank]:[jmlr_rank]])</f>
        <v>921</v>
      </c>
      <c r="F1517">
        <f>_xlfn.RANK.EQ(Table1[[#This Row],[nips]],Table1[nips],0)</f>
        <v>500</v>
      </c>
      <c r="G1517">
        <f>_xlfn.RANK.EQ(Table1[[#This Row],[icml]],Table1[icml],0)</f>
        <v>1542</v>
      </c>
      <c r="H1517">
        <f>_xlfn.RANK.EQ(Table1[[#This Row],[jmlr]],Table1[jmlr],0)</f>
        <v>721</v>
      </c>
      <c r="I1517">
        <f>SUM(Table1[[#This Row],[nips2011]:[nips2015]])</f>
        <v>2</v>
      </c>
      <c r="J1517">
        <f>SUM(Table1[[#This Row],[icml2011]:[icml2015]])</f>
        <v>0</v>
      </c>
      <c r="K1517">
        <f>SUM(Table1[[#This Row],[jmlr12]:[jmlr16]])</f>
        <v>0</v>
      </c>
      <c r="L1517">
        <f>SUM(Table1[[#This Row],[neco24]:[neco28]])</f>
        <v>0</v>
      </c>
      <c r="M1517">
        <f>SUM(Table1[[#This Row],[pami34]:[pami38]])</f>
        <v>0</v>
      </c>
      <c r="N1517">
        <f>SUM(Table1[[#This Row],[uai2011]:[uai2015]])</f>
        <v>0</v>
      </c>
      <c r="O1517">
        <f>SUM(Table1[[#This Row],[aaai2011]:[aaai2015]])</f>
        <v>0</v>
      </c>
      <c r="P1517">
        <v>0</v>
      </c>
      <c r="Q1517">
        <v>0</v>
      </c>
      <c r="R1517">
        <v>0</v>
      </c>
      <c r="S1517">
        <v>1</v>
      </c>
      <c r="T1517">
        <v>1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</row>
    <row r="1518" spans="1:50" x14ac:dyDescent="0.2">
      <c r="A1518" t="s">
        <v>1729</v>
      </c>
      <c r="D1518">
        <f>SUM(Table1[[#This Row],[nips]],Table1[[#This Row],[icml]],Table1[[#This Row],[jmlr]],Table1[[#This Row],[neco]])</f>
        <v>2</v>
      </c>
      <c r="E1518" s="1">
        <f>AVERAGE(Table1[[#This Row],[nips_rank]:[jmlr_rank]])</f>
        <v>921</v>
      </c>
      <c r="F1518">
        <f>_xlfn.RANK.EQ(Table1[[#This Row],[nips]],Table1[nips],0)</f>
        <v>500</v>
      </c>
      <c r="G1518">
        <f>_xlfn.RANK.EQ(Table1[[#This Row],[icml]],Table1[icml],0)</f>
        <v>1542</v>
      </c>
      <c r="H1518">
        <f>_xlfn.RANK.EQ(Table1[[#This Row],[jmlr]],Table1[jmlr],0)</f>
        <v>721</v>
      </c>
      <c r="I1518">
        <f>SUM(Table1[[#This Row],[nips2011]:[nips2015]])</f>
        <v>2</v>
      </c>
      <c r="J1518">
        <f>SUM(Table1[[#This Row],[icml2011]:[icml2015]])</f>
        <v>0</v>
      </c>
      <c r="K1518">
        <f>SUM(Table1[[#This Row],[jmlr12]:[jmlr16]])</f>
        <v>0</v>
      </c>
      <c r="L1518">
        <f>SUM(Table1[[#This Row],[neco24]:[neco28]])</f>
        <v>0</v>
      </c>
      <c r="M1518">
        <f>SUM(Table1[[#This Row],[pami34]:[pami38]])</f>
        <v>0</v>
      </c>
      <c r="N1518">
        <f>SUM(Table1[[#This Row],[uai2011]:[uai2015]])</f>
        <v>0</v>
      </c>
      <c r="O1518">
        <f>SUM(Table1[[#This Row],[aaai2011]:[aaai2015]])</f>
        <v>0</v>
      </c>
      <c r="P1518">
        <v>1</v>
      </c>
      <c r="Q1518">
        <v>1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</row>
    <row r="1519" spans="1:50" x14ac:dyDescent="0.2">
      <c r="A1519" t="s">
        <v>1755</v>
      </c>
      <c r="D1519">
        <f>SUM(Table1[[#This Row],[nips]],Table1[[#This Row],[icml]],Table1[[#This Row],[jmlr]],Table1[[#This Row],[neco]])</f>
        <v>2</v>
      </c>
      <c r="E1519" s="1">
        <f>AVERAGE(Table1[[#This Row],[nips_rank]:[jmlr_rank]])</f>
        <v>921</v>
      </c>
      <c r="F1519">
        <f>_xlfn.RANK.EQ(Table1[[#This Row],[nips]],Table1[nips],0)</f>
        <v>500</v>
      </c>
      <c r="G1519">
        <f>_xlfn.RANK.EQ(Table1[[#This Row],[icml]],Table1[icml],0)</f>
        <v>1542</v>
      </c>
      <c r="H1519">
        <f>_xlfn.RANK.EQ(Table1[[#This Row],[jmlr]],Table1[jmlr],0)</f>
        <v>721</v>
      </c>
      <c r="I1519">
        <f>SUM(Table1[[#This Row],[nips2011]:[nips2015]])</f>
        <v>2</v>
      </c>
      <c r="J1519">
        <f>SUM(Table1[[#This Row],[icml2011]:[icml2015]])</f>
        <v>0</v>
      </c>
      <c r="K1519">
        <f>SUM(Table1[[#This Row],[jmlr12]:[jmlr16]])</f>
        <v>0</v>
      </c>
      <c r="L1519">
        <f>SUM(Table1[[#This Row],[neco24]:[neco28]])</f>
        <v>0</v>
      </c>
      <c r="M1519">
        <f>SUM(Table1[[#This Row],[pami34]:[pami38]])</f>
        <v>0</v>
      </c>
      <c r="N1519">
        <f>SUM(Table1[[#This Row],[uai2011]:[uai2015]])</f>
        <v>0</v>
      </c>
      <c r="O1519">
        <f>SUM(Table1[[#This Row],[aaai2011]:[aaai2015]])</f>
        <v>0</v>
      </c>
      <c r="P1519">
        <v>0</v>
      </c>
      <c r="Q1519">
        <v>0</v>
      </c>
      <c r="R1519">
        <v>0</v>
      </c>
      <c r="S1519">
        <v>0</v>
      </c>
      <c r="T1519">
        <v>2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</row>
    <row r="1520" spans="1:50" x14ac:dyDescent="0.2">
      <c r="A1520" t="s">
        <v>1759</v>
      </c>
      <c r="D1520">
        <f>SUM(Table1[[#This Row],[nips]],Table1[[#This Row],[icml]],Table1[[#This Row],[jmlr]],Table1[[#This Row],[neco]])</f>
        <v>2</v>
      </c>
      <c r="E1520" s="1">
        <f>AVERAGE(Table1[[#This Row],[nips_rank]:[jmlr_rank]])</f>
        <v>921</v>
      </c>
      <c r="F1520">
        <f>_xlfn.RANK.EQ(Table1[[#This Row],[nips]],Table1[nips],0)</f>
        <v>500</v>
      </c>
      <c r="G1520">
        <f>_xlfn.RANK.EQ(Table1[[#This Row],[icml]],Table1[icml],0)</f>
        <v>1542</v>
      </c>
      <c r="H1520">
        <f>_xlfn.RANK.EQ(Table1[[#This Row],[jmlr]],Table1[jmlr],0)</f>
        <v>721</v>
      </c>
      <c r="I1520">
        <f>SUM(Table1[[#This Row],[nips2011]:[nips2015]])</f>
        <v>2</v>
      </c>
      <c r="J1520">
        <f>SUM(Table1[[#This Row],[icml2011]:[icml2015]])</f>
        <v>0</v>
      </c>
      <c r="K1520">
        <f>SUM(Table1[[#This Row],[jmlr12]:[jmlr16]])</f>
        <v>0</v>
      </c>
      <c r="L1520">
        <f>SUM(Table1[[#This Row],[neco24]:[neco28]])</f>
        <v>0</v>
      </c>
      <c r="M1520">
        <f>SUM(Table1[[#This Row],[pami34]:[pami38]])</f>
        <v>0</v>
      </c>
      <c r="N1520">
        <f>SUM(Table1[[#This Row],[uai2011]:[uai2015]])</f>
        <v>0</v>
      </c>
      <c r="O1520">
        <f>SUM(Table1[[#This Row],[aaai2011]:[aaai2015]])</f>
        <v>0</v>
      </c>
      <c r="P1520">
        <v>0</v>
      </c>
      <c r="Q1520">
        <v>0</v>
      </c>
      <c r="R1520">
        <v>1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</row>
    <row r="1521" spans="1:50" x14ac:dyDescent="0.2">
      <c r="A1521" t="s">
        <v>1760</v>
      </c>
      <c r="D1521">
        <f>SUM(Table1[[#This Row],[nips]],Table1[[#This Row],[icml]],Table1[[#This Row],[jmlr]],Table1[[#This Row],[neco]])</f>
        <v>2</v>
      </c>
      <c r="E1521" s="1">
        <f>AVERAGE(Table1[[#This Row],[nips_rank]:[jmlr_rank]])</f>
        <v>921</v>
      </c>
      <c r="F1521">
        <f>_xlfn.RANK.EQ(Table1[[#This Row],[nips]],Table1[nips],0)</f>
        <v>500</v>
      </c>
      <c r="G1521">
        <f>_xlfn.RANK.EQ(Table1[[#This Row],[icml]],Table1[icml],0)</f>
        <v>1542</v>
      </c>
      <c r="H1521">
        <f>_xlfn.RANK.EQ(Table1[[#This Row],[jmlr]],Table1[jmlr],0)</f>
        <v>721</v>
      </c>
      <c r="I1521">
        <f>SUM(Table1[[#This Row],[nips2011]:[nips2015]])</f>
        <v>2</v>
      </c>
      <c r="J1521">
        <f>SUM(Table1[[#This Row],[icml2011]:[icml2015]])</f>
        <v>0</v>
      </c>
      <c r="K1521">
        <f>SUM(Table1[[#This Row],[jmlr12]:[jmlr16]])</f>
        <v>0</v>
      </c>
      <c r="L1521">
        <f>SUM(Table1[[#This Row],[neco24]:[neco28]])</f>
        <v>0</v>
      </c>
      <c r="M1521">
        <f>SUM(Table1[[#This Row],[pami34]:[pami38]])</f>
        <v>0</v>
      </c>
      <c r="N1521">
        <f>SUM(Table1[[#This Row],[uai2011]:[uai2015]])</f>
        <v>0</v>
      </c>
      <c r="O1521">
        <f>SUM(Table1[[#This Row],[aaai2011]:[aaai2015]])</f>
        <v>0</v>
      </c>
      <c r="P1521">
        <v>0</v>
      </c>
      <c r="Q1521">
        <v>0</v>
      </c>
      <c r="R1521">
        <v>0</v>
      </c>
      <c r="S1521">
        <v>0</v>
      </c>
      <c r="T1521">
        <v>2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</row>
    <row r="1522" spans="1:50" x14ac:dyDescent="0.2">
      <c r="A1522" t="s">
        <v>1761</v>
      </c>
      <c r="D1522">
        <f>SUM(Table1[[#This Row],[nips]],Table1[[#This Row],[icml]],Table1[[#This Row],[jmlr]],Table1[[#This Row],[neco]])</f>
        <v>2</v>
      </c>
      <c r="E1522" s="1">
        <f>AVERAGE(Table1[[#This Row],[nips_rank]:[jmlr_rank]])</f>
        <v>921</v>
      </c>
      <c r="F1522">
        <f>_xlfn.RANK.EQ(Table1[[#This Row],[nips]],Table1[nips],0)</f>
        <v>500</v>
      </c>
      <c r="G1522">
        <f>_xlfn.RANK.EQ(Table1[[#This Row],[icml]],Table1[icml],0)</f>
        <v>1542</v>
      </c>
      <c r="H1522">
        <f>_xlfn.RANK.EQ(Table1[[#This Row],[jmlr]],Table1[jmlr],0)</f>
        <v>721</v>
      </c>
      <c r="I1522">
        <f>SUM(Table1[[#This Row],[nips2011]:[nips2015]])</f>
        <v>2</v>
      </c>
      <c r="J1522">
        <f>SUM(Table1[[#This Row],[icml2011]:[icml2015]])</f>
        <v>0</v>
      </c>
      <c r="K1522">
        <f>SUM(Table1[[#This Row],[jmlr12]:[jmlr16]])</f>
        <v>0</v>
      </c>
      <c r="L1522">
        <f>SUM(Table1[[#This Row],[neco24]:[neco28]])</f>
        <v>0</v>
      </c>
      <c r="M1522">
        <f>SUM(Table1[[#This Row],[pami34]:[pami38]])</f>
        <v>0</v>
      </c>
      <c r="N1522">
        <f>SUM(Table1[[#This Row],[uai2011]:[uai2015]])</f>
        <v>0</v>
      </c>
      <c r="O1522">
        <f>SUM(Table1[[#This Row],[aaai2011]:[aaai2015]])</f>
        <v>0</v>
      </c>
      <c r="P1522">
        <v>0</v>
      </c>
      <c r="Q1522">
        <v>0</v>
      </c>
      <c r="R1522">
        <v>2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</row>
    <row r="1523" spans="1:50" x14ac:dyDescent="0.2">
      <c r="A1523" t="s">
        <v>1801</v>
      </c>
      <c r="D1523">
        <f>SUM(Table1[[#This Row],[nips]],Table1[[#This Row],[icml]],Table1[[#This Row],[jmlr]],Table1[[#This Row],[neco]])</f>
        <v>2</v>
      </c>
      <c r="E1523" s="1">
        <f>AVERAGE(Table1[[#This Row],[nips_rank]:[jmlr_rank]])</f>
        <v>921</v>
      </c>
      <c r="F1523">
        <f>_xlfn.RANK.EQ(Table1[[#This Row],[nips]],Table1[nips],0)</f>
        <v>500</v>
      </c>
      <c r="G1523">
        <f>_xlfn.RANK.EQ(Table1[[#This Row],[icml]],Table1[icml],0)</f>
        <v>1542</v>
      </c>
      <c r="H1523">
        <f>_xlfn.RANK.EQ(Table1[[#This Row],[jmlr]],Table1[jmlr],0)</f>
        <v>721</v>
      </c>
      <c r="I1523">
        <f>SUM(Table1[[#This Row],[nips2011]:[nips2015]])</f>
        <v>2</v>
      </c>
      <c r="J1523">
        <f>SUM(Table1[[#This Row],[icml2011]:[icml2015]])</f>
        <v>0</v>
      </c>
      <c r="K1523">
        <f>SUM(Table1[[#This Row],[jmlr12]:[jmlr16]])</f>
        <v>0</v>
      </c>
      <c r="L1523">
        <f>SUM(Table1[[#This Row],[neco24]:[neco28]])</f>
        <v>0</v>
      </c>
      <c r="M1523">
        <f>SUM(Table1[[#This Row],[pami34]:[pami38]])</f>
        <v>0</v>
      </c>
      <c r="N1523">
        <f>SUM(Table1[[#This Row],[uai2011]:[uai2015]])</f>
        <v>0</v>
      </c>
      <c r="O1523">
        <f>SUM(Table1[[#This Row],[aaai2011]:[aaai2015]])</f>
        <v>0</v>
      </c>
      <c r="P1523">
        <v>0</v>
      </c>
      <c r="Q1523">
        <v>0</v>
      </c>
      <c r="R1523">
        <v>1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</row>
    <row r="1524" spans="1:50" x14ac:dyDescent="0.2">
      <c r="A1524" t="s">
        <v>1810</v>
      </c>
      <c r="D1524">
        <f>SUM(Table1[[#This Row],[nips]],Table1[[#This Row],[icml]],Table1[[#This Row],[jmlr]],Table1[[#This Row],[neco]])</f>
        <v>2</v>
      </c>
      <c r="E1524" s="1">
        <f>AVERAGE(Table1[[#This Row],[nips_rank]:[jmlr_rank]])</f>
        <v>921</v>
      </c>
      <c r="F1524">
        <f>_xlfn.RANK.EQ(Table1[[#This Row],[nips]],Table1[nips],0)</f>
        <v>500</v>
      </c>
      <c r="G1524">
        <f>_xlfn.RANK.EQ(Table1[[#This Row],[icml]],Table1[icml],0)</f>
        <v>1542</v>
      </c>
      <c r="H1524">
        <f>_xlfn.RANK.EQ(Table1[[#This Row],[jmlr]],Table1[jmlr],0)</f>
        <v>721</v>
      </c>
      <c r="I1524">
        <f>SUM(Table1[[#This Row],[nips2011]:[nips2015]])</f>
        <v>2</v>
      </c>
      <c r="J1524">
        <f>SUM(Table1[[#This Row],[icml2011]:[icml2015]])</f>
        <v>0</v>
      </c>
      <c r="K1524">
        <f>SUM(Table1[[#This Row],[jmlr12]:[jmlr16]])</f>
        <v>0</v>
      </c>
      <c r="L1524">
        <f>SUM(Table1[[#This Row],[neco24]:[neco28]])</f>
        <v>0</v>
      </c>
      <c r="M1524">
        <f>SUM(Table1[[#This Row],[pami34]:[pami38]])</f>
        <v>0</v>
      </c>
      <c r="N1524">
        <f>SUM(Table1[[#This Row],[uai2011]:[uai2015]])</f>
        <v>0</v>
      </c>
      <c r="O1524">
        <f>SUM(Table1[[#This Row],[aaai2011]:[aaai2015]])</f>
        <v>0</v>
      </c>
      <c r="P1524">
        <v>0</v>
      </c>
      <c r="Q1524">
        <v>0</v>
      </c>
      <c r="R1524">
        <v>0</v>
      </c>
      <c r="S1524">
        <v>1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</row>
    <row r="1525" spans="1:50" x14ac:dyDescent="0.2">
      <c r="A1525" t="s">
        <v>1865</v>
      </c>
      <c r="D1525">
        <f>SUM(Table1[[#This Row],[nips]],Table1[[#This Row],[icml]],Table1[[#This Row],[jmlr]],Table1[[#This Row],[neco]])</f>
        <v>2</v>
      </c>
      <c r="E1525" s="1">
        <f>AVERAGE(Table1[[#This Row],[nips_rank]:[jmlr_rank]])</f>
        <v>921</v>
      </c>
      <c r="F1525">
        <f>_xlfn.RANK.EQ(Table1[[#This Row],[nips]],Table1[nips],0)</f>
        <v>500</v>
      </c>
      <c r="G1525">
        <f>_xlfn.RANK.EQ(Table1[[#This Row],[icml]],Table1[icml],0)</f>
        <v>1542</v>
      </c>
      <c r="H1525">
        <f>_xlfn.RANK.EQ(Table1[[#This Row],[jmlr]],Table1[jmlr],0)</f>
        <v>721</v>
      </c>
      <c r="I1525">
        <f>SUM(Table1[[#This Row],[nips2011]:[nips2015]])</f>
        <v>2</v>
      </c>
      <c r="J1525">
        <f>SUM(Table1[[#This Row],[icml2011]:[icml2015]])</f>
        <v>0</v>
      </c>
      <c r="K1525">
        <f>SUM(Table1[[#This Row],[jmlr12]:[jmlr16]])</f>
        <v>0</v>
      </c>
      <c r="L1525">
        <f>SUM(Table1[[#This Row],[neco24]:[neco28]])</f>
        <v>0</v>
      </c>
      <c r="M1525">
        <f>SUM(Table1[[#This Row],[pami34]:[pami38]])</f>
        <v>0</v>
      </c>
      <c r="N1525">
        <f>SUM(Table1[[#This Row],[uai2011]:[uai2015]])</f>
        <v>0</v>
      </c>
      <c r="O1525">
        <f>SUM(Table1[[#This Row],[aaai2011]:[aaai2015]])</f>
        <v>0</v>
      </c>
      <c r="P1525">
        <v>0</v>
      </c>
      <c r="Q1525">
        <v>0</v>
      </c>
      <c r="R1525">
        <v>0</v>
      </c>
      <c r="S1525">
        <v>0</v>
      </c>
      <c r="T1525">
        <v>2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</row>
    <row r="1526" spans="1:50" x14ac:dyDescent="0.2">
      <c r="A1526" t="s">
        <v>1869</v>
      </c>
      <c r="D1526">
        <f>SUM(Table1[[#This Row],[nips]],Table1[[#This Row],[icml]],Table1[[#This Row],[jmlr]],Table1[[#This Row],[neco]])</f>
        <v>2</v>
      </c>
      <c r="E1526" s="1">
        <f>AVERAGE(Table1[[#This Row],[nips_rank]:[jmlr_rank]])</f>
        <v>921</v>
      </c>
      <c r="F1526">
        <f>_xlfn.RANK.EQ(Table1[[#This Row],[nips]],Table1[nips],0)</f>
        <v>500</v>
      </c>
      <c r="G1526">
        <f>_xlfn.RANK.EQ(Table1[[#This Row],[icml]],Table1[icml],0)</f>
        <v>1542</v>
      </c>
      <c r="H1526">
        <f>_xlfn.RANK.EQ(Table1[[#This Row],[jmlr]],Table1[jmlr],0)</f>
        <v>721</v>
      </c>
      <c r="I1526">
        <f>SUM(Table1[[#This Row],[nips2011]:[nips2015]])</f>
        <v>2</v>
      </c>
      <c r="J1526">
        <f>SUM(Table1[[#This Row],[icml2011]:[icml2015]])</f>
        <v>0</v>
      </c>
      <c r="K1526">
        <f>SUM(Table1[[#This Row],[jmlr12]:[jmlr16]])</f>
        <v>0</v>
      </c>
      <c r="L1526">
        <f>SUM(Table1[[#This Row],[neco24]:[neco28]])</f>
        <v>0</v>
      </c>
      <c r="M1526">
        <f>SUM(Table1[[#This Row],[pami34]:[pami38]])</f>
        <v>0</v>
      </c>
      <c r="N1526">
        <f>SUM(Table1[[#This Row],[uai2011]:[uai2015]])</f>
        <v>0</v>
      </c>
      <c r="O1526">
        <f>SUM(Table1[[#This Row],[aaai2011]:[aaai2015]])</f>
        <v>0</v>
      </c>
      <c r="P1526">
        <v>0</v>
      </c>
      <c r="Q1526">
        <v>0</v>
      </c>
      <c r="R1526">
        <v>0</v>
      </c>
      <c r="S1526">
        <v>1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</row>
    <row r="1527" spans="1:50" x14ac:dyDescent="0.2">
      <c r="A1527" t="s">
        <v>1888</v>
      </c>
      <c r="D1527">
        <f>SUM(Table1[[#This Row],[nips]],Table1[[#This Row],[icml]],Table1[[#This Row],[jmlr]],Table1[[#This Row],[neco]])</f>
        <v>2</v>
      </c>
      <c r="E1527" s="1">
        <f>AVERAGE(Table1[[#This Row],[nips_rank]:[jmlr_rank]])</f>
        <v>921</v>
      </c>
      <c r="F1527">
        <f>_xlfn.RANK.EQ(Table1[[#This Row],[nips]],Table1[nips],0)</f>
        <v>500</v>
      </c>
      <c r="G1527">
        <f>_xlfn.RANK.EQ(Table1[[#This Row],[icml]],Table1[icml],0)</f>
        <v>1542</v>
      </c>
      <c r="H1527">
        <f>_xlfn.RANK.EQ(Table1[[#This Row],[jmlr]],Table1[jmlr],0)</f>
        <v>721</v>
      </c>
      <c r="I1527">
        <f>SUM(Table1[[#This Row],[nips2011]:[nips2015]])</f>
        <v>2</v>
      </c>
      <c r="J1527">
        <f>SUM(Table1[[#This Row],[icml2011]:[icml2015]])</f>
        <v>0</v>
      </c>
      <c r="K1527">
        <f>SUM(Table1[[#This Row],[jmlr12]:[jmlr16]])</f>
        <v>0</v>
      </c>
      <c r="L1527">
        <f>SUM(Table1[[#This Row],[neco24]:[neco28]])</f>
        <v>0</v>
      </c>
      <c r="M1527">
        <f>SUM(Table1[[#This Row],[pami34]:[pami38]])</f>
        <v>0</v>
      </c>
      <c r="N1527">
        <f>SUM(Table1[[#This Row],[uai2011]:[uai2015]])</f>
        <v>0</v>
      </c>
      <c r="O1527">
        <f>SUM(Table1[[#This Row],[aaai2011]:[aaai2015]])</f>
        <v>0</v>
      </c>
      <c r="P1527">
        <v>0</v>
      </c>
      <c r="Q1527">
        <v>0</v>
      </c>
      <c r="R1527">
        <v>1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</row>
    <row r="1528" spans="1:50" x14ac:dyDescent="0.2">
      <c r="A1528" t="s">
        <v>1889</v>
      </c>
      <c r="D1528">
        <f>SUM(Table1[[#This Row],[nips]],Table1[[#This Row],[icml]],Table1[[#This Row],[jmlr]],Table1[[#This Row],[neco]])</f>
        <v>2</v>
      </c>
      <c r="E1528" s="1">
        <f>AVERAGE(Table1[[#This Row],[nips_rank]:[jmlr_rank]])</f>
        <v>921</v>
      </c>
      <c r="F1528">
        <f>_xlfn.RANK.EQ(Table1[[#This Row],[nips]],Table1[nips],0)</f>
        <v>500</v>
      </c>
      <c r="G1528">
        <f>_xlfn.RANK.EQ(Table1[[#This Row],[icml]],Table1[icml],0)</f>
        <v>1542</v>
      </c>
      <c r="H1528">
        <f>_xlfn.RANK.EQ(Table1[[#This Row],[jmlr]],Table1[jmlr],0)</f>
        <v>721</v>
      </c>
      <c r="I1528">
        <f>SUM(Table1[[#This Row],[nips2011]:[nips2015]])</f>
        <v>2</v>
      </c>
      <c r="J1528">
        <f>SUM(Table1[[#This Row],[icml2011]:[icml2015]])</f>
        <v>0</v>
      </c>
      <c r="K1528">
        <f>SUM(Table1[[#This Row],[jmlr12]:[jmlr16]])</f>
        <v>0</v>
      </c>
      <c r="L1528">
        <f>SUM(Table1[[#This Row],[neco24]:[neco28]])</f>
        <v>0</v>
      </c>
      <c r="M1528">
        <f>SUM(Table1[[#This Row],[pami34]:[pami38]])</f>
        <v>0</v>
      </c>
      <c r="N1528">
        <f>SUM(Table1[[#This Row],[uai2011]:[uai2015]])</f>
        <v>0</v>
      </c>
      <c r="O1528">
        <f>SUM(Table1[[#This Row],[aaai2011]:[aaai2015]])</f>
        <v>0</v>
      </c>
      <c r="P1528">
        <v>1</v>
      </c>
      <c r="Q1528">
        <v>1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</row>
    <row r="1529" spans="1:50" x14ac:dyDescent="0.2">
      <c r="A1529" t="s">
        <v>1967</v>
      </c>
      <c r="D1529">
        <f>SUM(Table1[[#This Row],[nips]],Table1[[#This Row],[icml]],Table1[[#This Row],[jmlr]],Table1[[#This Row],[neco]])</f>
        <v>2</v>
      </c>
      <c r="E1529" s="1">
        <f>AVERAGE(Table1[[#This Row],[nips_rank]:[jmlr_rank]])</f>
        <v>921</v>
      </c>
      <c r="F1529">
        <f>_xlfn.RANK.EQ(Table1[[#This Row],[nips]],Table1[nips],0)</f>
        <v>500</v>
      </c>
      <c r="G1529">
        <f>_xlfn.RANK.EQ(Table1[[#This Row],[icml]],Table1[icml],0)</f>
        <v>1542</v>
      </c>
      <c r="H1529">
        <f>_xlfn.RANK.EQ(Table1[[#This Row],[jmlr]],Table1[jmlr],0)</f>
        <v>721</v>
      </c>
      <c r="I1529">
        <f>SUM(Table1[[#This Row],[nips2011]:[nips2015]])</f>
        <v>2</v>
      </c>
      <c r="J1529">
        <f>SUM(Table1[[#This Row],[icml2011]:[icml2015]])</f>
        <v>0</v>
      </c>
      <c r="K1529">
        <f>SUM(Table1[[#This Row],[jmlr12]:[jmlr16]])</f>
        <v>0</v>
      </c>
      <c r="L1529">
        <f>SUM(Table1[[#This Row],[neco24]:[neco28]])</f>
        <v>0</v>
      </c>
      <c r="M1529">
        <f>SUM(Table1[[#This Row],[pami34]:[pami38]])</f>
        <v>0</v>
      </c>
      <c r="N1529">
        <f>SUM(Table1[[#This Row],[uai2011]:[uai2015]])</f>
        <v>0</v>
      </c>
      <c r="O1529">
        <f>SUM(Table1[[#This Row],[aaai2011]:[aaai2015]])</f>
        <v>0</v>
      </c>
      <c r="P1529">
        <v>1</v>
      </c>
      <c r="Q1529">
        <v>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</row>
    <row r="1530" spans="1:50" x14ac:dyDescent="0.2">
      <c r="A1530" t="s">
        <v>1990</v>
      </c>
      <c r="D1530">
        <f>SUM(Table1[[#This Row],[nips]],Table1[[#This Row],[icml]],Table1[[#This Row],[jmlr]],Table1[[#This Row],[neco]])</f>
        <v>2</v>
      </c>
      <c r="E1530" s="1">
        <f>AVERAGE(Table1[[#This Row],[nips_rank]:[jmlr_rank]])</f>
        <v>921</v>
      </c>
      <c r="F1530">
        <f>_xlfn.RANK.EQ(Table1[[#This Row],[nips]],Table1[nips],0)</f>
        <v>500</v>
      </c>
      <c r="G1530">
        <f>_xlfn.RANK.EQ(Table1[[#This Row],[icml]],Table1[icml],0)</f>
        <v>1542</v>
      </c>
      <c r="H1530">
        <f>_xlfn.RANK.EQ(Table1[[#This Row],[jmlr]],Table1[jmlr],0)</f>
        <v>721</v>
      </c>
      <c r="I1530">
        <f>SUM(Table1[[#This Row],[nips2011]:[nips2015]])</f>
        <v>2</v>
      </c>
      <c r="J1530">
        <f>SUM(Table1[[#This Row],[icml2011]:[icml2015]])</f>
        <v>0</v>
      </c>
      <c r="K1530">
        <f>SUM(Table1[[#This Row],[jmlr12]:[jmlr16]])</f>
        <v>0</v>
      </c>
      <c r="L1530">
        <f>SUM(Table1[[#This Row],[neco24]:[neco28]])</f>
        <v>0</v>
      </c>
      <c r="M1530">
        <f>SUM(Table1[[#This Row],[pami34]:[pami38]])</f>
        <v>0</v>
      </c>
      <c r="N1530">
        <f>SUM(Table1[[#This Row],[uai2011]:[uai2015]])</f>
        <v>0</v>
      </c>
      <c r="O1530">
        <f>SUM(Table1[[#This Row],[aaai2011]:[aaai2015]])</f>
        <v>0</v>
      </c>
      <c r="P1530">
        <v>0</v>
      </c>
      <c r="Q1530">
        <v>0</v>
      </c>
      <c r="R1530">
        <v>1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</row>
    <row r="1531" spans="1:50" x14ac:dyDescent="0.2">
      <c r="A1531" t="s">
        <v>2079</v>
      </c>
      <c r="D1531">
        <f>SUM(Table1[[#This Row],[nips]],Table1[[#This Row],[icml]],Table1[[#This Row],[jmlr]],Table1[[#This Row],[neco]])</f>
        <v>2</v>
      </c>
      <c r="E1531" s="1">
        <f>AVERAGE(Table1[[#This Row],[nips_rank]:[jmlr_rank]])</f>
        <v>921</v>
      </c>
      <c r="F1531">
        <f>_xlfn.RANK.EQ(Table1[[#This Row],[nips]],Table1[nips],0)</f>
        <v>500</v>
      </c>
      <c r="G1531">
        <f>_xlfn.RANK.EQ(Table1[[#This Row],[icml]],Table1[icml],0)</f>
        <v>1542</v>
      </c>
      <c r="H1531">
        <f>_xlfn.RANK.EQ(Table1[[#This Row],[jmlr]],Table1[jmlr],0)</f>
        <v>721</v>
      </c>
      <c r="I1531">
        <f>SUM(Table1[[#This Row],[nips2011]:[nips2015]])</f>
        <v>2</v>
      </c>
      <c r="J1531">
        <f>SUM(Table1[[#This Row],[icml2011]:[icml2015]])</f>
        <v>0</v>
      </c>
      <c r="K1531">
        <f>SUM(Table1[[#This Row],[jmlr12]:[jmlr16]])</f>
        <v>0</v>
      </c>
      <c r="L1531">
        <f>SUM(Table1[[#This Row],[neco24]:[neco28]])</f>
        <v>0</v>
      </c>
      <c r="M1531">
        <f>SUM(Table1[[#This Row],[pami34]:[pami38]])</f>
        <v>0</v>
      </c>
      <c r="N1531">
        <f>SUM(Table1[[#This Row],[uai2011]:[uai2015]])</f>
        <v>0</v>
      </c>
      <c r="O1531">
        <f>SUM(Table1[[#This Row],[aaai2011]:[aaai2015]])</f>
        <v>0</v>
      </c>
      <c r="P1531">
        <v>0</v>
      </c>
      <c r="Q1531">
        <v>0</v>
      </c>
      <c r="R1531">
        <v>0</v>
      </c>
      <c r="S1531">
        <v>1</v>
      </c>
      <c r="T1531">
        <v>1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</row>
    <row r="1532" spans="1:50" x14ac:dyDescent="0.2">
      <c r="A1532" t="s">
        <v>2137</v>
      </c>
      <c r="D1532">
        <f>SUM(Table1[[#This Row],[nips]],Table1[[#This Row],[icml]],Table1[[#This Row],[jmlr]],Table1[[#This Row],[neco]])</f>
        <v>2</v>
      </c>
      <c r="E1532" s="1">
        <f>AVERAGE(Table1[[#This Row],[nips_rank]:[jmlr_rank]])</f>
        <v>921</v>
      </c>
      <c r="F1532">
        <f>_xlfn.RANK.EQ(Table1[[#This Row],[nips]],Table1[nips],0)</f>
        <v>500</v>
      </c>
      <c r="G1532">
        <f>_xlfn.RANK.EQ(Table1[[#This Row],[icml]],Table1[icml],0)</f>
        <v>1542</v>
      </c>
      <c r="H1532">
        <f>_xlfn.RANK.EQ(Table1[[#This Row],[jmlr]],Table1[jmlr],0)</f>
        <v>721</v>
      </c>
      <c r="I1532">
        <f>SUM(Table1[[#This Row],[nips2011]:[nips2015]])</f>
        <v>2</v>
      </c>
      <c r="J1532">
        <f>SUM(Table1[[#This Row],[icml2011]:[icml2015]])</f>
        <v>0</v>
      </c>
      <c r="K1532">
        <f>SUM(Table1[[#This Row],[jmlr12]:[jmlr16]])</f>
        <v>0</v>
      </c>
      <c r="L1532">
        <f>SUM(Table1[[#This Row],[neco24]:[neco28]])</f>
        <v>0</v>
      </c>
      <c r="M1532">
        <f>SUM(Table1[[#This Row],[pami34]:[pami38]])</f>
        <v>0</v>
      </c>
      <c r="N1532">
        <f>SUM(Table1[[#This Row],[uai2011]:[uai2015]])</f>
        <v>0</v>
      </c>
      <c r="O1532">
        <f>SUM(Table1[[#This Row],[aaai2011]:[aaai2015]])</f>
        <v>0</v>
      </c>
      <c r="P1532">
        <v>0</v>
      </c>
      <c r="Q1532">
        <v>0</v>
      </c>
      <c r="R1532">
        <v>0</v>
      </c>
      <c r="S1532">
        <v>0</v>
      </c>
      <c r="T1532">
        <v>2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</row>
    <row r="1533" spans="1:50" x14ac:dyDescent="0.2">
      <c r="A1533" t="s">
        <v>2154</v>
      </c>
      <c r="D1533">
        <f>SUM(Table1[[#This Row],[nips]],Table1[[#This Row],[icml]],Table1[[#This Row],[jmlr]],Table1[[#This Row],[neco]])</f>
        <v>2</v>
      </c>
      <c r="E1533" s="1">
        <f>AVERAGE(Table1[[#This Row],[nips_rank]:[jmlr_rank]])</f>
        <v>921</v>
      </c>
      <c r="F1533">
        <f>_xlfn.RANK.EQ(Table1[[#This Row],[nips]],Table1[nips],0)</f>
        <v>500</v>
      </c>
      <c r="G1533">
        <f>_xlfn.RANK.EQ(Table1[[#This Row],[icml]],Table1[icml],0)</f>
        <v>1542</v>
      </c>
      <c r="H1533">
        <f>_xlfn.RANK.EQ(Table1[[#This Row],[jmlr]],Table1[jmlr],0)</f>
        <v>721</v>
      </c>
      <c r="I1533">
        <f>SUM(Table1[[#This Row],[nips2011]:[nips2015]])</f>
        <v>2</v>
      </c>
      <c r="J1533">
        <f>SUM(Table1[[#This Row],[icml2011]:[icml2015]])</f>
        <v>0</v>
      </c>
      <c r="K1533">
        <f>SUM(Table1[[#This Row],[jmlr12]:[jmlr16]])</f>
        <v>0</v>
      </c>
      <c r="L1533">
        <f>SUM(Table1[[#This Row],[neco24]:[neco28]])</f>
        <v>0</v>
      </c>
      <c r="M1533">
        <f>SUM(Table1[[#This Row],[pami34]:[pami38]])</f>
        <v>0</v>
      </c>
      <c r="N1533">
        <f>SUM(Table1[[#This Row],[uai2011]:[uai2015]])</f>
        <v>0</v>
      </c>
      <c r="O1533">
        <f>SUM(Table1[[#This Row],[aaai2011]:[aaai2015]])</f>
        <v>0</v>
      </c>
      <c r="P1533">
        <v>0</v>
      </c>
      <c r="Q1533">
        <v>1</v>
      </c>
      <c r="R1533">
        <v>0</v>
      </c>
      <c r="S1533">
        <v>1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</row>
    <row r="1534" spans="1:50" x14ac:dyDescent="0.2">
      <c r="A1534" t="s">
        <v>2155</v>
      </c>
      <c r="D1534">
        <f>SUM(Table1[[#This Row],[nips]],Table1[[#This Row],[icml]],Table1[[#This Row],[jmlr]],Table1[[#This Row],[neco]])</f>
        <v>2</v>
      </c>
      <c r="E1534" s="1">
        <f>AVERAGE(Table1[[#This Row],[nips_rank]:[jmlr_rank]])</f>
        <v>921</v>
      </c>
      <c r="F1534">
        <f>_xlfn.RANK.EQ(Table1[[#This Row],[nips]],Table1[nips],0)</f>
        <v>500</v>
      </c>
      <c r="G1534">
        <f>_xlfn.RANK.EQ(Table1[[#This Row],[icml]],Table1[icml],0)</f>
        <v>1542</v>
      </c>
      <c r="H1534">
        <f>_xlfn.RANK.EQ(Table1[[#This Row],[jmlr]],Table1[jmlr],0)</f>
        <v>721</v>
      </c>
      <c r="I1534">
        <f>SUM(Table1[[#This Row],[nips2011]:[nips2015]])</f>
        <v>2</v>
      </c>
      <c r="J1534">
        <f>SUM(Table1[[#This Row],[icml2011]:[icml2015]])</f>
        <v>0</v>
      </c>
      <c r="K1534">
        <f>SUM(Table1[[#This Row],[jmlr12]:[jmlr16]])</f>
        <v>0</v>
      </c>
      <c r="L1534">
        <f>SUM(Table1[[#This Row],[neco24]:[neco28]])</f>
        <v>0</v>
      </c>
      <c r="M1534">
        <f>SUM(Table1[[#This Row],[pami34]:[pami38]])</f>
        <v>0</v>
      </c>
      <c r="N1534">
        <f>SUM(Table1[[#This Row],[uai2011]:[uai2015]])</f>
        <v>0</v>
      </c>
      <c r="O1534">
        <f>SUM(Table1[[#This Row],[aaai2011]:[aaai2015]])</f>
        <v>0</v>
      </c>
      <c r="P1534">
        <v>0</v>
      </c>
      <c r="Q1534">
        <v>0</v>
      </c>
      <c r="R1534">
        <v>1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</row>
    <row r="1535" spans="1:50" x14ac:dyDescent="0.2">
      <c r="A1535" t="s">
        <v>2201</v>
      </c>
      <c r="D1535">
        <f>SUM(Table1[[#This Row],[nips]],Table1[[#This Row],[icml]],Table1[[#This Row],[jmlr]],Table1[[#This Row],[neco]])</f>
        <v>2</v>
      </c>
      <c r="E1535" s="1">
        <f>AVERAGE(Table1[[#This Row],[nips_rank]:[jmlr_rank]])</f>
        <v>921</v>
      </c>
      <c r="F1535">
        <f>_xlfn.RANK.EQ(Table1[[#This Row],[nips]],Table1[nips],0)</f>
        <v>500</v>
      </c>
      <c r="G1535">
        <f>_xlfn.RANK.EQ(Table1[[#This Row],[icml]],Table1[icml],0)</f>
        <v>1542</v>
      </c>
      <c r="H1535">
        <f>_xlfn.RANK.EQ(Table1[[#This Row],[jmlr]],Table1[jmlr],0)</f>
        <v>721</v>
      </c>
      <c r="I1535">
        <f>SUM(Table1[[#This Row],[nips2011]:[nips2015]])</f>
        <v>2</v>
      </c>
      <c r="J1535">
        <f>SUM(Table1[[#This Row],[icml2011]:[icml2015]])</f>
        <v>0</v>
      </c>
      <c r="K1535">
        <f>SUM(Table1[[#This Row],[jmlr12]:[jmlr16]])</f>
        <v>0</v>
      </c>
      <c r="L1535">
        <f>SUM(Table1[[#This Row],[neco24]:[neco28]])</f>
        <v>0</v>
      </c>
      <c r="M1535">
        <f>SUM(Table1[[#This Row],[pami34]:[pami38]])</f>
        <v>0</v>
      </c>
      <c r="N1535">
        <f>SUM(Table1[[#This Row],[uai2011]:[uai2015]])</f>
        <v>0</v>
      </c>
      <c r="O1535">
        <f>SUM(Table1[[#This Row],[aaai2011]:[aaai2015]])</f>
        <v>0</v>
      </c>
      <c r="P1535">
        <v>0</v>
      </c>
      <c r="Q1535">
        <v>0</v>
      </c>
      <c r="R1535">
        <v>0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</row>
    <row r="1536" spans="1:50" x14ac:dyDescent="0.2">
      <c r="A1536" t="s">
        <v>2213</v>
      </c>
      <c r="D1536">
        <f>SUM(Table1[[#This Row],[nips]],Table1[[#This Row],[icml]],Table1[[#This Row],[jmlr]],Table1[[#This Row],[neco]])</f>
        <v>2</v>
      </c>
      <c r="E1536" s="1">
        <f>AVERAGE(Table1[[#This Row],[nips_rank]:[jmlr_rank]])</f>
        <v>921</v>
      </c>
      <c r="F1536">
        <f>_xlfn.RANK.EQ(Table1[[#This Row],[nips]],Table1[nips],0)</f>
        <v>500</v>
      </c>
      <c r="G1536">
        <f>_xlfn.RANK.EQ(Table1[[#This Row],[icml]],Table1[icml],0)</f>
        <v>1542</v>
      </c>
      <c r="H1536">
        <f>_xlfn.RANK.EQ(Table1[[#This Row],[jmlr]],Table1[jmlr],0)</f>
        <v>721</v>
      </c>
      <c r="I1536">
        <f>SUM(Table1[[#This Row],[nips2011]:[nips2015]])</f>
        <v>2</v>
      </c>
      <c r="J1536">
        <f>SUM(Table1[[#This Row],[icml2011]:[icml2015]])</f>
        <v>0</v>
      </c>
      <c r="K1536">
        <f>SUM(Table1[[#This Row],[jmlr12]:[jmlr16]])</f>
        <v>0</v>
      </c>
      <c r="L1536">
        <f>SUM(Table1[[#This Row],[neco24]:[neco28]])</f>
        <v>0</v>
      </c>
      <c r="M1536">
        <f>SUM(Table1[[#This Row],[pami34]:[pami38]])</f>
        <v>0</v>
      </c>
      <c r="N1536">
        <f>SUM(Table1[[#This Row],[uai2011]:[uai2015]])</f>
        <v>0</v>
      </c>
      <c r="O1536">
        <f>SUM(Table1[[#This Row],[aaai2011]:[aaai2015]])</f>
        <v>0</v>
      </c>
      <c r="P1536">
        <v>1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</row>
    <row r="1537" spans="1:50" x14ac:dyDescent="0.2">
      <c r="A1537" t="s">
        <v>2222</v>
      </c>
      <c r="D1537">
        <f>SUM(Table1[[#This Row],[nips]],Table1[[#This Row],[icml]],Table1[[#This Row],[jmlr]],Table1[[#This Row],[neco]])</f>
        <v>2</v>
      </c>
      <c r="E1537" s="1">
        <f>AVERAGE(Table1[[#This Row],[nips_rank]:[jmlr_rank]])</f>
        <v>921</v>
      </c>
      <c r="F1537">
        <f>_xlfn.RANK.EQ(Table1[[#This Row],[nips]],Table1[nips],0)</f>
        <v>500</v>
      </c>
      <c r="G1537">
        <f>_xlfn.RANK.EQ(Table1[[#This Row],[icml]],Table1[icml],0)</f>
        <v>1542</v>
      </c>
      <c r="H1537">
        <f>_xlfn.RANK.EQ(Table1[[#This Row],[jmlr]],Table1[jmlr],0)</f>
        <v>721</v>
      </c>
      <c r="I1537">
        <f>SUM(Table1[[#This Row],[nips2011]:[nips2015]])</f>
        <v>2</v>
      </c>
      <c r="J1537">
        <f>SUM(Table1[[#This Row],[icml2011]:[icml2015]])</f>
        <v>0</v>
      </c>
      <c r="K1537">
        <f>SUM(Table1[[#This Row],[jmlr12]:[jmlr16]])</f>
        <v>0</v>
      </c>
      <c r="L1537">
        <f>SUM(Table1[[#This Row],[neco24]:[neco28]])</f>
        <v>0</v>
      </c>
      <c r="M1537">
        <f>SUM(Table1[[#This Row],[pami34]:[pami38]])</f>
        <v>0</v>
      </c>
      <c r="N1537">
        <f>SUM(Table1[[#This Row],[uai2011]:[uai2015]])</f>
        <v>0</v>
      </c>
      <c r="O1537">
        <f>SUM(Table1[[#This Row],[aaai2011]:[aaai2015]])</f>
        <v>0</v>
      </c>
      <c r="P1537">
        <v>0</v>
      </c>
      <c r="Q1537">
        <v>0</v>
      </c>
      <c r="R1537">
        <v>2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</row>
    <row r="1538" spans="1:50" x14ac:dyDescent="0.2">
      <c r="A1538" t="s">
        <v>2271</v>
      </c>
      <c r="D1538">
        <f>SUM(Table1[[#This Row],[nips]],Table1[[#This Row],[icml]],Table1[[#This Row],[jmlr]],Table1[[#This Row],[neco]])</f>
        <v>2</v>
      </c>
      <c r="E1538" s="1">
        <f>AVERAGE(Table1[[#This Row],[nips_rank]:[jmlr_rank]])</f>
        <v>921</v>
      </c>
      <c r="F1538">
        <f>_xlfn.RANK.EQ(Table1[[#This Row],[nips]],Table1[nips],0)</f>
        <v>500</v>
      </c>
      <c r="G1538">
        <f>_xlfn.RANK.EQ(Table1[[#This Row],[icml]],Table1[icml],0)</f>
        <v>1542</v>
      </c>
      <c r="H1538">
        <f>_xlfn.RANK.EQ(Table1[[#This Row],[jmlr]],Table1[jmlr],0)</f>
        <v>721</v>
      </c>
      <c r="I1538">
        <f>SUM(Table1[[#This Row],[nips2011]:[nips2015]])</f>
        <v>2</v>
      </c>
      <c r="J1538">
        <f>SUM(Table1[[#This Row],[icml2011]:[icml2015]])</f>
        <v>0</v>
      </c>
      <c r="K1538">
        <f>SUM(Table1[[#This Row],[jmlr12]:[jmlr16]])</f>
        <v>0</v>
      </c>
      <c r="L1538">
        <f>SUM(Table1[[#This Row],[neco24]:[neco28]])</f>
        <v>0</v>
      </c>
      <c r="M1538">
        <f>SUM(Table1[[#This Row],[pami34]:[pami38]])</f>
        <v>0</v>
      </c>
      <c r="N1538">
        <f>SUM(Table1[[#This Row],[uai2011]:[uai2015]])</f>
        <v>0</v>
      </c>
      <c r="O1538">
        <f>SUM(Table1[[#This Row],[aaai2011]:[aaai2015]])</f>
        <v>0</v>
      </c>
      <c r="P1538">
        <v>0</v>
      </c>
      <c r="Q1538">
        <v>0</v>
      </c>
      <c r="R1538">
        <v>0</v>
      </c>
      <c r="S1538">
        <v>0</v>
      </c>
      <c r="T1538">
        <v>2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</row>
    <row r="1539" spans="1:50" x14ac:dyDescent="0.2">
      <c r="A1539" t="s">
        <v>2296</v>
      </c>
      <c r="D1539">
        <f>SUM(Table1[[#This Row],[nips]],Table1[[#This Row],[icml]],Table1[[#This Row],[jmlr]],Table1[[#This Row],[neco]])</f>
        <v>2</v>
      </c>
      <c r="E1539" s="1">
        <f>AVERAGE(Table1[[#This Row],[nips_rank]:[jmlr_rank]])</f>
        <v>921</v>
      </c>
      <c r="F1539">
        <f>_xlfn.RANK.EQ(Table1[[#This Row],[nips]],Table1[nips],0)</f>
        <v>500</v>
      </c>
      <c r="G1539">
        <f>_xlfn.RANK.EQ(Table1[[#This Row],[icml]],Table1[icml],0)</f>
        <v>1542</v>
      </c>
      <c r="H1539">
        <f>_xlfn.RANK.EQ(Table1[[#This Row],[jmlr]],Table1[jmlr],0)</f>
        <v>721</v>
      </c>
      <c r="I1539">
        <f>SUM(Table1[[#This Row],[nips2011]:[nips2015]])</f>
        <v>2</v>
      </c>
      <c r="J1539">
        <f>SUM(Table1[[#This Row],[icml2011]:[icml2015]])</f>
        <v>0</v>
      </c>
      <c r="K1539">
        <f>SUM(Table1[[#This Row],[jmlr12]:[jmlr16]])</f>
        <v>0</v>
      </c>
      <c r="L1539">
        <f>SUM(Table1[[#This Row],[neco24]:[neco28]])</f>
        <v>0</v>
      </c>
      <c r="M1539">
        <f>SUM(Table1[[#This Row],[pami34]:[pami38]])</f>
        <v>0</v>
      </c>
      <c r="N1539">
        <f>SUM(Table1[[#This Row],[uai2011]:[uai2015]])</f>
        <v>0</v>
      </c>
      <c r="O1539">
        <f>SUM(Table1[[#This Row],[aaai2011]:[aaai2015]])</f>
        <v>0</v>
      </c>
      <c r="P1539">
        <v>0</v>
      </c>
      <c r="Q1539">
        <v>0</v>
      </c>
      <c r="R1539">
        <v>0</v>
      </c>
      <c r="S1539">
        <v>1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</row>
    <row r="1540" spans="1:50" x14ac:dyDescent="0.2">
      <c r="A1540" t="s">
        <v>2318</v>
      </c>
      <c r="D1540">
        <f>SUM(Table1[[#This Row],[nips]],Table1[[#This Row],[icml]],Table1[[#This Row],[jmlr]],Table1[[#This Row],[neco]])</f>
        <v>2</v>
      </c>
      <c r="E1540" s="1">
        <f>AVERAGE(Table1[[#This Row],[nips_rank]:[jmlr_rank]])</f>
        <v>921</v>
      </c>
      <c r="F1540">
        <f>_xlfn.RANK.EQ(Table1[[#This Row],[nips]],Table1[nips],0)</f>
        <v>500</v>
      </c>
      <c r="G1540">
        <f>_xlfn.RANK.EQ(Table1[[#This Row],[icml]],Table1[icml],0)</f>
        <v>1542</v>
      </c>
      <c r="H1540">
        <f>_xlfn.RANK.EQ(Table1[[#This Row],[jmlr]],Table1[jmlr],0)</f>
        <v>721</v>
      </c>
      <c r="I1540">
        <f>SUM(Table1[[#This Row],[nips2011]:[nips2015]])</f>
        <v>2</v>
      </c>
      <c r="J1540">
        <f>SUM(Table1[[#This Row],[icml2011]:[icml2015]])</f>
        <v>0</v>
      </c>
      <c r="K1540">
        <f>SUM(Table1[[#This Row],[jmlr12]:[jmlr16]])</f>
        <v>0</v>
      </c>
      <c r="L1540">
        <f>SUM(Table1[[#This Row],[neco24]:[neco28]])</f>
        <v>0</v>
      </c>
      <c r="M1540">
        <f>SUM(Table1[[#This Row],[pami34]:[pami38]])</f>
        <v>0</v>
      </c>
      <c r="N1540">
        <f>SUM(Table1[[#This Row],[uai2011]:[uai2015]])</f>
        <v>0</v>
      </c>
      <c r="O1540">
        <f>SUM(Table1[[#This Row],[aaai2011]:[aaai2015]])</f>
        <v>0</v>
      </c>
      <c r="P1540">
        <v>0</v>
      </c>
      <c r="Q1540">
        <v>0</v>
      </c>
      <c r="R1540">
        <v>0</v>
      </c>
      <c r="S1540">
        <v>1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</row>
    <row r="1541" spans="1:50" x14ac:dyDescent="0.2">
      <c r="A1541" t="s">
        <v>2345</v>
      </c>
      <c r="D1541">
        <f>SUM(Table1[[#This Row],[nips]],Table1[[#This Row],[icml]],Table1[[#This Row],[jmlr]],Table1[[#This Row],[neco]])</f>
        <v>2</v>
      </c>
      <c r="E1541" s="1">
        <f>AVERAGE(Table1[[#This Row],[nips_rank]:[jmlr_rank]])</f>
        <v>921</v>
      </c>
      <c r="F1541">
        <f>_xlfn.RANK.EQ(Table1[[#This Row],[nips]],Table1[nips],0)</f>
        <v>500</v>
      </c>
      <c r="G1541">
        <f>_xlfn.RANK.EQ(Table1[[#This Row],[icml]],Table1[icml],0)</f>
        <v>1542</v>
      </c>
      <c r="H1541">
        <f>_xlfn.RANK.EQ(Table1[[#This Row],[jmlr]],Table1[jmlr],0)</f>
        <v>721</v>
      </c>
      <c r="I1541">
        <f>SUM(Table1[[#This Row],[nips2011]:[nips2015]])</f>
        <v>2</v>
      </c>
      <c r="J1541">
        <f>SUM(Table1[[#This Row],[icml2011]:[icml2015]])</f>
        <v>0</v>
      </c>
      <c r="K1541">
        <f>SUM(Table1[[#This Row],[jmlr12]:[jmlr16]])</f>
        <v>0</v>
      </c>
      <c r="L1541">
        <f>SUM(Table1[[#This Row],[neco24]:[neco28]])</f>
        <v>0</v>
      </c>
      <c r="M1541">
        <f>SUM(Table1[[#This Row],[pami34]:[pami38]])</f>
        <v>0</v>
      </c>
      <c r="N1541">
        <f>SUM(Table1[[#This Row],[uai2011]:[uai2015]])</f>
        <v>0</v>
      </c>
      <c r="O1541">
        <f>SUM(Table1[[#This Row],[aaai2011]:[aaai2015]])</f>
        <v>0</v>
      </c>
      <c r="P1541">
        <v>0</v>
      </c>
      <c r="Q1541">
        <v>0</v>
      </c>
      <c r="R1541">
        <v>0</v>
      </c>
      <c r="S1541">
        <v>1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</row>
    <row r="1542" spans="1:50" x14ac:dyDescent="0.2">
      <c r="A1542" t="s">
        <v>2346</v>
      </c>
      <c r="D1542">
        <f>SUM(Table1[[#This Row],[nips]],Table1[[#This Row],[icml]],Table1[[#This Row],[jmlr]],Table1[[#This Row],[neco]])</f>
        <v>2</v>
      </c>
      <c r="E1542" s="1">
        <f>AVERAGE(Table1[[#This Row],[nips_rank]:[jmlr_rank]])</f>
        <v>921</v>
      </c>
      <c r="F1542">
        <f>_xlfn.RANK.EQ(Table1[[#This Row],[nips]],Table1[nips],0)</f>
        <v>500</v>
      </c>
      <c r="G1542">
        <f>_xlfn.RANK.EQ(Table1[[#This Row],[icml]],Table1[icml],0)</f>
        <v>1542</v>
      </c>
      <c r="H1542">
        <f>_xlfn.RANK.EQ(Table1[[#This Row],[jmlr]],Table1[jmlr],0)</f>
        <v>721</v>
      </c>
      <c r="I1542">
        <f>SUM(Table1[[#This Row],[nips2011]:[nips2015]])</f>
        <v>2</v>
      </c>
      <c r="J1542">
        <f>SUM(Table1[[#This Row],[icml2011]:[icml2015]])</f>
        <v>0</v>
      </c>
      <c r="K1542">
        <f>SUM(Table1[[#This Row],[jmlr12]:[jmlr16]])</f>
        <v>0</v>
      </c>
      <c r="L1542">
        <f>SUM(Table1[[#This Row],[neco24]:[neco28]])</f>
        <v>0</v>
      </c>
      <c r="M1542">
        <f>SUM(Table1[[#This Row],[pami34]:[pami38]])</f>
        <v>0</v>
      </c>
      <c r="N1542">
        <f>SUM(Table1[[#This Row],[uai2011]:[uai2015]])</f>
        <v>0</v>
      </c>
      <c r="O1542">
        <f>SUM(Table1[[#This Row],[aaai2011]:[aaai2015]])</f>
        <v>0</v>
      </c>
      <c r="P1542">
        <v>0</v>
      </c>
      <c r="Q1542">
        <v>0</v>
      </c>
      <c r="R1542">
        <v>0</v>
      </c>
      <c r="S1542">
        <v>0</v>
      </c>
      <c r="T1542">
        <v>2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</row>
    <row r="1543" spans="1:50" x14ac:dyDescent="0.2">
      <c r="A1543" t="s">
        <v>2422</v>
      </c>
      <c r="D1543">
        <f>SUM(Table1[[#This Row],[nips]],Table1[[#This Row],[icml]],Table1[[#This Row],[jmlr]],Table1[[#This Row],[neco]])</f>
        <v>2</v>
      </c>
      <c r="E1543" s="1">
        <f>AVERAGE(Table1[[#This Row],[nips_rank]:[jmlr_rank]])</f>
        <v>921</v>
      </c>
      <c r="F1543">
        <f>_xlfn.RANK.EQ(Table1[[#This Row],[nips]],Table1[nips],0)</f>
        <v>500</v>
      </c>
      <c r="G1543">
        <f>_xlfn.RANK.EQ(Table1[[#This Row],[icml]],Table1[icml],0)</f>
        <v>1542</v>
      </c>
      <c r="H1543">
        <f>_xlfn.RANK.EQ(Table1[[#This Row],[jmlr]],Table1[jmlr],0)</f>
        <v>721</v>
      </c>
      <c r="I1543">
        <f>SUM(Table1[[#This Row],[nips2011]:[nips2015]])</f>
        <v>2</v>
      </c>
      <c r="J1543">
        <f>SUM(Table1[[#This Row],[icml2011]:[icml2015]])</f>
        <v>0</v>
      </c>
      <c r="K1543">
        <f>SUM(Table1[[#This Row],[jmlr12]:[jmlr16]])</f>
        <v>0</v>
      </c>
      <c r="L1543">
        <f>SUM(Table1[[#This Row],[neco24]:[neco28]])</f>
        <v>0</v>
      </c>
      <c r="M1543">
        <f>SUM(Table1[[#This Row],[pami34]:[pami38]])</f>
        <v>0</v>
      </c>
      <c r="N1543">
        <f>SUM(Table1[[#This Row],[uai2011]:[uai2015]])</f>
        <v>0</v>
      </c>
      <c r="O1543">
        <f>SUM(Table1[[#This Row],[aaai2011]:[aaai2015]])</f>
        <v>0</v>
      </c>
      <c r="P1543">
        <v>0</v>
      </c>
      <c r="Q1543">
        <v>0</v>
      </c>
      <c r="R1543">
        <v>0</v>
      </c>
      <c r="S1543">
        <v>1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</row>
    <row r="1544" spans="1:50" x14ac:dyDescent="0.2">
      <c r="A1544" t="s">
        <v>2427</v>
      </c>
      <c r="D1544">
        <f>SUM(Table1[[#This Row],[nips]],Table1[[#This Row],[icml]],Table1[[#This Row],[jmlr]],Table1[[#This Row],[neco]])</f>
        <v>2</v>
      </c>
      <c r="E1544" s="1">
        <f>AVERAGE(Table1[[#This Row],[nips_rank]:[jmlr_rank]])</f>
        <v>921</v>
      </c>
      <c r="F1544">
        <f>_xlfn.RANK.EQ(Table1[[#This Row],[nips]],Table1[nips],0)</f>
        <v>500</v>
      </c>
      <c r="G1544">
        <f>_xlfn.RANK.EQ(Table1[[#This Row],[icml]],Table1[icml],0)</f>
        <v>1542</v>
      </c>
      <c r="H1544">
        <f>_xlfn.RANK.EQ(Table1[[#This Row],[jmlr]],Table1[jmlr],0)</f>
        <v>721</v>
      </c>
      <c r="I1544">
        <f>SUM(Table1[[#This Row],[nips2011]:[nips2015]])</f>
        <v>2</v>
      </c>
      <c r="J1544">
        <f>SUM(Table1[[#This Row],[icml2011]:[icml2015]])</f>
        <v>0</v>
      </c>
      <c r="K1544">
        <f>SUM(Table1[[#This Row],[jmlr12]:[jmlr16]])</f>
        <v>0</v>
      </c>
      <c r="L1544">
        <f>SUM(Table1[[#This Row],[neco24]:[neco28]])</f>
        <v>0</v>
      </c>
      <c r="M1544">
        <f>SUM(Table1[[#This Row],[pami34]:[pami38]])</f>
        <v>0</v>
      </c>
      <c r="N1544">
        <f>SUM(Table1[[#This Row],[uai2011]:[uai2015]])</f>
        <v>0</v>
      </c>
      <c r="O1544">
        <f>SUM(Table1[[#This Row],[aaai2011]:[aaai2015]])</f>
        <v>0</v>
      </c>
      <c r="P1544">
        <v>0</v>
      </c>
      <c r="Q1544">
        <v>0</v>
      </c>
      <c r="R1544">
        <v>1</v>
      </c>
      <c r="S1544">
        <v>0</v>
      </c>
      <c r="T1544">
        <v>1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</row>
    <row r="1545" spans="1:50" x14ac:dyDescent="0.2">
      <c r="A1545" t="s">
        <v>2444</v>
      </c>
      <c r="D1545">
        <f>SUM(Table1[[#This Row],[nips]],Table1[[#This Row],[icml]],Table1[[#This Row],[jmlr]],Table1[[#This Row],[neco]])</f>
        <v>2</v>
      </c>
      <c r="E1545" s="1">
        <f>AVERAGE(Table1[[#This Row],[nips_rank]:[jmlr_rank]])</f>
        <v>921</v>
      </c>
      <c r="F1545">
        <f>_xlfn.RANK.EQ(Table1[[#This Row],[nips]],Table1[nips],0)</f>
        <v>500</v>
      </c>
      <c r="G1545">
        <f>_xlfn.RANK.EQ(Table1[[#This Row],[icml]],Table1[icml],0)</f>
        <v>1542</v>
      </c>
      <c r="H1545">
        <f>_xlfn.RANK.EQ(Table1[[#This Row],[jmlr]],Table1[jmlr],0)</f>
        <v>721</v>
      </c>
      <c r="I1545">
        <f>SUM(Table1[[#This Row],[nips2011]:[nips2015]])</f>
        <v>2</v>
      </c>
      <c r="J1545">
        <f>SUM(Table1[[#This Row],[icml2011]:[icml2015]])</f>
        <v>0</v>
      </c>
      <c r="K1545">
        <f>SUM(Table1[[#This Row],[jmlr12]:[jmlr16]])</f>
        <v>0</v>
      </c>
      <c r="L1545">
        <f>SUM(Table1[[#This Row],[neco24]:[neco28]])</f>
        <v>0</v>
      </c>
      <c r="M1545">
        <f>SUM(Table1[[#This Row],[pami34]:[pami38]])</f>
        <v>0</v>
      </c>
      <c r="N1545">
        <f>SUM(Table1[[#This Row],[uai2011]:[uai2015]])</f>
        <v>0</v>
      </c>
      <c r="O1545">
        <f>SUM(Table1[[#This Row],[aaai2011]:[aaai2015]])</f>
        <v>0</v>
      </c>
      <c r="P1545">
        <v>0</v>
      </c>
      <c r="Q1545">
        <v>1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</row>
    <row r="1546" spans="1:50" x14ac:dyDescent="0.2">
      <c r="A1546" t="s">
        <v>2453</v>
      </c>
      <c r="D1546">
        <f>SUM(Table1[[#This Row],[nips]],Table1[[#This Row],[icml]],Table1[[#This Row],[jmlr]],Table1[[#This Row],[neco]])</f>
        <v>2</v>
      </c>
      <c r="E1546" s="1">
        <f>AVERAGE(Table1[[#This Row],[nips_rank]:[jmlr_rank]])</f>
        <v>921</v>
      </c>
      <c r="F1546">
        <f>_xlfn.RANK.EQ(Table1[[#This Row],[nips]],Table1[nips],0)</f>
        <v>500</v>
      </c>
      <c r="G1546">
        <f>_xlfn.RANK.EQ(Table1[[#This Row],[icml]],Table1[icml],0)</f>
        <v>1542</v>
      </c>
      <c r="H1546">
        <f>_xlfn.RANK.EQ(Table1[[#This Row],[jmlr]],Table1[jmlr],0)</f>
        <v>721</v>
      </c>
      <c r="I1546">
        <f>SUM(Table1[[#This Row],[nips2011]:[nips2015]])</f>
        <v>2</v>
      </c>
      <c r="J1546">
        <f>SUM(Table1[[#This Row],[icml2011]:[icml2015]])</f>
        <v>0</v>
      </c>
      <c r="K1546">
        <f>SUM(Table1[[#This Row],[jmlr12]:[jmlr16]])</f>
        <v>0</v>
      </c>
      <c r="L1546">
        <f>SUM(Table1[[#This Row],[neco24]:[neco28]])</f>
        <v>0</v>
      </c>
      <c r="M1546">
        <f>SUM(Table1[[#This Row],[pami34]:[pami38]])</f>
        <v>0</v>
      </c>
      <c r="N1546">
        <f>SUM(Table1[[#This Row],[uai2011]:[uai2015]])</f>
        <v>0</v>
      </c>
      <c r="O1546">
        <f>SUM(Table1[[#This Row],[aaai2011]:[aaai2015]])</f>
        <v>0</v>
      </c>
      <c r="P1546">
        <v>0</v>
      </c>
      <c r="Q1546">
        <v>0</v>
      </c>
      <c r="R1546">
        <v>2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</row>
    <row r="1547" spans="1:50" x14ac:dyDescent="0.2">
      <c r="A1547" t="s">
        <v>2472</v>
      </c>
      <c r="D1547">
        <f>SUM(Table1[[#This Row],[nips]],Table1[[#This Row],[icml]],Table1[[#This Row],[jmlr]],Table1[[#This Row],[neco]])</f>
        <v>2</v>
      </c>
      <c r="E1547" s="1">
        <f>AVERAGE(Table1[[#This Row],[nips_rank]:[jmlr_rank]])</f>
        <v>921</v>
      </c>
      <c r="F1547">
        <f>_xlfn.RANK.EQ(Table1[[#This Row],[nips]],Table1[nips],0)</f>
        <v>500</v>
      </c>
      <c r="G1547">
        <f>_xlfn.RANK.EQ(Table1[[#This Row],[icml]],Table1[icml],0)</f>
        <v>1542</v>
      </c>
      <c r="H1547">
        <f>_xlfn.RANK.EQ(Table1[[#This Row],[jmlr]],Table1[jmlr],0)</f>
        <v>721</v>
      </c>
      <c r="I1547">
        <f>SUM(Table1[[#This Row],[nips2011]:[nips2015]])</f>
        <v>2</v>
      </c>
      <c r="J1547">
        <f>SUM(Table1[[#This Row],[icml2011]:[icml2015]])</f>
        <v>0</v>
      </c>
      <c r="K1547">
        <f>SUM(Table1[[#This Row],[jmlr12]:[jmlr16]])</f>
        <v>0</v>
      </c>
      <c r="L1547">
        <f>SUM(Table1[[#This Row],[neco24]:[neco28]])</f>
        <v>0</v>
      </c>
      <c r="M1547">
        <f>SUM(Table1[[#This Row],[pami34]:[pami38]])</f>
        <v>0</v>
      </c>
      <c r="N1547">
        <f>SUM(Table1[[#This Row],[uai2011]:[uai2015]])</f>
        <v>0</v>
      </c>
      <c r="O1547">
        <f>SUM(Table1[[#This Row],[aaai2011]:[aaai2015]])</f>
        <v>0</v>
      </c>
      <c r="P1547">
        <v>1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</row>
    <row r="1548" spans="1:50" x14ac:dyDescent="0.2">
      <c r="A1548" t="s">
        <v>2500</v>
      </c>
      <c r="D1548">
        <f>SUM(Table1[[#This Row],[nips]],Table1[[#This Row],[icml]],Table1[[#This Row],[jmlr]],Table1[[#This Row],[neco]])</f>
        <v>2</v>
      </c>
      <c r="E1548" s="1">
        <f>AVERAGE(Table1[[#This Row],[nips_rank]:[jmlr_rank]])</f>
        <v>921</v>
      </c>
      <c r="F1548">
        <f>_xlfn.RANK.EQ(Table1[[#This Row],[nips]],Table1[nips],0)</f>
        <v>500</v>
      </c>
      <c r="G1548">
        <f>_xlfn.RANK.EQ(Table1[[#This Row],[icml]],Table1[icml],0)</f>
        <v>1542</v>
      </c>
      <c r="H1548">
        <f>_xlfn.RANK.EQ(Table1[[#This Row],[jmlr]],Table1[jmlr],0)</f>
        <v>721</v>
      </c>
      <c r="I1548">
        <f>SUM(Table1[[#This Row],[nips2011]:[nips2015]])</f>
        <v>2</v>
      </c>
      <c r="J1548">
        <f>SUM(Table1[[#This Row],[icml2011]:[icml2015]])</f>
        <v>0</v>
      </c>
      <c r="K1548">
        <f>SUM(Table1[[#This Row],[jmlr12]:[jmlr16]])</f>
        <v>0</v>
      </c>
      <c r="L1548">
        <f>SUM(Table1[[#This Row],[neco24]:[neco28]])</f>
        <v>0</v>
      </c>
      <c r="M1548">
        <f>SUM(Table1[[#This Row],[pami34]:[pami38]])</f>
        <v>0</v>
      </c>
      <c r="N1548">
        <f>SUM(Table1[[#This Row],[uai2011]:[uai2015]])</f>
        <v>0</v>
      </c>
      <c r="O1548">
        <f>SUM(Table1[[#This Row],[aaai2011]:[aaai2015]])</f>
        <v>0</v>
      </c>
      <c r="P1548">
        <v>0</v>
      </c>
      <c r="Q1548">
        <v>1</v>
      </c>
      <c r="R1548">
        <v>1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</row>
    <row r="1549" spans="1:50" x14ac:dyDescent="0.2">
      <c r="A1549" t="s">
        <v>2539</v>
      </c>
      <c r="D1549">
        <f>SUM(Table1[[#This Row],[nips]],Table1[[#This Row],[icml]],Table1[[#This Row],[jmlr]],Table1[[#This Row],[neco]])</f>
        <v>2</v>
      </c>
      <c r="E1549" s="1">
        <f>AVERAGE(Table1[[#This Row],[nips_rank]:[jmlr_rank]])</f>
        <v>921</v>
      </c>
      <c r="F1549">
        <f>_xlfn.RANK.EQ(Table1[[#This Row],[nips]],Table1[nips],0)</f>
        <v>500</v>
      </c>
      <c r="G1549">
        <f>_xlfn.RANK.EQ(Table1[[#This Row],[icml]],Table1[icml],0)</f>
        <v>1542</v>
      </c>
      <c r="H1549">
        <f>_xlfn.RANK.EQ(Table1[[#This Row],[jmlr]],Table1[jmlr],0)</f>
        <v>721</v>
      </c>
      <c r="I1549">
        <f>SUM(Table1[[#This Row],[nips2011]:[nips2015]])</f>
        <v>2</v>
      </c>
      <c r="J1549">
        <f>SUM(Table1[[#This Row],[icml2011]:[icml2015]])</f>
        <v>0</v>
      </c>
      <c r="K1549">
        <f>SUM(Table1[[#This Row],[jmlr12]:[jmlr16]])</f>
        <v>0</v>
      </c>
      <c r="L1549">
        <f>SUM(Table1[[#This Row],[neco24]:[neco28]])</f>
        <v>0</v>
      </c>
      <c r="M1549">
        <f>SUM(Table1[[#This Row],[pami34]:[pami38]])</f>
        <v>0</v>
      </c>
      <c r="N1549">
        <f>SUM(Table1[[#This Row],[uai2011]:[uai2015]])</f>
        <v>0</v>
      </c>
      <c r="O1549">
        <f>SUM(Table1[[#This Row],[aaai2011]:[aaai2015]])</f>
        <v>0</v>
      </c>
      <c r="P1549">
        <v>1</v>
      </c>
      <c r="Q1549">
        <v>0</v>
      </c>
      <c r="R1549">
        <v>1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</row>
    <row r="1550" spans="1:50" x14ac:dyDescent="0.2">
      <c r="A1550" t="s">
        <v>2578</v>
      </c>
      <c r="D1550">
        <f>SUM(Table1[[#This Row],[nips]],Table1[[#This Row],[icml]],Table1[[#This Row],[jmlr]],Table1[[#This Row],[neco]])</f>
        <v>2</v>
      </c>
      <c r="E1550" s="1">
        <f>AVERAGE(Table1[[#This Row],[nips_rank]:[jmlr_rank]])</f>
        <v>921</v>
      </c>
      <c r="F1550">
        <f>_xlfn.RANK.EQ(Table1[[#This Row],[nips]],Table1[nips],0)</f>
        <v>500</v>
      </c>
      <c r="G1550">
        <f>_xlfn.RANK.EQ(Table1[[#This Row],[icml]],Table1[icml],0)</f>
        <v>1542</v>
      </c>
      <c r="H1550">
        <f>_xlfn.RANK.EQ(Table1[[#This Row],[jmlr]],Table1[jmlr],0)</f>
        <v>721</v>
      </c>
      <c r="I1550">
        <f>SUM(Table1[[#This Row],[nips2011]:[nips2015]])</f>
        <v>2</v>
      </c>
      <c r="J1550">
        <f>SUM(Table1[[#This Row],[icml2011]:[icml2015]])</f>
        <v>0</v>
      </c>
      <c r="K1550">
        <f>SUM(Table1[[#This Row],[jmlr12]:[jmlr16]])</f>
        <v>0</v>
      </c>
      <c r="L1550">
        <f>SUM(Table1[[#This Row],[neco24]:[neco28]])</f>
        <v>0</v>
      </c>
      <c r="M1550">
        <f>SUM(Table1[[#This Row],[pami34]:[pami38]])</f>
        <v>0</v>
      </c>
      <c r="N1550">
        <f>SUM(Table1[[#This Row],[uai2011]:[uai2015]])</f>
        <v>0</v>
      </c>
      <c r="O1550">
        <f>SUM(Table1[[#This Row],[aaai2011]:[aaai2015]])</f>
        <v>0</v>
      </c>
      <c r="P1550">
        <v>0</v>
      </c>
      <c r="Q1550">
        <v>0</v>
      </c>
      <c r="R1550">
        <v>1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</row>
    <row r="1551" spans="1:50" x14ac:dyDescent="0.2">
      <c r="A1551" t="s">
        <v>2609</v>
      </c>
      <c r="D1551">
        <f>SUM(Table1[[#This Row],[nips]],Table1[[#This Row],[icml]],Table1[[#This Row],[jmlr]],Table1[[#This Row],[neco]])</f>
        <v>2</v>
      </c>
      <c r="E1551" s="1">
        <f>AVERAGE(Table1[[#This Row],[nips_rank]:[jmlr_rank]])</f>
        <v>921</v>
      </c>
      <c r="F1551">
        <f>_xlfn.RANK.EQ(Table1[[#This Row],[nips]],Table1[nips],0)</f>
        <v>500</v>
      </c>
      <c r="G1551">
        <f>_xlfn.RANK.EQ(Table1[[#This Row],[icml]],Table1[icml],0)</f>
        <v>1542</v>
      </c>
      <c r="H1551">
        <f>_xlfn.RANK.EQ(Table1[[#This Row],[jmlr]],Table1[jmlr],0)</f>
        <v>721</v>
      </c>
      <c r="I1551">
        <f>SUM(Table1[[#This Row],[nips2011]:[nips2015]])</f>
        <v>2</v>
      </c>
      <c r="J1551">
        <f>SUM(Table1[[#This Row],[icml2011]:[icml2015]])</f>
        <v>0</v>
      </c>
      <c r="K1551">
        <f>SUM(Table1[[#This Row],[jmlr12]:[jmlr16]])</f>
        <v>0</v>
      </c>
      <c r="L1551">
        <f>SUM(Table1[[#This Row],[neco24]:[neco28]])</f>
        <v>0</v>
      </c>
      <c r="M1551">
        <f>SUM(Table1[[#This Row],[pami34]:[pami38]])</f>
        <v>0</v>
      </c>
      <c r="N1551">
        <f>SUM(Table1[[#This Row],[uai2011]:[uai2015]])</f>
        <v>0</v>
      </c>
      <c r="O1551">
        <f>SUM(Table1[[#This Row],[aaai2011]:[aaai2015]])</f>
        <v>0</v>
      </c>
      <c r="P1551">
        <v>0</v>
      </c>
      <c r="Q1551">
        <v>0</v>
      </c>
      <c r="R1551">
        <v>1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</row>
    <row r="1552" spans="1:50" x14ac:dyDescent="0.2">
      <c r="A1552" t="s">
        <v>2695</v>
      </c>
      <c r="D1552">
        <f>SUM(Table1[[#This Row],[nips]],Table1[[#This Row],[icml]],Table1[[#This Row],[jmlr]],Table1[[#This Row],[neco]])</f>
        <v>2</v>
      </c>
      <c r="E1552" s="1">
        <f>AVERAGE(Table1[[#This Row],[nips_rank]:[jmlr_rank]])</f>
        <v>921</v>
      </c>
      <c r="F1552">
        <f>_xlfn.RANK.EQ(Table1[[#This Row],[nips]],Table1[nips],0)</f>
        <v>500</v>
      </c>
      <c r="G1552">
        <f>_xlfn.RANK.EQ(Table1[[#This Row],[icml]],Table1[icml],0)</f>
        <v>1542</v>
      </c>
      <c r="H1552">
        <f>_xlfn.RANK.EQ(Table1[[#This Row],[jmlr]],Table1[jmlr],0)</f>
        <v>721</v>
      </c>
      <c r="I1552">
        <f>SUM(Table1[[#This Row],[nips2011]:[nips2015]])</f>
        <v>2</v>
      </c>
      <c r="J1552">
        <f>SUM(Table1[[#This Row],[icml2011]:[icml2015]])</f>
        <v>0</v>
      </c>
      <c r="K1552">
        <f>SUM(Table1[[#This Row],[jmlr12]:[jmlr16]])</f>
        <v>0</v>
      </c>
      <c r="L1552">
        <f>SUM(Table1[[#This Row],[neco24]:[neco28]])</f>
        <v>0</v>
      </c>
      <c r="M1552">
        <f>SUM(Table1[[#This Row],[pami34]:[pami38]])</f>
        <v>0</v>
      </c>
      <c r="N1552">
        <f>SUM(Table1[[#This Row],[uai2011]:[uai2015]])</f>
        <v>0</v>
      </c>
      <c r="O1552">
        <f>SUM(Table1[[#This Row],[aaai2011]:[aaai2015]])</f>
        <v>0</v>
      </c>
      <c r="P1552">
        <v>0</v>
      </c>
      <c r="Q1552">
        <v>0</v>
      </c>
      <c r="R1552">
        <v>0</v>
      </c>
      <c r="S1552">
        <v>0</v>
      </c>
      <c r="T1552">
        <v>2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</row>
    <row r="1553" spans="1:50" x14ac:dyDescent="0.2">
      <c r="A1553" t="s">
        <v>2714</v>
      </c>
      <c r="D1553">
        <f>SUM(Table1[[#This Row],[nips]],Table1[[#This Row],[icml]],Table1[[#This Row],[jmlr]],Table1[[#This Row],[neco]])</f>
        <v>2</v>
      </c>
      <c r="E1553" s="1">
        <f>AVERAGE(Table1[[#This Row],[nips_rank]:[jmlr_rank]])</f>
        <v>921</v>
      </c>
      <c r="F1553">
        <f>_xlfn.RANK.EQ(Table1[[#This Row],[nips]],Table1[nips],0)</f>
        <v>500</v>
      </c>
      <c r="G1553">
        <f>_xlfn.RANK.EQ(Table1[[#This Row],[icml]],Table1[icml],0)</f>
        <v>1542</v>
      </c>
      <c r="H1553">
        <f>_xlfn.RANK.EQ(Table1[[#This Row],[jmlr]],Table1[jmlr],0)</f>
        <v>721</v>
      </c>
      <c r="I1553">
        <f>SUM(Table1[[#This Row],[nips2011]:[nips2015]])</f>
        <v>2</v>
      </c>
      <c r="J1553">
        <f>SUM(Table1[[#This Row],[icml2011]:[icml2015]])</f>
        <v>0</v>
      </c>
      <c r="K1553">
        <f>SUM(Table1[[#This Row],[jmlr12]:[jmlr16]])</f>
        <v>0</v>
      </c>
      <c r="L1553">
        <f>SUM(Table1[[#This Row],[neco24]:[neco28]])</f>
        <v>0</v>
      </c>
      <c r="M1553">
        <f>SUM(Table1[[#This Row],[pami34]:[pami38]])</f>
        <v>0</v>
      </c>
      <c r="N1553">
        <f>SUM(Table1[[#This Row],[uai2011]:[uai2015]])</f>
        <v>0</v>
      </c>
      <c r="O1553">
        <f>SUM(Table1[[#This Row],[aaai2011]:[aaai2015]])</f>
        <v>0</v>
      </c>
      <c r="P1553">
        <v>0</v>
      </c>
      <c r="Q1553">
        <v>1</v>
      </c>
      <c r="R1553">
        <v>0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</row>
    <row r="1554" spans="1:50" x14ac:dyDescent="0.2">
      <c r="A1554" t="s">
        <v>2717</v>
      </c>
      <c r="D1554">
        <f>SUM(Table1[[#This Row],[nips]],Table1[[#This Row],[icml]],Table1[[#This Row],[jmlr]],Table1[[#This Row],[neco]])</f>
        <v>2</v>
      </c>
      <c r="E1554" s="1">
        <f>AVERAGE(Table1[[#This Row],[nips_rank]:[jmlr_rank]])</f>
        <v>921</v>
      </c>
      <c r="F1554">
        <f>_xlfn.RANK.EQ(Table1[[#This Row],[nips]],Table1[nips],0)</f>
        <v>500</v>
      </c>
      <c r="G1554">
        <f>_xlfn.RANK.EQ(Table1[[#This Row],[icml]],Table1[icml],0)</f>
        <v>1542</v>
      </c>
      <c r="H1554">
        <f>_xlfn.RANK.EQ(Table1[[#This Row],[jmlr]],Table1[jmlr],0)</f>
        <v>721</v>
      </c>
      <c r="I1554">
        <f>SUM(Table1[[#This Row],[nips2011]:[nips2015]])</f>
        <v>2</v>
      </c>
      <c r="J1554">
        <f>SUM(Table1[[#This Row],[icml2011]:[icml2015]])</f>
        <v>0</v>
      </c>
      <c r="K1554">
        <f>SUM(Table1[[#This Row],[jmlr12]:[jmlr16]])</f>
        <v>0</v>
      </c>
      <c r="L1554">
        <f>SUM(Table1[[#This Row],[neco24]:[neco28]])</f>
        <v>0</v>
      </c>
      <c r="M1554">
        <f>SUM(Table1[[#This Row],[pami34]:[pami38]])</f>
        <v>0</v>
      </c>
      <c r="N1554">
        <f>SUM(Table1[[#This Row],[uai2011]:[uai2015]])</f>
        <v>0</v>
      </c>
      <c r="O1554">
        <f>SUM(Table1[[#This Row],[aaai2011]:[aaai2015]])</f>
        <v>0</v>
      </c>
      <c r="P1554">
        <v>0</v>
      </c>
      <c r="Q1554">
        <v>0</v>
      </c>
      <c r="R1554">
        <v>0</v>
      </c>
      <c r="S1554">
        <v>1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</row>
    <row r="1555" spans="1:50" x14ac:dyDescent="0.2">
      <c r="A1555" t="s">
        <v>2718</v>
      </c>
      <c r="D1555">
        <f>SUM(Table1[[#This Row],[nips]],Table1[[#This Row],[icml]],Table1[[#This Row],[jmlr]],Table1[[#This Row],[neco]])</f>
        <v>2</v>
      </c>
      <c r="E1555" s="1">
        <f>AVERAGE(Table1[[#This Row],[nips_rank]:[jmlr_rank]])</f>
        <v>921</v>
      </c>
      <c r="F1555">
        <f>_xlfn.RANK.EQ(Table1[[#This Row],[nips]],Table1[nips],0)</f>
        <v>500</v>
      </c>
      <c r="G1555">
        <f>_xlfn.RANK.EQ(Table1[[#This Row],[icml]],Table1[icml],0)</f>
        <v>1542</v>
      </c>
      <c r="H1555">
        <f>_xlfn.RANK.EQ(Table1[[#This Row],[jmlr]],Table1[jmlr],0)</f>
        <v>721</v>
      </c>
      <c r="I1555">
        <f>SUM(Table1[[#This Row],[nips2011]:[nips2015]])</f>
        <v>2</v>
      </c>
      <c r="J1555">
        <f>SUM(Table1[[#This Row],[icml2011]:[icml2015]])</f>
        <v>0</v>
      </c>
      <c r="K1555">
        <f>SUM(Table1[[#This Row],[jmlr12]:[jmlr16]])</f>
        <v>0</v>
      </c>
      <c r="L1555">
        <f>SUM(Table1[[#This Row],[neco24]:[neco28]])</f>
        <v>0</v>
      </c>
      <c r="M1555">
        <f>SUM(Table1[[#This Row],[pami34]:[pami38]])</f>
        <v>0</v>
      </c>
      <c r="N1555">
        <f>SUM(Table1[[#This Row],[uai2011]:[uai2015]])</f>
        <v>0</v>
      </c>
      <c r="O1555">
        <f>SUM(Table1[[#This Row],[aaai2011]:[aaai2015]])</f>
        <v>0</v>
      </c>
      <c r="P1555">
        <v>0</v>
      </c>
      <c r="Q1555">
        <v>1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</row>
    <row r="1556" spans="1:50" x14ac:dyDescent="0.2">
      <c r="A1556" t="s">
        <v>2744</v>
      </c>
      <c r="D1556">
        <f>SUM(Table1[[#This Row],[nips]],Table1[[#This Row],[icml]],Table1[[#This Row],[jmlr]],Table1[[#This Row],[neco]])</f>
        <v>2</v>
      </c>
      <c r="E1556" s="1">
        <f>AVERAGE(Table1[[#This Row],[nips_rank]:[jmlr_rank]])</f>
        <v>921</v>
      </c>
      <c r="F1556">
        <f>_xlfn.RANK.EQ(Table1[[#This Row],[nips]],Table1[nips],0)</f>
        <v>500</v>
      </c>
      <c r="G1556">
        <f>_xlfn.RANK.EQ(Table1[[#This Row],[icml]],Table1[icml],0)</f>
        <v>1542</v>
      </c>
      <c r="H1556">
        <f>_xlfn.RANK.EQ(Table1[[#This Row],[jmlr]],Table1[jmlr],0)</f>
        <v>721</v>
      </c>
      <c r="I1556">
        <f>SUM(Table1[[#This Row],[nips2011]:[nips2015]])</f>
        <v>2</v>
      </c>
      <c r="J1556">
        <f>SUM(Table1[[#This Row],[icml2011]:[icml2015]])</f>
        <v>0</v>
      </c>
      <c r="K1556">
        <f>SUM(Table1[[#This Row],[jmlr12]:[jmlr16]])</f>
        <v>0</v>
      </c>
      <c r="L1556">
        <f>SUM(Table1[[#This Row],[neco24]:[neco28]])</f>
        <v>0</v>
      </c>
      <c r="M1556">
        <f>SUM(Table1[[#This Row],[pami34]:[pami38]])</f>
        <v>0</v>
      </c>
      <c r="N1556">
        <f>SUM(Table1[[#This Row],[uai2011]:[uai2015]])</f>
        <v>0</v>
      </c>
      <c r="O1556">
        <f>SUM(Table1[[#This Row],[aaai2011]:[aaai2015]])</f>
        <v>0</v>
      </c>
      <c r="P1556">
        <v>0</v>
      </c>
      <c r="Q1556">
        <v>0</v>
      </c>
      <c r="R1556">
        <v>1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</row>
    <row r="1557" spans="1:50" x14ac:dyDescent="0.2">
      <c r="A1557" t="s">
        <v>2747</v>
      </c>
      <c r="D1557">
        <f>SUM(Table1[[#This Row],[nips]],Table1[[#This Row],[icml]],Table1[[#This Row],[jmlr]],Table1[[#This Row],[neco]])</f>
        <v>2</v>
      </c>
      <c r="E1557" s="1">
        <f>AVERAGE(Table1[[#This Row],[nips_rank]:[jmlr_rank]])</f>
        <v>921</v>
      </c>
      <c r="F1557">
        <f>_xlfn.RANK.EQ(Table1[[#This Row],[nips]],Table1[nips],0)</f>
        <v>500</v>
      </c>
      <c r="G1557">
        <f>_xlfn.RANK.EQ(Table1[[#This Row],[icml]],Table1[icml],0)</f>
        <v>1542</v>
      </c>
      <c r="H1557">
        <f>_xlfn.RANK.EQ(Table1[[#This Row],[jmlr]],Table1[jmlr],0)</f>
        <v>721</v>
      </c>
      <c r="I1557">
        <f>SUM(Table1[[#This Row],[nips2011]:[nips2015]])</f>
        <v>2</v>
      </c>
      <c r="J1557">
        <f>SUM(Table1[[#This Row],[icml2011]:[icml2015]])</f>
        <v>0</v>
      </c>
      <c r="K1557">
        <f>SUM(Table1[[#This Row],[jmlr12]:[jmlr16]])</f>
        <v>0</v>
      </c>
      <c r="L1557">
        <f>SUM(Table1[[#This Row],[neco24]:[neco28]])</f>
        <v>0</v>
      </c>
      <c r="M1557">
        <f>SUM(Table1[[#This Row],[pami34]:[pami38]])</f>
        <v>0</v>
      </c>
      <c r="N1557">
        <f>SUM(Table1[[#This Row],[uai2011]:[uai2015]])</f>
        <v>0</v>
      </c>
      <c r="O1557">
        <f>SUM(Table1[[#This Row],[aaai2011]:[aaai2015]])</f>
        <v>0</v>
      </c>
      <c r="P1557">
        <v>1</v>
      </c>
      <c r="Q1557">
        <v>0</v>
      </c>
      <c r="R1557">
        <v>1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</row>
    <row r="1558" spans="1:50" x14ac:dyDescent="0.2">
      <c r="A1558" t="s">
        <v>2802</v>
      </c>
      <c r="D1558">
        <f>SUM(Table1[[#This Row],[nips]],Table1[[#This Row],[icml]],Table1[[#This Row],[jmlr]],Table1[[#This Row],[neco]])</f>
        <v>2</v>
      </c>
      <c r="E1558" s="1">
        <f>AVERAGE(Table1[[#This Row],[nips_rank]:[jmlr_rank]])</f>
        <v>921</v>
      </c>
      <c r="F1558">
        <f>_xlfn.RANK.EQ(Table1[[#This Row],[nips]],Table1[nips],0)</f>
        <v>500</v>
      </c>
      <c r="G1558">
        <f>_xlfn.RANK.EQ(Table1[[#This Row],[icml]],Table1[icml],0)</f>
        <v>1542</v>
      </c>
      <c r="H1558">
        <f>_xlfn.RANK.EQ(Table1[[#This Row],[jmlr]],Table1[jmlr],0)</f>
        <v>721</v>
      </c>
      <c r="I1558">
        <f>SUM(Table1[[#This Row],[nips2011]:[nips2015]])</f>
        <v>2</v>
      </c>
      <c r="J1558">
        <f>SUM(Table1[[#This Row],[icml2011]:[icml2015]])</f>
        <v>0</v>
      </c>
      <c r="K1558">
        <f>SUM(Table1[[#This Row],[jmlr12]:[jmlr16]])</f>
        <v>0</v>
      </c>
      <c r="L1558">
        <f>SUM(Table1[[#This Row],[neco24]:[neco28]])</f>
        <v>0</v>
      </c>
      <c r="M1558">
        <f>SUM(Table1[[#This Row],[pami34]:[pami38]])</f>
        <v>0</v>
      </c>
      <c r="N1558">
        <f>SUM(Table1[[#This Row],[uai2011]:[uai2015]])</f>
        <v>0</v>
      </c>
      <c r="O1558">
        <f>SUM(Table1[[#This Row],[aaai2011]:[aaai2015]])</f>
        <v>0</v>
      </c>
      <c r="P1558">
        <v>0</v>
      </c>
      <c r="Q1558">
        <v>0</v>
      </c>
      <c r="R1558">
        <v>1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</row>
    <row r="1559" spans="1:50" x14ac:dyDescent="0.2">
      <c r="A1559" t="s">
        <v>2812</v>
      </c>
      <c r="D1559">
        <f>SUM(Table1[[#This Row],[nips]],Table1[[#This Row],[icml]],Table1[[#This Row],[jmlr]],Table1[[#This Row],[neco]])</f>
        <v>2</v>
      </c>
      <c r="E1559" s="1">
        <f>AVERAGE(Table1[[#This Row],[nips_rank]:[jmlr_rank]])</f>
        <v>921</v>
      </c>
      <c r="F1559">
        <f>_xlfn.RANK.EQ(Table1[[#This Row],[nips]],Table1[nips],0)</f>
        <v>500</v>
      </c>
      <c r="G1559">
        <f>_xlfn.RANK.EQ(Table1[[#This Row],[icml]],Table1[icml],0)</f>
        <v>1542</v>
      </c>
      <c r="H1559">
        <f>_xlfn.RANK.EQ(Table1[[#This Row],[jmlr]],Table1[jmlr],0)</f>
        <v>721</v>
      </c>
      <c r="I1559">
        <f>SUM(Table1[[#This Row],[nips2011]:[nips2015]])</f>
        <v>2</v>
      </c>
      <c r="J1559">
        <f>SUM(Table1[[#This Row],[icml2011]:[icml2015]])</f>
        <v>0</v>
      </c>
      <c r="K1559">
        <f>SUM(Table1[[#This Row],[jmlr12]:[jmlr16]])</f>
        <v>0</v>
      </c>
      <c r="L1559">
        <f>SUM(Table1[[#This Row],[neco24]:[neco28]])</f>
        <v>0</v>
      </c>
      <c r="M1559">
        <f>SUM(Table1[[#This Row],[pami34]:[pami38]])</f>
        <v>0</v>
      </c>
      <c r="N1559">
        <f>SUM(Table1[[#This Row],[uai2011]:[uai2015]])</f>
        <v>0</v>
      </c>
      <c r="O1559">
        <f>SUM(Table1[[#This Row],[aaai2011]:[aaai2015]])</f>
        <v>0</v>
      </c>
      <c r="P1559">
        <v>0</v>
      </c>
      <c r="Q1559">
        <v>0</v>
      </c>
      <c r="R1559">
        <v>1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</row>
    <row r="1560" spans="1:50" x14ac:dyDescent="0.2">
      <c r="A1560" t="s">
        <v>2830</v>
      </c>
      <c r="D1560">
        <f>SUM(Table1[[#This Row],[nips]],Table1[[#This Row],[icml]],Table1[[#This Row],[jmlr]],Table1[[#This Row],[neco]])</f>
        <v>2</v>
      </c>
      <c r="E1560" s="1">
        <f>AVERAGE(Table1[[#This Row],[nips_rank]:[jmlr_rank]])</f>
        <v>921</v>
      </c>
      <c r="F1560">
        <f>_xlfn.RANK.EQ(Table1[[#This Row],[nips]],Table1[nips],0)</f>
        <v>500</v>
      </c>
      <c r="G1560">
        <f>_xlfn.RANK.EQ(Table1[[#This Row],[icml]],Table1[icml],0)</f>
        <v>1542</v>
      </c>
      <c r="H1560">
        <f>_xlfn.RANK.EQ(Table1[[#This Row],[jmlr]],Table1[jmlr],0)</f>
        <v>721</v>
      </c>
      <c r="I1560">
        <f>SUM(Table1[[#This Row],[nips2011]:[nips2015]])</f>
        <v>2</v>
      </c>
      <c r="J1560">
        <f>SUM(Table1[[#This Row],[icml2011]:[icml2015]])</f>
        <v>0</v>
      </c>
      <c r="K1560">
        <f>SUM(Table1[[#This Row],[jmlr12]:[jmlr16]])</f>
        <v>0</v>
      </c>
      <c r="L1560">
        <f>SUM(Table1[[#This Row],[neco24]:[neco28]])</f>
        <v>0</v>
      </c>
      <c r="M1560">
        <f>SUM(Table1[[#This Row],[pami34]:[pami38]])</f>
        <v>0</v>
      </c>
      <c r="N1560">
        <f>SUM(Table1[[#This Row],[uai2011]:[uai2015]])</f>
        <v>0</v>
      </c>
      <c r="O1560">
        <f>SUM(Table1[[#This Row],[aaai2011]:[aaai2015]])</f>
        <v>0</v>
      </c>
      <c r="P1560">
        <v>0</v>
      </c>
      <c r="Q1560">
        <v>0</v>
      </c>
      <c r="R1560">
        <v>0</v>
      </c>
      <c r="S1560">
        <v>0</v>
      </c>
      <c r="T1560">
        <v>2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</row>
    <row r="1561" spans="1:50" x14ac:dyDescent="0.2">
      <c r="A1561" t="s">
        <v>2856</v>
      </c>
      <c r="D1561">
        <f>SUM(Table1[[#This Row],[nips]],Table1[[#This Row],[icml]],Table1[[#This Row],[jmlr]],Table1[[#This Row],[neco]])</f>
        <v>2</v>
      </c>
      <c r="E1561" s="1">
        <f>AVERAGE(Table1[[#This Row],[nips_rank]:[jmlr_rank]])</f>
        <v>921</v>
      </c>
      <c r="F1561">
        <f>_xlfn.RANK.EQ(Table1[[#This Row],[nips]],Table1[nips],0)</f>
        <v>500</v>
      </c>
      <c r="G1561">
        <f>_xlfn.RANK.EQ(Table1[[#This Row],[icml]],Table1[icml],0)</f>
        <v>1542</v>
      </c>
      <c r="H1561">
        <f>_xlfn.RANK.EQ(Table1[[#This Row],[jmlr]],Table1[jmlr],0)</f>
        <v>721</v>
      </c>
      <c r="I1561">
        <f>SUM(Table1[[#This Row],[nips2011]:[nips2015]])</f>
        <v>2</v>
      </c>
      <c r="J1561">
        <f>SUM(Table1[[#This Row],[icml2011]:[icml2015]])</f>
        <v>0</v>
      </c>
      <c r="K1561">
        <f>SUM(Table1[[#This Row],[jmlr12]:[jmlr16]])</f>
        <v>0</v>
      </c>
      <c r="L1561">
        <f>SUM(Table1[[#This Row],[neco24]:[neco28]])</f>
        <v>0</v>
      </c>
      <c r="M1561">
        <f>SUM(Table1[[#This Row],[pami34]:[pami38]])</f>
        <v>0</v>
      </c>
      <c r="N1561">
        <f>SUM(Table1[[#This Row],[uai2011]:[uai2015]])</f>
        <v>0</v>
      </c>
      <c r="O1561">
        <f>SUM(Table1[[#This Row],[aaai2011]:[aaai2015]])</f>
        <v>0</v>
      </c>
      <c r="P1561">
        <v>0</v>
      </c>
      <c r="Q1561">
        <v>0</v>
      </c>
      <c r="R1561">
        <v>1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</row>
    <row r="1562" spans="1:50" x14ac:dyDescent="0.2">
      <c r="A1562" t="s">
        <v>2862</v>
      </c>
      <c r="D1562">
        <f>SUM(Table1[[#This Row],[nips]],Table1[[#This Row],[icml]],Table1[[#This Row],[jmlr]],Table1[[#This Row],[neco]])</f>
        <v>2</v>
      </c>
      <c r="E1562" s="1">
        <f>AVERAGE(Table1[[#This Row],[nips_rank]:[jmlr_rank]])</f>
        <v>921</v>
      </c>
      <c r="F1562">
        <f>_xlfn.RANK.EQ(Table1[[#This Row],[nips]],Table1[nips],0)</f>
        <v>500</v>
      </c>
      <c r="G1562">
        <f>_xlfn.RANK.EQ(Table1[[#This Row],[icml]],Table1[icml],0)</f>
        <v>1542</v>
      </c>
      <c r="H1562">
        <f>_xlfn.RANK.EQ(Table1[[#This Row],[jmlr]],Table1[jmlr],0)</f>
        <v>721</v>
      </c>
      <c r="I1562">
        <f>SUM(Table1[[#This Row],[nips2011]:[nips2015]])</f>
        <v>2</v>
      </c>
      <c r="J1562">
        <f>SUM(Table1[[#This Row],[icml2011]:[icml2015]])</f>
        <v>0</v>
      </c>
      <c r="K1562">
        <f>SUM(Table1[[#This Row],[jmlr12]:[jmlr16]])</f>
        <v>0</v>
      </c>
      <c r="L1562">
        <f>SUM(Table1[[#This Row],[neco24]:[neco28]])</f>
        <v>0</v>
      </c>
      <c r="M1562">
        <f>SUM(Table1[[#This Row],[pami34]:[pami38]])</f>
        <v>0</v>
      </c>
      <c r="N1562">
        <f>SUM(Table1[[#This Row],[uai2011]:[uai2015]])</f>
        <v>0</v>
      </c>
      <c r="O1562">
        <f>SUM(Table1[[#This Row],[aaai2011]:[aaai2015]])</f>
        <v>0</v>
      </c>
      <c r="P1562">
        <v>0</v>
      </c>
      <c r="Q1562">
        <v>0</v>
      </c>
      <c r="R1562">
        <v>1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</row>
    <row r="1563" spans="1:50" x14ac:dyDescent="0.2">
      <c r="A1563" t="s">
        <v>2875</v>
      </c>
      <c r="D1563">
        <f>SUM(Table1[[#This Row],[nips]],Table1[[#This Row],[icml]],Table1[[#This Row],[jmlr]],Table1[[#This Row],[neco]])</f>
        <v>2</v>
      </c>
      <c r="E1563" s="1">
        <f>AVERAGE(Table1[[#This Row],[nips_rank]:[jmlr_rank]])</f>
        <v>921</v>
      </c>
      <c r="F1563">
        <f>_xlfn.RANK.EQ(Table1[[#This Row],[nips]],Table1[nips],0)</f>
        <v>500</v>
      </c>
      <c r="G1563">
        <f>_xlfn.RANK.EQ(Table1[[#This Row],[icml]],Table1[icml],0)</f>
        <v>1542</v>
      </c>
      <c r="H1563">
        <f>_xlfn.RANK.EQ(Table1[[#This Row],[jmlr]],Table1[jmlr],0)</f>
        <v>721</v>
      </c>
      <c r="I1563">
        <f>SUM(Table1[[#This Row],[nips2011]:[nips2015]])</f>
        <v>2</v>
      </c>
      <c r="J1563">
        <f>SUM(Table1[[#This Row],[icml2011]:[icml2015]])</f>
        <v>0</v>
      </c>
      <c r="K1563">
        <f>SUM(Table1[[#This Row],[jmlr12]:[jmlr16]])</f>
        <v>0</v>
      </c>
      <c r="L1563">
        <f>SUM(Table1[[#This Row],[neco24]:[neco28]])</f>
        <v>0</v>
      </c>
      <c r="M1563">
        <f>SUM(Table1[[#This Row],[pami34]:[pami38]])</f>
        <v>0</v>
      </c>
      <c r="N1563">
        <f>SUM(Table1[[#This Row],[uai2011]:[uai2015]])</f>
        <v>0</v>
      </c>
      <c r="O1563">
        <f>SUM(Table1[[#This Row],[aaai2011]:[aaai2015]])</f>
        <v>0</v>
      </c>
      <c r="P1563">
        <v>0</v>
      </c>
      <c r="Q1563">
        <v>0</v>
      </c>
      <c r="R1563">
        <v>0</v>
      </c>
      <c r="S1563">
        <v>1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</row>
    <row r="1564" spans="1:50" x14ac:dyDescent="0.2">
      <c r="A1564" t="s">
        <v>2895</v>
      </c>
      <c r="D1564">
        <f>SUM(Table1[[#This Row],[nips]],Table1[[#This Row],[icml]],Table1[[#This Row],[jmlr]],Table1[[#This Row],[neco]])</f>
        <v>2</v>
      </c>
      <c r="E1564" s="1">
        <f>AVERAGE(Table1[[#This Row],[nips_rank]:[jmlr_rank]])</f>
        <v>921</v>
      </c>
      <c r="F1564">
        <f>_xlfn.RANK.EQ(Table1[[#This Row],[nips]],Table1[nips],0)</f>
        <v>500</v>
      </c>
      <c r="G1564">
        <f>_xlfn.RANK.EQ(Table1[[#This Row],[icml]],Table1[icml],0)</f>
        <v>1542</v>
      </c>
      <c r="H1564">
        <f>_xlfn.RANK.EQ(Table1[[#This Row],[jmlr]],Table1[jmlr],0)</f>
        <v>721</v>
      </c>
      <c r="I1564">
        <f>SUM(Table1[[#This Row],[nips2011]:[nips2015]])</f>
        <v>2</v>
      </c>
      <c r="J1564">
        <f>SUM(Table1[[#This Row],[icml2011]:[icml2015]])</f>
        <v>0</v>
      </c>
      <c r="K1564">
        <f>SUM(Table1[[#This Row],[jmlr12]:[jmlr16]])</f>
        <v>0</v>
      </c>
      <c r="L1564">
        <f>SUM(Table1[[#This Row],[neco24]:[neco28]])</f>
        <v>0</v>
      </c>
      <c r="M1564">
        <f>SUM(Table1[[#This Row],[pami34]:[pami38]])</f>
        <v>0</v>
      </c>
      <c r="N1564">
        <f>SUM(Table1[[#This Row],[uai2011]:[uai2015]])</f>
        <v>0</v>
      </c>
      <c r="O1564">
        <f>SUM(Table1[[#This Row],[aaai2011]:[aaai2015]])</f>
        <v>0</v>
      </c>
      <c r="P1564">
        <v>0</v>
      </c>
      <c r="Q1564">
        <v>0</v>
      </c>
      <c r="R1564">
        <v>0</v>
      </c>
      <c r="S1564">
        <v>1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</row>
    <row r="1565" spans="1:50" x14ac:dyDescent="0.2">
      <c r="A1565" t="s">
        <v>2904</v>
      </c>
      <c r="D1565">
        <f>SUM(Table1[[#This Row],[nips]],Table1[[#This Row],[icml]],Table1[[#This Row],[jmlr]],Table1[[#This Row],[neco]])</f>
        <v>2</v>
      </c>
      <c r="E1565" s="1">
        <f>AVERAGE(Table1[[#This Row],[nips_rank]:[jmlr_rank]])</f>
        <v>921</v>
      </c>
      <c r="F1565">
        <f>_xlfn.RANK.EQ(Table1[[#This Row],[nips]],Table1[nips],0)</f>
        <v>500</v>
      </c>
      <c r="G1565">
        <f>_xlfn.RANK.EQ(Table1[[#This Row],[icml]],Table1[icml],0)</f>
        <v>1542</v>
      </c>
      <c r="H1565">
        <f>_xlfn.RANK.EQ(Table1[[#This Row],[jmlr]],Table1[jmlr],0)</f>
        <v>721</v>
      </c>
      <c r="I1565">
        <f>SUM(Table1[[#This Row],[nips2011]:[nips2015]])</f>
        <v>2</v>
      </c>
      <c r="J1565">
        <f>SUM(Table1[[#This Row],[icml2011]:[icml2015]])</f>
        <v>0</v>
      </c>
      <c r="K1565">
        <f>SUM(Table1[[#This Row],[jmlr12]:[jmlr16]])</f>
        <v>0</v>
      </c>
      <c r="L1565">
        <f>SUM(Table1[[#This Row],[neco24]:[neco28]])</f>
        <v>0</v>
      </c>
      <c r="M1565">
        <f>SUM(Table1[[#This Row],[pami34]:[pami38]])</f>
        <v>0</v>
      </c>
      <c r="N1565">
        <f>SUM(Table1[[#This Row],[uai2011]:[uai2015]])</f>
        <v>0</v>
      </c>
      <c r="O1565">
        <f>SUM(Table1[[#This Row],[aaai2011]:[aaai2015]])</f>
        <v>0</v>
      </c>
      <c r="P1565">
        <v>0</v>
      </c>
      <c r="Q1565">
        <v>2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</row>
    <row r="1566" spans="1:50" x14ac:dyDescent="0.2">
      <c r="A1566" t="s">
        <v>2931</v>
      </c>
      <c r="D1566">
        <f>SUM(Table1[[#This Row],[nips]],Table1[[#This Row],[icml]],Table1[[#This Row],[jmlr]],Table1[[#This Row],[neco]])</f>
        <v>2</v>
      </c>
      <c r="E1566" s="1">
        <f>AVERAGE(Table1[[#This Row],[nips_rank]:[jmlr_rank]])</f>
        <v>921</v>
      </c>
      <c r="F1566">
        <f>_xlfn.RANK.EQ(Table1[[#This Row],[nips]],Table1[nips],0)</f>
        <v>500</v>
      </c>
      <c r="G1566">
        <f>_xlfn.RANK.EQ(Table1[[#This Row],[icml]],Table1[icml],0)</f>
        <v>1542</v>
      </c>
      <c r="H1566">
        <f>_xlfn.RANK.EQ(Table1[[#This Row],[jmlr]],Table1[jmlr],0)</f>
        <v>721</v>
      </c>
      <c r="I1566">
        <f>SUM(Table1[[#This Row],[nips2011]:[nips2015]])</f>
        <v>2</v>
      </c>
      <c r="J1566">
        <f>SUM(Table1[[#This Row],[icml2011]:[icml2015]])</f>
        <v>0</v>
      </c>
      <c r="K1566">
        <f>SUM(Table1[[#This Row],[jmlr12]:[jmlr16]])</f>
        <v>0</v>
      </c>
      <c r="L1566">
        <f>SUM(Table1[[#This Row],[neco24]:[neco28]])</f>
        <v>0</v>
      </c>
      <c r="M1566">
        <f>SUM(Table1[[#This Row],[pami34]:[pami38]])</f>
        <v>0</v>
      </c>
      <c r="N1566">
        <f>SUM(Table1[[#This Row],[uai2011]:[uai2015]])</f>
        <v>0</v>
      </c>
      <c r="O1566">
        <f>SUM(Table1[[#This Row],[aaai2011]:[aaai2015]])</f>
        <v>0</v>
      </c>
      <c r="P1566">
        <v>0</v>
      </c>
      <c r="Q1566">
        <v>0</v>
      </c>
      <c r="R1566">
        <v>0</v>
      </c>
      <c r="S1566">
        <v>1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</row>
    <row r="1567" spans="1:50" x14ac:dyDescent="0.2">
      <c r="A1567" t="s">
        <v>3028</v>
      </c>
      <c r="D1567">
        <f>SUM(Table1[[#This Row],[nips]],Table1[[#This Row],[icml]],Table1[[#This Row],[jmlr]],Table1[[#This Row],[neco]])</f>
        <v>2</v>
      </c>
      <c r="E1567" s="1">
        <f>AVERAGE(Table1[[#This Row],[nips_rank]:[jmlr_rank]])</f>
        <v>921</v>
      </c>
      <c r="F1567">
        <f>_xlfn.RANK.EQ(Table1[[#This Row],[nips]],Table1[nips],0)</f>
        <v>500</v>
      </c>
      <c r="G1567">
        <f>_xlfn.RANK.EQ(Table1[[#This Row],[icml]],Table1[icml],0)</f>
        <v>1542</v>
      </c>
      <c r="H1567">
        <f>_xlfn.RANK.EQ(Table1[[#This Row],[jmlr]],Table1[jmlr],0)</f>
        <v>721</v>
      </c>
      <c r="I1567">
        <f>SUM(Table1[[#This Row],[nips2011]:[nips2015]])</f>
        <v>2</v>
      </c>
      <c r="J1567">
        <f>SUM(Table1[[#This Row],[icml2011]:[icml2015]])</f>
        <v>0</v>
      </c>
      <c r="K1567">
        <f>SUM(Table1[[#This Row],[jmlr12]:[jmlr16]])</f>
        <v>0</v>
      </c>
      <c r="L1567">
        <f>SUM(Table1[[#This Row],[neco24]:[neco28]])</f>
        <v>0</v>
      </c>
      <c r="M1567">
        <f>SUM(Table1[[#This Row],[pami34]:[pami38]])</f>
        <v>0</v>
      </c>
      <c r="N1567">
        <f>SUM(Table1[[#This Row],[uai2011]:[uai2015]])</f>
        <v>0</v>
      </c>
      <c r="O1567">
        <f>SUM(Table1[[#This Row],[aaai2011]:[aaai2015]])</f>
        <v>0</v>
      </c>
      <c r="P1567">
        <v>0</v>
      </c>
      <c r="Q1567">
        <v>0</v>
      </c>
      <c r="R1567">
        <v>0</v>
      </c>
      <c r="S1567">
        <v>0</v>
      </c>
      <c r="T1567">
        <v>2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</row>
    <row r="1568" spans="1:50" x14ac:dyDescent="0.2">
      <c r="A1568" t="s">
        <v>3108</v>
      </c>
      <c r="D1568">
        <f>SUM(Table1[[#This Row],[nips]],Table1[[#This Row],[icml]],Table1[[#This Row],[jmlr]],Table1[[#This Row],[neco]])</f>
        <v>2</v>
      </c>
      <c r="E1568" s="1">
        <f>AVERAGE(Table1[[#This Row],[nips_rank]:[jmlr_rank]])</f>
        <v>921</v>
      </c>
      <c r="F1568">
        <f>_xlfn.RANK.EQ(Table1[[#This Row],[nips]],Table1[nips],0)</f>
        <v>500</v>
      </c>
      <c r="G1568">
        <f>_xlfn.RANK.EQ(Table1[[#This Row],[icml]],Table1[icml],0)</f>
        <v>1542</v>
      </c>
      <c r="H1568">
        <f>_xlfn.RANK.EQ(Table1[[#This Row],[jmlr]],Table1[jmlr],0)</f>
        <v>721</v>
      </c>
      <c r="I1568">
        <f>SUM(Table1[[#This Row],[nips2011]:[nips2015]])</f>
        <v>2</v>
      </c>
      <c r="J1568">
        <f>SUM(Table1[[#This Row],[icml2011]:[icml2015]])</f>
        <v>0</v>
      </c>
      <c r="K1568">
        <f>SUM(Table1[[#This Row],[jmlr12]:[jmlr16]])</f>
        <v>0</v>
      </c>
      <c r="L1568">
        <f>SUM(Table1[[#This Row],[neco24]:[neco28]])</f>
        <v>0</v>
      </c>
      <c r="M1568">
        <f>SUM(Table1[[#This Row],[pami34]:[pami38]])</f>
        <v>0</v>
      </c>
      <c r="N1568">
        <f>SUM(Table1[[#This Row],[uai2011]:[uai2015]])</f>
        <v>0</v>
      </c>
      <c r="O1568">
        <f>SUM(Table1[[#This Row],[aaai2011]:[aaai2015]])</f>
        <v>0</v>
      </c>
      <c r="P1568">
        <v>1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</row>
    <row r="1569" spans="1:50" x14ac:dyDescent="0.2">
      <c r="A1569" t="s">
        <v>3115</v>
      </c>
      <c r="D1569">
        <f>SUM(Table1[[#This Row],[nips]],Table1[[#This Row],[icml]],Table1[[#This Row],[jmlr]],Table1[[#This Row],[neco]])</f>
        <v>2</v>
      </c>
      <c r="E1569" s="1">
        <f>AVERAGE(Table1[[#This Row],[nips_rank]:[jmlr_rank]])</f>
        <v>921</v>
      </c>
      <c r="F1569">
        <f>_xlfn.RANK.EQ(Table1[[#This Row],[nips]],Table1[nips],0)</f>
        <v>500</v>
      </c>
      <c r="G1569">
        <f>_xlfn.RANK.EQ(Table1[[#This Row],[icml]],Table1[icml],0)</f>
        <v>1542</v>
      </c>
      <c r="H1569">
        <f>_xlfn.RANK.EQ(Table1[[#This Row],[jmlr]],Table1[jmlr],0)</f>
        <v>721</v>
      </c>
      <c r="I1569">
        <f>SUM(Table1[[#This Row],[nips2011]:[nips2015]])</f>
        <v>2</v>
      </c>
      <c r="J1569">
        <f>SUM(Table1[[#This Row],[icml2011]:[icml2015]])</f>
        <v>0</v>
      </c>
      <c r="K1569">
        <f>SUM(Table1[[#This Row],[jmlr12]:[jmlr16]])</f>
        <v>0</v>
      </c>
      <c r="L1569">
        <f>SUM(Table1[[#This Row],[neco24]:[neco28]])</f>
        <v>0</v>
      </c>
      <c r="M1569">
        <f>SUM(Table1[[#This Row],[pami34]:[pami38]])</f>
        <v>0</v>
      </c>
      <c r="N1569">
        <f>SUM(Table1[[#This Row],[uai2011]:[uai2015]])</f>
        <v>0</v>
      </c>
      <c r="O1569">
        <f>SUM(Table1[[#This Row],[aaai2011]:[aaai2015]])</f>
        <v>0</v>
      </c>
      <c r="P1569">
        <v>0</v>
      </c>
      <c r="Q1569">
        <v>1</v>
      </c>
      <c r="R1569">
        <v>0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</row>
    <row r="1570" spans="1:50" x14ac:dyDescent="0.2">
      <c r="A1570" t="s">
        <v>3149</v>
      </c>
      <c r="D1570">
        <f>SUM(Table1[[#This Row],[nips]],Table1[[#This Row],[icml]],Table1[[#This Row],[jmlr]],Table1[[#This Row],[neco]])</f>
        <v>2</v>
      </c>
      <c r="E1570" s="1">
        <f>AVERAGE(Table1[[#This Row],[nips_rank]:[jmlr_rank]])</f>
        <v>921</v>
      </c>
      <c r="F1570">
        <f>_xlfn.RANK.EQ(Table1[[#This Row],[nips]],Table1[nips],0)</f>
        <v>500</v>
      </c>
      <c r="G1570">
        <f>_xlfn.RANK.EQ(Table1[[#This Row],[icml]],Table1[icml],0)</f>
        <v>1542</v>
      </c>
      <c r="H1570">
        <f>_xlfn.RANK.EQ(Table1[[#This Row],[jmlr]],Table1[jmlr],0)</f>
        <v>721</v>
      </c>
      <c r="I1570">
        <f>SUM(Table1[[#This Row],[nips2011]:[nips2015]])</f>
        <v>2</v>
      </c>
      <c r="J1570">
        <f>SUM(Table1[[#This Row],[icml2011]:[icml2015]])</f>
        <v>0</v>
      </c>
      <c r="K1570">
        <f>SUM(Table1[[#This Row],[jmlr12]:[jmlr16]])</f>
        <v>0</v>
      </c>
      <c r="L1570">
        <f>SUM(Table1[[#This Row],[neco24]:[neco28]])</f>
        <v>0</v>
      </c>
      <c r="M1570">
        <f>SUM(Table1[[#This Row],[pami34]:[pami38]])</f>
        <v>0</v>
      </c>
      <c r="N1570">
        <f>SUM(Table1[[#This Row],[uai2011]:[uai2015]])</f>
        <v>0</v>
      </c>
      <c r="O1570">
        <f>SUM(Table1[[#This Row],[aaai2011]:[aaai2015]])</f>
        <v>0</v>
      </c>
      <c r="P1570">
        <v>0</v>
      </c>
      <c r="Q1570">
        <v>1</v>
      </c>
      <c r="R1570">
        <v>0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</row>
    <row r="1571" spans="1:50" x14ac:dyDescent="0.2">
      <c r="A1571" t="s">
        <v>3155</v>
      </c>
      <c r="D1571">
        <f>SUM(Table1[[#This Row],[nips]],Table1[[#This Row],[icml]],Table1[[#This Row],[jmlr]],Table1[[#This Row],[neco]])</f>
        <v>2</v>
      </c>
      <c r="E1571" s="1">
        <f>AVERAGE(Table1[[#This Row],[nips_rank]:[jmlr_rank]])</f>
        <v>921</v>
      </c>
      <c r="F1571">
        <f>_xlfn.RANK.EQ(Table1[[#This Row],[nips]],Table1[nips],0)</f>
        <v>500</v>
      </c>
      <c r="G1571">
        <f>_xlfn.RANK.EQ(Table1[[#This Row],[icml]],Table1[icml],0)</f>
        <v>1542</v>
      </c>
      <c r="H1571">
        <f>_xlfn.RANK.EQ(Table1[[#This Row],[jmlr]],Table1[jmlr],0)</f>
        <v>721</v>
      </c>
      <c r="I1571">
        <f>SUM(Table1[[#This Row],[nips2011]:[nips2015]])</f>
        <v>2</v>
      </c>
      <c r="J1571">
        <f>SUM(Table1[[#This Row],[icml2011]:[icml2015]])</f>
        <v>0</v>
      </c>
      <c r="K1571">
        <f>SUM(Table1[[#This Row],[jmlr12]:[jmlr16]])</f>
        <v>0</v>
      </c>
      <c r="L1571">
        <f>SUM(Table1[[#This Row],[neco24]:[neco28]])</f>
        <v>0</v>
      </c>
      <c r="M1571">
        <f>SUM(Table1[[#This Row],[pami34]:[pami38]])</f>
        <v>0</v>
      </c>
      <c r="N1571">
        <f>SUM(Table1[[#This Row],[uai2011]:[uai2015]])</f>
        <v>0</v>
      </c>
      <c r="O1571">
        <f>SUM(Table1[[#This Row],[aaai2011]:[aaai2015]])</f>
        <v>0</v>
      </c>
      <c r="P1571">
        <v>0</v>
      </c>
      <c r="Q1571">
        <v>0</v>
      </c>
      <c r="R1571">
        <v>1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</row>
    <row r="1572" spans="1:50" x14ac:dyDescent="0.2">
      <c r="A1572" t="s">
        <v>3159</v>
      </c>
      <c r="D1572">
        <f>SUM(Table1[[#This Row],[nips]],Table1[[#This Row],[icml]],Table1[[#This Row],[jmlr]],Table1[[#This Row],[neco]])</f>
        <v>2</v>
      </c>
      <c r="E1572" s="1">
        <f>AVERAGE(Table1[[#This Row],[nips_rank]:[jmlr_rank]])</f>
        <v>921</v>
      </c>
      <c r="F1572">
        <f>_xlfn.RANK.EQ(Table1[[#This Row],[nips]],Table1[nips],0)</f>
        <v>500</v>
      </c>
      <c r="G1572">
        <f>_xlfn.RANK.EQ(Table1[[#This Row],[icml]],Table1[icml],0)</f>
        <v>1542</v>
      </c>
      <c r="H1572">
        <f>_xlfn.RANK.EQ(Table1[[#This Row],[jmlr]],Table1[jmlr],0)</f>
        <v>721</v>
      </c>
      <c r="I1572">
        <f>SUM(Table1[[#This Row],[nips2011]:[nips2015]])</f>
        <v>2</v>
      </c>
      <c r="J1572">
        <f>SUM(Table1[[#This Row],[icml2011]:[icml2015]])</f>
        <v>0</v>
      </c>
      <c r="K1572">
        <f>SUM(Table1[[#This Row],[jmlr12]:[jmlr16]])</f>
        <v>0</v>
      </c>
      <c r="L1572">
        <f>SUM(Table1[[#This Row],[neco24]:[neco28]])</f>
        <v>0</v>
      </c>
      <c r="M1572">
        <f>SUM(Table1[[#This Row],[pami34]:[pami38]])</f>
        <v>0</v>
      </c>
      <c r="N1572">
        <f>SUM(Table1[[#This Row],[uai2011]:[uai2015]])</f>
        <v>0</v>
      </c>
      <c r="O1572">
        <f>SUM(Table1[[#This Row],[aaai2011]:[aaai2015]])</f>
        <v>0</v>
      </c>
      <c r="P1572">
        <v>0</v>
      </c>
      <c r="Q1572">
        <v>0</v>
      </c>
      <c r="R1572">
        <v>1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</row>
    <row r="1573" spans="1:50" x14ac:dyDescent="0.2">
      <c r="A1573" t="s">
        <v>3193</v>
      </c>
      <c r="D1573">
        <f>SUM(Table1[[#This Row],[nips]],Table1[[#This Row],[icml]],Table1[[#This Row],[jmlr]],Table1[[#This Row],[neco]])</f>
        <v>2</v>
      </c>
      <c r="E1573" s="1">
        <f>AVERAGE(Table1[[#This Row],[nips_rank]:[jmlr_rank]])</f>
        <v>921</v>
      </c>
      <c r="F1573">
        <f>_xlfn.RANK.EQ(Table1[[#This Row],[nips]],Table1[nips],0)</f>
        <v>500</v>
      </c>
      <c r="G1573">
        <f>_xlfn.RANK.EQ(Table1[[#This Row],[icml]],Table1[icml],0)</f>
        <v>1542</v>
      </c>
      <c r="H1573">
        <f>_xlfn.RANK.EQ(Table1[[#This Row],[jmlr]],Table1[jmlr],0)</f>
        <v>721</v>
      </c>
      <c r="I1573">
        <f>SUM(Table1[[#This Row],[nips2011]:[nips2015]])</f>
        <v>2</v>
      </c>
      <c r="J1573">
        <f>SUM(Table1[[#This Row],[icml2011]:[icml2015]])</f>
        <v>0</v>
      </c>
      <c r="K1573">
        <f>SUM(Table1[[#This Row],[jmlr12]:[jmlr16]])</f>
        <v>0</v>
      </c>
      <c r="L1573">
        <f>SUM(Table1[[#This Row],[neco24]:[neco28]])</f>
        <v>0</v>
      </c>
      <c r="M1573">
        <f>SUM(Table1[[#This Row],[pami34]:[pami38]])</f>
        <v>0</v>
      </c>
      <c r="N1573">
        <f>SUM(Table1[[#This Row],[uai2011]:[uai2015]])</f>
        <v>0</v>
      </c>
      <c r="O1573">
        <f>SUM(Table1[[#This Row],[aaai2011]:[aaai2015]])</f>
        <v>0</v>
      </c>
      <c r="P1573">
        <v>0</v>
      </c>
      <c r="Q1573">
        <v>1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</row>
    <row r="1574" spans="1:50" x14ac:dyDescent="0.2">
      <c r="A1574" t="s">
        <v>3270</v>
      </c>
      <c r="D1574">
        <f>SUM(Table1[[#This Row],[nips]],Table1[[#This Row],[icml]],Table1[[#This Row],[jmlr]],Table1[[#This Row],[neco]])</f>
        <v>2</v>
      </c>
      <c r="E1574" s="1">
        <f>AVERAGE(Table1[[#This Row],[nips_rank]:[jmlr_rank]])</f>
        <v>921</v>
      </c>
      <c r="F1574">
        <f>_xlfn.RANK.EQ(Table1[[#This Row],[nips]],Table1[nips],0)</f>
        <v>500</v>
      </c>
      <c r="G1574">
        <f>_xlfn.RANK.EQ(Table1[[#This Row],[icml]],Table1[icml],0)</f>
        <v>1542</v>
      </c>
      <c r="H1574">
        <f>_xlfn.RANK.EQ(Table1[[#This Row],[jmlr]],Table1[jmlr],0)</f>
        <v>721</v>
      </c>
      <c r="I1574">
        <f>SUM(Table1[[#This Row],[nips2011]:[nips2015]])</f>
        <v>2</v>
      </c>
      <c r="J1574">
        <f>SUM(Table1[[#This Row],[icml2011]:[icml2015]])</f>
        <v>0</v>
      </c>
      <c r="K1574">
        <f>SUM(Table1[[#This Row],[jmlr12]:[jmlr16]])</f>
        <v>0</v>
      </c>
      <c r="L1574">
        <f>SUM(Table1[[#This Row],[neco24]:[neco28]])</f>
        <v>0</v>
      </c>
      <c r="M1574">
        <f>SUM(Table1[[#This Row],[pami34]:[pami38]])</f>
        <v>0</v>
      </c>
      <c r="N1574">
        <f>SUM(Table1[[#This Row],[uai2011]:[uai2015]])</f>
        <v>0</v>
      </c>
      <c r="O1574">
        <f>SUM(Table1[[#This Row],[aaai2011]:[aaai2015]])</f>
        <v>0</v>
      </c>
      <c r="P1574">
        <v>0</v>
      </c>
      <c r="Q1574">
        <v>0</v>
      </c>
      <c r="R1574">
        <v>0</v>
      </c>
      <c r="S1574">
        <v>1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</row>
    <row r="1575" spans="1:50" x14ac:dyDescent="0.2">
      <c r="A1575" t="s">
        <v>3288</v>
      </c>
      <c r="D1575">
        <f>SUM(Table1[[#This Row],[nips]],Table1[[#This Row],[icml]],Table1[[#This Row],[jmlr]],Table1[[#This Row],[neco]])</f>
        <v>2</v>
      </c>
      <c r="E1575" s="1">
        <f>AVERAGE(Table1[[#This Row],[nips_rank]:[jmlr_rank]])</f>
        <v>921</v>
      </c>
      <c r="F1575">
        <f>_xlfn.RANK.EQ(Table1[[#This Row],[nips]],Table1[nips],0)</f>
        <v>500</v>
      </c>
      <c r="G1575">
        <f>_xlfn.RANK.EQ(Table1[[#This Row],[icml]],Table1[icml],0)</f>
        <v>1542</v>
      </c>
      <c r="H1575">
        <f>_xlfn.RANK.EQ(Table1[[#This Row],[jmlr]],Table1[jmlr],0)</f>
        <v>721</v>
      </c>
      <c r="I1575">
        <f>SUM(Table1[[#This Row],[nips2011]:[nips2015]])</f>
        <v>2</v>
      </c>
      <c r="J1575">
        <f>SUM(Table1[[#This Row],[icml2011]:[icml2015]])</f>
        <v>0</v>
      </c>
      <c r="K1575">
        <f>SUM(Table1[[#This Row],[jmlr12]:[jmlr16]])</f>
        <v>0</v>
      </c>
      <c r="L1575">
        <f>SUM(Table1[[#This Row],[neco24]:[neco28]])</f>
        <v>0</v>
      </c>
      <c r="M1575">
        <f>SUM(Table1[[#This Row],[pami34]:[pami38]])</f>
        <v>0</v>
      </c>
      <c r="N1575">
        <f>SUM(Table1[[#This Row],[uai2011]:[uai2015]])</f>
        <v>0</v>
      </c>
      <c r="O1575">
        <f>SUM(Table1[[#This Row],[aaai2011]:[aaai2015]])</f>
        <v>0</v>
      </c>
      <c r="P1575">
        <v>0</v>
      </c>
      <c r="Q1575">
        <v>0</v>
      </c>
      <c r="R1575">
        <v>0</v>
      </c>
      <c r="S1575">
        <v>1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</row>
    <row r="1576" spans="1:50" x14ac:dyDescent="0.2">
      <c r="A1576" t="s">
        <v>3293</v>
      </c>
      <c r="D1576">
        <f>SUM(Table1[[#This Row],[nips]],Table1[[#This Row],[icml]],Table1[[#This Row],[jmlr]],Table1[[#This Row],[neco]])</f>
        <v>2</v>
      </c>
      <c r="E1576" s="1">
        <f>AVERAGE(Table1[[#This Row],[nips_rank]:[jmlr_rank]])</f>
        <v>921</v>
      </c>
      <c r="F1576">
        <f>_xlfn.RANK.EQ(Table1[[#This Row],[nips]],Table1[nips],0)</f>
        <v>500</v>
      </c>
      <c r="G1576">
        <f>_xlfn.RANK.EQ(Table1[[#This Row],[icml]],Table1[icml],0)</f>
        <v>1542</v>
      </c>
      <c r="H1576">
        <f>_xlfn.RANK.EQ(Table1[[#This Row],[jmlr]],Table1[jmlr],0)</f>
        <v>721</v>
      </c>
      <c r="I1576">
        <f>SUM(Table1[[#This Row],[nips2011]:[nips2015]])</f>
        <v>2</v>
      </c>
      <c r="J1576">
        <f>SUM(Table1[[#This Row],[icml2011]:[icml2015]])</f>
        <v>0</v>
      </c>
      <c r="K1576">
        <f>SUM(Table1[[#This Row],[jmlr12]:[jmlr16]])</f>
        <v>0</v>
      </c>
      <c r="L1576">
        <f>SUM(Table1[[#This Row],[neco24]:[neco28]])</f>
        <v>0</v>
      </c>
      <c r="M1576">
        <f>SUM(Table1[[#This Row],[pami34]:[pami38]])</f>
        <v>0</v>
      </c>
      <c r="N1576">
        <f>SUM(Table1[[#This Row],[uai2011]:[uai2015]])</f>
        <v>0</v>
      </c>
      <c r="O1576">
        <f>SUM(Table1[[#This Row],[aaai2011]:[aaai2015]])</f>
        <v>0</v>
      </c>
      <c r="P1576">
        <v>0</v>
      </c>
      <c r="Q1576">
        <v>1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</row>
    <row r="1577" spans="1:50" x14ac:dyDescent="0.2">
      <c r="A1577" t="s">
        <v>3423</v>
      </c>
      <c r="D1577">
        <f>SUM(Table1[[#This Row],[nips]],Table1[[#This Row],[icml]],Table1[[#This Row],[jmlr]],Table1[[#This Row],[neco]])</f>
        <v>2</v>
      </c>
      <c r="E1577" s="1">
        <f>AVERAGE(Table1[[#This Row],[nips_rank]:[jmlr_rank]])</f>
        <v>921</v>
      </c>
      <c r="F1577">
        <f>_xlfn.RANK.EQ(Table1[[#This Row],[nips]],Table1[nips],0)</f>
        <v>500</v>
      </c>
      <c r="G1577">
        <f>_xlfn.RANK.EQ(Table1[[#This Row],[icml]],Table1[icml],0)</f>
        <v>1542</v>
      </c>
      <c r="H1577">
        <f>_xlfn.RANK.EQ(Table1[[#This Row],[jmlr]],Table1[jmlr],0)</f>
        <v>721</v>
      </c>
      <c r="I1577">
        <f>SUM(Table1[[#This Row],[nips2011]:[nips2015]])</f>
        <v>2</v>
      </c>
      <c r="J1577">
        <f>SUM(Table1[[#This Row],[icml2011]:[icml2015]])</f>
        <v>0</v>
      </c>
      <c r="K1577">
        <f>SUM(Table1[[#This Row],[jmlr12]:[jmlr16]])</f>
        <v>0</v>
      </c>
      <c r="L1577">
        <f>SUM(Table1[[#This Row],[neco24]:[neco28]])</f>
        <v>0</v>
      </c>
      <c r="M1577">
        <f>SUM(Table1[[#This Row],[pami34]:[pami38]])</f>
        <v>0</v>
      </c>
      <c r="N1577">
        <f>SUM(Table1[[#This Row],[uai2011]:[uai2015]])</f>
        <v>0</v>
      </c>
      <c r="O1577">
        <f>SUM(Table1[[#This Row],[aaai2011]:[aaai2015]])</f>
        <v>0</v>
      </c>
      <c r="P1577">
        <v>0</v>
      </c>
      <c r="Q1577">
        <v>0</v>
      </c>
      <c r="R1577">
        <v>0</v>
      </c>
      <c r="S1577">
        <v>1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</row>
    <row r="1578" spans="1:50" x14ac:dyDescent="0.2">
      <c r="A1578" t="s">
        <v>3425</v>
      </c>
      <c r="D1578">
        <f>SUM(Table1[[#This Row],[nips]],Table1[[#This Row],[icml]],Table1[[#This Row],[jmlr]],Table1[[#This Row],[neco]])</f>
        <v>2</v>
      </c>
      <c r="E1578" s="1">
        <f>AVERAGE(Table1[[#This Row],[nips_rank]:[jmlr_rank]])</f>
        <v>921</v>
      </c>
      <c r="F1578">
        <f>_xlfn.RANK.EQ(Table1[[#This Row],[nips]],Table1[nips],0)</f>
        <v>500</v>
      </c>
      <c r="G1578">
        <f>_xlfn.RANK.EQ(Table1[[#This Row],[icml]],Table1[icml],0)</f>
        <v>1542</v>
      </c>
      <c r="H1578">
        <f>_xlfn.RANK.EQ(Table1[[#This Row],[jmlr]],Table1[jmlr],0)</f>
        <v>721</v>
      </c>
      <c r="I1578">
        <f>SUM(Table1[[#This Row],[nips2011]:[nips2015]])</f>
        <v>2</v>
      </c>
      <c r="J1578">
        <f>SUM(Table1[[#This Row],[icml2011]:[icml2015]])</f>
        <v>0</v>
      </c>
      <c r="K1578">
        <f>SUM(Table1[[#This Row],[jmlr12]:[jmlr16]])</f>
        <v>0</v>
      </c>
      <c r="L1578">
        <f>SUM(Table1[[#This Row],[neco24]:[neco28]])</f>
        <v>0</v>
      </c>
      <c r="M1578">
        <f>SUM(Table1[[#This Row],[pami34]:[pami38]])</f>
        <v>0</v>
      </c>
      <c r="N1578">
        <f>SUM(Table1[[#This Row],[uai2011]:[uai2015]])</f>
        <v>0</v>
      </c>
      <c r="O1578">
        <f>SUM(Table1[[#This Row],[aaai2011]:[aaai2015]])</f>
        <v>0</v>
      </c>
      <c r="P1578">
        <v>0</v>
      </c>
      <c r="Q1578">
        <v>0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</row>
    <row r="1579" spans="1:50" x14ac:dyDescent="0.2">
      <c r="A1579" t="s">
        <v>3527</v>
      </c>
      <c r="D1579">
        <f>SUM(Table1[[#This Row],[nips]],Table1[[#This Row],[icml]],Table1[[#This Row],[jmlr]],Table1[[#This Row],[neco]])</f>
        <v>2</v>
      </c>
      <c r="E1579" s="1">
        <f>AVERAGE(Table1[[#This Row],[nips_rank]:[jmlr_rank]])</f>
        <v>921</v>
      </c>
      <c r="F1579">
        <f>_xlfn.RANK.EQ(Table1[[#This Row],[nips]],Table1[nips],0)</f>
        <v>500</v>
      </c>
      <c r="G1579">
        <f>_xlfn.RANK.EQ(Table1[[#This Row],[icml]],Table1[icml],0)</f>
        <v>1542</v>
      </c>
      <c r="H1579">
        <f>_xlfn.RANK.EQ(Table1[[#This Row],[jmlr]],Table1[jmlr],0)</f>
        <v>721</v>
      </c>
      <c r="I1579">
        <f>SUM(Table1[[#This Row],[nips2011]:[nips2015]])</f>
        <v>2</v>
      </c>
      <c r="J1579">
        <f>SUM(Table1[[#This Row],[icml2011]:[icml2015]])</f>
        <v>0</v>
      </c>
      <c r="K1579">
        <f>SUM(Table1[[#This Row],[jmlr12]:[jmlr16]])</f>
        <v>0</v>
      </c>
      <c r="L1579">
        <f>SUM(Table1[[#This Row],[neco24]:[neco28]])</f>
        <v>0</v>
      </c>
      <c r="M1579">
        <f>SUM(Table1[[#This Row],[pami34]:[pami38]])</f>
        <v>0</v>
      </c>
      <c r="N1579">
        <f>SUM(Table1[[#This Row],[uai2011]:[uai2015]])</f>
        <v>0</v>
      </c>
      <c r="O1579">
        <f>SUM(Table1[[#This Row],[aaai2011]:[aaai2015]])</f>
        <v>0</v>
      </c>
      <c r="P1579">
        <v>1</v>
      </c>
      <c r="Q1579">
        <v>0</v>
      </c>
      <c r="R1579">
        <v>0</v>
      </c>
      <c r="S1579">
        <v>1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</row>
    <row r="1580" spans="1:50" x14ac:dyDescent="0.2">
      <c r="A1580" t="s">
        <v>3551</v>
      </c>
      <c r="D1580">
        <f>SUM(Table1[[#This Row],[nips]],Table1[[#This Row],[icml]],Table1[[#This Row],[jmlr]],Table1[[#This Row],[neco]])</f>
        <v>2</v>
      </c>
      <c r="E1580" s="1">
        <f>AVERAGE(Table1[[#This Row],[nips_rank]:[jmlr_rank]])</f>
        <v>921</v>
      </c>
      <c r="F1580">
        <f>_xlfn.RANK.EQ(Table1[[#This Row],[nips]],Table1[nips],0)</f>
        <v>500</v>
      </c>
      <c r="G1580">
        <f>_xlfn.RANK.EQ(Table1[[#This Row],[icml]],Table1[icml],0)</f>
        <v>1542</v>
      </c>
      <c r="H1580">
        <f>_xlfn.RANK.EQ(Table1[[#This Row],[jmlr]],Table1[jmlr],0)</f>
        <v>721</v>
      </c>
      <c r="I1580">
        <f>SUM(Table1[[#This Row],[nips2011]:[nips2015]])</f>
        <v>2</v>
      </c>
      <c r="J1580">
        <f>SUM(Table1[[#This Row],[icml2011]:[icml2015]])</f>
        <v>0</v>
      </c>
      <c r="K1580">
        <f>SUM(Table1[[#This Row],[jmlr12]:[jmlr16]])</f>
        <v>0</v>
      </c>
      <c r="L1580">
        <f>SUM(Table1[[#This Row],[neco24]:[neco28]])</f>
        <v>0</v>
      </c>
      <c r="M1580">
        <f>SUM(Table1[[#This Row],[pami34]:[pami38]])</f>
        <v>0</v>
      </c>
      <c r="N1580">
        <f>SUM(Table1[[#This Row],[uai2011]:[uai2015]])</f>
        <v>0</v>
      </c>
      <c r="O1580">
        <f>SUM(Table1[[#This Row],[aaai2011]:[aaai2015]])</f>
        <v>0</v>
      </c>
      <c r="P1580">
        <v>1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</row>
    <row r="1581" spans="1:50" x14ac:dyDescent="0.2">
      <c r="A1581" t="s">
        <v>3659</v>
      </c>
      <c r="D1581">
        <f>SUM(Table1[[#This Row],[nips]],Table1[[#This Row],[icml]],Table1[[#This Row],[jmlr]],Table1[[#This Row],[neco]])</f>
        <v>2</v>
      </c>
      <c r="E1581" s="1">
        <f>AVERAGE(Table1[[#This Row],[nips_rank]:[jmlr_rank]])</f>
        <v>921</v>
      </c>
      <c r="F1581">
        <f>_xlfn.RANK.EQ(Table1[[#This Row],[nips]],Table1[nips],0)</f>
        <v>500</v>
      </c>
      <c r="G1581">
        <f>_xlfn.RANK.EQ(Table1[[#This Row],[icml]],Table1[icml],0)</f>
        <v>1542</v>
      </c>
      <c r="H1581">
        <f>_xlfn.RANK.EQ(Table1[[#This Row],[jmlr]],Table1[jmlr],0)</f>
        <v>721</v>
      </c>
      <c r="I1581">
        <f>SUM(Table1[[#This Row],[nips2011]:[nips2015]])</f>
        <v>2</v>
      </c>
      <c r="J1581">
        <f>SUM(Table1[[#This Row],[icml2011]:[icml2015]])</f>
        <v>0</v>
      </c>
      <c r="K1581">
        <f>SUM(Table1[[#This Row],[jmlr12]:[jmlr16]])</f>
        <v>0</v>
      </c>
      <c r="L1581">
        <f>SUM(Table1[[#This Row],[neco24]:[neco28]])</f>
        <v>0</v>
      </c>
      <c r="M1581">
        <f>SUM(Table1[[#This Row],[pami34]:[pami38]])</f>
        <v>0</v>
      </c>
      <c r="N1581">
        <f>SUM(Table1[[#This Row],[uai2011]:[uai2015]])</f>
        <v>0</v>
      </c>
      <c r="O1581">
        <f>SUM(Table1[[#This Row],[aaai2011]:[aaai2015]])</f>
        <v>0</v>
      </c>
      <c r="P1581">
        <v>1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</row>
    <row r="1582" spans="1:50" x14ac:dyDescent="0.2">
      <c r="A1582" t="s">
        <v>3679</v>
      </c>
      <c r="D1582">
        <f>SUM(Table1[[#This Row],[nips]],Table1[[#This Row],[icml]],Table1[[#This Row],[jmlr]],Table1[[#This Row],[neco]])</f>
        <v>2</v>
      </c>
      <c r="E1582" s="1">
        <f>AVERAGE(Table1[[#This Row],[nips_rank]:[jmlr_rank]])</f>
        <v>921</v>
      </c>
      <c r="F1582">
        <f>_xlfn.RANK.EQ(Table1[[#This Row],[nips]],Table1[nips],0)</f>
        <v>500</v>
      </c>
      <c r="G1582">
        <f>_xlfn.RANK.EQ(Table1[[#This Row],[icml]],Table1[icml],0)</f>
        <v>1542</v>
      </c>
      <c r="H1582">
        <f>_xlfn.RANK.EQ(Table1[[#This Row],[jmlr]],Table1[jmlr],0)</f>
        <v>721</v>
      </c>
      <c r="I1582">
        <f>SUM(Table1[[#This Row],[nips2011]:[nips2015]])</f>
        <v>2</v>
      </c>
      <c r="J1582">
        <f>SUM(Table1[[#This Row],[icml2011]:[icml2015]])</f>
        <v>0</v>
      </c>
      <c r="K1582">
        <f>SUM(Table1[[#This Row],[jmlr12]:[jmlr16]])</f>
        <v>0</v>
      </c>
      <c r="L1582">
        <f>SUM(Table1[[#This Row],[neco24]:[neco28]])</f>
        <v>0</v>
      </c>
      <c r="M1582">
        <f>SUM(Table1[[#This Row],[pami34]:[pami38]])</f>
        <v>0</v>
      </c>
      <c r="N1582">
        <f>SUM(Table1[[#This Row],[uai2011]:[uai2015]])</f>
        <v>0</v>
      </c>
      <c r="O1582">
        <f>SUM(Table1[[#This Row],[aaai2011]:[aaai2015]])</f>
        <v>0</v>
      </c>
      <c r="P1582">
        <v>0</v>
      </c>
      <c r="Q1582">
        <v>1</v>
      </c>
      <c r="R1582">
        <v>0</v>
      </c>
      <c r="S1582">
        <v>1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</row>
    <row r="1583" spans="1:50" x14ac:dyDescent="0.2">
      <c r="A1583" t="s">
        <v>3693</v>
      </c>
      <c r="D1583">
        <f>SUM(Table1[[#This Row],[nips]],Table1[[#This Row],[icml]],Table1[[#This Row],[jmlr]],Table1[[#This Row],[neco]])</f>
        <v>2</v>
      </c>
      <c r="E1583" s="1">
        <f>AVERAGE(Table1[[#This Row],[nips_rank]:[jmlr_rank]])</f>
        <v>921</v>
      </c>
      <c r="F1583">
        <f>_xlfn.RANK.EQ(Table1[[#This Row],[nips]],Table1[nips],0)</f>
        <v>500</v>
      </c>
      <c r="G1583">
        <f>_xlfn.RANK.EQ(Table1[[#This Row],[icml]],Table1[icml],0)</f>
        <v>1542</v>
      </c>
      <c r="H1583">
        <f>_xlfn.RANK.EQ(Table1[[#This Row],[jmlr]],Table1[jmlr],0)</f>
        <v>721</v>
      </c>
      <c r="I1583">
        <f>SUM(Table1[[#This Row],[nips2011]:[nips2015]])</f>
        <v>2</v>
      </c>
      <c r="J1583">
        <f>SUM(Table1[[#This Row],[icml2011]:[icml2015]])</f>
        <v>0</v>
      </c>
      <c r="K1583">
        <f>SUM(Table1[[#This Row],[jmlr12]:[jmlr16]])</f>
        <v>0</v>
      </c>
      <c r="L1583">
        <f>SUM(Table1[[#This Row],[neco24]:[neco28]])</f>
        <v>0</v>
      </c>
      <c r="M1583">
        <f>SUM(Table1[[#This Row],[pami34]:[pami38]])</f>
        <v>0</v>
      </c>
      <c r="N1583">
        <f>SUM(Table1[[#This Row],[uai2011]:[uai2015]])</f>
        <v>0</v>
      </c>
      <c r="O1583">
        <f>SUM(Table1[[#This Row],[aaai2011]:[aaai2015]])</f>
        <v>0</v>
      </c>
      <c r="P1583">
        <v>0</v>
      </c>
      <c r="Q1583">
        <v>0</v>
      </c>
      <c r="R1583">
        <v>0</v>
      </c>
      <c r="S1583">
        <v>2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</row>
    <row r="1584" spans="1:50" x14ac:dyDescent="0.2">
      <c r="A1584" t="s">
        <v>3717</v>
      </c>
      <c r="D1584">
        <f>SUM(Table1[[#This Row],[nips]],Table1[[#This Row],[icml]],Table1[[#This Row],[jmlr]],Table1[[#This Row],[neco]])</f>
        <v>2</v>
      </c>
      <c r="E1584" s="1">
        <f>AVERAGE(Table1[[#This Row],[nips_rank]:[jmlr_rank]])</f>
        <v>921</v>
      </c>
      <c r="F1584">
        <f>_xlfn.RANK.EQ(Table1[[#This Row],[nips]],Table1[nips],0)</f>
        <v>500</v>
      </c>
      <c r="G1584">
        <f>_xlfn.RANK.EQ(Table1[[#This Row],[icml]],Table1[icml],0)</f>
        <v>1542</v>
      </c>
      <c r="H1584">
        <f>_xlfn.RANK.EQ(Table1[[#This Row],[jmlr]],Table1[jmlr],0)</f>
        <v>721</v>
      </c>
      <c r="I1584">
        <f>SUM(Table1[[#This Row],[nips2011]:[nips2015]])</f>
        <v>2</v>
      </c>
      <c r="J1584">
        <f>SUM(Table1[[#This Row],[icml2011]:[icml2015]])</f>
        <v>0</v>
      </c>
      <c r="K1584">
        <f>SUM(Table1[[#This Row],[jmlr12]:[jmlr16]])</f>
        <v>0</v>
      </c>
      <c r="L1584">
        <f>SUM(Table1[[#This Row],[neco24]:[neco28]])</f>
        <v>0</v>
      </c>
      <c r="M1584">
        <f>SUM(Table1[[#This Row],[pami34]:[pami38]])</f>
        <v>0</v>
      </c>
      <c r="N1584">
        <f>SUM(Table1[[#This Row],[uai2011]:[uai2015]])</f>
        <v>0</v>
      </c>
      <c r="O1584">
        <f>SUM(Table1[[#This Row],[aaai2011]:[aaai2015]])</f>
        <v>0</v>
      </c>
      <c r="P1584">
        <v>1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</row>
    <row r="1585" spans="1:50" x14ac:dyDescent="0.2">
      <c r="A1585" t="s">
        <v>3749</v>
      </c>
      <c r="D1585">
        <f>SUM(Table1[[#This Row],[nips]],Table1[[#This Row],[icml]],Table1[[#This Row],[jmlr]],Table1[[#This Row],[neco]])</f>
        <v>2</v>
      </c>
      <c r="E1585" s="1">
        <f>AVERAGE(Table1[[#This Row],[nips_rank]:[jmlr_rank]])</f>
        <v>921</v>
      </c>
      <c r="F1585">
        <f>_xlfn.RANK.EQ(Table1[[#This Row],[nips]],Table1[nips],0)</f>
        <v>500</v>
      </c>
      <c r="G1585">
        <f>_xlfn.RANK.EQ(Table1[[#This Row],[icml]],Table1[icml],0)</f>
        <v>1542</v>
      </c>
      <c r="H1585">
        <f>_xlfn.RANK.EQ(Table1[[#This Row],[jmlr]],Table1[jmlr],0)</f>
        <v>721</v>
      </c>
      <c r="I1585">
        <f>SUM(Table1[[#This Row],[nips2011]:[nips2015]])</f>
        <v>2</v>
      </c>
      <c r="J1585">
        <f>SUM(Table1[[#This Row],[icml2011]:[icml2015]])</f>
        <v>0</v>
      </c>
      <c r="K1585">
        <f>SUM(Table1[[#This Row],[jmlr12]:[jmlr16]])</f>
        <v>0</v>
      </c>
      <c r="L1585">
        <f>SUM(Table1[[#This Row],[neco24]:[neco28]])</f>
        <v>0</v>
      </c>
      <c r="M1585">
        <f>SUM(Table1[[#This Row],[pami34]:[pami38]])</f>
        <v>0</v>
      </c>
      <c r="N1585">
        <f>SUM(Table1[[#This Row],[uai2011]:[uai2015]])</f>
        <v>0</v>
      </c>
      <c r="O1585">
        <f>SUM(Table1[[#This Row],[aaai2011]:[aaai2015]])</f>
        <v>0</v>
      </c>
      <c r="P1585">
        <v>0</v>
      </c>
      <c r="Q1585">
        <v>0</v>
      </c>
      <c r="R1585">
        <v>1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</row>
    <row r="1586" spans="1:50" x14ac:dyDescent="0.2">
      <c r="A1586" t="s">
        <v>3795</v>
      </c>
      <c r="D1586">
        <f>SUM(Table1[[#This Row],[nips]],Table1[[#This Row],[icml]],Table1[[#This Row],[jmlr]],Table1[[#This Row],[neco]])</f>
        <v>2</v>
      </c>
      <c r="E1586" s="1">
        <f>AVERAGE(Table1[[#This Row],[nips_rank]:[jmlr_rank]])</f>
        <v>921</v>
      </c>
      <c r="F1586">
        <f>_xlfn.RANK.EQ(Table1[[#This Row],[nips]],Table1[nips],0)</f>
        <v>500</v>
      </c>
      <c r="G1586">
        <f>_xlfn.RANK.EQ(Table1[[#This Row],[icml]],Table1[icml],0)</f>
        <v>1542</v>
      </c>
      <c r="H1586">
        <f>_xlfn.RANK.EQ(Table1[[#This Row],[jmlr]],Table1[jmlr],0)</f>
        <v>721</v>
      </c>
      <c r="I1586">
        <f>SUM(Table1[[#This Row],[nips2011]:[nips2015]])</f>
        <v>2</v>
      </c>
      <c r="J1586">
        <f>SUM(Table1[[#This Row],[icml2011]:[icml2015]])</f>
        <v>0</v>
      </c>
      <c r="K1586">
        <f>SUM(Table1[[#This Row],[jmlr12]:[jmlr16]])</f>
        <v>0</v>
      </c>
      <c r="L1586">
        <f>SUM(Table1[[#This Row],[neco24]:[neco28]])</f>
        <v>0</v>
      </c>
      <c r="M1586">
        <f>SUM(Table1[[#This Row],[pami34]:[pami38]])</f>
        <v>0</v>
      </c>
      <c r="N1586">
        <f>SUM(Table1[[#This Row],[uai2011]:[uai2015]])</f>
        <v>0</v>
      </c>
      <c r="O1586">
        <f>SUM(Table1[[#This Row],[aaai2011]:[aaai2015]])</f>
        <v>0</v>
      </c>
      <c r="P1586">
        <v>0</v>
      </c>
      <c r="Q1586">
        <v>0</v>
      </c>
      <c r="R1586">
        <v>0</v>
      </c>
      <c r="S1586">
        <v>2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</row>
    <row r="1587" spans="1:50" x14ac:dyDescent="0.2">
      <c r="A1587" t="s">
        <v>3820</v>
      </c>
      <c r="D1587">
        <f>SUM(Table1[[#This Row],[nips]],Table1[[#This Row],[icml]],Table1[[#This Row],[jmlr]],Table1[[#This Row],[neco]])</f>
        <v>2</v>
      </c>
      <c r="E1587" s="1">
        <f>AVERAGE(Table1[[#This Row],[nips_rank]:[jmlr_rank]])</f>
        <v>921</v>
      </c>
      <c r="F1587">
        <f>_xlfn.RANK.EQ(Table1[[#This Row],[nips]],Table1[nips],0)</f>
        <v>500</v>
      </c>
      <c r="G1587">
        <f>_xlfn.RANK.EQ(Table1[[#This Row],[icml]],Table1[icml],0)</f>
        <v>1542</v>
      </c>
      <c r="H1587">
        <f>_xlfn.RANK.EQ(Table1[[#This Row],[jmlr]],Table1[jmlr],0)</f>
        <v>721</v>
      </c>
      <c r="I1587">
        <f>SUM(Table1[[#This Row],[nips2011]:[nips2015]])</f>
        <v>2</v>
      </c>
      <c r="J1587">
        <f>SUM(Table1[[#This Row],[icml2011]:[icml2015]])</f>
        <v>0</v>
      </c>
      <c r="K1587">
        <f>SUM(Table1[[#This Row],[jmlr12]:[jmlr16]])</f>
        <v>0</v>
      </c>
      <c r="L1587">
        <f>SUM(Table1[[#This Row],[neco24]:[neco28]])</f>
        <v>0</v>
      </c>
      <c r="M1587">
        <f>SUM(Table1[[#This Row],[pami34]:[pami38]])</f>
        <v>0</v>
      </c>
      <c r="N1587">
        <f>SUM(Table1[[#This Row],[uai2011]:[uai2015]])</f>
        <v>0</v>
      </c>
      <c r="O1587">
        <f>SUM(Table1[[#This Row],[aaai2011]:[aaai2015]])</f>
        <v>0</v>
      </c>
      <c r="P1587">
        <v>0</v>
      </c>
      <c r="Q1587">
        <v>0</v>
      </c>
      <c r="R1587">
        <v>0</v>
      </c>
      <c r="S1587">
        <v>1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</row>
    <row r="1588" spans="1:50" x14ac:dyDescent="0.2">
      <c r="A1588" t="s">
        <v>3824</v>
      </c>
      <c r="D1588">
        <f>SUM(Table1[[#This Row],[nips]],Table1[[#This Row],[icml]],Table1[[#This Row],[jmlr]],Table1[[#This Row],[neco]])</f>
        <v>2</v>
      </c>
      <c r="E1588" s="1">
        <f>AVERAGE(Table1[[#This Row],[nips_rank]:[jmlr_rank]])</f>
        <v>921</v>
      </c>
      <c r="F1588">
        <f>_xlfn.RANK.EQ(Table1[[#This Row],[nips]],Table1[nips],0)</f>
        <v>500</v>
      </c>
      <c r="G1588">
        <f>_xlfn.RANK.EQ(Table1[[#This Row],[icml]],Table1[icml],0)</f>
        <v>1542</v>
      </c>
      <c r="H1588">
        <f>_xlfn.RANK.EQ(Table1[[#This Row],[jmlr]],Table1[jmlr],0)</f>
        <v>721</v>
      </c>
      <c r="I1588">
        <f>SUM(Table1[[#This Row],[nips2011]:[nips2015]])</f>
        <v>2</v>
      </c>
      <c r="J1588">
        <f>SUM(Table1[[#This Row],[icml2011]:[icml2015]])</f>
        <v>0</v>
      </c>
      <c r="K1588">
        <f>SUM(Table1[[#This Row],[jmlr12]:[jmlr16]])</f>
        <v>0</v>
      </c>
      <c r="L1588">
        <f>SUM(Table1[[#This Row],[neco24]:[neco28]])</f>
        <v>0</v>
      </c>
      <c r="M1588">
        <f>SUM(Table1[[#This Row],[pami34]:[pami38]])</f>
        <v>0</v>
      </c>
      <c r="N1588">
        <f>SUM(Table1[[#This Row],[uai2011]:[uai2015]])</f>
        <v>0</v>
      </c>
      <c r="O1588">
        <f>SUM(Table1[[#This Row],[aaai2011]:[aaai2015]])</f>
        <v>0</v>
      </c>
      <c r="P1588">
        <v>1</v>
      </c>
      <c r="Q1588">
        <v>0</v>
      </c>
      <c r="R1588">
        <v>0</v>
      </c>
      <c r="S1588">
        <v>1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</row>
    <row r="1589" spans="1:50" x14ac:dyDescent="0.2">
      <c r="A1589" t="s">
        <v>3839</v>
      </c>
      <c r="D1589">
        <f>SUM(Table1[[#This Row],[nips]],Table1[[#This Row],[icml]],Table1[[#This Row],[jmlr]],Table1[[#This Row],[neco]])</f>
        <v>2</v>
      </c>
      <c r="E1589" s="1">
        <f>AVERAGE(Table1[[#This Row],[nips_rank]:[jmlr_rank]])</f>
        <v>921</v>
      </c>
      <c r="F1589">
        <f>_xlfn.RANK.EQ(Table1[[#This Row],[nips]],Table1[nips],0)</f>
        <v>500</v>
      </c>
      <c r="G1589">
        <f>_xlfn.RANK.EQ(Table1[[#This Row],[icml]],Table1[icml],0)</f>
        <v>1542</v>
      </c>
      <c r="H1589">
        <f>_xlfn.RANK.EQ(Table1[[#This Row],[jmlr]],Table1[jmlr],0)</f>
        <v>721</v>
      </c>
      <c r="I1589">
        <f>SUM(Table1[[#This Row],[nips2011]:[nips2015]])</f>
        <v>2</v>
      </c>
      <c r="J1589">
        <f>SUM(Table1[[#This Row],[icml2011]:[icml2015]])</f>
        <v>0</v>
      </c>
      <c r="K1589">
        <f>SUM(Table1[[#This Row],[jmlr12]:[jmlr16]])</f>
        <v>0</v>
      </c>
      <c r="L1589">
        <f>SUM(Table1[[#This Row],[neco24]:[neco28]])</f>
        <v>0</v>
      </c>
      <c r="M1589">
        <f>SUM(Table1[[#This Row],[pami34]:[pami38]])</f>
        <v>0</v>
      </c>
      <c r="N1589">
        <f>SUM(Table1[[#This Row],[uai2011]:[uai2015]])</f>
        <v>0</v>
      </c>
      <c r="O1589">
        <f>SUM(Table1[[#This Row],[aaai2011]:[aaai2015]])</f>
        <v>0</v>
      </c>
      <c r="P1589">
        <v>1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</row>
    <row r="1590" spans="1:50" x14ac:dyDescent="0.2">
      <c r="A1590" t="s">
        <v>3897</v>
      </c>
      <c r="D1590">
        <f>SUM(Table1[[#This Row],[nips]],Table1[[#This Row],[icml]],Table1[[#This Row],[jmlr]],Table1[[#This Row],[neco]])</f>
        <v>2</v>
      </c>
      <c r="E1590" s="1">
        <f>AVERAGE(Table1[[#This Row],[nips_rank]:[jmlr_rank]])</f>
        <v>921</v>
      </c>
      <c r="F1590">
        <f>_xlfn.RANK.EQ(Table1[[#This Row],[nips]],Table1[nips],0)</f>
        <v>500</v>
      </c>
      <c r="G1590">
        <f>_xlfn.RANK.EQ(Table1[[#This Row],[icml]],Table1[icml],0)</f>
        <v>1542</v>
      </c>
      <c r="H1590">
        <f>_xlfn.RANK.EQ(Table1[[#This Row],[jmlr]],Table1[jmlr],0)</f>
        <v>721</v>
      </c>
      <c r="I1590">
        <f>SUM(Table1[[#This Row],[nips2011]:[nips2015]])</f>
        <v>2</v>
      </c>
      <c r="J1590">
        <f>SUM(Table1[[#This Row],[icml2011]:[icml2015]])</f>
        <v>0</v>
      </c>
      <c r="K1590">
        <f>SUM(Table1[[#This Row],[jmlr12]:[jmlr16]])</f>
        <v>0</v>
      </c>
      <c r="L1590">
        <f>SUM(Table1[[#This Row],[neco24]:[neco28]])</f>
        <v>0</v>
      </c>
      <c r="M1590">
        <f>SUM(Table1[[#This Row],[pami34]:[pami38]])</f>
        <v>0</v>
      </c>
      <c r="N1590">
        <f>SUM(Table1[[#This Row],[uai2011]:[uai2015]])</f>
        <v>0</v>
      </c>
      <c r="O1590">
        <f>SUM(Table1[[#This Row],[aaai2011]:[aaai2015]])</f>
        <v>0</v>
      </c>
      <c r="P1590">
        <v>0</v>
      </c>
      <c r="Q1590">
        <v>1</v>
      </c>
      <c r="R1590">
        <v>1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</row>
    <row r="1591" spans="1:50" x14ac:dyDescent="0.2">
      <c r="A1591" t="s">
        <v>3906</v>
      </c>
      <c r="D1591">
        <f>SUM(Table1[[#This Row],[nips]],Table1[[#This Row],[icml]],Table1[[#This Row],[jmlr]],Table1[[#This Row],[neco]])</f>
        <v>2</v>
      </c>
      <c r="E1591" s="1">
        <f>AVERAGE(Table1[[#This Row],[nips_rank]:[jmlr_rank]])</f>
        <v>921</v>
      </c>
      <c r="F1591">
        <f>_xlfn.RANK.EQ(Table1[[#This Row],[nips]],Table1[nips],0)</f>
        <v>500</v>
      </c>
      <c r="G1591">
        <f>_xlfn.RANK.EQ(Table1[[#This Row],[icml]],Table1[icml],0)</f>
        <v>1542</v>
      </c>
      <c r="H1591">
        <f>_xlfn.RANK.EQ(Table1[[#This Row],[jmlr]],Table1[jmlr],0)</f>
        <v>721</v>
      </c>
      <c r="I1591">
        <f>SUM(Table1[[#This Row],[nips2011]:[nips2015]])</f>
        <v>2</v>
      </c>
      <c r="J1591">
        <f>SUM(Table1[[#This Row],[icml2011]:[icml2015]])</f>
        <v>0</v>
      </c>
      <c r="K1591">
        <f>SUM(Table1[[#This Row],[jmlr12]:[jmlr16]])</f>
        <v>0</v>
      </c>
      <c r="L1591">
        <f>SUM(Table1[[#This Row],[neco24]:[neco28]])</f>
        <v>0</v>
      </c>
      <c r="M1591">
        <f>SUM(Table1[[#This Row],[pami34]:[pami38]])</f>
        <v>0</v>
      </c>
      <c r="N1591">
        <f>SUM(Table1[[#This Row],[uai2011]:[uai2015]])</f>
        <v>0</v>
      </c>
      <c r="O1591">
        <f>SUM(Table1[[#This Row],[aaai2011]:[aaai2015]])</f>
        <v>0</v>
      </c>
      <c r="P1591">
        <v>0</v>
      </c>
      <c r="Q1591">
        <v>0</v>
      </c>
      <c r="R1591">
        <v>1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</row>
    <row r="1592" spans="1:50" x14ac:dyDescent="0.2">
      <c r="A1592" t="s">
        <v>2685</v>
      </c>
      <c r="D1592">
        <f>SUM(Table1[[#This Row],[nips]],Table1[[#This Row],[icml]],Table1[[#This Row],[jmlr]],Table1[[#This Row],[neco]])</f>
        <v>2</v>
      </c>
      <c r="E1592" s="1">
        <f>AVERAGE(Table1[[#This Row],[nips_rank]:[jmlr_rank]])</f>
        <v>819.66666666666663</v>
      </c>
      <c r="F1592">
        <f>_xlfn.RANK.EQ(Table1[[#This Row],[nips]],Table1[nips],0)</f>
        <v>1040</v>
      </c>
      <c r="G1592">
        <f>_xlfn.RANK.EQ(Table1[[#This Row],[icml]],Table1[icml],0)</f>
        <v>698</v>
      </c>
      <c r="H1592">
        <f>_xlfn.RANK.EQ(Table1[[#This Row],[jmlr]],Table1[jmlr],0)</f>
        <v>721</v>
      </c>
      <c r="I1592">
        <f>SUM(Table1[[#This Row],[nips2011]:[nips2015]])</f>
        <v>1</v>
      </c>
      <c r="J1592">
        <f>SUM(Table1[[#This Row],[icml2011]:[icml2015]])</f>
        <v>1</v>
      </c>
      <c r="K1592">
        <f>SUM(Table1[[#This Row],[jmlr12]:[jmlr16]])</f>
        <v>0</v>
      </c>
      <c r="L1592">
        <f>SUM(Table1[[#This Row],[neco24]:[neco28]])</f>
        <v>0</v>
      </c>
      <c r="M1592">
        <f>SUM(Table1[[#This Row],[pami34]:[pami38]])</f>
        <v>0</v>
      </c>
      <c r="N1592">
        <f>SUM(Table1[[#This Row],[uai2011]:[uai2015]])</f>
        <v>0</v>
      </c>
      <c r="O1592">
        <f>SUM(Table1[[#This Row],[aaai2011]:[aaai2015]])</f>
        <v>0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1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</row>
    <row r="1593" spans="1:50" x14ac:dyDescent="0.2">
      <c r="A1593" t="s">
        <v>2941</v>
      </c>
      <c r="D1593">
        <f>SUM(Table1[[#This Row],[nips]],Table1[[#This Row],[icml]],Table1[[#This Row],[jmlr]],Table1[[#This Row],[neco]])</f>
        <v>2</v>
      </c>
      <c r="E1593" s="1">
        <f>AVERAGE(Table1[[#This Row],[nips_rank]:[jmlr_rank]])</f>
        <v>819.66666666666663</v>
      </c>
      <c r="F1593">
        <f>_xlfn.RANK.EQ(Table1[[#This Row],[nips]],Table1[nips],0)</f>
        <v>1040</v>
      </c>
      <c r="G1593">
        <f>_xlfn.RANK.EQ(Table1[[#This Row],[icml]],Table1[icml],0)</f>
        <v>698</v>
      </c>
      <c r="H1593">
        <f>_xlfn.RANK.EQ(Table1[[#This Row],[jmlr]],Table1[jmlr],0)</f>
        <v>721</v>
      </c>
      <c r="I1593">
        <f>SUM(Table1[[#This Row],[nips2011]:[nips2015]])</f>
        <v>1</v>
      </c>
      <c r="J1593">
        <f>SUM(Table1[[#This Row],[icml2011]:[icml2015]])</f>
        <v>1</v>
      </c>
      <c r="K1593">
        <f>SUM(Table1[[#This Row],[jmlr12]:[jmlr16]])</f>
        <v>0</v>
      </c>
      <c r="L1593">
        <f>SUM(Table1[[#This Row],[neco24]:[neco28]])</f>
        <v>0</v>
      </c>
      <c r="M1593">
        <f>SUM(Table1[[#This Row],[pami34]:[pami38]])</f>
        <v>0</v>
      </c>
      <c r="N1593">
        <f>SUM(Table1[[#This Row],[uai2011]:[uai2015]])</f>
        <v>0</v>
      </c>
      <c r="O1593">
        <f>SUM(Table1[[#This Row],[aaai2011]:[aaai2015]])</f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1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</row>
    <row r="1594" spans="1:50" x14ac:dyDescent="0.2">
      <c r="A1594" t="s">
        <v>3400</v>
      </c>
      <c r="D1594">
        <f>SUM(Table1[[#This Row],[nips]],Table1[[#This Row],[icml]],Table1[[#This Row],[jmlr]],Table1[[#This Row],[neco]])</f>
        <v>2</v>
      </c>
      <c r="E1594" s="1">
        <f>AVERAGE(Table1[[#This Row],[nips_rank]:[jmlr_rank]])</f>
        <v>819.66666666666663</v>
      </c>
      <c r="F1594">
        <f>_xlfn.RANK.EQ(Table1[[#This Row],[nips]],Table1[nips],0)</f>
        <v>1040</v>
      </c>
      <c r="G1594">
        <f>_xlfn.RANK.EQ(Table1[[#This Row],[icml]],Table1[icml],0)</f>
        <v>698</v>
      </c>
      <c r="H1594">
        <f>_xlfn.RANK.EQ(Table1[[#This Row],[jmlr]],Table1[jmlr],0)</f>
        <v>721</v>
      </c>
      <c r="I1594">
        <f>SUM(Table1[[#This Row],[nips2011]:[nips2015]])</f>
        <v>1</v>
      </c>
      <c r="J1594">
        <f>SUM(Table1[[#This Row],[icml2011]:[icml2015]])</f>
        <v>1</v>
      </c>
      <c r="K1594">
        <f>SUM(Table1[[#This Row],[jmlr12]:[jmlr16]])</f>
        <v>0</v>
      </c>
      <c r="L1594">
        <f>SUM(Table1[[#This Row],[neco24]:[neco28]])</f>
        <v>0</v>
      </c>
      <c r="M1594">
        <f>SUM(Table1[[#This Row],[pami34]:[pami38]])</f>
        <v>0</v>
      </c>
      <c r="N1594">
        <f>SUM(Table1[[#This Row],[uai2011]:[uai2015]])</f>
        <v>0</v>
      </c>
      <c r="O1594">
        <f>SUM(Table1[[#This Row],[aaai2011]:[aaai2015]])</f>
        <v>0</v>
      </c>
      <c r="P1594">
        <v>0</v>
      </c>
      <c r="Q1594">
        <v>0</v>
      </c>
      <c r="R1594">
        <v>0</v>
      </c>
      <c r="S1594">
        <v>1</v>
      </c>
      <c r="T1594">
        <v>0</v>
      </c>
      <c r="U1594">
        <v>0</v>
      </c>
      <c r="V1594">
        <v>0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</row>
    <row r="1595" spans="1:50" x14ac:dyDescent="0.2">
      <c r="A1595" t="s">
        <v>1548</v>
      </c>
      <c r="D1595">
        <f>SUM(Table1[[#This Row],[nips]],Table1[[#This Row],[icml]],Table1[[#This Row],[jmlr]],Table1[[#This Row],[neco]])</f>
        <v>2</v>
      </c>
      <c r="E1595" s="1">
        <f>AVERAGE(Table1[[#This Row],[nips_rank]:[jmlr_rank]])</f>
        <v>819.66666666666663</v>
      </c>
      <c r="F1595">
        <f>_xlfn.RANK.EQ(Table1[[#This Row],[nips]],Table1[nips],0)</f>
        <v>1040</v>
      </c>
      <c r="G1595">
        <f>_xlfn.RANK.EQ(Table1[[#This Row],[icml]],Table1[icml],0)</f>
        <v>698</v>
      </c>
      <c r="H1595">
        <f>_xlfn.RANK.EQ(Table1[[#This Row],[jmlr]],Table1[jmlr],0)</f>
        <v>721</v>
      </c>
      <c r="I1595">
        <f>SUM(Table1[[#This Row],[nips2011]:[nips2015]])</f>
        <v>1</v>
      </c>
      <c r="J1595">
        <f>SUM(Table1[[#This Row],[icml2011]:[icml2015]])</f>
        <v>1</v>
      </c>
      <c r="K1595">
        <f>SUM(Table1[[#This Row],[jmlr12]:[jmlr16]])</f>
        <v>0</v>
      </c>
      <c r="L1595">
        <f>SUM(Table1[[#This Row],[neco24]:[neco28]])</f>
        <v>0</v>
      </c>
      <c r="M1595">
        <f>SUM(Table1[[#This Row],[pami34]:[pami38]])</f>
        <v>0</v>
      </c>
      <c r="N1595">
        <f>SUM(Table1[[#This Row],[uai2011]:[uai2015]])</f>
        <v>0</v>
      </c>
      <c r="O1595">
        <f>SUM(Table1[[#This Row],[aaai2011]:[aaai2015]])</f>
        <v>0</v>
      </c>
      <c r="P1595">
        <v>0</v>
      </c>
      <c r="Q1595">
        <v>0</v>
      </c>
      <c r="R1595">
        <v>0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</row>
    <row r="1596" spans="1:50" x14ac:dyDescent="0.2">
      <c r="A1596" t="s">
        <v>18</v>
      </c>
      <c r="D1596">
        <f>SUM(Table1[[#This Row],[nips]],Table1[[#This Row],[icml]],Table1[[#This Row],[jmlr]],Table1[[#This Row],[neco]])</f>
        <v>2</v>
      </c>
      <c r="E1596" s="1">
        <f>AVERAGE(Table1[[#This Row],[nips_rank]:[jmlr_rank]])</f>
        <v>819.66666666666663</v>
      </c>
      <c r="F1596">
        <f>_xlfn.RANK.EQ(Table1[[#This Row],[nips]],Table1[nips],0)</f>
        <v>1040</v>
      </c>
      <c r="G1596">
        <f>_xlfn.RANK.EQ(Table1[[#This Row],[icml]],Table1[icml],0)</f>
        <v>698</v>
      </c>
      <c r="H1596">
        <f>_xlfn.RANK.EQ(Table1[[#This Row],[jmlr]],Table1[jmlr],0)</f>
        <v>721</v>
      </c>
      <c r="I1596">
        <f>SUM(Table1[[#This Row],[nips2011]:[nips2015]])</f>
        <v>1</v>
      </c>
      <c r="J1596">
        <f>SUM(Table1[[#This Row],[icml2011]:[icml2015]])</f>
        <v>1</v>
      </c>
      <c r="K1596">
        <f>SUM(Table1[[#This Row],[jmlr12]:[jmlr16]])</f>
        <v>0</v>
      </c>
      <c r="L1596">
        <f>SUM(Table1[[#This Row],[neco24]:[neco28]])</f>
        <v>0</v>
      </c>
      <c r="M1596">
        <f>SUM(Table1[[#This Row],[pami34]:[pami38]])</f>
        <v>0</v>
      </c>
      <c r="N1596">
        <f>SUM(Table1[[#This Row],[uai2011]:[uai2015]])</f>
        <v>0</v>
      </c>
      <c r="O1596">
        <f>SUM(Table1[[#This Row],[aaai2011]:[aaai2015]])</f>
        <v>0</v>
      </c>
      <c r="P1596">
        <v>0</v>
      </c>
      <c r="Q1596">
        <v>1</v>
      </c>
      <c r="R1596">
        <v>0</v>
      </c>
      <c r="S1596">
        <v>0</v>
      </c>
      <c r="T1596">
        <v>0</v>
      </c>
      <c r="U1596">
        <v>1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</row>
    <row r="1597" spans="1:50" x14ac:dyDescent="0.2">
      <c r="A1597" t="s">
        <v>1502</v>
      </c>
      <c r="D1597">
        <f>SUM(Table1[[#This Row],[nips]],Table1[[#This Row],[icml]],Table1[[#This Row],[jmlr]],Table1[[#This Row],[neco]])</f>
        <v>2</v>
      </c>
      <c r="E1597" s="1">
        <f>AVERAGE(Table1[[#This Row],[nips_rank]:[jmlr_rank]])</f>
        <v>819.66666666666663</v>
      </c>
      <c r="F1597">
        <f>_xlfn.RANK.EQ(Table1[[#This Row],[nips]],Table1[nips],0)</f>
        <v>1040</v>
      </c>
      <c r="G1597">
        <f>_xlfn.RANK.EQ(Table1[[#This Row],[icml]],Table1[icml],0)</f>
        <v>698</v>
      </c>
      <c r="H1597">
        <f>_xlfn.RANK.EQ(Table1[[#This Row],[jmlr]],Table1[jmlr],0)</f>
        <v>721</v>
      </c>
      <c r="I1597">
        <f>SUM(Table1[[#This Row],[nips2011]:[nips2015]])</f>
        <v>1</v>
      </c>
      <c r="J1597">
        <f>SUM(Table1[[#This Row],[icml2011]:[icml2015]])</f>
        <v>1</v>
      </c>
      <c r="K1597">
        <f>SUM(Table1[[#This Row],[jmlr12]:[jmlr16]])</f>
        <v>0</v>
      </c>
      <c r="L1597">
        <f>SUM(Table1[[#This Row],[neco24]:[neco28]])</f>
        <v>0</v>
      </c>
      <c r="M1597">
        <f>SUM(Table1[[#This Row],[pami34]:[pami38]])</f>
        <v>0</v>
      </c>
      <c r="N1597">
        <f>SUM(Table1[[#This Row],[uai2011]:[uai2015]])</f>
        <v>0</v>
      </c>
      <c r="O1597">
        <f>SUM(Table1[[#This Row],[aaai2011]:[aaai2015]])</f>
        <v>0</v>
      </c>
      <c r="P1597">
        <v>0</v>
      </c>
      <c r="Q1597">
        <v>0</v>
      </c>
      <c r="R1597">
        <v>0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1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</row>
    <row r="1598" spans="1:50" x14ac:dyDescent="0.2">
      <c r="A1598" t="s">
        <v>2783</v>
      </c>
      <c r="D1598">
        <f>SUM(Table1[[#This Row],[nips]],Table1[[#This Row],[icml]],Table1[[#This Row],[jmlr]],Table1[[#This Row],[neco]])</f>
        <v>2</v>
      </c>
      <c r="E1598" s="1">
        <f>AVERAGE(Table1[[#This Row],[nips_rank]:[jmlr_rank]])</f>
        <v>819.66666666666663</v>
      </c>
      <c r="F1598">
        <f>_xlfn.RANK.EQ(Table1[[#This Row],[nips]],Table1[nips],0)</f>
        <v>1040</v>
      </c>
      <c r="G1598">
        <f>_xlfn.RANK.EQ(Table1[[#This Row],[icml]],Table1[icml],0)</f>
        <v>698</v>
      </c>
      <c r="H1598">
        <f>_xlfn.RANK.EQ(Table1[[#This Row],[jmlr]],Table1[jmlr],0)</f>
        <v>721</v>
      </c>
      <c r="I1598">
        <f>SUM(Table1[[#This Row],[nips2011]:[nips2015]])</f>
        <v>1</v>
      </c>
      <c r="J1598">
        <f>SUM(Table1[[#This Row],[icml2011]:[icml2015]])</f>
        <v>1</v>
      </c>
      <c r="K1598">
        <f>SUM(Table1[[#This Row],[jmlr12]:[jmlr16]])</f>
        <v>0</v>
      </c>
      <c r="L1598">
        <f>SUM(Table1[[#This Row],[neco24]:[neco28]])</f>
        <v>0</v>
      </c>
      <c r="M1598">
        <f>SUM(Table1[[#This Row],[pami34]:[pami38]])</f>
        <v>0</v>
      </c>
      <c r="N1598">
        <f>SUM(Table1[[#This Row],[uai2011]:[uai2015]])</f>
        <v>0</v>
      </c>
      <c r="O1598">
        <f>SUM(Table1[[#This Row],[aaai2011]:[aaai2015]])</f>
        <v>0</v>
      </c>
      <c r="P1598">
        <v>1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1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</row>
    <row r="1599" spans="1:50" x14ac:dyDescent="0.2">
      <c r="A1599" t="s">
        <v>3311</v>
      </c>
      <c r="D1599">
        <f>SUM(Table1[[#This Row],[nips]],Table1[[#This Row],[icml]],Table1[[#This Row],[jmlr]],Table1[[#This Row],[neco]])</f>
        <v>2</v>
      </c>
      <c r="E1599" s="1">
        <f>AVERAGE(Table1[[#This Row],[nips_rank]:[jmlr_rank]])</f>
        <v>819.66666666666663</v>
      </c>
      <c r="F1599">
        <f>_xlfn.RANK.EQ(Table1[[#This Row],[nips]],Table1[nips],0)</f>
        <v>1040</v>
      </c>
      <c r="G1599">
        <f>_xlfn.RANK.EQ(Table1[[#This Row],[icml]],Table1[icml],0)</f>
        <v>698</v>
      </c>
      <c r="H1599">
        <f>_xlfn.RANK.EQ(Table1[[#This Row],[jmlr]],Table1[jmlr],0)</f>
        <v>721</v>
      </c>
      <c r="I1599">
        <f>SUM(Table1[[#This Row],[nips2011]:[nips2015]])</f>
        <v>1</v>
      </c>
      <c r="J1599">
        <f>SUM(Table1[[#This Row],[icml2011]:[icml2015]])</f>
        <v>1</v>
      </c>
      <c r="K1599">
        <f>SUM(Table1[[#This Row],[jmlr12]:[jmlr16]])</f>
        <v>0</v>
      </c>
      <c r="L1599">
        <f>SUM(Table1[[#This Row],[neco24]:[neco28]])</f>
        <v>0</v>
      </c>
      <c r="M1599">
        <f>SUM(Table1[[#This Row],[pami34]:[pami38]])</f>
        <v>0</v>
      </c>
      <c r="N1599">
        <f>SUM(Table1[[#This Row],[uai2011]:[uai2015]])</f>
        <v>0</v>
      </c>
      <c r="O1599">
        <f>SUM(Table1[[#This Row],[aaai2011]:[aaai2015]])</f>
        <v>0</v>
      </c>
      <c r="P1599">
        <v>0</v>
      </c>
      <c r="Q1599">
        <v>0</v>
      </c>
      <c r="R1599">
        <v>0</v>
      </c>
      <c r="S1599">
        <v>1</v>
      </c>
      <c r="T1599">
        <v>0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</row>
    <row r="1600" spans="1:50" x14ac:dyDescent="0.2">
      <c r="A1600" t="s">
        <v>3713</v>
      </c>
      <c r="D1600">
        <f>SUM(Table1[[#This Row],[nips]],Table1[[#This Row],[icml]],Table1[[#This Row],[jmlr]],Table1[[#This Row],[neco]])</f>
        <v>2</v>
      </c>
      <c r="E1600" s="1">
        <f>AVERAGE(Table1[[#This Row],[nips_rank]:[jmlr_rank]])</f>
        <v>819.66666666666663</v>
      </c>
      <c r="F1600">
        <f>_xlfn.RANK.EQ(Table1[[#This Row],[nips]],Table1[nips],0)</f>
        <v>1040</v>
      </c>
      <c r="G1600">
        <f>_xlfn.RANK.EQ(Table1[[#This Row],[icml]],Table1[icml],0)</f>
        <v>698</v>
      </c>
      <c r="H1600">
        <f>_xlfn.RANK.EQ(Table1[[#This Row],[jmlr]],Table1[jmlr],0)</f>
        <v>721</v>
      </c>
      <c r="I1600">
        <f>SUM(Table1[[#This Row],[nips2011]:[nips2015]])</f>
        <v>1</v>
      </c>
      <c r="J1600">
        <f>SUM(Table1[[#This Row],[icml2011]:[icml2015]])</f>
        <v>1</v>
      </c>
      <c r="K1600">
        <f>SUM(Table1[[#This Row],[jmlr12]:[jmlr16]])</f>
        <v>0</v>
      </c>
      <c r="L1600">
        <f>SUM(Table1[[#This Row],[neco24]:[neco28]])</f>
        <v>0</v>
      </c>
      <c r="M1600">
        <f>SUM(Table1[[#This Row],[pami34]:[pami38]])</f>
        <v>0</v>
      </c>
      <c r="N1600">
        <f>SUM(Table1[[#This Row],[uai2011]:[uai2015]])</f>
        <v>0</v>
      </c>
      <c r="O1600">
        <f>SUM(Table1[[#This Row],[aaai2011]:[aaai2015]])</f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1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</row>
    <row r="1601" spans="1:50" x14ac:dyDescent="0.2">
      <c r="A1601" t="s">
        <v>676</v>
      </c>
      <c r="D1601">
        <f>SUM(Table1[[#This Row],[nips]],Table1[[#This Row],[icml]],Table1[[#This Row],[jmlr]],Table1[[#This Row],[neco]])</f>
        <v>2</v>
      </c>
      <c r="E1601" s="1">
        <f>AVERAGE(Table1[[#This Row],[nips_rank]:[jmlr_rank]])</f>
        <v>819.66666666666663</v>
      </c>
      <c r="F1601">
        <f>_xlfn.RANK.EQ(Table1[[#This Row],[nips]],Table1[nips],0)</f>
        <v>1040</v>
      </c>
      <c r="G1601">
        <f>_xlfn.RANK.EQ(Table1[[#This Row],[icml]],Table1[icml],0)</f>
        <v>698</v>
      </c>
      <c r="H1601">
        <f>_xlfn.RANK.EQ(Table1[[#This Row],[jmlr]],Table1[jmlr],0)</f>
        <v>721</v>
      </c>
      <c r="I1601">
        <f>SUM(Table1[[#This Row],[nips2011]:[nips2015]])</f>
        <v>1</v>
      </c>
      <c r="J1601">
        <f>SUM(Table1[[#This Row],[icml2011]:[icml2015]])</f>
        <v>1</v>
      </c>
      <c r="K1601">
        <f>SUM(Table1[[#This Row],[jmlr12]:[jmlr16]])</f>
        <v>0</v>
      </c>
      <c r="L1601">
        <f>SUM(Table1[[#This Row],[neco24]:[neco28]])</f>
        <v>0</v>
      </c>
      <c r="M1601">
        <f>SUM(Table1[[#This Row],[pami34]:[pami38]])</f>
        <v>0</v>
      </c>
      <c r="N1601">
        <f>SUM(Table1[[#This Row],[uai2011]:[uai2015]])</f>
        <v>0</v>
      </c>
      <c r="O1601">
        <f>SUM(Table1[[#This Row],[aaai2011]:[aaai2015]])</f>
        <v>0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1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</row>
    <row r="1602" spans="1:50" x14ac:dyDescent="0.2">
      <c r="A1602" t="s">
        <v>1039</v>
      </c>
      <c r="D1602">
        <f>SUM(Table1[[#This Row],[nips]],Table1[[#This Row],[icml]],Table1[[#This Row],[jmlr]],Table1[[#This Row],[neco]])</f>
        <v>2</v>
      </c>
      <c r="E1602" s="1">
        <f>AVERAGE(Table1[[#This Row],[nips_rank]:[jmlr_rank]])</f>
        <v>819.66666666666663</v>
      </c>
      <c r="F1602">
        <f>_xlfn.RANK.EQ(Table1[[#This Row],[nips]],Table1[nips],0)</f>
        <v>1040</v>
      </c>
      <c r="G1602">
        <f>_xlfn.RANK.EQ(Table1[[#This Row],[icml]],Table1[icml],0)</f>
        <v>698</v>
      </c>
      <c r="H1602">
        <f>_xlfn.RANK.EQ(Table1[[#This Row],[jmlr]],Table1[jmlr],0)</f>
        <v>721</v>
      </c>
      <c r="I1602">
        <f>SUM(Table1[[#This Row],[nips2011]:[nips2015]])</f>
        <v>1</v>
      </c>
      <c r="J1602">
        <f>SUM(Table1[[#This Row],[icml2011]:[icml2015]])</f>
        <v>1</v>
      </c>
      <c r="K1602">
        <f>SUM(Table1[[#This Row],[jmlr12]:[jmlr16]])</f>
        <v>0</v>
      </c>
      <c r="L1602">
        <f>SUM(Table1[[#This Row],[neco24]:[neco28]])</f>
        <v>0</v>
      </c>
      <c r="M1602">
        <f>SUM(Table1[[#This Row],[pami34]:[pami38]])</f>
        <v>0</v>
      </c>
      <c r="N1602">
        <f>SUM(Table1[[#This Row],[uai2011]:[uai2015]])</f>
        <v>0</v>
      </c>
      <c r="O1602">
        <f>SUM(Table1[[#This Row],[aaai2011]:[aaai2015]])</f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</row>
    <row r="1603" spans="1:50" x14ac:dyDescent="0.2">
      <c r="A1603" t="s">
        <v>2002</v>
      </c>
      <c r="D1603">
        <f>SUM(Table1[[#This Row],[nips]],Table1[[#This Row],[icml]],Table1[[#This Row],[jmlr]],Table1[[#This Row],[neco]])</f>
        <v>2</v>
      </c>
      <c r="E1603" s="1">
        <f>AVERAGE(Table1[[#This Row],[nips_rank]:[jmlr_rank]])</f>
        <v>819.66666666666663</v>
      </c>
      <c r="F1603">
        <f>_xlfn.RANK.EQ(Table1[[#This Row],[nips]],Table1[nips],0)</f>
        <v>1040</v>
      </c>
      <c r="G1603">
        <f>_xlfn.RANK.EQ(Table1[[#This Row],[icml]],Table1[icml],0)</f>
        <v>698</v>
      </c>
      <c r="H1603">
        <f>_xlfn.RANK.EQ(Table1[[#This Row],[jmlr]],Table1[jmlr],0)</f>
        <v>721</v>
      </c>
      <c r="I1603">
        <f>SUM(Table1[[#This Row],[nips2011]:[nips2015]])</f>
        <v>1</v>
      </c>
      <c r="J1603">
        <f>SUM(Table1[[#This Row],[icml2011]:[icml2015]])</f>
        <v>1</v>
      </c>
      <c r="K1603">
        <f>SUM(Table1[[#This Row],[jmlr12]:[jmlr16]])</f>
        <v>0</v>
      </c>
      <c r="L1603">
        <f>SUM(Table1[[#This Row],[neco24]:[neco28]])</f>
        <v>0</v>
      </c>
      <c r="M1603">
        <f>SUM(Table1[[#This Row],[pami34]:[pami38]])</f>
        <v>0</v>
      </c>
      <c r="N1603">
        <f>SUM(Table1[[#This Row],[uai2011]:[uai2015]])</f>
        <v>0</v>
      </c>
      <c r="O1603">
        <f>SUM(Table1[[#This Row],[aaai2011]:[aaai2015]])</f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</row>
    <row r="1604" spans="1:50" x14ac:dyDescent="0.2">
      <c r="A1604" t="s">
        <v>2246</v>
      </c>
      <c r="D1604">
        <f>SUM(Table1[[#This Row],[nips]],Table1[[#This Row],[icml]],Table1[[#This Row],[jmlr]],Table1[[#This Row],[neco]])</f>
        <v>2</v>
      </c>
      <c r="E1604" s="1">
        <f>AVERAGE(Table1[[#This Row],[nips_rank]:[jmlr_rank]])</f>
        <v>819.66666666666663</v>
      </c>
      <c r="F1604">
        <f>_xlfn.RANK.EQ(Table1[[#This Row],[nips]],Table1[nips],0)</f>
        <v>1040</v>
      </c>
      <c r="G1604">
        <f>_xlfn.RANK.EQ(Table1[[#This Row],[icml]],Table1[icml],0)</f>
        <v>698</v>
      </c>
      <c r="H1604">
        <f>_xlfn.RANK.EQ(Table1[[#This Row],[jmlr]],Table1[jmlr],0)</f>
        <v>721</v>
      </c>
      <c r="I1604">
        <f>SUM(Table1[[#This Row],[nips2011]:[nips2015]])</f>
        <v>1</v>
      </c>
      <c r="J1604">
        <f>SUM(Table1[[#This Row],[icml2011]:[icml2015]])</f>
        <v>1</v>
      </c>
      <c r="K1604">
        <f>SUM(Table1[[#This Row],[jmlr12]:[jmlr16]])</f>
        <v>0</v>
      </c>
      <c r="L1604">
        <f>SUM(Table1[[#This Row],[neco24]:[neco28]])</f>
        <v>0</v>
      </c>
      <c r="M1604">
        <f>SUM(Table1[[#This Row],[pami34]:[pami38]])</f>
        <v>0</v>
      </c>
      <c r="N1604">
        <f>SUM(Table1[[#This Row],[uai2011]:[uai2015]])</f>
        <v>0</v>
      </c>
      <c r="O1604">
        <f>SUM(Table1[[#This Row],[aaai2011]:[aaai2015]])</f>
        <v>0</v>
      </c>
      <c r="P1604">
        <v>0</v>
      </c>
      <c r="Q1604">
        <v>0</v>
      </c>
      <c r="R1604">
        <v>0</v>
      </c>
      <c r="S1604">
        <v>0</v>
      </c>
      <c r="T1604">
        <v>1</v>
      </c>
      <c r="U1604">
        <v>0</v>
      </c>
      <c r="V1604">
        <v>0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</row>
    <row r="1605" spans="1:50" x14ac:dyDescent="0.2">
      <c r="A1605" t="s">
        <v>2344</v>
      </c>
      <c r="D1605">
        <f>SUM(Table1[[#This Row],[nips]],Table1[[#This Row],[icml]],Table1[[#This Row],[jmlr]],Table1[[#This Row],[neco]])</f>
        <v>2</v>
      </c>
      <c r="E1605" s="1">
        <f>AVERAGE(Table1[[#This Row],[nips_rank]:[jmlr_rank]])</f>
        <v>819.66666666666663</v>
      </c>
      <c r="F1605">
        <f>_xlfn.RANK.EQ(Table1[[#This Row],[nips]],Table1[nips],0)</f>
        <v>1040</v>
      </c>
      <c r="G1605">
        <f>_xlfn.RANK.EQ(Table1[[#This Row],[icml]],Table1[icml],0)</f>
        <v>698</v>
      </c>
      <c r="H1605">
        <f>_xlfn.RANK.EQ(Table1[[#This Row],[jmlr]],Table1[jmlr],0)</f>
        <v>721</v>
      </c>
      <c r="I1605">
        <f>SUM(Table1[[#This Row],[nips2011]:[nips2015]])</f>
        <v>1</v>
      </c>
      <c r="J1605">
        <f>SUM(Table1[[#This Row],[icml2011]:[icml2015]])</f>
        <v>1</v>
      </c>
      <c r="K1605">
        <f>SUM(Table1[[#This Row],[jmlr12]:[jmlr16]])</f>
        <v>0</v>
      </c>
      <c r="L1605">
        <f>SUM(Table1[[#This Row],[neco24]:[neco28]])</f>
        <v>0</v>
      </c>
      <c r="M1605">
        <f>SUM(Table1[[#This Row],[pami34]:[pami38]])</f>
        <v>0</v>
      </c>
      <c r="N1605">
        <f>SUM(Table1[[#This Row],[uai2011]:[uai2015]])</f>
        <v>0</v>
      </c>
      <c r="O1605">
        <f>SUM(Table1[[#This Row],[aaai2011]:[aaai2015]])</f>
        <v>0</v>
      </c>
      <c r="P1605">
        <v>0</v>
      </c>
      <c r="Q1605">
        <v>0</v>
      </c>
      <c r="R1605">
        <v>0</v>
      </c>
      <c r="S1605">
        <v>1</v>
      </c>
      <c r="T1605">
        <v>0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</row>
    <row r="1606" spans="1:50" x14ac:dyDescent="0.2">
      <c r="A1606" t="s">
        <v>3062</v>
      </c>
      <c r="D1606">
        <f>SUM(Table1[[#This Row],[nips]],Table1[[#This Row],[icml]],Table1[[#This Row],[jmlr]],Table1[[#This Row],[neco]])</f>
        <v>2</v>
      </c>
      <c r="E1606" s="1">
        <f>AVERAGE(Table1[[#This Row],[nips_rank]:[jmlr_rank]])</f>
        <v>819.66666666666663</v>
      </c>
      <c r="F1606">
        <f>_xlfn.RANK.EQ(Table1[[#This Row],[nips]],Table1[nips],0)</f>
        <v>1040</v>
      </c>
      <c r="G1606">
        <f>_xlfn.RANK.EQ(Table1[[#This Row],[icml]],Table1[icml],0)</f>
        <v>698</v>
      </c>
      <c r="H1606">
        <f>_xlfn.RANK.EQ(Table1[[#This Row],[jmlr]],Table1[jmlr],0)</f>
        <v>721</v>
      </c>
      <c r="I1606">
        <f>SUM(Table1[[#This Row],[nips2011]:[nips2015]])</f>
        <v>1</v>
      </c>
      <c r="J1606">
        <f>SUM(Table1[[#This Row],[icml2011]:[icml2015]])</f>
        <v>1</v>
      </c>
      <c r="K1606">
        <f>SUM(Table1[[#This Row],[jmlr12]:[jmlr16]])</f>
        <v>0</v>
      </c>
      <c r="L1606">
        <f>SUM(Table1[[#This Row],[neco24]:[neco28]])</f>
        <v>0</v>
      </c>
      <c r="M1606">
        <f>SUM(Table1[[#This Row],[pami34]:[pami38]])</f>
        <v>0</v>
      </c>
      <c r="N1606">
        <f>SUM(Table1[[#This Row],[uai2011]:[uai2015]])</f>
        <v>0</v>
      </c>
      <c r="O1606">
        <f>SUM(Table1[[#This Row],[aaai2011]:[aaai2015]])</f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1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</row>
    <row r="1607" spans="1:50" x14ac:dyDescent="0.2">
      <c r="A1607" t="s">
        <v>3444</v>
      </c>
      <c r="D1607">
        <f>SUM(Table1[[#This Row],[nips]],Table1[[#This Row],[icml]],Table1[[#This Row],[jmlr]],Table1[[#This Row],[neco]])</f>
        <v>2</v>
      </c>
      <c r="E1607" s="1">
        <f>AVERAGE(Table1[[#This Row],[nips_rank]:[jmlr_rank]])</f>
        <v>819.66666666666663</v>
      </c>
      <c r="F1607">
        <f>_xlfn.RANK.EQ(Table1[[#This Row],[nips]],Table1[nips],0)</f>
        <v>1040</v>
      </c>
      <c r="G1607">
        <f>_xlfn.RANK.EQ(Table1[[#This Row],[icml]],Table1[icml],0)</f>
        <v>698</v>
      </c>
      <c r="H1607">
        <f>_xlfn.RANK.EQ(Table1[[#This Row],[jmlr]],Table1[jmlr],0)</f>
        <v>721</v>
      </c>
      <c r="I1607">
        <f>SUM(Table1[[#This Row],[nips2011]:[nips2015]])</f>
        <v>1</v>
      </c>
      <c r="J1607">
        <f>SUM(Table1[[#This Row],[icml2011]:[icml2015]])</f>
        <v>1</v>
      </c>
      <c r="K1607">
        <f>SUM(Table1[[#This Row],[jmlr12]:[jmlr16]])</f>
        <v>0</v>
      </c>
      <c r="L1607">
        <f>SUM(Table1[[#This Row],[neco24]:[neco28]])</f>
        <v>0</v>
      </c>
      <c r="M1607">
        <f>SUM(Table1[[#This Row],[pami34]:[pami38]])</f>
        <v>0</v>
      </c>
      <c r="N1607">
        <f>SUM(Table1[[#This Row],[uai2011]:[uai2015]])</f>
        <v>0</v>
      </c>
      <c r="O1607">
        <f>SUM(Table1[[#This Row],[aaai2011]:[aaai2015]])</f>
        <v>0</v>
      </c>
      <c r="P1607">
        <v>0</v>
      </c>
      <c r="Q1607">
        <v>0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1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</row>
    <row r="1608" spans="1:50" x14ac:dyDescent="0.2">
      <c r="A1608" t="s">
        <v>3497</v>
      </c>
      <c r="D1608">
        <f>SUM(Table1[[#This Row],[nips]],Table1[[#This Row],[icml]],Table1[[#This Row],[jmlr]],Table1[[#This Row],[neco]])</f>
        <v>2</v>
      </c>
      <c r="E1608" s="1">
        <f>AVERAGE(Table1[[#This Row],[nips_rank]:[jmlr_rank]])</f>
        <v>819.66666666666663</v>
      </c>
      <c r="F1608">
        <f>_xlfn.RANK.EQ(Table1[[#This Row],[nips]],Table1[nips],0)</f>
        <v>1040</v>
      </c>
      <c r="G1608">
        <f>_xlfn.RANK.EQ(Table1[[#This Row],[icml]],Table1[icml],0)</f>
        <v>698</v>
      </c>
      <c r="H1608">
        <f>_xlfn.RANK.EQ(Table1[[#This Row],[jmlr]],Table1[jmlr],0)</f>
        <v>721</v>
      </c>
      <c r="I1608">
        <f>SUM(Table1[[#This Row],[nips2011]:[nips2015]])</f>
        <v>1</v>
      </c>
      <c r="J1608">
        <f>SUM(Table1[[#This Row],[icml2011]:[icml2015]])</f>
        <v>1</v>
      </c>
      <c r="K1608">
        <f>SUM(Table1[[#This Row],[jmlr12]:[jmlr16]])</f>
        <v>0</v>
      </c>
      <c r="L1608">
        <f>SUM(Table1[[#This Row],[neco24]:[neco28]])</f>
        <v>0</v>
      </c>
      <c r="M1608">
        <f>SUM(Table1[[#This Row],[pami34]:[pami38]])</f>
        <v>0</v>
      </c>
      <c r="N1608">
        <f>SUM(Table1[[#This Row],[uai2011]:[uai2015]])</f>
        <v>0</v>
      </c>
      <c r="O1608">
        <f>SUM(Table1[[#This Row],[aaai2011]:[aaai2015]])</f>
        <v>0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</row>
    <row r="1609" spans="1:50" x14ac:dyDescent="0.2">
      <c r="A1609" t="s">
        <v>3769</v>
      </c>
      <c r="D1609">
        <f>SUM(Table1[[#This Row],[nips]],Table1[[#This Row],[icml]],Table1[[#This Row],[jmlr]],Table1[[#This Row],[neco]])</f>
        <v>2</v>
      </c>
      <c r="E1609" s="1">
        <f>AVERAGE(Table1[[#This Row],[nips_rank]:[jmlr_rank]])</f>
        <v>819.66666666666663</v>
      </c>
      <c r="F1609">
        <f>_xlfn.RANK.EQ(Table1[[#This Row],[nips]],Table1[nips],0)</f>
        <v>1040</v>
      </c>
      <c r="G1609">
        <f>_xlfn.RANK.EQ(Table1[[#This Row],[icml]],Table1[icml],0)</f>
        <v>698</v>
      </c>
      <c r="H1609">
        <f>_xlfn.RANK.EQ(Table1[[#This Row],[jmlr]],Table1[jmlr],0)</f>
        <v>721</v>
      </c>
      <c r="I1609">
        <f>SUM(Table1[[#This Row],[nips2011]:[nips2015]])</f>
        <v>1</v>
      </c>
      <c r="J1609">
        <f>SUM(Table1[[#This Row],[icml2011]:[icml2015]])</f>
        <v>1</v>
      </c>
      <c r="K1609">
        <f>SUM(Table1[[#This Row],[jmlr12]:[jmlr16]])</f>
        <v>0</v>
      </c>
      <c r="L1609">
        <f>SUM(Table1[[#This Row],[neco24]:[neco28]])</f>
        <v>0</v>
      </c>
      <c r="M1609">
        <f>SUM(Table1[[#This Row],[pami34]:[pami38]])</f>
        <v>0</v>
      </c>
      <c r="N1609">
        <f>SUM(Table1[[#This Row],[uai2011]:[uai2015]])</f>
        <v>0</v>
      </c>
      <c r="O1609">
        <f>SUM(Table1[[#This Row],[aaai2011]:[aaai2015]])</f>
        <v>0</v>
      </c>
      <c r="P1609">
        <v>0</v>
      </c>
      <c r="Q1609">
        <v>0</v>
      </c>
      <c r="R1609">
        <v>0</v>
      </c>
      <c r="S1609">
        <v>0</v>
      </c>
      <c r="T1609">
        <v>1</v>
      </c>
      <c r="U1609">
        <v>0</v>
      </c>
      <c r="V1609">
        <v>0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</row>
    <row r="1610" spans="1:50" x14ac:dyDescent="0.2">
      <c r="A1610" t="s">
        <v>1746</v>
      </c>
      <c r="D1610">
        <f>SUM(Table1[[#This Row],[nips]],Table1[[#This Row],[icml]],Table1[[#This Row],[jmlr]],Table1[[#This Row],[neco]])</f>
        <v>2</v>
      </c>
      <c r="E1610" s="1">
        <f>AVERAGE(Table1[[#This Row],[nips_rank]:[jmlr_rank]])</f>
        <v>939</v>
      </c>
      <c r="F1610">
        <f>_xlfn.RANK.EQ(Table1[[#This Row],[nips]],Table1[nips],0)</f>
        <v>1040</v>
      </c>
      <c r="G1610">
        <f>_xlfn.RANK.EQ(Table1[[#This Row],[icml]],Table1[icml],0)</f>
        <v>1542</v>
      </c>
      <c r="H1610">
        <f>_xlfn.RANK.EQ(Table1[[#This Row],[jmlr]],Table1[jmlr],0)</f>
        <v>235</v>
      </c>
      <c r="I1610">
        <f>SUM(Table1[[#This Row],[nips2011]:[nips2015]])</f>
        <v>1</v>
      </c>
      <c r="J1610">
        <f>SUM(Table1[[#This Row],[icml2011]:[icml2015]])</f>
        <v>0</v>
      </c>
      <c r="K1610">
        <f>SUM(Table1[[#This Row],[jmlr12]:[jmlr16]])</f>
        <v>1</v>
      </c>
      <c r="L1610">
        <f>SUM(Table1[[#This Row],[neco24]:[neco28]])</f>
        <v>0</v>
      </c>
      <c r="M1610">
        <f>SUM(Table1[[#This Row],[pami34]:[pami38]])</f>
        <v>0</v>
      </c>
      <c r="N1610">
        <f>SUM(Table1[[#This Row],[uai2011]:[uai2015]])</f>
        <v>0</v>
      </c>
      <c r="O1610">
        <f>SUM(Table1[[#This Row],[aaai2011]:[aaai2015]])</f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1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</row>
    <row r="1611" spans="1:50" x14ac:dyDescent="0.2">
      <c r="A1611" t="s">
        <v>2295</v>
      </c>
      <c r="D1611">
        <f>SUM(Table1[[#This Row],[nips]],Table1[[#This Row],[icml]],Table1[[#This Row],[jmlr]],Table1[[#This Row],[neco]])</f>
        <v>2</v>
      </c>
      <c r="E1611" s="1">
        <f>AVERAGE(Table1[[#This Row],[nips_rank]:[jmlr_rank]])</f>
        <v>939</v>
      </c>
      <c r="F1611">
        <f>_xlfn.RANK.EQ(Table1[[#This Row],[nips]],Table1[nips],0)</f>
        <v>1040</v>
      </c>
      <c r="G1611">
        <f>_xlfn.RANK.EQ(Table1[[#This Row],[icml]],Table1[icml],0)</f>
        <v>1542</v>
      </c>
      <c r="H1611">
        <f>_xlfn.RANK.EQ(Table1[[#This Row],[jmlr]],Table1[jmlr],0)</f>
        <v>235</v>
      </c>
      <c r="I1611">
        <f>SUM(Table1[[#This Row],[nips2011]:[nips2015]])</f>
        <v>1</v>
      </c>
      <c r="J1611">
        <f>SUM(Table1[[#This Row],[icml2011]:[icml2015]])</f>
        <v>0</v>
      </c>
      <c r="K1611">
        <f>SUM(Table1[[#This Row],[jmlr12]:[jmlr16]])</f>
        <v>1</v>
      </c>
      <c r="L1611">
        <f>SUM(Table1[[#This Row],[neco24]:[neco28]])</f>
        <v>0</v>
      </c>
      <c r="M1611">
        <f>SUM(Table1[[#This Row],[pami34]:[pami38]])</f>
        <v>0</v>
      </c>
      <c r="N1611">
        <f>SUM(Table1[[#This Row],[uai2011]:[uai2015]])</f>
        <v>0</v>
      </c>
      <c r="O1611">
        <f>SUM(Table1[[#This Row],[aaai2011]:[aaai2015]])</f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</row>
    <row r="1612" spans="1:50" x14ac:dyDescent="0.2">
      <c r="A1612" t="s">
        <v>2972</v>
      </c>
      <c r="D1612">
        <f>SUM(Table1[[#This Row],[nips]],Table1[[#This Row],[icml]],Table1[[#This Row],[jmlr]],Table1[[#This Row],[neco]])</f>
        <v>2</v>
      </c>
      <c r="E1612" s="1">
        <f>AVERAGE(Table1[[#This Row],[nips_rank]:[jmlr_rank]])</f>
        <v>939</v>
      </c>
      <c r="F1612">
        <f>_xlfn.RANK.EQ(Table1[[#This Row],[nips]],Table1[nips],0)</f>
        <v>1040</v>
      </c>
      <c r="G1612">
        <f>_xlfn.RANK.EQ(Table1[[#This Row],[icml]],Table1[icml],0)</f>
        <v>1542</v>
      </c>
      <c r="H1612">
        <f>_xlfn.RANK.EQ(Table1[[#This Row],[jmlr]],Table1[jmlr],0)</f>
        <v>235</v>
      </c>
      <c r="I1612">
        <f>SUM(Table1[[#This Row],[nips2011]:[nips2015]])</f>
        <v>1</v>
      </c>
      <c r="J1612">
        <f>SUM(Table1[[#This Row],[icml2011]:[icml2015]])</f>
        <v>0</v>
      </c>
      <c r="K1612">
        <f>SUM(Table1[[#This Row],[jmlr12]:[jmlr16]])</f>
        <v>1</v>
      </c>
      <c r="L1612">
        <f>SUM(Table1[[#This Row],[neco24]:[neco28]])</f>
        <v>0</v>
      </c>
      <c r="M1612">
        <f>SUM(Table1[[#This Row],[pami34]:[pami38]])</f>
        <v>0</v>
      </c>
      <c r="N1612">
        <f>SUM(Table1[[#This Row],[uai2011]:[uai2015]])</f>
        <v>0</v>
      </c>
      <c r="O1612">
        <f>SUM(Table1[[#This Row],[aaai2011]:[aaai2015]])</f>
        <v>0</v>
      </c>
      <c r="P1612">
        <v>0</v>
      </c>
      <c r="Q1612">
        <v>0</v>
      </c>
      <c r="R1612">
        <v>0</v>
      </c>
      <c r="S1612">
        <v>0</v>
      </c>
      <c r="T1612">
        <v>1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1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</row>
    <row r="1613" spans="1:50" x14ac:dyDescent="0.2">
      <c r="A1613" t="s">
        <v>3325</v>
      </c>
      <c r="D1613">
        <f>SUM(Table1[[#This Row],[nips]],Table1[[#This Row],[icml]],Table1[[#This Row],[jmlr]],Table1[[#This Row],[neco]])</f>
        <v>2</v>
      </c>
      <c r="E1613" s="1">
        <f>AVERAGE(Table1[[#This Row],[nips_rank]:[jmlr_rank]])</f>
        <v>939</v>
      </c>
      <c r="F1613">
        <f>_xlfn.RANK.EQ(Table1[[#This Row],[nips]],Table1[nips],0)</f>
        <v>1040</v>
      </c>
      <c r="G1613">
        <f>_xlfn.RANK.EQ(Table1[[#This Row],[icml]],Table1[icml],0)</f>
        <v>1542</v>
      </c>
      <c r="H1613">
        <f>_xlfn.RANK.EQ(Table1[[#This Row],[jmlr]],Table1[jmlr],0)</f>
        <v>235</v>
      </c>
      <c r="I1613">
        <f>SUM(Table1[[#This Row],[nips2011]:[nips2015]])</f>
        <v>1</v>
      </c>
      <c r="J1613">
        <f>SUM(Table1[[#This Row],[icml2011]:[icml2015]])</f>
        <v>0</v>
      </c>
      <c r="K1613">
        <f>SUM(Table1[[#This Row],[jmlr12]:[jmlr16]])</f>
        <v>1</v>
      </c>
      <c r="L1613">
        <f>SUM(Table1[[#This Row],[neco24]:[neco28]])</f>
        <v>0</v>
      </c>
      <c r="M1613">
        <f>SUM(Table1[[#This Row],[pami34]:[pami38]])</f>
        <v>0</v>
      </c>
      <c r="N1613">
        <f>SUM(Table1[[#This Row],[uai2011]:[uai2015]])</f>
        <v>0</v>
      </c>
      <c r="O1613">
        <f>SUM(Table1[[#This Row],[aaai2011]:[aaai2015]])</f>
        <v>0</v>
      </c>
      <c r="P1613">
        <v>0</v>
      </c>
      <c r="Q1613">
        <v>0</v>
      </c>
      <c r="R1613">
        <v>0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1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</row>
    <row r="1614" spans="1:50" x14ac:dyDescent="0.2">
      <c r="A1614" t="s">
        <v>589</v>
      </c>
      <c r="D1614">
        <f>SUM(Table1[[#This Row],[nips]],Table1[[#This Row],[icml]],Table1[[#This Row],[jmlr]],Table1[[#This Row],[neco]])</f>
        <v>2</v>
      </c>
      <c r="E1614" s="1">
        <f>AVERAGE(Table1[[#This Row],[nips_rank]:[jmlr_rank]])</f>
        <v>819.66666666666663</v>
      </c>
      <c r="F1614">
        <f>_xlfn.RANK.EQ(Table1[[#This Row],[nips]],Table1[nips],0)</f>
        <v>1040</v>
      </c>
      <c r="G1614">
        <f>_xlfn.RANK.EQ(Table1[[#This Row],[icml]],Table1[icml],0)</f>
        <v>698</v>
      </c>
      <c r="H1614">
        <f>_xlfn.RANK.EQ(Table1[[#This Row],[jmlr]],Table1[jmlr],0)</f>
        <v>721</v>
      </c>
      <c r="I1614">
        <f>SUM(Table1[[#This Row],[nips2011]:[nips2015]])</f>
        <v>1</v>
      </c>
      <c r="J1614">
        <f>SUM(Table1[[#This Row],[icml2011]:[icml2015]])</f>
        <v>1</v>
      </c>
      <c r="K1614">
        <f>SUM(Table1[[#This Row],[jmlr12]:[jmlr16]])</f>
        <v>0</v>
      </c>
      <c r="L1614">
        <f>SUM(Table1[[#This Row],[neco24]:[neco28]])</f>
        <v>0</v>
      </c>
      <c r="M1614">
        <f>SUM(Table1[[#This Row],[pami34]:[pami38]])</f>
        <v>0</v>
      </c>
      <c r="N1614">
        <f>SUM(Table1[[#This Row],[uai2011]:[uai2015]])</f>
        <v>0</v>
      </c>
      <c r="O1614">
        <f>SUM(Table1[[#This Row],[aaai2011]:[aaai2015]])</f>
        <v>0</v>
      </c>
      <c r="P1614">
        <v>0</v>
      </c>
      <c r="Q1614">
        <v>0</v>
      </c>
      <c r="R1614">
        <v>1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</row>
    <row r="1615" spans="1:50" x14ac:dyDescent="0.2">
      <c r="A1615" t="s">
        <v>1686</v>
      </c>
      <c r="D1615">
        <f>SUM(Table1[[#This Row],[nips]],Table1[[#This Row],[icml]],Table1[[#This Row],[jmlr]],Table1[[#This Row],[neco]])</f>
        <v>2</v>
      </c>
      <c r="E1615" s="1">
        <f>AVERAGE(Table1[[#This Row],[nips_rank]:[jmlr_rank]])</f>
        <v>819.66666666666663</v>
      </c>
      <c r="F1615">
        <f>_xlfn.RANK.EQ(Table1[[#This Row],[nips]],Table1[nips],0)</f>
        <v>1040</v>
      </c>
      <c r="G1615">
        <f>_xlfn.RANK.EQ(Table1[[#This Row],[icml]],Table1[icml],0)</f>
        <v>698</v>
      </c>
      <c r="H1615">
        <f>_xlfn.RANK.EQ(Table1[[#This Row],[jmlr]],Table1[jmlr],0)</f>
        <v>721</v>
      </c>
      <c r="I1615">
        <f>SUM(Table1[[#This Row],[nips2011]:[nips2015]])</f>
        <v>1</v>
      </c>
      <c r="J1615">
        <f>SUM(Table1[[#This Row],[icml2011]:[icml2015]])</f>
        <v>1</v>
      </c>
      <c r="K1615">
        <f>SUM(Table1[[#This Row],[jmlr12]:[jmlr16]])</f>
        <v>0</v>
      </c>
      <c r="L1615">
        <f>SUM(Table1[[#This Row],[neco24]:[neco28]])</f>
        <v>0</v>
      </c>
      <c r="M1615">
        <f>SUM(Table1[[#This Row],[pami34]:[pami38]])</f>
        <v>0</v>
      </c>
      <c r="N1615">
        <f>SUM(Table1[[#This Row],[uai2011]:[uai2015]])</f>
        <v>0</v>
      </c>
      <c r="O1615">
        <f>SUM(Table1[[#This Row],[aaai2011]:[aaai2015]])</f>
        <v>0</v>
      </c>
      <c r="P1615">
        <v>0</v>
      </c>
      <c r="Q1615">
        <v>0</v>
      </c>
      <c r="R1615">
        <v>0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1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</row>
    <row r="1616" spans="1:50" x14ac:dyDescent="0.2">
      <c r="A1616" t="s">
        <v>2182</v>
      </c>
      <c r="D1616">
        <f>SUM(Table1[[#This Row],[nips]],Table1[[#This Row],[icml]],Table1[[#This Row],[jmlr]],Table1[[#This Row],[neco]])</f>
        <v>2</v>
      </c>
      <c r="E1616" s="1">
        <f>AVERAGE(Table1[[#This Row],[nips_rank]:[jmlr_rank]])</f>
        <v>819.66666666666663</v>
      </c>
      <c r="F1616">
        <f>_xlfn.RANK.EQ(Table1[[#This Row],[nips]],Table1[nips],0)</f>
        <v>1040</v>
      </c>
      <c r="G1616">
        <f>_xlfn.RANK.EQ(Table1[[#This Row],[icml]],Table1[icml],0)</f>
        <v>698</v>
      </c>
      <c r="H1616">
        <f>_xlfn.RANK.EQ(Table1[[#This Row],[jmlr]],Table1[jmlr],0)</f>
        <v>721</v>
      </c>
      <c r="I1616">
        <f>SUM(Table1[[#This Row],[nips2011]:[nips2015]])</f>
        <v>1</v>
      </c>
      <c r="J1616">
        <f>SUM(Table1[[#This Row],[icml2011]:[icml2015]])</f>
        <v>1</v>
      </c>
      <c r="K1616">
        <f>SUM(Table1[[#This Row],[jmlr12]:[jmlr16]])</f>
        <v>0</v>
      </c>
      <c r="L1616">
        <f>SUM(Table1[[#This Row],[neco24]:[neco28]])</f>
        <v>0</v>
      </c>
      <c r="M1616">
        <f>SUM(Table1[[#This Row],[pami34]:[pami38]])</f>
        <v>0</v>
      </c>
      <c r="N1616">
        <f>SUM(Table1[[#This Row],[uai2011]:[uai2015]])</f>
        <v>0</v>
      </c>
      <c r="O1616">
        <f>SUM(Table1[[#This Row],[aaai2011]:[aaai2015]])</f>
        <v>0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0</v>
      </c>
      <c r="V1616">
        <v>1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</row>
    <row r="1617" spans="1:50" x14ac:dyDescent="0.2">
      <c r="A1617" t="s">
        <v>3254</v>
      </c>
      <c r="D1617">
        <f>SUM(Table1[[#This Row],[nips]],Table1[[#This Row],[icml]],Table1[[#This Row],[jmlr]],Table1[[#This Row],[neco]])</f>
        <v>2</v>
      </c>
      <c r="E1617" s="1">
        <f>AVERAGE(Table1[[#This Row],[nips_rank]:[jmlr_rank]])</f>
        <v>819.66666666666663</v>
      </c>
      <c r="F1617">
        <f>_xlfn.RANK.EQ(Table1[[#This Row],[nips]],Table1[nips],0)</f>
        <v>1040</v>
      </c>
      <c r="G1617">
        <f>_xlfn.RANK.EQ(Table1[[#This Row],[icml]],Table1[icml],0)</f>
        <v>698</v>
      </c>
      <c r="H1617">
        <f>_xlfn.RANK.EQ(Table1[[#This Row],[jmlr]],Table1[jmlr],0)</f>
        <v>721</v>
      </c>
      <c r="I1617">
        <f>SUM(Table1[[#This Row],[nips2011]:[nips2015]])</f>
        <v>1</v>
      </c>
      <c r="J1617">
        <f>SUM(Table1[[#This Row],[icml2011]:[icml2015]])</f>
        <v>1</v>
      </c>
      <c r="K1617">
        <f>SUM(Table1[[#This Row],[jmlr12]:[jmlr16]])</f>
        <v>0</v>
      </c>
      <c r="L1617">
        <f>SUM(Table1[[#This Row],[neco24]:[neco28]])</f>
        <v>0</v>
      </c>
      <c r="M1617">
        <f>SUM(Table1[[#This Row],[pami34]:[pami38]])</f>
        <v>0</v>
      </c>
      <c r="N1617">
        <f>SUM(Table1[[#This Row],[uai2011]:[uai2015]])</f>
        <v>0</v>
      </c>
      <c r="O1617">
        <f>SUM(Table1[[#This Row],[aaai2011]:[aaai2015]])</f>
        <v>0</v>
      </c>
      <c r="P1617">
        <v>0</v>
      </c>
      <c r="Q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1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</row>
    <row r="1618" spans="1:50" x14ac:dyDescent="0.2">
      <c r="A1618" t="s">
        <v>2616</v>
      </c>
      <c r="D1618">
        <f>SUM(Table1[[#This Row],[nips]],Table1[[#This Row],[icml]],Table1[[#This Row],[jmlr]],Table1[[#This Row],[neco]])</f>
        <v>2</v>
      </c>
      <c r="E1618" s="1">
        <f>AVERAGE(Table1[[#This Row],[nips_rank]:[jmlr_rank]])</f>
        <v>819.66666666666663</v>
      </c>
      <c r="F1618">
        <f>_xlfn.RANK.EQ(Table1[[#This Row],[nips]],Table1[nips],0)</f>
        <v>1040</v>
      </c>
      <c r="G1618">
        <f>_xlfn.RANK.EQ(Table1[[#This Row],[icml]],Table1[icml],0)</f>
        <v>698</v>
      </c>
      <c r="H1618">
        <f>_xlfn.RANK.EQ(Table1[[#This Row],[jmlr]],Table1[jmlr],0)</f>
        <v>721</v>
      </c>
      <c r="I1618">
        <f>SUM(Table1[[#This Row],[nips2011]:[nips2015]])</f>
        <v>1</v>
      </c>
      <c r="J1618">
        <f>SUM(Table1[[#This Row],[icml2011]:[icml2015]])</f>
        <v>1</v>
      </c>
      <c r="K1618">
        <f>SUM(Table1[[#This Row],[jmlr12]:[jmlr16]])</f>
        <v>0</v>
      </c>
      <c r="L1618">
        <f>SUM(Table1[[#This Row],[neco24]:[neco28]])</f>
        <v>0</v>
      </c>
      <c r="M1618">
        <f>SUM(Table1[[#This Row],[pami34]:[pami38]])</f>
        <v>0</v>
      </c>
      <c r="N1618">
        <f>SUM(Table1[[#This Row],[uai2011]:[uai2015]])</f>
        <v>0</v>
      </c>
      <c r="O1618">
        <f>SUM(Table1[[#This Row],[aaai2011]:[aaai2015]])</f>
        <v>0</v>
      </c>
      <c r="P1618">
        <v>1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</row>
    <row r="1619" spans="1:50" x14ac:dyDescent="0.2">
      <c r="A1619" t="s">
        <v>2710</v>
      </c>
      <c r="D1619">
        <f>SUM(Table1[[#This Row],[nips]],Table1[[#This Row],[icml]],Table1[[#This Row],[jmlr]],Table1[[#This Row],[neco]])</f>
        <v>2</v>
      </c>
      <c r="E1619" s="1">
        <f>AVERAGE(Table1[[#This Row],[nips_rank]:[jmlr_rank]])</f>
        <v>819.66666666666663</v>
      </c>
      <c r="F1619">
        <f>_xlfn.RANK.EQ(Table1[[#This Row],[nips]],Table1[nips],0)</f>
        <v>1040</v>
      </c>
      <c r="G1619">
        <f>_xlfn.RANK.EQ(Table1[[#This Row],[icml]],Table1[icml],0)</f>
        <v>698</v>
      </c>
      <c r="H1619">
        <f>_xlfn.RANK.EQ(Table1[[#This Row],[jmlr]],Table1[jmlr],0)</f>
        <v>721</v>
      </c>
      <c r="I1619">
        <f>SUM(Table1[[#This Row],[nips2011]:[nips2015]])</f>
        <v>1</v>
      </c>
      <c r="J1619">
        <f>SUM(Table1[[#This Row],[icml2011]:[icml2015]])</f>
        <v>1</v>
      </c>
      <c r="K1619">
        <f>SUM(Table1[[#This Row],[jmlr12]:[jmlr16]])</f>
        <v>0</v>
      </c>
      <c r="L1619">
        <f>SUM(Table1[[#This Row],[neco24]:[neco28]])</f>
        <v>0</v>
      </c>
      <c r="M1619">
        <f>SUM(Table1[[#This Row],[pami34]:[pami38]])</f>
        <v>0</v>
      </c>
      <c r="N1619">
        <f>SUM(Table1[[#This Row],[uai2011]:[uai2015]])</f>
        <v>0</v>
      </c>
      <c r="O1619">
        <f>SUM(Table1[[#This Row],[aaai2011]:[aaai2015]])</f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</row>
    <row r="1620" spans="1:50" x14ac:dyDescent="0.2">
      <c r="A1620" t="s">
        <v>3799</v>
      </c>
      <c r="D1620">
        <f>SUM(Table1[[#This Row],[nips]],Table1[[#This Row],[icml]],Table1[[#This Row],[jmlr]],Table1[[#This Row],[neco]])</f>
        <v>2</v>
      </c>
      <c r="E1620" s="1">
        <f>AVERAGE(Table1[[#This Row],[nips_rank]:[jmlr_rank]])</f>
        <v>819.66666666666663</v>
      </c>
      <c r="F1620">
        <f>_xlfn.RANK.EQ(Table1[[#This Row],[nips]],Table1[nips],0)</f>
        <v>1040</v>
      </c>
      <c r="G1620">
        <f>_xlfn.RANK.EQ(Table1[[#This Row],[icml]],Table1[icml],0)</f>
        <v>698</v>
      </c>
      <c r="H1620">
        <f>_xlfn.RANK.EQ(Table1[[#This Row],[jmlr]],Table1[jmlr],0)</f>
        <v>721</v>
      </c>
      <c r="I1620">
        <f>SUM(Table1[[#This Row],[nips2011]:[nips2015]])</f>
        <v>1</v>
      </c>
      <c r="J1620">
        <f>SUM(Table1[[#This Row],[icml2011]:[icml2015]])</f>
        <v>1</v>
      </c>
      <c r="K1620">
        <f>SUM(Table1[[#This Row],[jmlr12]:[jmlr16]])</f>
        <v>0</v>
      </c>
      <c r="L1620">
        <f>SUM(Table1[[#This Row],[neco24]:[neco28]])</f>
        <v>0</v>
      </c>
      <c r="M1620">
        <f>SUM(Table1[[#This Row],[pami34]:[pami38]])</f>
        <v>0</v>
      </c>
      <c r="N1620">
        <f>SUM(Table1[[#This Row],[uai2011]:[uai2015]])</f>
        <v>0</v>
      </c>
      <c r="O1620">
        <f>SUM(Table1[[#This Row],[aaai2011]:[aaai2015]])</f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</row>
    <row r="1621" spans="1:50" x14ac:dyDescent="0.2">
      <c r="A1621" t="s">
        <v>188</v>
      </c>
      <c r="D1621">
        <f>SUM(Table1[[#This Row],[nips]],Table1[[#This Row],[icml]],Table1[[#This Row],[jmlr]],Table1[[#This Row],[neco]])</f>
        <v>2</v>
      </c>
      <c r="E1621" s="1">
        <f>AVERAGE(Table1[[#This Row],[nips_rank]:[jmlr_rank]])</f>
        <v>819.66666666666663</v>
      </c>
      <c r="F1621">
        <f>_xlfn.RANK.EQ(Table1[[#This Row],[nips]],Table1[nips],0)</f>
        <v>1040</v>
      </c>
      <c r="G1621">
        <f>_xlfn.RANK.EQ(Table1[[#This Row],[icml]],Table1[icml],0)</f>
        <v>698</v>
      </c>
      <c r="H1621">
        <f>_xlfn.RANK.EQ(Table1[[#This Row],[jmlr]],Table1[jmlr],0)</f>
        <v>721</v>
      </c>
      <c r="I1621">
        <f>SUM(Table1[[#This Row],[nips2011]:[nips2015]])</f>
        <v>1</v>
      </c>
      <c r="J1621">
        <f>SUM(Table1[[#This Row],[icml2011]:[icml2015]])</f>
        <v>1</v>
      </c>
      <c r="K1621">
        <f>SUM(Table1[[#This Row],[jmlr12]:[jmlr16]])</f>
        <v>0</v>
      </c>
      <c r="L1621">
        <f>SUM(Table1[[#This Row],[neco24]:[neco28]])</f>
        <v>0</v>
      </c>
      <c r="M1621">
        <f>SUM(Table1[[#This Row],[pami34]:[pami38]])</f>
        <v>0</v>
      </c>
      <c r="N1621">
        <f>SUM(Table1[[#This Row],[uai2011]:[uai2015]])</f>
        <v>0</v>
      </c>
      <c r="O1621">
        <f>SUM(Table1[[#This Row],[aaai2011]:[aaai2015]])</f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1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</row>
    <row r="1622" spans="1:50" x14ac:dyDescent="0.2">
      <c r="A1622" t="s">
        <v>524</v>
      </c>
      <c r="D1622">
        <f>SUM(Table1[[#This Row],[nips]],Table1[[#This Row],[icml]],Table1[[#This Row],[jmlr]],Table1[[#This Row],[neco]])</f>
        <v>2</v>
      </c>
      <c r="E1622" s="1">
        <f>AVERAGE(Table1[[#This Row],[nips_rank]:[jmlr_rank]])</f>
        <v>819.66666666666663</v>
      </c>
      <c r="F1622">
        <f>_xlfn.RANK.EQ(Table1[[#This Row],[nips]],Table1[nips],0)</f>
        <v>1040</v>
      </c>
      <c r="G1622">
        <f>_xlfn.RANK.EQ(Table1[[#This Row],[icml]],Table1[icml],0)</f>
        <v>698</v>
      </c>
      <c r="H1622">
        <f>_xlfn.RANK.EQ(Table1[[#This Row],[jmlr]],Table1[jmlr],0)</f>
        <v>721</v>
      </c>
      <c r="I1622">
        <f>SUM(Table1[[#This Row],[nips2011]:[nips2015]])</f>
        <v>1</v>
      </c>
      <c r="J1622">
        <f>SUM(Table1[[#This Row],[icml2011]:[icml2015]])</f>
        <v>1</v>
      </c>
      <c r="K1622">
        <f>SUM(Table1[[#This Row],[jmlr12]:[jmlr16]])</f>
        <v>0</v>
      </c>
      <c r="L1622">
        <f>SUM(Table1[[#This Row],[neco24]:[neco28]])</f>
        <v>0</v>
      </c>
      <c r="M1622">
        <f>SUM(Table1[[#This Row],[pami34]:[pami38]])</f>
        <v>0</v>
      </c>
      <c r="N1622">
        <f>SUM(Table1[[#This Row],[uai2011]:[uai2015]])</f>
        <v>0</v>
      </c>
      <c r="O1622">
        <f>SUM(Table1[[#This Row],[aaai2011]:[aaai2015]])</f>
        <v>0</v>
      </c>
      <c r="P1622">
        <v>0</v>
      </c>
      <c r="Q1622">
        <v>0</v>
      </c>
      <c r="R1622">
        <v>0</v>
      </c>
      <c r="S1622">
        <v>1</v>
      </c>
      <c r="T1622">
        <v>0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</row>
    <row r="1623" spans="1:50" x14ac:dyDescent="0.2">
      <c r="A1623" t="s">
        <v>1424</v>
      </c>
      <c r="D1623">
        <f>SUM(Table1[[#This Row],[nips]],Table1[[#This Row],[icml]],Table1[[#This Row],[jmlr]],Table1[[#This Row],[neco]])</f>
        <v>2</v>
      </c>
      <c r="E1623" s="1">
        <f>AVERAGE(Table1[[#This Row],[nips_rank]:[jmlr_rank]])</f>
        <v>819.66666666666663</v>
      </c>
      <c r="F1623">
        <f>_xlfn.RANK.EQ(Table1[[#This Row],[nips]],Table1[nips],0)</f>
        <v>1040</v>
      </c>
      <c r="G1623">
        <f>_xlfn.RANK.EQ(Table1[[#This Row],[icml]],Table1[icml],0)</f>
        <v>698</v>
      </c>
      <c r="H1623">
        <f>_xlfn.RANK.EQ(Table1[[#This Row],[jmlr]],Table1[jmlr],0)</f>
        <v>721</v>
      </c>
      <c r="I1623">
        <f>SUM(Table1[[#This Row],[nips2011]:[nips2015]])</f>
        <v>1</v>
      </c>
      <c r="J1623">
        <f>SUM(Table1[[#This Row],[icml2011]:[icml2015]])</f>
        <v>1</v>
      </c>
      <c r="K1623">
        <f>SUM(Table1[[#This Row],[jmlr12]:[jmlr16]])</f>
        <v>0</v>
      </c>
      <c r="L1623">
        <f>SUM(Table1[[#This Row],[neco24]:[neco28]])</f>
        <v>0</v>
      </c>
      <c r="M1623">
        <f>SUM(Table1[[#This Row],[pami34]:[pami38]])</f>
        <v>0</v>
      </c>
      <c r="N1623">
        <f>SUM(Table1[[#This Row],[uai2011]:[uai2015]])</f>
        <v>0</v>
      </c>
      <c r="O1623">
        <f>SUM(Table1[[#This Row],[aaai2011]:[aaai2015]])</f>
        <v>0</v>
      </c>
      <c r="P1623">
        <v>0</v>
      </c>
      <c r="Q1623">
        <v>0</v>
      </c>
      <c r="R1623">
        <v>0</v>
      </c>
      <c r="S1623">
        <v>1</v>
      </c>
      <c r="T1623">
        <v>0</v>
      </c>
      <c r="U1623">
        <v>0</v>
      </c>
      <c r="V1623">
        <v>0</v>
      </c>
      <c r="W1623">
        <v>0</v>
      </c>
      <c r="X1623">
        <v>1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</row>
    <row r="1624" spans="1:50" x14ac:dyDescent="0.2">
      <c r="A1624" t="s">
        <v>1592</v>
      </c>
      <c r="D1624">
        <f>SUM(Table1[[#This Row],[nips]],Table1[[#This Row],[icml]],Table1[[#This Row],[jmlr]],Table1[[#This Row],[neco]])</f>
        <v>2</v>
      </c>
      <c r="E1624" s="1">
        <f>AVERAGE(Table1[[#This Row],[nips_rank]:[jmlr_rank]])</f>
        <v>819.66666666666663</v>
      </c>
      <c r="F1624">
        <f>_xlfn.RANK.EQ(Table1[[#This Row],[nips]],Table1[nips],0)</f>
        <v>1040</v>
      </c>
      <c r="G1624">
        <f>_xlfn.RANK.EQ(Table1[[#This Row],[icml]],Table1[icml],0)</f>
        <v>698</v>
      </c>
      <c r="H1624">
        <f>_xlfn.RANK.EQ(Table1[[#This Row],[jmlr]],Table1[jmlr],0)</f>
        <v>721</v>
      </c>
      <c r="I1624">
        <f>SUM(Table1[[#This Row],[nips2011]:[nips2015]])</f>
        <v>1</v>
      </c>
      <c r="J1624">
        <f>SUM(Table1[[#This Row],[icml2011]:[icml2015]])</f>
        <v>1</v>
      </c>
      <c r="K1624">
        <f>SUM(Table1[[#This Row],[jmlr12]:[jmlr16]])</f>
        <v>0</v>
      </c>
      <c r="L1624">
        <f>SUM(Table1[[#This Row],[neco24]:[neco28]])</f>
        <v>0</v>
      </c>
      <c r="M1624">
        <f>SUM(Table1[[#This Row],[pami34]:[pami38]])</f>
        <v>0</v>
      </c>
      <c r="N1624">
        <f>SUM(Table1[[#This Row],[uai2011]:[uai2015]])</f>
        <v>0</v>
      </c>
      <c r="O1624">
        <f>SUM(Table1[[#This Row],[aaai2011]:[aaai2015]])</f>
        <v>0</v>
      </c>
      <c r="P1624">
        <v>0</v>
      </c>
      <c r="Q1624">
        <v>1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</row>
    <row r="1625" spans="1:50" x14ac:dyDescent="0.2">
      <c r="A1625" t="s">
        <v>2499</v>
      </c>
      <c r="D1625">
        <f>SUM(Table1[[#This Row],[nips]],Table1[[#This Row],[icml]],Table1[[#This Row],[jmlr]],Table1[[#This Row],[neco]])</f>
        <v>2</v>
      </c>
      <c r="E1625" s="1">
        <f>AVERAGE(Table1[[#This Row],[nips_rank]:[jmlr_rank]])</f>
        <v>819.66666666666663</v>
      </c>
      <c r="F1625">
        <f>_xlfn.RANK.EQ(Table1[[#This Row],[nips]],Table1[nips],0)</f>
        <v>1040</v>
      </c>
      <c r="G1625">
        <f>_xlfn.RANK.EQ(Table1[[#This Row],[icml]],Table1[icml],0)</f>
        <v>698</v>
      </c>
      <c r="H1625">
        <f>_xlfn.RANK.EQ(Table1[[#This Row],[jmlr]],Table1[jmlr],0)</f>
        <v>721</v>
      </c>
      <c r="I1625">
        <f>SUM(Table1[[#This Row],[nips2011]:[nips2015]])</f>
        <v>1</v>
      </c>
      <c r="J1625">
        <f>SUM(Table1[[#This Row],[icml2011]:[icml2015]])</f>
        <v>1</v>
      </c>
      <c r="K1625">
        <f>SUM(Table1[[#This Row],[jmlr12]:[jmlr16]])</f>
        <v>0</v>
      </c>
      <c r="L1625">
        <f>SUM(Table1[[#This Row],[neco24]:[neco28]])</f>
        <v>0</v>
      </c>
      <c r="M1625">
        <f>SUM(Table1[[#This Row],[pami34]:[pami38]])</f>
        <v>0</v>
      </c>
      <c r="N1625">
        <f>SUM(Table1[[#This Row],[uai2011]:[uai2015]])</f>
        <v>0</v>
      </c>
      <c r="O1625">
        <f>SUM(Table1[[#This Row],[aaai2011]:[aaai2015]])</f>
        <v>0</v>
      </c>
      <c r="P1625">
        <v>0</v>
      </c>
      <c r="Q1625">
        <v>0</v>
      </c>
      <c r="R1625">
        <v>1</v>
      </c>
      <c r="S1625">
        <v>0</v>
      </c>
      <c r="T1625">
        <v>0</v>
      </c>
      <c r="U1625">
        <v>0</v>
      </c>
      <c r="V1625">
        <v>0</v>
      </c>
      <c r="W1625">
        <v>1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</row>
    <row r="1626" spans="1:50" x14ac:dyDescent="0.2">
      <c r="A1626" t="s">
        <v>2712</v>
      </c>
      <c r="D1626">
        <f>SUM(Table1[[#This Row],[nips]],Table1[[#This Row],[icml]],Table1[[#This Row],[jmlr]],Table1[[#This Row],[neco]])</f>
        <v>2</v>
      </c>
      <c r="E1626" s="1">
        <f>AVERAGE(Table1[[#This Row],[nips_rank]:[jmlr_rank]])</f>
        <v>819.66666666666663</v>
      </c>
      <c r="F1626">
        <f>_xlfn.RANK.EQ(Table1[[#This Row],[nips]],Table1[nips],0)</f>
        <v>1040</v>
      </c>
      <c r="G1626">
        <f>_xlfn.RANK.EQ(Table1[[#This Row],[icml]],Table1[icml],0)</f>
        <v>698</v>
      </c>
      <c r="H1626">
        <f>_xlfn.RANK.EQ(Table1[[#This Row],[jmlr]],Table1[jmlr],0)</f>
        <v>721</v>
      </c>
      <c r="I1626">
        <f>SUM(Table1[[#This Row],[nips2011]:[nips2015]])</f>
        <v>1</v>
      </c>
      <c r="J1626">
        <f>SUM(Table1[[#This Row],[icml2011]:[icml2015]])</f>
        <v>1</v>
      </c>
      <c r="K1626">
        <f>SUM(Table1[[#This Row],[jmlr12]:[jmlr16]])</f>
        <v>0</v>
      </c>
      <c r="L1626">
        <f>SUM(Table1[[#This Row],[neco24]:[neco28]])</f>
        <v>0</v>
      </c>
      <c r="M1626">
        <f>SUM(Table1[[#This Row],[pami34]:[pami38]])</f>
        <v>0</v>
      </c>
      <c r="N1626">
        <f>SUM(Table1[[#This Row],[uai2011]:[uai2015]])</f>
        <v>0</v>
      </c>
      <c r="O1626">
        <f>SUM(Table1[[#This Row],[aaai2011]:[aaai2015]])</f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</row>
    <row r="1627" spans="1:50" x14ac:dyDescent="0.2">
      <c r="A1627" t="s">
        <v>3309</v>
      </c>
      <c r="D1627">
        <f>SUM(Table1[[#This Row],[nips]],Table1[[#This Row],[icml]],Table1[[#This Row],[jmlr]],Table1[[#This Row],[neco]])</f>
        <v>2</v>
      </c>
      <c r="E1627" s="1">
        <f>AVERAGE(Table1[[#This Row],[nips_rank]:[jmlr_rank]])</f>
        <v>819.66666666666663</v>
      </c>
      <c r="F1627">
        <f>_xlfn.RANK.EQ(Table1[[#This Row],[nips]],Table1[nips],0)</f>
        <v>1040</v>
      </c>
      <c r="G1627">
        <f>_xlfn.RANK.EQ(Table1[[#This Row],[icml]],Table1[icml],0)</f>
        <v>698</v>
      </c>
      <c r="H1627">
        <f>_xlfn.RANK.EQ(Table1[[#This Row],[jmlr]],Table1[jmlr],0)</f>
        <v>721</v>
      </c>
      <c r="I1627">
        <f>SUM(Table1[[#This Row],[nips2011]:[nips2015]])</f>
        <v>1</v>
      </c>
      <c r="J1627">
        <f>SUM(Table1[[#This Row],[icml2011]:[icml2015]])</f>
        <v>1</v>
      </c>
      <c r="K1627">
        <f>SUM(Table1[[#This Row],[jmlr12]:[jmlr16]])</f>
        <v>0</v>
      </c>
      <c r="L1627">
        <f>SUM(Table1[[#This Row],[neco24]:[neco28]])</f>
        <v>0</v>
      </c>
      <c r="M1627">
        <f>SUM(Table1[[#This Row],[pami34]:[pami38]])</f>
        <v>0</v>
      </c>
      <c r="N1627">
        <f>SUM(Table1[[#This Row],[uai2011]:[uai2015]])</f>
        <v>0</v>
      </c>
      <c r="O1627">
        <f>SUM(Table1[[#This Row],[aaai2011]:[aaai2015]])</f>
        <v>0</v>
      </c>
      <c r="P1627">
        <v>1</v>
      </c>
      <c r="Q1627">
        <v>0</v>
      </c>
      <c r="R1627">
        <v>0</v>
      </c>
      <c r="S1627">
        <v>0</v>
      </c>
      <c r="T1627">
        <v>0</v>
      </c>
      <c r="U1627">
        <v>1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</row>
    <row r="1628" spans="1:50" x14ac:dyDescent="0.2">
      <c r="A1628" t="s">
        <v>3431</v>
      </c>
      <c r="D1628">
        <f>SUM(Table1[[#This Row],[nips]],Table1[[#This Row],[icml]],Table1[[#This Row],[jmlr]],Table1[[#This Row],[neco]])</f>
        <v>2</v>
      </c>
      <c r="E1628" s="1">
        <f>AVERAGE(Table1[[#This Row],[nips_rank]:[jmlr_rank]])</f>
        <v>819.66666666666663</v>
      </c>
      <c r="F1628">
        <f>_xlfn.RANK.EQ(Table1[[#This Row],[nips]],Table1[nips],0)</f>
        <v>1040</v>
      </c>
      <c r="G1628">
        <f>_xlfn.RANK.EQ(Table1[[#This Row],[icml]],Table1[icml],0)</f>
        <v>698</v>
      </c>
      <c r="H1628">
        <f>_xlfn.RANK.EQ(Table1[[#This Row],[jmlr]],Table1[jmlr],0)</f>
        <v>721</v>
      </c>
      <c r="I1628">
        <f>SUM(Table1[[#This Row],[nips2011]:[nips2015]])</f>
        <v>1</v>
      </c>
      <c r="J1628">
        <f>SUM(Table1[[#This Row],[icml2011]:[icml2015]])</f>
        <v>1</v>
      </c>
      <c r="K1628">
        <f>SUM(Table1[[#This Row],[jmlr12]:[jmlr16]])</f>
        <v>0</v>
      </c>
      <c r="L1628">
        <f>SUM(Table1[[#This Row],[neco24]:[neco28]])</f>
        <v>0</v>
      </c>
      <c r="M1628">
        <f>SUM(Table1[[#This Row],[pami34]:[pami38]])</f>
        <v>0</v>
      </c>
      <c r="N1628">
        <f>SUM(Table1[[#This Row],[uai2011]:[uai2015]])</f>
        <v>0</v>
      </c>
      <c r="O1628">
        <f>SUM(Table1[[#This Row],[aaai2011]:[aaai2015]])</f>
        <v>0</v>
      </c>
      <c r="P1628">
        <v>0</v>
      </c>
      <c r="Q1628">
        <v>0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1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</row>
    <row r="1629" spans="1:50" x14ac:dyDescent="0.2">
      <c r="A1629" t="s">
        <v>3621</v>
      </c>
      <c r="D1629">
        <f>SUM(Table1[[#This Row],[nips]],Table1[[#This Row],[icml]],Table1[[#This Row],[jmlr]],Table1[[#This Row],[neco]])</f>
        <v>2</v>
      </c>
      <c r="E1629" s="1">
        <f>AVERAGE(Table1[[#This Row],[nips_rank]:[jmlr_rank]])</f>
        <v>819.66666666666663</v>
      </c>
      <c r="F1629">
        <f>_xlfn.RANK.EQ(Table1[[#This Row],[nips]],Table1[nips],0)</f>
        <v>1040</v>
      </c>
      <c r="G1629">
        <f>_xlfn.RANK.EQ(Table1[[#This Row],[icml]],Table1[icml],0)</f>
        <v>698</v>
      </c>
      <c r="H1629">
        <f>_xlfn.RANK.EQ(Table1[[#This Row],[jmlr]],Table1[jmlr],0)</f>
        <v>721</v>
      </c>
      <c r="I1629">
        <f>SUM(Table1[[#This Row],[nips2011]:[nips2015]])</f>
        <v>1</v>
      </c>
      <c r="J1629">
        <f>SUM(Table1[[#This Row],[icml2011]:[icml2015]])</f>
        <v>1</v>
      </c>
      <c r="K1629">
        <f>SUM(Table1[[#This Row],[jmlr12]:[jmlr16]])</f>
        <v>0</v>
      </c>
      <c r="L1629">
        <f>SUM(Table1[[#This Row],[neco24]:[neco28]])</f>
        <v>0</v>
      </c>
      <c r="M1629">
        <f>SUM(Table1[[#This Row],[pami34]:[pami38]])</f>
        <v>0</v>
      </c>
      <c r="N1629">
        <f>SUM(Table1[[#This Row],[uai2011]:[uai2015]])</f>
        <v>0</v>
      </c>
      <c r="O1629">
        <f>SUM(Table1[[#This Row],[aaai2011]:[aaai2015]])</f>
        <v>0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</row>
    <row r="1630" spans="1:50" x14ac:dyDescent="0.2">
      <c r="A1630" t="s">
        <v>3626</v>
      </c>
      <c r="D1630">
        <f>SUM(Table1[[#This Row],[nips]],Table1[[#This Row],[icml]],Table1[[#This Row],[jmlr]],Table1[[#This Row],[neco]])</f>
        <v>2</v>
      </c>
      <c r="E1630" s="1">
        <f>AVERAGE(Table1[[#This Row],[nips_rank]:[jmlr_rank]])</f>
        <v>819.66666666666663</v>
      </c>
      <c r="F1630">
        <f>_xlfn.RANK.EQ(Table1[[#This Row],[nips]],Table1[nips],0)</f>
        <v>1040</v>
      </c>
      <c r="G1630">
        <f>_xlfn.RANK.EQ(Table1[[#This Row],[icml]],Table1[icml],0)</f>
        <v>698</v>
      </c>
      <c r="H1630">
        <f>_xlfn.RANK.EQ(Table1[[#This Row],[jmlr]],Table1[jmlr],0)</f>
        <v>721</v>
      </c>
      <c r="I1630">
        <f>SUM(Table1[[#This Row],[nips2011]:[nips2015]])</f>
        <v>1</v>
      </c>
      <c r="J1630">
        <f>SUM(Table1[[#This Row],[icml2011]:[icml2015]])</f>
        <v>1</v>
      </c>
      <c r="K1630">
        <f>SUM(Table1[[#This Row],[jmlr12]:[jmlr16]])</f>
        <v>0</v>
      </c>
      <c r="L1630">
        <f>SUM(Table1[[#This Row],[neco24]:[neco28]])</f>
        <v>0</v>
      </c>
      <c r="M1630">
        <f>SUM(Table1[[#This Row],[pami34]:[pami38]])</f>
        <v>0</v>
      </c>
      <c r="N1630">
        <f>SUM(Table1[[#This Row],[uai2011]:[uai2015]])</f>
        <v>0</v>
      </c>
      <c r="O1630">
        <f>SUM(Table1[[#This Row],[aaai2011]:[aaai2015]])</f>
        <v>0</v>
      </c>
      <c r="P1630">
        <v>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1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</row>
    <row r="1631" spans="1:50" x14ac:dyDescent="0.2">
      <c r="A1631" t="s">
        <v>3829</v>
      </c>
      <c r="D1631">
        <f>SUM(Table1[[#This Row],[nips]],Table1[[#This Row],[icml]],Table1[[#This Row],[jmlr]],Table1[[#This Row],[neco]])</f>
        <v>2</v>
      </c>
      <c r="E1631" s="1">
        <f>AVERAGE(Table1[[#This Row],[nips_rank]:[jmlr_rank]])</f>
        <v>819.66666666666663</v>
      </c>
      <c r="F1631">
        <f>_xlfn.RANK.EQ(Table1[[#This Row],[nips]],Table1[nips],0)</f>
        <v>1040</v>
      </c>
      <c r="G1631">
        <f>_xlfn.RANK.EQ(Table1[[#This Row],[icml]],Table1[icml],0)</f>
        <v>698</v>
      </c>
      <c r="H1631">
        <f>_xlfn.RANK.EQ(Table1[[#This Row],[jmlr]],Table1[jmlr],0)</f>
        <v>721</v>
      </c>
      <c r="I1631">
        <f>SUM(Table1[[#This Row],[nips2011]:[nips2015]])</f>
        <v>1</v>
      </c>
      <c r="J1631">
        <f>SUM(Table1[[#This Row],[icml2011]:[icml2015]])</f>
        <v>1</v>
      </c>
      <c r="K1631">
        <f>SUM(Table1[[#This Row],[jmlr12]:[jmlr16]])</f>
        <v>0</v>
      </c>
      <c r="L1631">
        <f>SUM(Table1[[#This Row],[neco24]:[neco28]])</f>
        <v>0</v>
      </c>
      <c r="M1631">
        <f>SUM(Table1[[#This Row],[pami34]:[pami38]])</f>
        <v>0</v>
      </c>
      <c r="N1631">
        <f>SUM(Table1[[#This Row],[uai2011]:[uai2015]])</f>
        <v>0</v>
      </c>
      <c r="O1631">
        <f>SUM(Table1[[#This Row],[aaai2011]:[aaai2015]])</f>
        <v>0</v>
      </c>
      <c r="P1631">
        <v>0</v>
      </c>
      <c r="Q1631">
        <v>0</v>
      </c>
      <c r="R1631">
        <v>0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1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</row>
    <row r="1632" spans="1:50" x14ac:dyDescent="0.2">
      <c r="A1632" t="s">
        <v>22</v>
      </c>
      <c r="D1632">
        <f>SUM(Table1[[#This Row],[nips]],Table1[[#This Row],[icml]],Table1[[#This Row],[jmlr]],Table1[[#This Row],[neco]])</f>
        <v>2</v>
      </c>
      <c r="E1632" s="1">
        <f>AVERAGE(Table1[[#This Row],[nips_rank]:[jmlr_rank]])</f>
        <v>819.66666666666663</v>
      </c>
      <c r="F1632">
        <f>_xlfn.RANK.EQ(Table1[[#This Row],[nips]],Table1[nips],0)</f>
        <v>1040</v>
      </c>
      <c r="G1632">
        <f>_xlfn.RANK.EQ(Table1[[#This Row],[icml]],Table1[icml],0)</f>
        <v>698</v>
      </c>
      <c r="H1632">
        <f>_xlfn.RANK.EQ(Table1[[#This Row],[jmlr]],Table1[jmlr],0)</f>
        <v>721</v>
      </c>
      <c r="I1632">
        <f>SUM(Table1[[#This Row],[nips2011]:[nips2015]])</f>
        <v>1</v>
      </c>
      <c r="J1632">
        <f>SUM(Table1[[#This Row],[icml2011]:[icml2015]])</f>
        <v>1</v>
      </c>
      <c r="K1632">
        <f>SUM(Table1[[#This Row],[jmlr12]:[jmlr16]])</f>
        <v>0</v>
      </c>
      <c r="L1632">
        <f>SUM(Table1[[#This Row],[neco24]:[neco28]])</f>
        <v>0</v>
      </c>
      <c r="M1632">
        <f>SUM(Table1[[#This Row],[pami34]:[pami38]])</f>
        <v>0</v>
      </c>
      <c r="N1632">
        <f>SUM(Table1[[#This Row],[uai2011]:[uai2015]])</f>
        <v>0</v>
      </c>
      <c r="O1632">
        <f>SUM(Table1[[#This Row],[aaai2011]:[aaai2015]])</f>
        <v>0</v>
      </c>
      <c r="P1632">
        <v>0</v>
      </c>
      <c r="Q1632">
        <v>0</v>
      </c>
      <c r="R1632">
        <v>1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</row>
    <row r="1633" spans="1:50" x14ac:dyDescent="0.2">
      <c r="A1633" t="s">
        <v>43</v>
      </c>
      <c r="D1633">
        <f>SUM(Table1[[#This Row],[nips]],Table1[[#This Row],[icml]],Table1[[#This Row],[jmlr]],Table1[[#This Row],[neco]])</f>
        <v>2</v>
      </c>
      <c r="E1633" s="1">
        <f>AVERAGE(Table1[[#This Row],[nips_rank]:[jmlr_rank]])</f>
        <v>819.66666666666663</v>
      </c>
      <c r="F1633">
        <f>_xlfn.RANK.EQ(Table1[[#This Row],[nips]],Table1[nips],0)</f>
        <v>1040</v>
      </c>
      <c r="G1633">
        <f>_xlfn.RANK.EQ(Table1[[#This Row],[icml]],Table1[icml],0)</f>
        <v>698</v>
      </c>
      <c r="H1633">
        <f>_xlfn.RANK.EQ(Table1[[#This Row],[jmlr]],Table1[jmlr],0)</f>
        <v>721</v>
      </c>
      <c r="I1633">
        <f>SUM(Table1[[#This Row],[nips2011]:[nips2015]])</f>
        <v>1</v>
      </c>
      <c r="J1633">
        <f>SUM(Table1[[#This Row],[icml2011]:[icml2015]])</f>
        <v>1</v>
      </c>
      <c r="K1633">
        <f>SUM(Table1[[#This Row],[jmlr12]:[jmlr16]])</f>
        <v>0</v>
      </c>
      <c r="L1633">
        <f>SUM(Table1[[#This Row],[neco24]:[neco28]])</f>
        <v>0</v>
      </c>
      <c r="M1633">
        <f>SUM(Table1[[#This Row],[pami34]:[pami38]])</f>
        <v>0</v>
      </c>
      <c r="N1633">
        <f>SUM(Table1[[#This Row],[uai2011]:[uai2015]])</f>
        <v>0</v>
      </c>
      <c r="O1633">
        <f>SUM(Table1[[#This Row],[aaai2011]:[aaai2015]])</f>
        <v>0</v>
      </c>
      <c r="P1633">
        <v>0</v>
      </c>
      <c r="Q1633">
        <v>0</v>
      </c>
      <c r="R1633">
        <v>0</v>
      </c>
      <c r="S1633">
        <v>1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</row>
    <row r="1634" spans="1:50" x14ac:dyDescent="0.2">
      <c r="A1634" t="s">
        <v>56</v>
      </c>
      <c r="D1634">
        <f>SUM(Table1[[#This Row],[nips]],Table1[[#This Row],[icml]],Table1[[#This Row],[jmlr]],Table1[[#This Row],[neco]])</f>
        <v>2</v>
      </c>
      <c r="E1634" s="1">
        <f>AVERAGE(Table1[[#This Row],[nips_rank]:[jmlr_rank]])</f>
        <v>819.66666666666663</v>
      </c>
      <c r="F1634">
        <f>_xlfn.RANK.EQ(Table1[[#This Row],[nips]],Table1[nips],0)</f>
        <v>1040</v>
      </c>
      <c r="G1634">
        <f>_xlfn.RANK.EQ(Table1[[#This Row],[icml]],Table1[icml],0)</f>
        <v>698</v>
      </c>
      <c r="H1634">
        <f>_xlfn.RANK.EQ(Table1[[#This Row],[jmlr]],Table1[jmlr],0)</f>
        <v>721</v>
      </c>
      <c r="I1634">
        <f>SUM(Table1[[#This Row],[nips2011]:[nips2015]])</f>
        <v>1</v>
      </c>
      <c r="J1634">
        <f>SUM(Table1[[#This Row],[icml2011]:[icml2015]])</f>
        <v>1</v>
      </c>
      <c r="K1634">
        <f>SUM(Table1[[#This Row],[jmlr12]:[jmlr16]])</f>
        <v>0</v>
      </c>
      <c r="L1634">
        <f>SUM(Table1[[#This Row],[neco24]:[neco28]])</f>
        <v>0</v>
      </c>
      <c r="M1634">
        <f>SUM(Table1[[#This Row],[pami34]:[pami38]])</f>
        <v>0</v>
      </c>
      <c r="N1634">
        <f>SUM(Table1[[#This Row],[uai2011]:[uai2015]])</f>
        <v>0</v>
      </c>
      <c r="O1634">
        <f>SUM(Table1[[#This Row],[aaai2011]:[aaai2015]])</f>
        <v>0</v>
      </c>
      <c r="P1634">
        <v>0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1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</row>
    <row r="1635" spans="1:50" x14ac:dyDescent="0.2">
      <c r="A1635" t="s">
        <v>118</v>
      </c>
      <c r="D1635">
        <f>SUM(Table1[[#This Row],[nips]],Table1[[#This Row],[icml]],Table1[[#This Row],[jmlr]],Table1[[#This Row],[neco]])</f>
        <v>2</v>
      </c>
      <c r="E1635" s="1">
        <f>AVERAGE(Table1[[#This Row],[nips_rank]:[jmlr_rank]])</f>
        <v>819.66666666666663</v>
      </c>
      <c r="F1635">
        <f>_xlfn.RANK.EQ(Table1[[#This Row],[nips]],Table1[nips],0)</f>
        <v>1040</v>
      </c>
      <c r="G1635">
        <f>_xlfn.RANK.EQ(Table1[[#This Row],[icml]],Table1[icml],0)</f>
        <v>698</v>
      </c>
      <c r="H1635">
        <f>_xlfn.RANK.EQ(Table1[[#This Row],[jmlr]],Table1[jmlr],0)</f>
        <v>721</v>
      </c>
      <c r="I1635">
        <f>SUM(Table1[[#This Row],[nips2011]:[nips2015]])</f>
        <v>1</v>
      </c>
      <c r="J1635">
        <f>SUM(Table1[[#This Row],[icml2011]:[icml2015]])</f>
        <v>1</v>
      </c>
      <c r="K1635">
        <f>SUM(Table1[[#This Row],[jmlr12]:[jmlr16]])</f>
        <v>0</v>
      </c>
      <c r="L1635">
        <f>SUM(Table1[[#This Row],[neco24]:[neco28]])</f>
        <v>0</v>
      </c>
      <c r="M1635">
        <f>SUM(Table1[[#This Row],[pami34]:[pami38]])</f>
        <v>0</v>
      </c>
      <c r="N1635">
        <f>SUM(Table1[[#This Row],[uai2011]:[uai2015]])</f>
        <v>0</v>
      </c>
      <c r="O1635">
        <f>SUM(Table1[[#This Row],[aaai2011]:[aaai2015]])</f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1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</row>
    <row r="1636" spans="1:50" x14ac:dyDescent="0.2">
      <c r="A1636" t="s">
        <v>124</v>
      </c>
      <c r="D1636">
        <f>SUM(Table1[[#This Row],[nips]],Table1[[#This Row],[icml]],Table1[[#This Row],[jmlr]],Table1[[#This Row],[neco]])</f>
        <v>2</v>
      </c>
      <c r="E1636" s="1">
        <f>AVERAGE(Table1[[#This Row],[nips_rank]:[jmlr_rank]])</f>
        <v>819.66666666666663</v>
      </c>
      <c r="F1636">
        <f>_xlfn.RANK.EQ(Table1[[#This Row],[nips]],Table1[nips],0)</f>
        <v>1040</v>
      </c>
      <c r="G1636">
        <f>_xlfn.RANK.EQ(Table1[[#This Row],[icml]],Table1[icml],0)</f>
        <v>698</v>
      </c>
      <c r="H1636">
        <f>_xlfn.RANK.EQ(Table1[[#This Row],[jmlr]],Table1[jmlr],0)</f>
        <v>721</v>
      </c>
      <c r="I1636">
        <f>SUM(Table1[[#This Row],[nips2011]:[nips2015]])</f>
        <v>1</v>
      </c>
      <c r="J1636">
        <f>SUM(Table1[[#This Row],[icml2011]:[icml2015]])</f>
        <v>1</v>
      </c>
      <c r="K1636">
        <f>SUM(Table1[[#This Row],[jmlr12]:[jmlr16]])</f>
        <v>0</v>
      </c>
      <c r="L1636">
        <f>SUM(Table1[[#This Row],[neco24]:[neco28]])</f>
        <v>0</v>
      </c>
      <c r="M1636">
        <f>SUM(Table1[[#This Row],[pami34]:[pami38]])</f>
        <v>0</v>
      </c>
      <c r="N1636">
        <f>SUM(Table1[[#This Row],[uai2011]:[uai2015]])</f>
        <v>0</v>
      </c>
      <c r="O1636">
        <f>SUM(Table1[[#This Row],[aaai2011]:[aaai2015]])</f>
        <v>0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</row>
    <row r="1637" spans="1:50" x14ac:dyDescent="0.2">
      <c r="A1637" t="s">
        <v>139</v>
      </c>
      <c r="D1637">
        <f>SUM(Table1[[#This Row],[nips]],Table1[[#This Row],[icml]],Table1[[#This Row],[jmlr]],Table1[[#This Row],[neco]])</f>
        <v>2</v>
      </c>
      <c r="E1637" s="1">
        <f>AVERAGE(Table1[[#This Row],[nips_rank]:[jmlr_rank]])</f>
        <v>819.66666666666663</v>
      </c>
      <c r="F1637">
        <f>_xlfn.RANK.EQ(Table1[[#This Row],[nips]],Table1[nips],0)</f>
        <v>1040</v>
      </c>
      <c r="G1637">
        <f>_xlfn.RANK.EQ(Table1[[#This Row],[icml]],Table1[icml],0)</f>
        <v>698</v>
      </c>
      <c r="H1637">
        <f>_xlfn.RANK.EQ(Table1[[#This Row],[jmlr]],Table1[jmlr],0)</f>
        <v>721</v>
      </c>
      <c r="I1637">
        <f>SUM(Table1[[#This Row],[nips2011]:[nips2015]])</f>
        <v>1</v>
      </c>
      <c r="J1637">
        <f>SUM(Table1[[#This Row],[icml2011]:[icml2015]])</f>
        <v>1</v>
      </c>
      <c r="K1637">
        <f>SUM(Table1[[#This Row],[jmlr12]:[jmlr16]])</f>
        <v>0</v>
      </c>
      <c r="L1637">
        <f>SUM(Table1[[#This Row],[neco24]:[neco28]])</f>
        <v>0</v>
      </c>
      <c r="M1637">
        <f>SUM(Table1[[#This Row],[pami34]:[pami38]])</f>
        <v>0</v>
      </c>
      <c r="N1637">
        <f>SUM(Table1[[#This Row],[uai2011]:[uai2015]])</f>
        <v>0</v>
      </c>
      <c r="O1637">
        <f>SUM(Table1[[#This Row],[aaai2011]:[aaai2015]])</f>
        <v>0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1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</row>
    <row r="1638" spans="1:50" x14ac:dyDescent="0.2">
      <c r="A1638" t="s">
        <v>149</v>
      </c>
      <c r="D1638">
        <f>SUM(Table1[[#This Row],[nips]],Table1[[#This Row],[icml]],Table1[[#This Row],[jmlr]],Table1[[#This Row],[neco]])</f>
        <v>2</v>
      </c>
      <c r="E1638" s="1">
        <f>AVERAGE(Table1[[#This Row],[nips_rank]:[jmlr_rank]])</f>
        <v>819.66666666666663</v>
      </c>
      <c r="F1638">
        <f>_xlfn.RANK.EQ(Table1[[#This Row],[nips]],Table1[nips],0)</f>
        <v>1040</v>
      </c>
      <c r="G1638">
        <f>_xlfn.RANK.EQ(Table1[[#This Row],[icml]],Table1[icml],0)</f>
        <v>698</v>
      </c>
      <c r="H1638">
        <f>_xlfn.RANK.EQ(Table1[[#This Row],[jmlr]],Table1[jmlr],0)</f>
        <v>721</v>
      </c>
      <c r="I1638">
        <f>SUM(Table1[[#This Row],[nips2011]:[nips2015]])</f>
        <v>1</v>
      </c>
      <c r="J1638">
        <f>SUM(Table1[[#This Row],[icml2011]:[icml2015]])</f>
        <v>1</v>
      </c>
      <c r="K1638">
        <f>SUM(Table1[[#This Row],[jmlr12]:[jmlr16]])</f>
        <v>0</v>
      </c>
      <c r="L1638">
        <f>SUM(Table1[[#This Row],[neco24]:[neco28]])</f>
        <v>0</v>
      </c>
      <c r="M1638">
        <f>SUM(Table1[[#This Row],[pami34]:[pami38]])</f>
        <v>0</v>
      </c>
      <c r="N1638">
        <f>SUM(Table1[[#This Row],[uai2011]:[uai2015]])</f>
        <v>0</v>
      </c>
      <c r="O1638">
        <f>SUM(Table1[[#This Row],[aaai2011]:[aaai2015]])</f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0</v>
      </c>
      <c r="V1638">
        <v>0</v>
      </c>
      <c r="W1638">
        <v>1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</row>
    <row r="1639" spans="1:50" x14ac:dyDescent="0.2">
      <c r="A1639" t="s">
        <v>153</v>
      </c>
      <c r="D1639">
        <f>SUM(Table1[[#This Row],[nips]],Table1[[#This Row],[icml]],Table1[[#This Row],[jmlr]],Table1[[#This Row],[neco]])</f>
        <v>2</v>
      </c>
      <c r="E1639" s="1">
        <f>AVERAGE(Table1[[#This Row],[nips_rank]:[jmlr_rank]])</f>
        <v>819.66666666666663</v>
      </c>
      <c r="F1639">
        <f>_xlfn.RANK.EQ(Table1[[#This Row],[nips]],Table1[nips],0)</f>
        <v>1040</v>
      </c>
      <c r="G1639">
        <f>_xlfn.RANK.EQ(Table1[[#This Row],[icml]],Table1[icml],0)</f>
        <v>698</v>
      </c>
      <c r="H1639">
        <f>_xlfn.RANK.EQ(Table1[[#This Row],[jmlr]],Table1[jmlr],0)</f>
        <v>721</v>
      </c>
      <c r="I1639">
        <f>SUM(Table1[[#This Row],[nips2011]:[nips2015]])</f>
        <v>1</v>
      </c>
      <c r="J1639">
        <f>SUM(Table1[[#This Row],[icml2011]:[icml2015]])</f>
        <v>1</v>
      </c>
      <c r="K1639">
        <f>SUM(Table1[[#This Row],[jmlr12]:[jmlr16]])</f>
        <v>0</v>
      </c>
      <c r="L1639">
        <f>SUM(Table1[[#This Row],[neco24]:[neco28]])</f>
        <v>0</v>
      </c>
      <c r="M1639">
        <f>SUM(Table1[[#This Row],[pami34]:[pami38]])</f>
        <v>0</v>
      </c>
      <c r="N1639">
        <f>SUM(Table1[[#This Row],[uai2011]:[uai2015]])</f>
        <v>0</v>
      </c>
      <c r="O1639">
        <f>SUM(Table1[[#This Row],[aaai2011]:[aaai2015]])</f>
        <v>0</v>
      </c>
      <c r="P1639">
        <v>0</v>
      </c>
      <c r="Q1639">
        <v>0</v>
      </c>
      <c r="R1639">
        <v>0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</row>
    <row r="1640" spans="1:50" x14ac:dyDescent="0.2">
      <c r="A1640" t="s">
        <v>200</v>
      </c>
      <c r="D1640">
        <f>SUM(Table1[[#This Row],[nips]],Table1[[#This Row],[icml]],Table1[[#This Row],[jmlr]],Table1[[#This Row],[neco]])</f>
        <v>2</v>
      </c>
      <c r="E1640" s="1">
        <f>AVERAGE(Table1[[#This Row],[nips_rank]:[jmlr_rank]])</f>
        <v>819.66666666666663</v>
      </c>
      <c r="F1640">
        <f>_xlfn.RANK.EQ(Table1[[#This Row],[nips]],Table1[nips],0)</f>
        <v>1040</v>
      </c>
      <c r="G1640">
        <f>_xlfn.RANK.EQ(Table1[[#This Row],[icml]],Table1[icml],0)</f>
        <v>698</v>
      </c>
      <c r="H1640">
        <f>_xlfn.RANK.EQ(Table1[[#This Row],[jmlr]],Table1[jmlr],0)</f>
        <v>721</v>
      </c>
      <c r="I1640">
        <f>SUM(Table1[[#This Row],[nips2011]:[nips2015]])</f>
        <v>1</v>
      </c>
      <c r="J1640">
        <f>SUM(Table1[[#This Row],[icml2011]:[icml2015]])</f>
        <v>1</v>
      </c>
      <c r="K1640">
        <f>SUM(Table1[[#This Row],[jmlr12]:[jmlr16]])</f>
        <v>0</v>
      </c>
      <c r="L1640">
        <f>SUM(Table1[[#This Row],[neco24]:[neco28]])</f>
        <v>0</v>
      </c>
      <c r="M1640">
        <f>SUM(Table1[[#This Row],[pami34]:[pami38]])</f>
        <v>0</v>
      </c>
      <c r="N1640">
        <f>SUM(Table1[[#This Row],[uai2011]:[uai2015]])</f>
        <v>0</v>
      </c>
      <c r="O1640">
        <f>SUM(Table1[[#This Row],[aaai2011]:[aaai2015]])</f>
        <v>0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1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</row>
    <row r="1641" spans="1:50" x14ac:dyDescent="0.2">
      <c r="A1641" t="s">
        <v>225</v>
      </c>
      <c r="D1641">
        <f>SUM(Table1[[#This Row],[nips]],Table1[[#This Row],[icml]],Table1[[#This Row],[jmlr]],Table1[[#This Row],[neco]])</f>
        <v>2</v>
      </c>
      <c r="E1641" s="1">
        <f>AVERAGE(Table1[[#This Row],[nips_rank]:[jmlr_rank]])</f>
        <v>819.66666666666663</v>
      </c>
      <c r="F1641">
        <f>_xlfn.RANK.EQ(Table1[[#This Row],[nips]],Table1[nips],0)</f>
        <v>1040</v>
      </c>
      <c r="G1641">
        <f>_xlfn.RANK.EQ(Table1[[#This Row],[icml]],Table1[icml],0)</f>
        <v>698</v>
      </c>
      <c r="H1641">
        <f>_xlfn.RANK.EQ(Table1[[#This Row],[jmlr]],Table1[jmlr],0)</f>
        <v>721</v>
      </c>
      <c r="I1641">
        <f>SUM(Table1[[#This Row],[nips2011]:[nips2015]])</f>
        <v>1</v>
      </c>
      <c r="J1641">
        <f>SUM(Table1[[#This Row],[icml2011]:[icml2015]])</f>
        <v>1</v>
      </c>
      <c r="K1641">
        <f>SUM(Table1[[#This Row],[jmlr12]:[jmlr16]])</f>
        <v>0</v>
      </c>
      <c r="L1641">
        <f>SUM(Table1[[#This Row],[neco24]:[neco28]])</f>
        <v>0</v>
      </c>
      <c r="M1641">
        <f>SUM(Table1[[#This Row],[pami34]:[pami38]])</f>
        <v>0</v>
      </c>
      <c r="N1641">
        <f>SUM(Table1[[#This Row],[uai2011]:[uai2015]])</f>
        <v>0</v>
      </c>
      <c r="O1641">
        <f>SUM(Table1[[#This Row],[aaai2011]:[aaai2015]])</f>
        <v>0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1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</row>
    <row r="1642" spans="1:50" x14ac:dyDescent="0.2">
      <c r="A1642" t="s">
        <v>251</v>
      </c>
      <c r="D1642">
        <f>SUM(Table1[[#This Row],[nips]],Table1[[#This Row],[icml]],Table1[[#This Row],[jmlr]],Table1[[#This Row],[neco]])</f>
        <v>2</v>
      </c>
      <c r="E1642" s="1">
        <f>AVERAGE(Table1[[#This Row],[nips_rank]:[jmlr_rank]])</f>
        <v>819.66666666666663</v>
      </c>
      <c r="F1642">
        <f>_xlfn.RANK.EQ(Table1[[#This Row],[nips]],Table1[nips],0)</f>
        <v>1040</v>
      </c>
      <c r="G1642">
        <f>_xlfn.RANK.EQ(Table1[[#This Row],[icml]],Table1[icml],0)</f>
        <v>698</v>
      </c>
      <c r="H1642">
        <f>_xlfn.RANK.EQ(Table1[[#This Row],[jmlr]],Table1[jmlr],0)</f>
        <v>721</v>
      </c>
      <c r="I1642">
        <f>SUM(Table1[[#This Row],[nips2011]:[nips2015]])</f>
        <v>1</v>
      </c>
      <c r="J1642">
        <f>SUM(Table1[[#This Row],[icml2011]:[icml2015]])</f>
        <v>1</v>
      </c>
      <c r="K1642">
        <f>SUM(Table1[[#This Row],[jmlr12]:[jmlr16]])</f>
        <v>0</v>
      </c>
      <c r="L1642">
        <f>SUM(Table1[[#This Row],[neco24]:[neco28]])</f>
        <v>0</v>
      </c>
      <c r="M1642">
        <f>SUM(Table1[[#This Row],[pami34]:[pami38]])</f>
        <v>0</v>
      </c>
      <c r="N1642">
        <f>SUM(Table1[[#This Row],[uai2011]:[uai2015]])</f>
        <v>0</v>
      </c>
      <c r="O1642">
        <f>SUM(Table1[[#This Row],[aaai2011]:[aaai2015]])</f>
        <v>0</v>
      </c>
      <c r="P1642">
        <v>0</v>
      </c>
      <c r="Q1642">
        <v>1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</row>
    <row r="1643" spans="1:50" x14ac:dyDescent="0.2">
      <c r="A1643" t="s">
        <v>284</v>
      </c>
      <c r="D1643">
        <f>SUM(Table1[[#This Row],[nips]],Table1[[#This Row],[icml]],Table1[[#This Row],[jmlr]],Table1[[#This Row],[neco]])</f>
        <v>2</v>
      </c>
      <c r="E1643" s="1">
        <f>AVERAGE(Table1[[#This Row],[nips_rank]:[jmlr_rank]])</f>
        <v>819.66666666666663</v>
      </c>
      <c r="F1643">
        <f>_xlfn.RANK.EQ(Table1[[#This Row],[nips]],Table1[nips],0)</f>
        <v>1040</v>
      </c>
      <c r="G1643">
        <f>_xlfn.RANK.EQ(Table1[[#This Row],[icml]],Table1[icml],0)</f>
        <v>698</v>
      </c>
      <c r="H1643">
        <f>_xlfn.RANK.EQ(Table1[[#This Row],[jmlr]],Table1[jmlr],0)</f>
        <v>721</v>
      </c>
      <c r="I1643">
        <f>SUM(Table1[[#This Row],[nips2011]:[nips2015]])</f>
        <v>1</v>
      </c>
      <c r="J1643">
        <f>SUM(Table1[[#This Row],[icml2011]:[icml2015]])</f>
        <v>1</v>
      </c>
      <c r="K1643">
        <f>SUM(Table1[[#This Row],[jmlr12]:[jmlr16]])</f>
        <v>0</v>
      </c>
      <c r="L1643">
        <f>SUM(Table1[[#This Row],[neco24]:[neco28]])</f>
        <v>0</v>
      </c>
      <c r="M1643">
        <f>SUM(Table1[[#This Row],[pami34]:[pami38]])</f>
        <v>0</v>
      </c>
      <c r="N1643">
        <f>SUM(Table1[[#This Row],[uai2011]:[uai2015]])</f>
        <v>0</v>
      </c>
      <c r="O1643">
        <f>SUM(Table1[[#This Row],[aaai2011]:[aaai2015]])</f>
        <v>0</v>
      </c>
      <c r="P1643">
        <v>1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1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</row>
    <row r="1644" spans="1:50" x14ac:dyDescent="0.2">
      <c r="A1644" t="s">
        <v>297</v>
      </c>
      <c r="D1644">
        <f>SUM(Table1[[#This Row],[nips]],Table1[[#This Row],[icml]],Table1[[#This Row],[jmlr]],Table1[[#This Row],[neco]])</f>
        <v>2</v>
      </c>
      <c r="E1644" s="1">
        <f>AVERAGE(Table1[[#This Row],[nips_rank]:[jmlr_rank]])</f>
        <v>819.66666666666663</v>
      </c>
      <c r="F1644">
        <f>_xlfn.RANK.EQ(Table1[[#This Row],[nips]],Table1[nips],0)</f>
        <v>1040</v>
      </c>
      <c r="G1644">
        <f>_xlfn.RANK.EQ(Table1[[#This Row],[icml]],Table1[icml],0)</f>
        <v>698</v>
      </c>
      <c r="H1644">
        <f>_xlfn.RANK.EQ(Table1[[#This Row],[jmlr]],Table1[jmlr],0)</f>
        <v>721</v>
      </c>
      <c r="I1644">
        <f>SUM(Table1[[#This Row],[nips2011]:[nips2015]])</f>
        <v>1</v>
      </c>
      <c r="J1644">
        <f>SUM(Table1[[#This Row],[icml2011]:[icml2015]])</f>
        <v>1</v>
      </c>
      <c r="K1644">
        <f>SUM(Table1[[#This Row],[jmlr12]:[jmlr16]])</f>
        <v>0</v>
      </c>
      <c r="L1644">
        <f>SUM(Table1[[#This Row],[neco24]:[neco28]])</f>
        <v>0</v>
      </c>
      <c r="M1644">
        <f>SUM(Table1[[#This Row],[pami34]:[pami38]])</f>
        <v>0</v>
      </c>
      <c r="N1644">
        <f>SUM(Table1[[#This Row],[uai2011]:[uai2015]])</f>
        <v>0</v>
      </c>
      <c r="O1644">
        <f>SUM(Table1[[#This Row],[aaai2011]:[aaai2015]])</f>
        <v>0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</row>
    <row r="1645" spans="1:50" x14ac:dyDescent="0.2">
      <c r="A1645" t="s">
        <v>305</v>
      </c>
      <c r="D1645">
        <f>SUM(Table1[[#This Row],[nips]],Table1[[#This Row],[icml]],Table1[[#This Row],[jmlr]],Table1[[#This Row],[neco]])</f>
        <v>2</v>
      </c>
      <c r="E1645" s="1">
        <f>AVERAGE(Table1[[#This Row],[nips_rank]:[jmlr_rank]])</f>
        <v>819.66666666666663</v>
      </c>
      <c r="F1645">
        <f>_xlfn.RANK.EQ(Table1[[#This Row],[nips]],Table1[nips],0)</f>
        <v>1040</v>
      </c>
      <c r="G1645">
        <f>_xlfn.RANK.EQ(Table1[[#This Row],[icml]],Table1[icml],0)</f>
        <v>698</v>
      </c>
      <c r="H1645">
        <f>_xlfn.RANK.EQ(Table1[[#This Row],[jmlr]],Table1[jmlr],0)</f>
        <v>721</v>
      </c>
      <c r="I1645">
        <f>SUM(Table1[[#This Row],[nips2011]:[nips2015]])</f>
        <v>1</v>
      </c>
      <c r="J1645">
        <f>SUM(Table1[[#This Row],[icml2011]:[icml2015]])</f>
        <v>1</v>
      </c>
      <c r="K1645">
        <f>SUM(Table1[[#This Row],[jmlr12]:[jmlr16]])</f>
        <v>0</v>
      </c>
      <c r="L1645">
        <f>SUM(Table1[[#This Row],[neco24]:[neco28]])</f>
        <v>0</v>
      </c>
      <c r="M1645">
        <f>SUM(Table1[[#This Row],[pami34]:[pami38]])</f>
        <v>0</v>
      </c>
      <c r="N1645">
        <f>SUM(Table1[[#This Row],[uai2011]:[uai2015]])</f>
        <v>0</v>
      </c>
      <c r="O1645">
        <f>SUM(Table1[[#This Row],[aaai2011]:[aaai2015]])</f>
        <v>0</v>
      </c>
      <c r="P1645">
        <v>1</v>
      </c>
      <c r="Q1645">
        <v>0</v>
      </c>
      <c r="R1645">
        <v>0</v>
      </c>
      <c r="S1645">
        <v>0</v>
      </c>
      <c r="T1645">
        <v>0</v>
      </c>
      <c r="U1645">
        <v>1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</row>
    <row r="1646" spans="1:50" x14ac:dyDescent="0.2">
      <c r="A1646" t="s">
        <v>312</v>
      </c>
      <c r="D1646">
        <f>SUM(Table1[[#This Row],[nips]],Table1[[#This Row],[icml]],Table1[[#This Row],[jmlr]],Table1[[#This Row],[neco]])</f>
        <v>2</v>
      </c>
      <c r="E1646" s="1">
        <f>AVERAGE(Table1[[#This Row],[nips_rank]:[jmlr_rank]])</f>
        <v>819.66666666666663</v>
      </c>
      <c r="F1646">
        <f>_xlfn.RANK.EQ(Table1[[#This Row],[nips]],Table1[nips],0)</f>
        <v>1040</v>
      </c>
      <c r="G1646">
        <f>_xlfn.RANK.EQ(Table1[[#This Row],[icml]],Table1[icml],0)</f>
        <v>698</v>
      </c>
      <c r="H1646">
        <f>_xlfn.RANK.EQ(Table1[[#This Row],[jmlr]],Table1[jmlr],0)</f>
        <v>721</v>
      </c>
      <c r="I1646">
        <f>SUM(Table1[[#This Row],[nips2011]:[nips2015]])</f>
        <v>1</v>
      </c>
      <c r="J1646">
        <f>SUM(Table1[[#This Row],[icml2011]:[icml2015]])</f>
        <v>1</v>
      </c>
      <c r="K1646">
        <f>SUM(Table1[[#This Row],[jmlr12]:[jmlr16]])</f>
        <v>0</v>
      </c>
      <c r="L1646">
        <f>SUM(Table1[[#This Row],[neco24]:[neco28]])</f>
        <v>0</v>
      </c>
      <c r="M1646">
        <f>SUM(Table1[[#This Row],[pami34]:[pami38]])</f>
        <v>0</v>
      </c>
      <c r="N1646">
        <f>SUM(Table1[[#This Row],[uai2011]:[uai2015]])</f>
        <v>0</v>
      </c>
      <c r="O1646">
        <f>SUM(Table1[[#This Row],[aaai2011]:[aaai2015]])</f>
        <v>0</v>
      </c>
      <c r="P1646">
        <v>0</v>
      </c>
      <c r="Q1646">
        <v>0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1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</row>
    <row r="1647" spans="1:50" x14ac:dyDescent="0.2">
      <c r="A1647" t="s">
        <v>340</v>
      </c>
      <c r="D1647">
        <f>SUM(Table1[[#This Row],[nips]],Table1[[#This Row],[icml]],Table1[[#This Row],[jmlr]],Table1[[#This Row],[neco]])</f>
        <v>2</v>
      </c>
      <c r="E1647" s="1">
        <f>AVERAGE(Table1[[#This Row],[nips_rank]:[jmlr_rank]])</f>
        <v>819.66666666666663</v>
      </c>
      <c r="F1647">
        <f>_xlfn.RANK.EQ(Table1[[#This Row],[nips]],Table1[nips],0)</f>
        <v>1040</v>
      </c>
      <c r="G1647">
        <f>_xlfn.RANK.EQ(Table1[[#This Row],[icml]],Table1[icml],0)</f>
        <v>698</v>
      </c>
      <c r="H1647">
        <f>_xlfn.RANK.EQ(Table1[[#This Row],[jmlr]],Table1[jmlr],0)</f>
        <v>721</v>
      </c>
      <c r="I1647">
        <f>SUM(Table1[[#This Row],[nips2011]:[nips2015]])</f>
        <v>1</v>
      </c>
      <c r="J1647">
        <f>SUM(Table1[[#This Row],[icml2011]:[icml2015]])</f>
        <v>1</v>
      </c>
      <c r="K1647">
        <f>SUM(Table1[[#This Row],[jmlr12]:[jmlr16]])</f>
        <v>0</v>
      </c>
      <c r="L1647">
        <f>SUM(Table1[[#This Row],[neco24]:[neco28]])</f>
        <v>0</v>
      </c>
      <c r="M1647">
        <f>SUM(Table1[[#This Row],[pami34]:[pami38]])</f>
        <v>0</v>
      </c>
      <c r="N1647">
        <f>SUM(Table1[[#This Row],[uai2011]:[uai2015]])</f>
        <v>0</v>
      </c>
      <c r="O1647">
        <f>SUM(Table1[[#This Row],[aaai2011]:[aaai2015]])</f>
        <v>0</v>
      </c>
      <c r="P1647">
        <v>0</v>
      </c>
      <c r="Q1647">
        <v>1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</row>
    <row r="1648" spans="1:50" x14ac:dyDescent="0.2">
      <c r="A1648" t="s">
        <v>370</v>
      </c>
      <c r="D1648">
        <f>SUM(Table1[[#This Row],[nips]],Table1[[#This Row],[icml]],Table1[[#This Row],[jmlr]],Table1[[#This Row],[neco]])</f>
        <v>2</v>
      </c>
      <c r="E1648" s="1">
        <f>AVERAGE(Table1[[#This Row],[nips_rank]:[jmlr_rank]])</f>
        <v>819.66666666666663</v>
      </c>
      <c r="F1648">
        <f>_xlfn.RANK.EQ(Table1[[#This Row],[nips]],Table1[nips],0)</f>
        <v>1040</v>
      </c>
      <c r="G1648">
        <f>_xlfn.RANK.EQ(Table1[[#This Row],[icml]],Table1[icml],0)</f>
        <v>698</v>
      </c>
      <c r="H1648">
        <f>_xlfn.RANK.EQ(Table1[[#This Row],[jmlr]],Table1[jmlr],0)</f>
        <v>721</v>
      </c>
      <c r="I1648">
        <f>SUM(Table1[[#This Row],[nips2011]:[nips2015]])</f>
        <v>1</v>
      </c>
      <c r="J1648">
        <f>SUM(Table1[[#This Row],[icml2011]:[icml2015]])</f>
        <v>1</v>
      </c>
      <c r="K1648">
        <f>SUM(Table1[[#This Row],[jmlr12]:[jmlr16]])</f>
        <v>0</v>
      </c>
      <c r="L1648">
        <f>SUM(Table1[[#This Row],[neco24]:[neco28]])</f>
        <v>0</v>
      </c>
      <c r="M1648">
        <f>SUM(Table1[[#This Row],[pami34]:[pami38]])</f>
        <v>0</v>
      </c>
      <c r="N1648">
        <f>SUM(Table1[[#This Row],[uai2011]:[uai2015]])</f>
        <v>0</v>
      </c>
      <c r="O1648">
        <f>SUM(Table1[[#This Row],[aaai2011]:[aaai2015]])</f>
        <v>0</v>
      </c>
      <c r="P1648">
        <v>0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1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</row>
    <row r="1649" spans="1:50" x14ac:dyDescent="0.2">
      <c r="A1649" t="s">
        <v>376</v>
      </c>
      <c r="D1649">
        <f>SUM(Table1[[#This Row],[nips]],Table1[[#This Row],[icml]],Table1[[#This Row],[jmlr]],Table1[[#This Row],[neco]])</f>
        <v>2</v>
      </c>
      <c r="E1649" s="1">
        <f>AVERAGE(Table1[[#This Row],[nips_rank]:[jmlr_rank]])</f>
        <v>819.66666666666663</v>
      </c>
      <c r="F1649">
        <f>_xlfn.RANK.EQ(Table1[[#This Row],[nips]],Table1[nips],0)</f>
        <v>1040</v>
      </c>
      <c r="G1649">
        <f>_xlfn.RANK.EQ(Table1[[#This Row],[icml]],Table1[icml],0)</f>
        <v>698</v>
      </c>
      <c r="H1649">
        <f>_xlfn.RANK.EQ(Table1[[#This Row],[jmlr]],Table1[jmlr],0)</f>
        <v>721</v>
      </c>
      <c r="I1649">
        <f>SUM(Table1[[#This Row],[nips2011]:[nips2015]])</f>
        <v>1</v>
      </c>
      <c r="J1649">
        <f>SUM(Table1[[#This Row],[icml2011]:[icml2015]])</f>
        <v>1</v>
      </c>
      <c r="K1649">
        <f>SUM(Table1[[#This Row],[jmlr12]:[jmlr16]])</f>
        <v>0</v>
      </c>
      <c r="L1649">
        <f>SUM(Table1[[#This Row],[neco24]:[neco28]])</f>
        <v>0</v>
      </c>
      <c r="M1649">
        <f>SUM(Table1[[#This Row],[pami34]:[pami38]])</f>
        <v>0</v>
      </c>
      <c r="N1649">
        <f>SUM(Table1[[#This Row],[uai2011]:[uai2015]])</f>
        <v>0</v>
      </c>
      <c r="O1649">
        <f>SUM(Table1[[#This Row],[aaai2011]:[aaai2015]])</f>
        <v>0</v>
      </c>
      <c r="P1649">
        <v>0</v>
      </c>
      <c r="Q1649"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</row>
    <row r="1650" spans="1:50" x14ac:dyDescent="0.2">
      <c r="A1650" t="s">
        <v>404</v>
      </c>
      <c r="D1650">
        <f>SUM(Table1[[#This Row],[nips]],Table1[[#This Row],[icml]],Table1[[#This Row],[jmlr]],Table1[[#This Row],[neco]])</f>
        <v>2</v>
      </c>
      <c r="E1650" s="1">
        <f>AVERAGE(Table1[[#This Row],[nips_rank]:[jmlr_rank]])</f>
        <v>819.66666666666663</v>
      </c>
      <c r="F1650">
        <f>_xlfn.RANK.EQ(Table1[[#This Row],[nips]],Table1[nips],0)</f>
        <v>1040</v>
      </c>
      <c r="G1650">
        <f>_xlfn.RANK.EQ(Table1[[#This Row],[icml]],Table1[icml],0)</f>
        <v>698</v>
      </c>
      <c r="H1650">
        <f>_xlfn.RANK.EQ(Table1[[#This Row],[jmlr]],Table1[jmlr],0)</f>
        <v>721</v>
      </c>
      <c r="I1650">
        <f>SUM(Table1[[#This Row],[nips2011]:[nips2015]])</f>
        <v>1</v>
      </c>
      <c r="J1650">
        <f>SUM(Table1[[#This Row],[icml2011]:[icml2015]])</f>
        <v>1</v>
      </c>
      <c r="K1650">
        <f>SUM(Table1[[#This Row],[jmlr12]:[jmlr16]])</f>
        <v>0</v>
      </c>
      <c r="L1650">
        <f>SUM(Table1[[#This Row],[neco24]:[neco28]])</f>
        <v>0</v>
      </c>
      <c r="M1650">
        <f>SUM(Table1[[#This Row],[pami34]:[pami38]])</f>
        <v>0</v>
      </c>
      <c r="N1650">
        <f>SUM(Table1[[#This Row],[uai2011]:[uai2015]])</f>
        <v>0</v>
      </c>
      <c r="O1650">
        <f>SUM(Table1[[#This Row],[aaai2011]:[aaai2015]])</f>
        <v>0</v>
      </c>
      <c r="P1650">
        <v>1</v>
      </c>
      <c r="Q1650">
        <v>0</v>
      </c>
      <c r="R1650">
        <v>0</v>
      </c>
      <c r="S1650">
        <v>0</v>
      </c>
      <c r="T1650">
        <v>0</v>
      </c>
      <c r="U1650">
        <v>1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</row>
    <row r="1651" spans="1:50" x14ac:dyDescent="0.2">
      <c r="A1651" t="s">
        <v>431</v>
      </c>
      <c r="D1651">
        <f>SUM(Table1[[#This Row],[nips]],Table1[[#This Row],[icml]],Table1[[#This Row],[jmlr]],Table1[[#This Row],[neco]])</f>
        <v>2</v>
      </c>
      <c r="E1651" s="1">
        <f>AVERAGE(Table1[[#This Row],[nips_rank]:[jmlr_rank]])</f>
        <v>819.66666666666663</v>
      </c>
      <c r="F1651">
        <f>_xlfn.RANK.EQ(Table1[[#This Row],[nips]],Table1[nips],0)</f>
        <v>1040</v>
      </c>
      <c r="G1651">
        <f>_xlfn.RANK.EQ(Table1[[#This Row],[icml]],Table1[icml],0)</f>
        <v>698</v>
      </c>
      <c r="H1651">
        <f>_xlfn.RANK.EQ(Table1[[#This Row],[jmlr]],Table1[jmlr],0)</f>
        <v>721</v>
      </c>
      <c r="I1651">
        <f>SUM(Table1[[#This Row],[nips2011]:[nips2015]])</f>
        <v>1</v>
      </c>
      <c r="J1651">
        <f>SUM(Table1[[#This Row],[icml2011]:[icml2015]])</f>
        <v>1</v>
      </c>
      <c r="K1651">
        <f>SUM(Table1[[#This Row],[jmlr12]:[jmlr16]])</f>
        <v>0</v>
      </c>
      <c r="L1651">
        <f>SUM(Table1[[#This Row],[neco24]:[neco28]])</f>
        <v>0</v>
      </c>
      <c r="M1651">
        <f>SUM(Table1[[#This Row],[pami34]:[pami38]])</f>
        <v>0</v>
      </c>
      <c r="N1651">
        <f>SUM(Table1[[#This Row],[uai2011]:[uai2015]])</f>
        <v>0</v>
      </c>
      <c r="O1651">
        <f>SUM(Table1[[#This Row],[aaai2011]:[aaai2015]])</f>
        <v>0</v>
      </c>
      <c r="P1651">
        <v>0</v>
      </c>
      <c r="Q1651">
        <v>1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</row>
    <row r="1652" spans="1:50" x14ac:dyDescent="0.2">
      <c r="A1652" t="s">
        <v>449</v>
      </c>
      <c r="D1652">
        <f>SUM(Table1[[#This Row],[nips]],Table1[[#This Row],[icml]],Table1[[#This Row],[jmlr]],Table1[[#This Row],[neco]])</f>
        <v>2</v>
      </c>
      <c r="E1652" s="1">
        <f>AVERAGE(Table1[[#This Row],[nips_rank]:[jmlr_rank]])</f>
        <v>819.66666666666663</v>
      </c>
      <c r="F1652">
        <f>_xlfn.RANK.EQ(Table1[[#This Row],[nips]],Table1[nips],0)</f>
        <v>1040</v>
      </c>
      <c r="G1652">
        <f>_xlfn.RANK.EQ(Table1[[#This Row],[icml]],Table1[icml],0)</f>
        <v>698</v>
      </c>
      <c r="H1652">
        <f>_xlfn.RANK.EQ(Table1[[#This Row],[jmlr]],Table1[jmlr],0)</f>
        <v>721</v>
      </c>
      <c r="I1652">
        <f>SUM(Table1[[#This Row],[nips2011]:[nips2015]])</f>
        <v>1</v>
      </c>
      <c r="J1652">
        <f>SUM(Table1[[#This Row],[icml2011]:[icml2015]])</f>
        <v>1</v>
      </c>
      <c r="K1652">
        <f>SUM(Table1[[#This Row],[jmlr12]:[jmlr16]])</f>
        <v>0</v>
      </c>
      <c r="L1652">
        <f>SUM(Table1[[#This Row],[neco24]:[neco28]])</f>
        <v>0</v>
      </c>
      <c r="M1652">
        <f>SUM(Table1[[#This Row],[pami34]:[pami38]])</f>
        <v>0</v>
      </c>
      <c r="N1652">
        <f>SUM(Table1[[#This Row],[uai2011]:[uai2015]])</f>
        <v>0</v>
      </c>
      <c r="O1652">
        <f>SUM(Table1[[#This Row],[aaai2011]:[aaai2015]])</f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</row>
    <row r="1653" spans="1:50" x14ac:dyDescent="0.2">
      <c r="A1653" t="s">
        <v>453</v>
      </c>
      <c r="D1653">
        <f>SUM(Table1[[#This Row],[nips]],Table1[[#This Row],[icml]],Table1[[#This Row],[jmlr]],Table1[[#This Row],[neco]])</f>
        <v>2</v>
      </c>
      <c r="E1653" s="1">
        <f>AVERAGE(Table1[[#This Row],[nips_rank]:[jmlr_rank]])</f>
        <v>819.66666666666663</v>
      </c>
      <c r="F1653">
        <f>_xlfn.RANK.EQ(Table1[[#This Row],[nips]],Table1[nips],0)</f>
        <v>1040</v>
      </c>
      <c r="G1653">
        <f>_xlfn.RANK.EQ(Table1[[#This Row],[icml]],Table1[icml],0)</f>
        <v>698</v>
      </c>
      <c r="H1653">
        <f>_xlfn.RANK.EQ(Table1[[#This Row],[jmlr]],Table1[jmlr],0)</f>
        <v>721</v>
      </c>
      <c r="I1653">
        <f>SUM(Table1[[#This Row],[nips2011]:[nips2015]])</f>
        <v>1</v>
      </c>
      <c r="J1653">
        <f>SUM(Table1[[#This Row],[icml2011]:[icml2015]])</f>
        <v>1</v>
      </c>
      <c r="K1653">
        <f>SUM(Table1[[#This Row],[jmlr12]:[jmlr16]])</f>
        <v>0</v>
      </c>
      <c r="L1653">
        <f>SUM(Table1[[#This Row],[neco24]:[neco28]])</f>
        <v>0</v>
      </c>
      <c r="M1653">
        <f>SUM(Table1[[#This Row],[pami34]:[pami38]])</f>
        <v>0</v>
      </c>
      <c r="N1653">
        <f>SUM(Table1[[#This Row],[uai2011]:[uai2015]])</f>
        <v>0</v>
      </c>
      <c r="O1653">
        <f>SUM(Table1[[#This Row],[aaai2011]:[aaai2015]])</f>
        <v>0</v>
      </c>
      <c r="P1653">
        <v>0</v>
      </c>
      <c r="Q1653">
        <v>0</v>
      </c>
      <c r="R1653">
        <v>0</v>
      </c>
      <c r="S1653">
        <v>0</v>
      </c>
      <c r="T1653">
        <v>1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</row>
    <row r="1654" spans="1:50" x14ac:dyDescent="0.2">
      <c r="A1654" t="s">
        <v>465</v>
      </c>
      <c r="D1654">
        <f>SUM(Table1[[#This Row],[nips]],Table1[[#This Row],[icml]],Table1[[#This Row],[jmlr]],Table1[[#This Row],[neco]])</f>
        <v>2</v>
      </c>
      <c r="E1654" s="1">
        <f>AVERAGE(Table1[[#This Row],[nips_rank]:[jmlr_rank]])</f>
        <v>819.66666666666663</v>
      </c>
      <c r="F1654">
        <f>_xlfn.RANK.EQ(Table1[[#This Row],[nips]],Table1[nips],0)</f>
        <v>1040</v>
      </c>
      <c r="G1654">
        <f>_xlfn.RANK.EQ(Table1[[#This Row],[icml]],Table1[icml],0)</f>
        <v>698</v>
      </c>
      <c r="H1654">
        <f>_xlfn.RANK.EQ(Table1[[#This Row],[jmlr]],Table1[jmlr],0)</f>
        <v>721</v>
      </c>
      <c r="I1654">
        <f>SUM(Table1[[#This Row],[nips2011]:[nips2015]])</f>
        <v>1</v>
      </c>
      <c r="J1654">
        <f>SUM(Table1[[#This Row],[icml2011]:[icml2015]])</f>
        <v>1</v>
      </c>
      <c r="K1654">
        <f>SUM(Table1[[#This Row],[jmlr12]:[jmlr16]])</f>
        <v>0</v>
      </c>
      <c r="L1654">
        <f>SUM(Table1[[#This Row],[neco24]:[neco28]])</f>
        <v>0</v>
      </c>
      <c r="M1654">
        <f>SUM(Table1[[#This Row],[pami34]:[pami38]])</f>
        <v>0</v>
      </c>
      <c r="N1654">
        <f>SUM(Table1[[#This Row],[uai2011]:[uai2015]])</f>
        <v>0</v>
      </c>
      <c r="O1654">
        <f>SUM(Table1[[#This Row],[aaai2011]:[aaai2015]])</f>
        <v>0</v>
      </c>
      <c r="P1654">
        <v>0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1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</row>
    <row r="1655" spans="1:50" x14ac:dyDescent="0.2">
      <c r="A1655" t="s">
        <v>466</v>
      </c>
      <c r="D1655">
        <f>SUM(Table1[[#This Row],[nips]],Table1[[#This Row],[icml]],Table1[[#This Row],[jmlr]],Table1[[#This Row],[neco]])</f>
        <v>2</v>
      </c>
      <c r="E1655" s="1">
        <f>AVERAGE(Table1[[#This Row],[nips_rank]:[jmlr_rank]])</f>
        <v>819.66666666666663</v>
      </c>
      <c r="F1655">
        <f>_xlfn.RANK.EQ(Table1[[#This Row],[nips]],Table1[nips],0)</f>
        <v>1040</v>
      </c>
      <c r="G1655">
        <f>_xlfn.RANK.EQ(Table1[[#This Row],[icml]],Table1[icml],0)</f>
        <v>698</v>
      </c>
      <c r="H1655">
        <f>_xlfn.RANK.EQ(Table1[[#This Row],[jmlr]],Table1[jmlr],0)</f>
        <v>721</v>
      </c>
      <c r="I1655">
        <f>SUM(Table1[[#This Row],[nips2011]:[nips2015]])</f>
        <v>1</v>
      </c>
      <c r="J1655">
        <f>SUM(Table1[[#This Row],[icml2011]:[icml2015]])</f>
        <v>1</v>
      </c>
      <c r="K1655">
        <f>SUM(Table1[[#This Row],[jmlr12]:[jmlr16]])</f>
        <v>0</v>
      </c>
      <c r="L1655">
        <f>SUM(Table1[[#This Row],[neco24]:[neco28]])</f>
        <v>0</v>
      </c>
      <c r="M1655">
        <f>SUM(Table1[[#This Row],[pami34]:[pami38]])</f>
        <v>0</v>
      </c>
      <c r="N1655">
        <f>SUM(Table1[[#This Row],[uai2011]:[uai2015]])</f>
        <v>0</v>
      </c>
      <c r="O1655">
        <f>SUM(Table1[[#This Row],[aaai2011]:[aaai2015]])</f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1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</row>
    <row r="1656" spans="1:50" x14ac:dyDescent="0.2">
      <c r="A1656" t="s">
        <v>494</v>
      </c>
      <c r="D1656">
        <f>SUM(Table1[[#This Row],[nips]],Table1[[#This Row],[icml]],Table1[[#This Row],[jmlr]],Table1[[#This Row],[neco]])</f>
        <v>2</v>
      </c>
      <c r="E1656" s="1">
        <f>AVERAGE(Table1[[#This Row],[nips_rank]:[jmlr_rank]])</f>
        <v>819.66666666666663</v>
      </c>
      <c r="F1656">
        <f>_xlfn.RANK.EQ(Table1[[#This Row],[nips]],Table1[nips],0)</f>
        <v>1040</v>
      </c>
      <c r="G1656">
        <f>_xlfn.RANK.EQ(Table1[[#This Row],[icml]],Table1[icml],0)</f>
        <v>698</v>
      </c>
      <c r="H1656">
        <f>_xlfn.RANK.EQ(Table1[[#This Row],[jmlr]],Table1[jmlr],0)</f>
        <v>721</v>
      </c>
      <c r="I1656">
        <f>SUM(Table1[[#This Row],[nips2011]:[nips2015]])</f>
        <v>1</v>
      </c>
      <c r="J1656">
        <f>SUM(Table1[[#This Row],[icml2011]:[icml2015]])</f>
        <v>1</v>
      </c>
      <c r="K1656">
        <f>SUM(Table1[[#This Row],[jmlr12]:[jmlr16]])</f>
        <v>0</v>
      </c>
      <c r="L1656">
        <f>SUM(Table1[[#This Row],[neco24]:[neco28]])</f>
        <v>0</v>
      </c>
      <c r="M1656">
        <f>SUM(Table1[[#This Row],[pami34]:[pami38]])</f>
        <v>0</v>
      </c>
      <c r="N1656">
        <f>SUM(Table1[[#This Row],[uai2011]:[uai2015]])</f>
        <v>0</v>
      </c>
      <c r="O1656">
        <f>SUM(Table1[[#This Row],[aaai2011]:[aaai2015]])</f>
        <v>0</v>
      </c>
      <c r="P1656">
        <v>0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</row>
    <row r="1657" spans="1:50" x14ac:dyDescent="0.2">
      <c r="A1657" t="s">
        <v>513</v>
      </c>
      <c r="D1657">
        <f>SUM(Table1[[#This Row],[nips]],Table1[[#This Row],[icml]],Table1[[#This Row],[jmlr]],Table1[[#This Row],[neco]])</f>
        <v>2</v>
      </c>
      <c r="E1657" s="1">
        <f>AVERAGE(Table1[[#This Row],[nips_rank]:[jmlr_rank]])</f>
        <v>819.66666666666663</v>
      </c>
      <c r="F1657">
        <f>_xlfn.RANK.EQ(Table1[[#This Row],[nips]],Table1[nips],0)</f>
        <v>1040</v>
      </c>
      <c r="G1657">
        <f>_xlfn.RANK.EQ(Table1[[#This Row],[icml]],Table1[icml],0)</f>
        <v>698</v>
      </c>
      <c r="H1657">
        <f>_xlfn.RANK.EQ(Table1[[#This Row],[jmlr]],Table1[jmlr],0)</f>
        <v>721</v>
      </c>
      <c r="I1657">
        <f>SUM(Table1[[#This Row],[nips2011]:[nips2015]])</f>
        <v>1</v>
      </c>
      <c r="J1657">
        <f>SUM(Table1[[#This Row],[icml2011]:[icml2015]])</f>
        <v>1</v>
      </c>
      <c r="K1657">
        <f>SUM(Table1[[#This Row],[jmlr12]:[jmlr16]])</f>
        <v>0</v>
      </c>
      <c r="L1657">
        <f>SUM(Table1[[#This Row],[neco24]:[neco28]])</f>
        <v>0</v>
      </c>
      <c r="M1657">
        <f>SUM(Table1[[#This Row],[pami34]:[pami38]])</f>
        <v>0</v>
      </c>
      <c r="N1657">
        <f>SUM(Table1[[#This Row],[uai2011]:[uai2015]])</f>
        <v>0</v>
      </c>
      <c r="O1657">
        <f>SUM(Table1[[#This Row],[aaai2011]:[aaai2015]])</f>
        <v>0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</row>
    <row r="1658" spans="1:50" x14ac:dyDescent="0.2">
      <c r="A1658" t="s">
        <v>523</v>
      </c>
      <c r="D1658">
        <f>SUM(Table1[[#This Row],[nips]],Table1[[#This Row],[icml]],Table1[[#This Row],[jmlr]],Table1[[#This Row],[neco]])</f>
        <v>2</v>
      </c>
      <c r="E1658" s="1">
        <f>AVERAGE(Table1[[#This Row],[nips_rank]:[jmlr_rank]])</f>
        <v>819.66666666666663</v>
      </c>
      <c r="F1658">
        <f>_xlfn.RANK.EQ(Table1[[#This Row],[nips]],Table1[nips],0)</f>
        <v>1040</v>
      </c>
      <c r="G1658">
        <f>_xlfn.RANK.EQ(Table1[[#This Row],[icml]],Table1[icml],0)</f>
        <v>698</v>
      </c>
      <c r="H1658">
        <f>_xlfn.RANK.EQ(Table1[[#This Row],[jmlr]],Table1[jmlr],0)</f>
        <v>721</v>
      </c>
      <c r="I1658">
        <f>SUM(Table1[[#This Row],[nips2011]:[nips2015]])</f>
        <v>1</v>
      </c>
      <c r="J1658">
        <f>SUM(Table1[[#This Row],[icml2011]:[icml2015]])</f>
        <v>1</v>
      </c>
      <c r="K1658">
        <f>SUM(Table1[[#This Row],[jmlr12]:[jmlr16]])</f>
        <v>0</v>
      </c>
      <c r="L1658">
        <f>SUM(Table1[[#This Row],[neco24]:[neco28]])</f>
        <v>0</v>
      </c>
      <c r="M1658">
        <f>SUM(Table1[[#This Row],[pami34]:[pami38]])</f>
        <v>0</v>
      </c>
      <c r="N1658">
        <f>SUM(Table1[[#This Row],[uai2011]:[uai2015]])</f>
        <v>0</v>
      </c>
      <c r="O1658">
        <f>SUM(Table1[[#This Row],[aaai2011]:[aaai2015]])</f>
        <v>0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1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</row>
    <row r="1659" spans="1:50" x14ac:dyDescent="0.2">
      <c r="A1659" t="s">
        <v>579</v>
      </c>
      <c r="D1659">
        <f>SUM(Table1[[#This Row],[nips]],Table1[[#This Row],[icml]],Table1[[#This Row],[jmlr]],Table1[[#This Row],[neco]])</f>
        <v>2</v>
      </c>
      <c r="E1659" s="1">
        <f>AVERAGE(Table1[[#This Row],[nips_rank]:[jmlr_rank]])</f>
        <v>819.66666666666663</v>
      </c>
      <c r="F1659">
        <f>_xlfn.RANK.EQ(Table1[[#This Row],[nips]],Table1[nips],0)</f>
        <v>1040</v>
      </c>
      <c r="G1659">
        <f>_xlfn.RANK.EQ(Table1[[#This Row],[icml]],Table1[icml],0)</f>
        <v>698</v>
      </c>
      <c r="H1659">
        <f>_xlfn.RANK.EQ(Table1[[#This Row],[jmlr]],Table1[jmlr],0)</f>
        <v>721</v>
      </c>
      <c r="I1659">
        <f>SUM(Table1[[#This Row],[nips2011]:[nips2015]])</f>
        <v>1</v>
      </c>
      <c r="J1659">
        <f>SUM(Table1[[#This Row],[icml2011]:[icml2015]])</f>
        <v>1</v>
      </c>
      <c r="K1659">
        <f>SUM(Table1[[#This Row],[jmlr12]:[jmlr16]])</f>
        <v>0</v>
      </c>
      <c r="L1659">
        <f>SUM(Table1[[#This Row],[neco24]:[neco28]])</f>
        <v>0</v>
      </c>
      <c r="M1659">
        <f>SUM(Table1[[#This Row],[pami34]:[pami38]])</f>
        <v>0</v>
      </c>
      <c r="N1659">
        <f>SUM(Table1[[#This Row],[uai2011]:[uai2015]])</f>
        <v>0</v>
      </c>
      <c r="O1659">
        <f>SUM(Table1[[#This Row],[aaai2011]:[aaai2015]])</f>
        <v>0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</row>
    <row r="1660" spans="1:50" x14ac:dyDescent="0.2">
      <c r="A1660" t="s">
        <v>581</v>
      </c>
      <c r="D1660">
        <f>SUM(Table1[[#This Row],[nips]],Table1[[#This Row],[icml]],Table1[[#This Row],[jmlr]],Table1[[#This Row],[neco]])</f>
        <v>2</v>
      </c>
      <c r="E1660" s="1">
        <f>AVERAGE(Table1[[#This Row],[nips_rank]:[jmlr_rank]])</f>
        <v>819.66666666666663</v>
      </c>
      <c r="F1660">
        <f>_xlfn.RANK.EQ(Table1[[#This Row],[nips]],Table1[nips],0)</f>
        <v>1040</v>
      </c>
      <c r="G1660">
        <f>_xlfn.RANK.EQ(Table1[[#This Row],[icml]],Table1[icml],0)</f>
        <v>698</v>
      </c>
      <c r="H1660">
        <f>_xlfn.RANK.EQ(Table1[[#This Row],[jmlr]],Table1[jmlr],0)</f>
        <v>721</v>
      </c>
      <c r="I1660">
        <f>SUM(Table1[[#This Row],[nips2011]:[nips2015]])</f>
        <v>1</v>
      </c>
      <c r="J1660">
        <f>SUM(Table1[[#This Row],[icml2011]:[icml2015]])</f>
        <v>1</v>
      </c>
      <c r="K1660">
        <f>SUM(Table1[[#This Row],[jmlr12]:[jmlr16]])</f>
        <v>0</v>
      </c>
      <c r="L1660">
        <f>SUM(Table1[[#This Row],[neco24]:[neco28]])</f>
        <v>0</v>
      </c>
      <c r="M1660">
        <f>SUM(Table1[[#This Row],[pami34]:[pami38]])</f>
        <v>0</v>
      </c>
      <c r="N1660">
        <f>SUM(Table1[[#This Row],[uai2011]:[uai2015]])</f>
        <v>0</v>
      </c>
      <c r="O1660">
        <f>SUM(Table1[[#This Row],[aaai2011]:[aaai2015]])</f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1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</row>
    <row r="1661" spans="1:50" x14ac:dyDescent="0.2">
      <c r="A1661" t="s">
        <v>646</v>
      </c>
      <c r="D1661">
        <f>SUM(Table1[[#This Row],[nips]],Table1[[#This Row],[icml]],Table1[[#This Row],[jmlr]],Table1[[#This Row],[neco]])</f>
        <v>2</v>
      </c>
      <c r="E1661" s="1">
        <f>AVERAGE(Table1[[#This Row],[nips_rank]:[jmlr_rank]])</f>
        <v>819.66666666666663</v>
      </c>
      <c r="F1661">
        <f>_xlfn.RANK.EQ(Table1[[#This Row],[nips]],Table1[nips],0)</f>
        <v>1040</v>
      </c>
      <c r="G1661">
        <f>_xlfn.RANK.EQ(Table1[[#This Row],[icml]],Table1[icml],0)</f>
        <v>698</v>
      </c>
      <c r="H1661">
        <f>_xlfn.RANK.EQ(Table1[[#This Row],[jmlr]],Table1[jmlr],0)</f>
        <v>721</v>
      </c>
      <c r="I1661">
        <f>SUM(Table1[[#This Row],[nips2011]:[nips2015]])</f>
        <v>1</v>
      </c>
      <c r="J1661">
        <f>SUM(Table1[[#This Row],[icml2011]:[icml2015]])</f>
        <v>1</v>
      </c>
      <c r="K1661">
        <f>SUM(Table1[[#This Row],[jmlr12]:[jmlr16]])</f>
        <v>0</v>
      </c>
      <c r="L1661">
        <f>SUM(Table1[[#This Row],[neco24]:[neco28]])</f>
        <v>0</v>
      </c>
      <c r="M1661">
        <f>SUM(Table1[[#This Row],[pami34]:[pami38]])</f>
        <v>0</v>
      </c>
      <c r="N1661">
        <f>SUM(Table1[[#This Row],[uai2011]:[uai2015]])</f>
        <v>0</v>
      </c>
      <c r="O1661">
        <f>SUM(Table1[[#This Row],[aaai2011]:[aaai2015]])</f>
        <v>0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1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</row>
    <row r="1662" spans="1:50" x14ac:dyDescent="0.2">
      <c r="A1662" t="s">
        <v>648</v>
      </c>
      <c r="D1662">
        <f>SUM(Table1[[#This Row],[nips]],Table1[[#This Row],[icml]],Table1[[#This Row],[jmlr]],Table1[[#This Row],[neco]])</f>
        <v>2</v>
      </c>
      <c r="E1662" s="1">
        <f>AVERAGE(Table1[[#This Row],[nips_rank]:[jmlr_rank]])</f>
        <v>819.66666666666663</v>
      </c>
      <c r="F1662">
        <f>_xlfn.RANK.EQ(Table1[[#This Row],[nips]],Table1[nips],0)</f>
        <v>1040</v>
      </c>
      <c r="G1662">
        <f>_xlfn.RANK.EQ(Table1[[#This Row],[icml]],Table1[icml],0)</f>
        <v>698</v>
      </c>
      <c r="H1662">
        <f>_xlfn.RANK.EQ(Table1[[#This Row],[jmlr]],Table1[jmlr],0)</f>
        <v>721</v>
      </c>
      <c r="I1662">
        <f>SUM(Table1[[#This Row],[nips2011]:[nips2015]])</f>
        <v>1</v>
      </c>
      <c r="J1662">
        <f>SUM(Table1[[#This Row],[icml2011]:[icml2015]])</f>
        <v>1</v>
      </c>
      <c r="K1662">
        <f>SUM(Table1[[#This Row],[jmlr12]:[jmlr16]])</f>
        <v>0</v>
      </c>
      <c r="L1662">
        <f>SUM(Table1[[#This Row],[neco24]:[neco28]])</f>
        <v>0</v>
      </c>
      <c r="M1662">
        <f>SUM(Table1[[#This Row],[pami34]:[pami38]])</f>
        <v>0</v>
      </c>
      <c r="N1662">
        <f>SUM(Table1[[#This Row],[uai2011]:[uai2015]])</f>
        <v>0</v>
      </c>
      <c r="O1662">
        <f>SUM(Table1[[#This Row],[aaai2011]:[aaai2015]])</f>
        <v>0</v>
      </c>
      <c r="P1662">
        <v>0</v>
      </c>
      <c r="Q1662">
        <v>1</v>
      </c>
      <c r="R1662">
        <v>0</v>
      </c>
      <c r="S1662">
        <v>0</v>
      </c>
      <c r="T1662">
        <v>0</v>
      </c>
      <c r="U1662">
        <v>1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</row>
    <row r="1663" spans="1:50" x14ac:dyDescent="0.2">
      <c r="A1663" t="s">
        <v>670</v>
      </c>
      <c r="D1663">
        <f>SUM(Table1[[#This Row],[nips]],Table1[[#This Row],[icml]],Table1[[#This Row],[jmlr]],Table1[[#This Row],[neco]])</f>
        <v>2</v>
      </c>
      <c r="E1663" s="1">
        <f>AVERAGE(Table1[[#This Row],[nips_rank]:[jmlr_rank]])</f>
        <v>819.66666666666663</v>
      </c>
      <c r="F1663">
        <f>_xlfn.RANK.EQ(Table1[[#This Row],[nips]],Table1[nips],0)</f>
        <v>1040</v>
      </c>
      <c r="G1663">
        <f>_xlfn.RANK.EQ(Table1[[#This Row],[icml]],Table1[icml],0)</f>
        <v>698</v>
      </c>
      <c r="H1663">
        <f>_xlfn.RANK.EQ(Table1[[#This Row],[jmlr]],Table1[jmlr],0)</f>
        <v>721</v>
      </c>
      <c r="I1663">
        <f>SUM(Table1[[#This Row],[nips2011]:[nips2015]])</f>
        <v>1</v>
      </c>
      <c r="J1663">
        <f>SUM(Table1[[#This Row],[icml2011]:[icml2015]])</f>
        <v>1</v>
      </c>
      <c r="K1663">
        <f>SUM(Table1[[#This Row],[jmlr12]:[jmlr16]])</f>
        <v>0</v>
      </c>
      <c r="L1663">
        <f>SUM(Table1[[#This Row],[neco24]:[neco28]])</f>
        <v>0</v>
      </c>
      <c r="M1663">
        <f>SUM(Table1[[#This Row],[pami34]:[pami38]])</f>
        <v>0</v>
      </c>
      <c r="N1663">
        <f>SUM(Table1[[#This Row],[uai2011]:[uai2015]])</f>
        <v>0</v>
      </c>
      <c r="O1663">
        <f>SUM(Table1[[#This Row],[aaai2011]:[aaai2015]])</f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1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</row>
    <row r="1664" spans="1:50" x14ac:dyDescent="0.2">
      <c r="A1664" t="s">
        <v>722</v>
      </c>
      <c r="D1664">
        <f>SUM(Table1[[#This Row],[nips]],Table1[[#This Row],[icml]],Table1[[#This Row],[jmlr]],Table1[[#This Row],[neco]])</f>
        <v>2</v>
      </c>
      <c r="E1664" s="1">
        <f>AVERAGE(Table1[[#This Row],[nips_rank]:[jmlr_rank]])</f>
        <v>819.66666666666663</v>
      </c>
      <c r="F1664">
        <f>_xlfn.RANK.EQ(Table1[[#This Row],[nips]],Table1[nips],0)</f>
        <v>1040</v>
      </c>
      <c r="G1664">
        <f>_xlfn.RANK.EQ(Table1[[#This Row],[icml]],Table1[icml],0)</f>
        <v>698</v>
      </c>
      <c r="H1664">
        <f>_xlfn.RANK.EQ(Table1[[#This Row],[jmlr]],Table1[jmlr],0)</f>
        <v>721</v>
      </c>
      <c r="I1664">
        <f>SUM(Table1[[#This Row],[nips2011]:[nips2015]])</f>
        <v>1</v>
      </c>
      <c r="J1664">
        <f>SUM(Table1[[#This Row],[icml2011]:[icml2015]])</f>
        <v>1</v>
      </c>
      <c r="K1664">
        <f>SUM(Table1[[#This Row],[jmlr12]:[jmlr16]])</f>
        <v>0</v>
      </c>
      <c r="L1664">
        <f>SUM(Table1[[#This Row],[neco24]:[neco28]])</f>
        <v>0</v>
      </c>
      <c r="M1664">
        <f>SUM(Table1[[#This Row],[pami34]:[pami38]])</f>
        <v>0</v>
      </c>
      <c r="N1664">
        <f>SUM(Table1[[#This Row],[uai2011]:[uai2015]])</f>
        <v>0</v>
      </c>
      <c r="O1664">
        <f>SUM(Table1[[#This Row],[aaai2011]:[aaai2015]])</f>
        <v>0</v>
      </c>
      <c r="P1664">
        <v>0</v>
      </c>
      <c r="Q1664">
        <v>0</v>
      </c>
      <c r="R1664">
        <v>1</v>
      </c>
      <c r="S1664">
        <v>0</v>
      </c>
      <c r="T1664">
        <v>0</v>
      </c>
      <c r="U1664">
        <v>0</v>
      </c>
      <c r="V1664">
        <v>0</v>
      </c>
      <c r="W1664">
        <v>1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</row>
    <row r="1665" spans="1:50" x14ac:dyDescent="0.2">
      <c r="A1665" t="s">
        <v>726</v>
      </c>
      <c r="D1665">
        <f>SUM(Table1[[#This Row],[nips]],Table1[[#This Row],[icml]],Table1[[#This Row],[jmlr]],Table1[[#This Row],[neco]])</f>
        <v>2</v>
      </c>
      <c r="E1665" s="1">
        <f>AVERAGE(Table1[[#This Row],[nips_rank]:[jmlr_rank]])</f>
        <v>819.66666666666663</v>
      </c>
      <c r="F1665">
        <f>_xlfn.RANK.EQ(Table1[[#This Row],[nips]],Table1[nips],0)</f>
        <v>1040</v>
      </c>
      <c r="G1665">
        <f>_xlfn.RANK.EQ(Table1[[#This Row],[icml]],Table1[icml],0)</f>
        <v>698</v>
      </c>
      <c r="H1665">
        <f>_xlfn.RANK.EQ(Table1[[#This Row],[jmlr]],Table1[jmlr],0)</f>
        <v>721</v>
      </c>
      <c r="I1665">
        <f>SUM(Table1[[#This Row],[nips2011]:[nips2015]])</f>
        <v>1</v>
      </c>
      <c r="J1665">
        <f>SUM(Table1[[#This Row],[icml2011]:[icml2015]])</f>
        <v>1</v>
      </c>
      <c r="K1665">
        <f>SUM(Table1[[#This Row],[jmlr12]:[jmlr16]])</f>
        <v>0</v>
      </c>
      <c r="L1665">
        <f>SUM(Table1[[#This Row],[neco24]:[neco28]])</f>
        <v>0</v>
      </c>
      <c r="M1665">
        <f>SUM(Table1[[#This Row],[pami34]:[pami38]])</f>
        <v>0</v>
      </c>
      <c r="N1665">
        <f>SUM(Table1[[#This Row],[uai2011]:[uai2015]])</f>
        <v>0</v>
      </c>
      <c r="O1665">
        <f>SUM(Table1[[#This Row],[aaai2011]:[aaai2015]])</f>
        <v>0</v>
      </c>
      <c r="P1665">
        <v>0</v>
      </c>
      <c r="Q1665">
        <v>0</v>
      </c>
      <c r="R1665">
        <v>0</v>
      </c>
      <c r="S1665">
        <v>1</v>
      </c>
      <c r="T1665">
        <v>0</v>
      </c>
      <c r="U1665">
        <v>0</v>
      </c>
      <c r="V1665">
        <v>0</v>
      </c>
      <c r="W1665">
        <v>1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</row>
    <row r="1666" spans="1:50" x14ac:dyDescent="0.2">
      <c r="A1666" t="s">
        <v>757</v>
      </c>
      <c r="D1666">
        <f>SUM(Table1[[#This Row],[nips]],Table1[[#This Row],[icml]],Table1[[#This Row],[jmlr]],Table1[[#This Row],[neco]])</f>
        <v>2</v>
      </c>
      <c r="E1666" s="1">
        <f>AVERAGE(Table1[[#This Row],[nips_rank]:[jmlr_rank]])</f>
        <v>819.66666666666663</v>
      </c>
      <c r="F1666">
        <f>_xlfn.RANK.EQ(Table1[[#This Row],[nips]],Table1[nips],0)</f>
        <v>1040</v>
      </c>
      <c r="G1666">
        <f>_xlfn.RANK.EQ(Table1[[#This Row],[icml]],Table1[icml],0)</f>
        <v>698</v>
      </c>
      <c r="H1666">
        <f>_xlfn.RANK.EQ(Table1[[#This Row],[jmlr]],Table1[jmlr],0)</f>
        <v>721</v>
      </c>
      <c r="I1666">
        <f>SUM(Table1[[#This Row],[nips2011]:[nips2015]])</f>
        <v>1</v>
      </c>
      <c r="J1666">
        <f>SUM(Table1[[#This Row],[icml2011]:[icml2015]])</f>
        <v>1</v>
      </c>
      <c r="K1666">
        <f>SUM(Table1[[#This Row],[jmlr12]:[jmlr16]])</f>
        <v>0</v>
      </c>
      <c r="L1666">
        <f>SUM(Table1[[#This Row],[neco24]:[neco28]])</f>
        <v>0</v>
      </c>
      <c r="M1666">
        <f>SUM(Table1[[#This Row],[pami34]:[pami38]])</f>
        <v>0</v>
      </c>
      <c r="N1666">
        <f>SUM(Table1[[#This Row],[uai2011]:[uai2015]])</f>
        <v>0</v>
      </c>
      <c r="O1666">
        <f>SUM(Table1[[#This Row],[aaai2011]:[aaai2015]])</f>
        <v>0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</row>
    <row r="1667" spans="1:50" x14ac:dyDescent="0.2">
      <c r="A1667" t="s">
        <v>779</v>
      </c>
      <c r="D1667">
        <f>SUM(Table1[[#This Row],[nips]],Table1[[#This Row],[icml]],Table1[[#This Row],[jmlr]],Table1[[#This Row],[neco]])</f>
        <v>2</v>
      </c>
      <c r="E1667" s="1">
        <f>AVERAGE(Table1[[#This Row],[nips_rank]:[jmlr_rank]])</f>
        <v>819.66666666666663</v>
      </c>
      <c r="F1667">
        <f>_xlfn.RANK.EQ(Table1[[#This Row],[nips]],Table1[nips],0)</f>
        <v>1040</v>
      </c>
      <c r="G1667">
        <f>_xlfn.RANK.EQ(Table1[[#This Row],[icml]],Table1[icml],0)</f>
        <v>698</v>
      </c>
      <c r="H1667">
        <f>_xlfn.RANK.EQ(Table1[[#This Row],[jmlr]],Table1[jmlr],0)</f>
        <v>721</v>
      </c>
      <c r="I1667">
        <f>SUM(Table1[[#This Row],[nips2011]:[nips2015]])</f>
        <v>1</v>
      </c>
      <c r="J1667">
        <f>SUM(Table1[[#This Row],[icml2011]:[icml2015]])</f>
        <v>1</v>
      </c>
      <c r="K1667">
        <f>SUM(Table1[[#This Row],[jmlr12]:[jmlr16]])</f>
        <v>0</v>
      </c>
      <c r="L1667">
        <f>SUM(Table1[[#This Row],[neco24]:[neco28]])</f>
        <v>0</v>
      </c>
      <c r="M1667">
        <f>SUM(Table1[[#This Row],[pami34]:[pami38]])</f>
        <v>0</v>
      </c>
      <c r="N1667">
        <f>SUM(Table1[[#This Row],[uai2011]:[uai2015]])</f>
        <v>0</v>
      </c>
      <c r="O1667">
        <f>SUM(Table1[[#This Row],[aaai2011]:[aaai2015]])</f>
        <v>0</v>
      </c>
      <c r="P1667">
        <v>1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</row>
    <row r="1668" spans="1:50" x14ac:dyDescent="0.2">
      <c r="A1668" t="s">
        <v>782</v>
      </c>
      <c r="D1668">
        <f>SUM(Table1[[#This Row],[nips]],Table1[[#This Row],[icml]],Table1[[#This Row],[jmlr]],Table1[[#This Row],[neco]])</f>
        <v>2</v>
      </c>
      <c r="E1668" s="1">
        <f>AVERAGE(Table1[[#This Row],[nips_rank]:[jmlr_rank]])</f>
        <v>819.66666666666663</v>
      </c>
      <c r="F1668">
        <f>_xlfn.RANK.EQ(Table1[[#This Row],[nips]],Table1[nips],0)</f>
        <v>1040</v>
      </c>
      <c r="G1668">
        <f>_xlfn.RANK.EQ(Table1[[#This Row],[icml]],Table1[icml],0)</f>
        <v>698</v>
      </c>
      <c r="H1668">
        <f>_xlfn.RANK.EQ(Table1[[#This Row],[jmlr]],Table1[jmlr],0)</f>
        <v>721</v>
      </c>
      <c r="I1668">
        <f>SUM(Table1[[#This Row],[nips2011]:[nips2015]])</f>
        <v>1</v>
      </c>
      <c r="J1668">
        <f>SUM(Table1[[#This Row],[icml2011]:[icml2015]])</f>
        <v>1</v>
      </c>
      <c r="K1668">
        <f>SUM(Table1[[#This Row],[jmlr12]:[jmlr16]])</f>
        <v>0</v>
      </c>
      <c r="L1668">
        <f>SUM(Table1[[#This Row],[neco24]:[neco28]])</f>
        <v>0</v>
      </c>
      <c r="M1668">
        <f>SUM(Table1[[#This Row],[pami34]:[pami38]])</f>
        <v>0</v>
      </c>
      <c r="N1668">
        <f>SUM(Table1[[#This Row],[uai2011]:[uai2015]])</f>
        <v>0</v>
      </c>
      <c r="O1668">
        <f>SUM(Table1[[#This Row],[aaai2011]:[aaai2015]])</f>
        <v>0</v>
      </c>
      <c r="P1668">
        <v>0</v>
      </c>
      <c r="Q1668">
        <v>0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1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</row>
    <row r="1669" spans="1:50" x14ac:dyDescent="0.2">
      <c r="A1669" t="s">
        <v>794</v>
      </c>
      <c r="D1669">
        <f>SUM(Table1[[#This Row],[nips]],Table1[[#This Row],[icml]],Table1[[#This Row],[jmlr]],Table1[[#This Row],[neco]])</f>
        <v>2</v>
      </c>
      <c r="E1669" s="1">
        <f>AVERAGE(Table1[[#This Row],[nips_rank]:[jmlr_rank]])</f>
        <v>819.66666666666663</v>
      </c>
      <c r="F1669">
        <f>_xlfn.RANK.EQ(Table1[[#This Row],[nips]],Table1[nips],0)</f>
        <v>1040</v>
      </c>
      <c r="G1669">
        <f>_xlfn.RANK.EQ(Table1[[#This Row],[icml]],Table1[icml],0)</f>
        <v>698</v>
      </c>
      <c r="H1669">
        <f>_xlfn.RANK.EQ(Table1[[#This Row],[jmlr]],Table1[jmlr],0)</f>
        <v>721</v>
      </c>
      <c r="I1669">
        <f>SUM(Table1[[#This Row],[nips2011]:[nips2015]])</f>
        <v>1</v>
      </c>
      <c r="J1669">
        <f>SUM(Table1[[#This Row],[icml2011]:[icml2015]])</f>
        <v>1</v>
      </c>
      <c r="K1669">
        <f>SUM(Table1[[#This Row],[jmlr12]:[jmlr16]])</f>
        <v>0</v>
      </c>
      <c r="L1669">
        <f>SUM(Table1[[#This Row],[neco24]:[neco28]])</f>
        <v>0</v>
      </c>
      <c r="M1669">
        <f>SUM(Table1[[#This Row],[pami34]:[pami38]])</f>
        <v>0</v>
      </c>
      <c r="N1669">
        <f>SUM(Table1[[#This Row],[uai2011]:[uai2015]])</f>
        <v>0</v>
      </c>
      <c r="O1669">
        <f>SUM(Table1[[#This Row],[aaai2011]:[aaai2015]])</f>
        <v>0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0</v>
      </c>
      <c r="V1669">
        <v>0</v>
      </c>
      <c r="W1669">
        <v>1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</row>
    <row r="1670" spans="1:50" x14ac:dyDescent="0.2">
      <c r="A1670" t="s">
        <v>851</v>
      </c>
      <c r="D1670">
        <f>SUM(Table1[[#This Row],[nips]],Table1[[#This Row],[icml]],Table1[[#This Row],[jmlr]],Table1[[#This Row],[neco]])</f>
        <v>2</v>
      </c>
      <c r="E1670" s="1">
        <f>AVERAGE(Table1[[#This Row],[nips_rank]:[jmlr_rank]])</f>
        <v>819.66666666666663</v>
      </c>
      <c r="F1670">
        <f>_xlfn.RANK.EQ(Table1[[#This Row],[nips]],Table1[nips],0)</f>
        <v>1040</v>
      </c>
      <c r="G1670">
        <f>_xlfn.RANK.EQ(Table1[[#This Row],[icml]],Table1[icml],0)</f>
        <v>698</v>
      </c>
      <c r="H1670">
        <f>_xlfn.RANK.EQ(Table1[[#This Row],[jmlr]],Table1[jmlr],0)</f>
        <v>721</v>
      </c>
      <c r="I1670">
        <f>SUM(Table1[[#This Row],[nips2011]:[nips2015]])</f>
        <v>1</v>
      </c>
      <c r="J1670">
        <f>SUM(Table1[[#This Row],[icml2011]:[icml2015]])</f>
        <v>1</v>
      </c>
      <c r="K1670">
        <f>SUM(Table1[[#This Row],[jmlr12]:[jmlr16]])</f>
        <v>0</v>
      </c>
      <c r="L1670">
        <f>SUM(Table1[[#This Row],[neco24]:[neco28]])</f>
        <v>0</v>
      </c>
      <c r="M1670">
        <f>SUM(Table1[[#This Row],[pami34]:[pami38]])</f>
        <v>0</v>
      </c>
      <c r="N1670">
        <f>SUM(Table1[[#This Row],[uai2011]:[uai2015]])</f>
        <v>0</v>
      </c>
      <c r="O1670">
        <f>SUM(Table1[[#This Row],[aaai2011]:[aaai2015]])</f>
        <v>0</v>
      </c>
      <c r="P1670">
        <v>0</v>
      </c>
      <c r="Q1670">
        <v>0</v>
      </c>
      <c r="R1670">
        <v>0</v>
      </c>
      <c r="S1670">
        <v>1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</row>
    <row r="1671" spans="1:50" x14ac:dyDescent="0.2">
      <c r="A1671" t="s">
        <v>873</v>
      </c>
      <c r="D1671">
        <f>SUM(Table1[[#This Row],[nips]],Table1[[#This Row],[icml]],Table1[[#This Row],[jmlr]],Table1[[#This Row],[neco]])</f>
        <v>2</v>
      </c>
      <c r="E1671" s="1">
        <f>AVERAGE(Table1[[#This Row],[nips_rank]:[jmlr_rank]])</f>
        <v>819.66666666666663</v>
      </c>
      <c r="F1671">
        <f>_xlfn.RANK.EQ(Table1[[#This Row],[nips]],Table1[nips],0)</f>
        <v>1040</v>
      </c>
      <c r="G1671">
        <f>_xlfn.RANK.EQ(Table1[[#This Row],[icml]],Table1[icml],0)</f>
        <v>698</v>
      </c>
      <c r="H1671">
        <f>_xlfn.RANK.EQ(Table1[[#This Row],[jmlr]],Table1[jmlr],0)</f>
        <v>721</v>
      </c>
      <c r="I1671">
        <f>SUM(Table1[[#This Row],[nips2011]:[nips2015]])</f>
        <v>1</v>
      </c>
      <c r="J1671">
        <f>SUM(Table1[[#This Row],[icml2011]:[icml2015]])</f>
        <v>1</v>
      </c>
      <c r="K1671">
        <f>SUM(Table1[[#This Row],[jmlr12]:[jmlr16]])</f>
        <v>0</v>
      </c>
      <c r="L1671">
        <f>SUM(Table1[[#This Row],[neco24]:[neco28]])</f>
        <v>0</v>
      </c>
      <c r="M1671">
        <f>SUM(Table1[[#This Row],[pami34]:[pami38]])</f>
        <v>0</v>
      </c>
      <c r="N1671">
        <f>SUM(Table1[[#This Row],[uai2011]:[uai2015]])</f>
        <v>0</v>
      </c>
      <c r="O1671">
        <f>SUM(Table1[[#This Row],[aaai2011]:[aaai2015]])</f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1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</row>
    <row r="1672" spans="1:50" x14ac:dyDescent="0.2">
      <c r="A1672" t="s">
        <v>874</v>
      </c>
      <c r="D1672">
        <f>SUM(Table1[[#This Row],[nips]],Table1[[#This Row],[icml]],Table1[[#This Row],[jmlr]],Table1[[#This Row],[neco]])</f>
        <v>2</v>
      </c>
      <c r="E1672" s="1">
        <f>AVERAGE(Table1[[#This Row],[nips_rank]:[jmlr_rank]])</f>
        <v>819.66666666666663</v>
      </c>
      <c r="F1672">
        <f>_xlfn.RANK.EQ(Table1[[#This Row],[nips]],Table1[nips],0)</f>
        <v>1040</v>
      </c>
      <c r="G1672">
        <f>_xlfn.RANK.EQ(Table1[[#This Row],[icml]],Table1[icml],0)</f>
        <v>698</v>
      </c>
      <c r="H1672">
        <f>_xlfn.RANK.EQ(Table1[[#This Row],[jmlr]],Table1[jmlr],0)</f>
        <v>721</v>
      </c>
      <c r="I1672">
        <f>SUM(Table1[[#This Row],[nips2011]:[nips2015]])</f>
        <v>1</v>
      </c>
      <c r="J1672">
        <f>SUM(Table1[[#This Row],[icml2011]:[icml2015]])</f>
        <v>1</v>
      </c>
      <c r="K1672">
        <f>SUM(Table1[[#This Row],[jmlr12]:[jmlr16]])</f>
        <v>0</v>
      </c>
      <c r="L1672">
        <f>SUM(Table1[[#This Row],[neco24]:[neco28]])</f>
        <v>0</v>
      </c>
      <c r="M1672">
        <f>SUM(Table1[[#This Row],[pami34]:[pami38]])</f>
        <v>0</v>
      </c>
      <c r="N1672">
        <f>SUM(Table1[[#This Row],[uai2011]:[uai2015]])</f>
        <v>0</v>
      </c>
      <c r="O1672">
        <f>SUM(Table1[[#This Row],[aaai2011]:[aaai2015]])</f>
        <v>0</v>
      </c>
      <c r="P1672">
        <v>1</v>
      </c>
      <c r="Q1672">
        <v>0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</row>
    <row r="1673" spans="1:50" x14ac:dyDescent="0.2">
      <c r="A1673" t="s">
        <v>936</v>
      </c>
      <c r="D1673">
        <f>SUM(Table1[[#This Row],[nips]],Table1[[#This Row],[icml]],Table1[[#This Row],[jmlr]],Table1[[#This Row],[neco]])</f>
        <v>2</v>
      </c>
      <c r="E1673" s="1">
        <f>AVERAGE(Table1[[#This Row],[nips_rank]:[jmlr_rank]])</f>
        <v>819.66666666666663</v>
      </c>
      <c r="F1673">
        <f>_xlfn.RANK.EQ(Table1[[#This Row],[nips]],Table1[nips],0)</f>
        <v>1040</v>
      </c>
      <c r="G1673">
        <f>_xlfn.RANK.EQ(Table1[[#This Row],[icml]],Table1[icml],0)</f>
        <v>698</v>
      </c>
      <c r="H1673">
        <f>_xlfn.RANK.EQ(Table1[[#This Row],[jmlr]],Table1[jmlr],0)</f>
        <v>721</v>
      </c>
      <c r="I1673">
        <f>SUM(Table1[[#This Row],[nips2011]:[nips2015]])</f>
        <v>1</v>
      </c>
      <c r="J1673">
        <f>SUM(Table1[[#This Row],[icml2011]:[icml2015]])</f>
        <v>1</v>
      </c>
      <c r="K1673">
        <f>SUM(Table1[[#This Row],[jmlr12]:[jmlr16]])</f>
        <v>0</v>
      </c>
      <c r="L1673">
        <f>SUM(Table1[[#This Row],[neco24]:[neco28]])</f>
        <v>0</v>
      </c>
      <c r="M1673">
        <f>SUM(Table1[[#This Row],[pami34]:[pami38]])</f>
        <v>0</v>
      </c>
      <c r="N1673">
        <f>SUM(Table1[[#This Row],[uai2011]:[uai2015]])</f>
        <v>0</v>
      </c>
      <c r="O1673">
        <f>SUM(Table1[[#This Row],[aaai2011]:[aaai2015]])</f>
        <v>0</v>
      </c>
      <c r="P1673">
        <v>0</v>
      </c>
      <c r="Q1673">
        <v>0</v>
      </c>
      <c r="R1673">
        <v>0</v>
      </c>
      <c r="S1673">
        <v>1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</row>
    <row r="1674" spans="1:50" x14ac:dyDescent="0.2">
      <c r="A1674" t="s">
        <v>937</v>
      </c>
      <c r="D1674">
        <f>SUM(Table1[[#This Row],[nips]],Table1[[#This Row],[icml]],Table1[[#This Row],[jmlr]],Table1[[#This Row],[neco]])</f>
        <v>2</v>
      </c>
      <c r="E1674" s="1">
        <f>AVERAGE(Table1[[#This Row],[nips_rank]:[jmlr_rank]])</f>
        <v>819.66666666666663</v>
      </c>
      <c r="F1674">
        <f>_xlfn.RANK.EQ(Table1[[#This Row],[nips]],Table1[nips],0)</f>
        <v>1040</v>
      </c>
      <c r="G1674">
        <f>_xlfn.RANK.EQ(Table1[[#This Row],[icml]],Table1[icml],0)</f>
        <v>698</v>
      </c>
      <c r="H1674">
        <f>_xlfn.RANK.EQ(Table1[[#This Row],[jmlr]],Table1[jmlr],0)</f>
        <v>721</v>
      </c>
      <c r="I1674">
        <f>SUM(Table1[[#This Row],[nips2011]:[nips2015]])</f>
        <v>1</v>
      </c>
      <c r="J1674">
        <f>SUM(Table1[[#This Row],[icml2011]:[icml2015]])</f>
        <v>1</v>
      </c>
      <c r="K1674">
        <f>SUM(Table1[[#This Row],[jmlr12]:[jmlr16]])</f>
        <v>0</v>
      </c>
      <c r="L1674">
        <f>SUM(Table1[[#This Row],[neco24]:[neco28]])</f>
        <v>0</v>
      </c>
      <c r="M1674">
        <f>SUM(Table1[[#This Row],[pami34]:[pami38]])</f>
        <v>0</v>
      </c>
      <c r="N1674">
        <f>SUM(Table1[[#This Row],[uai2011]:[uai2015]])</f>
        <v>0</v>
      </c>
      <c r="O1674">
        <f>SUM(Table1[[#This Row],[aaai2011]:[aaai2015]])</f>
        <v>0</v>
      </c>
      <c r="P1674">
        <v>0</v>
      </c>
      <c r="Q1674">
        <v>0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</row>
    <row r="1675" spans="1:50" x14ac:dyDescent="0.2">
      <c r="A1675" t="s">
        <v>977</v>
      </c>
      <c r="D1675">
        <f>SUM(Table1[[#This Row],[nips]],Table1[[#This Row],[icml]],Table1[[#This Row],[jmlr]],Table1[[#This Row],[neco]])</f>
        <v>2</v>
      </c>
      <c r="E1675" s="1">
        <f>AVERAGE(Table1[[#This Row],[nips_rank]:[jmlr_rank]])</f>
        <v>819.66666666666663</v>
      </c>
      <c r="F1675">
        <f>_xlfn.RANK.EQ(Table1[[#This Row],[nips]],Table1[nips],0)</f>
        <v>1040</v>
      </c>
      <c r="G1675">
        <f>_xlfn.RANK.EQ(Table1[[#This Row],[icml]],Table1[icml],0)</f>
        <v>698</v>
      </c>
      <c r="H1675">
        <f>_xlfn.RANK.EQ(Table1[[#This Row],[jmlr]],Table1[jmlr],0)</f>
        <v>721</v>
      </c>
      <c r="I1675">
        <f>SUM(Table1[[#This Row],[nips2011]:[nips2015]])</f>
        <v>1</v>
      </c>
      <c r="J1675">
        <f>SUM(Table1[[#This Row],[icml2011]:[icml2015]])</f>
        <v>1</v>
      </c>
      <c r="K1675">
        <f>SUM(Table1[[#This Row],[jmlr12]:[jmlr16]])</f>
        <v>0</v>
      </c>
      <c r="L1675">
        <f>SUM(Table1[[#This Row],[neco24]:[neco28]])</f>
        <v>0</v>
      </c>
      <c r="M1675">
        <f>SUM(Table1[[#This Row],[pami34]:[pami38]])</f>
        <v>0</v>
      </c>
      <c r="N1675">
        <f>SUM(Table1[[#This Row],[uai2011]:[uai2015]])</f>
        <v>0</v>
      </c>
      <c r="O1675">
        <f>SUM(Table1[[#This Row],[aaai2011]:[aaai2015]])</f>
        <v>0</v>
      </c>
      <c r="P1675">
        <v>1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</row>
    <row r="1676" spans="1:50" x14ac:dyDescent="0.2">
      <c r="A1676" t="s">
        <v>1047</v>
      </c>
      <c r="D1676">
        <f>SUM(Table1[[#This Row],[nips]],Table1[[#This Row],[icml]],Table1[[#This Row],[jmlr]],Table1[[#This Row],[neco]])</f>
        <v>2</v>
      </c>
      <c r="E1676" s="1">
        <f>AVERAGE(Table1[[#This Row],[nips_rank]:[jmlr_rank]])</f>
        <v>819.66666666666663</v>
      </c>
      <c r="F1676">
        <f>_xlfn.RANK.EQ(Table1[[#This Row],[nips]],Table1[nips],0)</f>
        <v>1040</v>
      </c>
      <c r="G1676">
        <f>_xlfn.RANK.EQ(Table1[[#This Row],[icml]],Table1[icml],0)</f>
        <v>698</v>
      </c>
      <c r="H1676">
        <f>_xlfn.RANK.EQ(Table1[[#This Row],[jmlr]],Table1[jmlr],0)</f>
        <v>721</v>
      </c>
      <c r="I1676">
        <f>SUM(Table1[[#This Row],[nips2011]:[nips2015]])</f>
        <v>1</v>
      </c>
      <c r="J1676">
        <f>SUM(Table1[[#This Row],[icml2011]:[icml2015]])</f>
        <v>1</v>
      </c>
      <c r="K1676">
        <f>SUM(Table1[[#This Row],[jmlr12]:[jmlr16]])</f>
        <v>0</v>
      </c>
      <c r="L1676">
        <f>SUM(Table1[[#This Row],[neco24]:[neco28]])</f>
        <v>0</v>
      </c>
      <c r="M1676">
        <f>SUM(Table1[[#This Row],[pami34]:[pami38]])</f>
        <v>0</v>
      </c>
      <c r="N1676">
        <f>SUM(Table1[[#This Row],[uai2011]:[uai2015]])</f>
        <v>0</v>
      </c>
      <c r="O1676">
        <f>SUM(Table1[[#This Row],[aaai2011]:[aaai2015]])</f>
        <v>0</v>
      </c>
      <c r="P1676">
        <v>0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0</v>
      </c>
      <c r="W1676">
        <v>1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</row>
    <row r="1677" spans="1:50" x14ac:dyDescent="0.2">
      <c r="A1677" t="s">
        <v>1052</v>
      </c>
      <c r="D1677">
        <f>SUM(Table1[[#This Row],[nips]],Table1[[#This Row],[icml]],Table1[[#This Row],[jmlr]],Table1[[#This Row],[neco]])</f>
        <v>2</v>
      </c>
      <c r="E1677" s="1">
        <f>AVERAGE(Table1[[#This Row],[nips_rank]:[jmlr_rank]])</f>
        <v>819.66666666666663</v>
      </c>
      <c r="F1677">
        <f>_xlfn.RANK.EQ(Table1[[#This Row],[nips]],Table1[nips],0)</f>
        <v>1040</v>
      </c>
      <c r="G1677">
        <f>_xlfn.RANK.EQ(Table1[[#This Row],[icml]],Table1[icml],0)</f>
        <v>698</v>
      </c>
      <c r="H1677">
        <f>_xlfn.RANK.EQ(Table1[[#This Row],[jmlr]],Table1[jmlr],0)</f>
        <v>721</v>
      </c>
      <c r="I1677">
        <f>SUM(Table1[[#This Row],[nips2011]:[nips2015]])</f>
        <v>1</v>
      </c>
      <c r="J1677">
        <f>SUM(Table1[[#This Row],[icml2011]:[icml2015]])</f>
        <v>1</v>
      </c>
      <c r="K1677">
        <f>SUM(Table1[[#This Row],[jmlr12]:[jmlr16]])</f>
        <v>0</v>
      </c>
      <c r="L1677">
        <f>SUM(Table1[[#This Row],[neco24]:[neco28]])</f>
        <v>0</v>
      </c>
      <c r="M1677">
        <f>SUM(Table1[[#This Row],[pami34]:[pami38]])</f>
        <v>0</v>
      </c>
      <c r="N1677">
        <f>SUM(Table1[[#This Row],[uai2011]:[uai2015]])</f>
        <v>0</v>
      </c>
      <c r="O1677">
        <f>SUM(Table1[[#This Row],[aaai2011]:[aaai2015]])</f>
        <v>0</v>
      </c>
      <c r="P1677">
        <v>0</v>
      </c>
      <c r="Q1677">
        <v>0</v>
      </c>
      <c r="R1677">
        <v>0</v>
      </c>
      <c r="S1677">
        <v>0</v>
      </c>
      <c r="T1677">
        <v>1</v>
      </c>
      <c r="U1677">
        <v>0</v>
      </c>
      <c r="V1677">
        <v>0</v>
      </c>
      <c r="W1677">
        <v>1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</row>
    <row r="1678" spans="1:50" x14ac:dyDescent="0.2">
      <c r="A1678" t="s">
        <v>1083</v>
      </c>
      <c r="D1678">
        <f>SUM(Table1[[#This Row],[nips]],Table1[[#This Row],[icml]],Table1[[#This Row],[jmlr]],Table1[[#This Row],[neco]])</f>
        <v>2</v>
      </c>
      <c r="E1678" s="1">
        <f>AVERAGE(Table1[[#This Row],[nips_rank]:[jmlr_rank]])</f>
        <v>819.66666666666663</v>
      </c>
      <c r="F1678">
        <f>_xlfn.RANK.EQ(Table1[[#This Row],[nips]],Table1[nips],0)</f>
        <v>1040</v>
      </c>
      <c r="G1678">
        <f>_xlfn.RANK.EQ(Table1[[#This Row],[icml]],Table1[icml],0)</f>
        <v>698</v>
      </c>
      <c r="H1678">
        <f>_xlfn.RANK.EQ(Table1[[#This Row],[jmlr]],Table1[jmlr],0)</f>
        <v>721</v>
      </c>
      <c r="I1678">
        <f>SUM(Table1[[#This Row],[nips2011]:[nips2015]])</f>
        <v>1</v>
      </c>
      <c r="J1678">
        <f>SUM(Table1[[#This Row],[icml2011]:[icml2015]])</f>
        <v>1</v>
      </c>
      <c r="K1678">
        <f>SUM(Table1[[#This Row],[jmlr12]:[jmlr16]])</f>
        <v>0</v>
      </c>
      <c r="L1678">
        <f>SUM(Table1[[#This Row],[neco24]:[neco28]])</f>
        <v>0</v>
      </c>
      <c r="M1678">
        <f>SUM(Table1[[#This Row],[pami34]:[pami38]])</f>
        <v>0</v>
      </c>
      <c r="N1678">
        <f>SUM(Table1[[#This Row],[uai2011]:[uai2015]])</f>
        <v>0</v>
      </c>
      <c r="O1678">
        <f>SUM(Table1[[#This Row],[aaai2011]:[aaai2015]])</f>
        <v>0</v>
      </c>
      <c r="P1678">
        <v>0</v>
      </c>
      <c r="Q1678">
        <v>0</v>
      </c>
      <c r="R1678">
        <v>1</v>
      </c>
      <c r="S1678">
        <v>0</v>
      </c>
      <c r="T1678">
        <v>0</v>
      </c>
      <c r="U1678">
        <v>0</v>
      </c>
      <c r="V1678">
        <v>0</v>
      </c>
      <c r="W1678">
        <v>1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</row>
    <row r="1679" spans="1:50" x14ac:dyDescent="0.2">
      <c r="A1679" t="s">
        <v>1114</v>
      </c>
      <c r="D1679">
        <f>SUM(Table1[[#This Row],[nips]],Table1[[#This Row],[icml]],Table1[[#This Row],[jmlr]],Table1[[#This Row],[neco]])</f>
        <v>2</v>
      </c>
      <c r="E1679" s="1">
        <f>AVERAGE(Table1[[#This Row],[nips_rank]:[jmlr_rank]])</f>
        <v>819.66666666666663</v>
      </c>
      <c r="F1679">
        <f>_xlfn.RANK.EQ(Table1[[#This Row],[nips]],Table1[nips],0)</f>
        <v>1040</v>
      </c>
      <c r="G1679">
        <f>_xlfn.RANK.EQ(Table1[[#This Row],[icml]],Table1[icml],0)</f>
        <v>698</v>
      </c>
      <c r="H1679">
        <f>_xlfn.RANK.EQ(Table1[[#This Row],[jmlr]],Table1[jmlr],0)</f>
        <v>721</v>
      </c>
      <c r="I1679">
        <f>SUM(Table1[[#This Row],[nips2011]:[nips2015]])</f>
        <v>1</v>
      </c>
      <c r="J1679">
        <f>SUM(Table1[[#This Row],[icml2011]:[icml2015]])</f>
        <v>1</v>
      </c>
      <c r="K1679">
        <f>SUM(Table1[[#This Row],[jmlr12]:[jmlr16]])</f>
        <v>0</v>
      </c>
      <c r="L1679">
        <f>SUM(Table1[[#This Row],[neco24]:[neco28]])</f>
        <v>0</v>
      </c>
      <c r="M1679">
        <f>SUM(Table1[[#This Row],[pami34]:[pami38]])</f>
        <v>0</v>
      </c>
      <c r="N1679">
        <f>SUM(Table1[[#This Row],[uai2011]:[uai2015]])</f>
        <v>0</v>
      </c>
      <c r="O1679">
        <f>SUM(Table1[[#This Row],[aaai2011]:[aaai2015]])</f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</row>
    <row r="1680" spans="1:50" x14ac:dyDescent="0.2">
      <c r="A1680" t="s">
        <v>1223</v>
      </c>
      <c r="D1680">
        <f>SUM(Table1[[#This Row],[nips]],Table1[[#This Row],[icml]],Table1[[#This Row],[jmlr]],Table1[[#This Row],[neco]])</f>
        <v>2</v>
      </c>
      <c r="E1680" s="1">
        <f>AVERAGE(Table1[[#This Row],[nips_rank]:[jmlr_rank]])</f>
        <v>819.66666666666663</v>
      </c>
      <c r="F1680">
        <f>_xlfn.RANK.EQ(Table1[[#This Row],[nips]],Table1[nips],0)</f>
        <v>1040</v>
      </c>
      <c r="G1680">
        <f>_xlfn.RANK.EQ(Table1[[#This Row],[icml]],Table1[icml],0)</f>
        <v>698</v>
      </c>
      <c r="H1680">
        <f>_xlfn.RANK.EQ(Table1[[#This Row],[jmlr]],Table1[jmlr],0)</f>
        <v>721</v>
      </c>
      <c r="I1680">
        <f>SUM(Table1[[#This Row],[nips2011]:[nips2015]])</f>
        <v>1</v>
      </c>
      <c r="J1680">
        <f>SUM(Table1[[#This Row],[icml2011]:[icml2015]])</f>
        <v>1</v>
      </c>
      <c r="K1680">
        <f>SUM(Table1[[#This Row],[jmlr12]:[jmlr16]])</f>
        <v>0</v>
      </c>
      <c r="L1680">
        <f>SUM(Table1[[#This Row],[neco24]:[neco28]])</f>
        <v>0</v>
      </c>
      <c r="M1680">
        <f>SUM(Table1[[#This Row],[pami34]:[pami38]])</f>
        <v>0</v>
      </c>
      <c r="N1680">
        <f>SUM(Table1[[#This Row],[uai2011]:[uai2015]])</f>
        <v>0</v>
      </c>
      <c r="O1680">
        <f>SUM(Table1[[#This Row],[aaai2011]:[aaai2015]])</f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>
        <v>0</v>
      </c>
      <c r="V1680">
        <v>1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</row>
    <row r="1681" spans="1:50" x14ac:dyDescent="0.2">
      <c r="A1681" t="s">
        <v>1265</v>
      </c>
      <c r="D1681">
        <f>SUM(Table1[[#This Row],[nips]],Table1[[#This Row],[icml]],Table1[[#This Row],[jmlr]],Table1[[#This Row],[neco]])</f>
        <v>2</v>
      </c>
      <c r="E1681" s="1">
        <f>AVERAGE(Table1[[#This Row],[nips_rank]:[jmlr_rank]])</f>
        <v>819.66666666666663</v>
      </c>
      <c r="F1681">
        <f>_xlfn.RANK.EQ(Table1[[#This Row],[nips]],Table1[nips],0)</f>
        <v>1040</v>
      </c>
      <c r="G1681">
        <f>_xlfn.RANK.EQ(Table1[[#This Row],[icml]],Table1[icml],0)</f>
        <v>698</v>
      </c>
      <c r="H1681">
        <f>_xlfn.RANK.EQ(Table1[[#This Row],[jmlr]],Table1[jmlr],0)</f>
        <v>721</v>
      </c>
      <c r="I1681">
        <f>SUM(Table1[[#This Row],[nips2011]:[nips2015]])</f>
        <v>1</v>
      </c>
      <c r="J1681">
        <f>SUM(Table1[[#This Row],[icml2011]:[icml2015]])</f>
        <v>1</v>
      </c>
      <c r="K1681">
        <f>SUM(Table1[[#This Row],[jmlr12]:[jmlr16]])</f>
        <v>0</v>
      </c>
      <c r="L1681">
        <f>SUM(Table1[[#This Row],[neco24]:[neco28]])</f>
        <v>0</v>
      </c>
      <c r="M1681">
        <f>SUM(Table1[[#This Row],[pami34]:[pami38]])</f>
        <v>0</v>
      </c>
      <c r="N1681">
        <f>SUM(Table1[[#This Row],[uai2011]:[uai2015]])</f>
        <v>0</v>
      </c>
      <c r="O1681">
        <f>SUM(Table1[[#This Row],[aaai2011]:[aaai2015]])</f>
        <v>0</v>
      </c>
      <c r="P1681">
        <v>0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1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</row>
    <row r="1682" spans="1:50" x14ac:dyDescent="0.2">
      <c r="A1682" t="s">
        <v>1278</v>
      </c>
      <c r="D1682">
        <f>SUM(Table1[[#This Row],[nips]],Table1[[#This Row],[icml]],Table1[[#This Row],[jmlr]],Table1[[#This Row],[neco]])</f>
        <v>2</v>
      </c>
      <c r="E1682" s="1">
        <f>AVERAGE(Table1[[#This Row],[nips_rank]:[jmlr_rank]])</f>
        <v>819.66666666666663</v>
      </c>
      <c r="F1682">
        <f>_xlfn.RANK.EQ(Table1[[#This Row],[nips]],Table1[nips],0)</f>
        <v>1040</v>
      </c>
      <c r="G1682">
        <f>_xlfn.RANK.EQ(Table1[[#This Row],[icml]],Table1[icml],0)</f>
        <v>698</v>
      </c>
      <c r="H1682">
        <f>_xlfn.RANK.EQ(Table1[[#This Row],[jmlr]],Table1[jmlr],0)</f>
        <v>721</v>
      </c>
      <c r="I1682">
        <f>SUM(Table1[[#This Row],[nips2011]:[nips2015]])</f>
        <v>1</v>
      </c>
      <c r="J1682">
        <f>SUM(Table1[[#This Row],[icml2011]:[icml2015]])</f>
        <v>1</v>
      </c>
      <c r="K1682">
        <f>SUM(Table1[[#This Row],[jmlr12]:[jmlr16]])</f>
        <v>0</v>
      </c>
      <c r="L1682">
        <f>SUM(Table1[[#This Row],[neco24]:[neco28]])</f>
        <v>0</v>
      </c>
      <c r="M1682">
        <f>SUM(Table1[[#This Row],[pami34]:[pami38]])</f>
        <v>0</v>
      </c>
      <c r="N1682">
        <f>SUM(Table1[[#This Row],[uai2011]:[uai2015]])</f>
        <v>0</v>
      </c>
      <c r="O1682">
        <f>SUM(Table1[[#This Row],[aaai2011]:[aaai2015]])</f>
        <v>0</v>
      </c>
      <c r="P1682">
        <v>0</v>
      </c>
      <c r="Q1682">
        <v>0</v>
      </c>
      <c r="R1682">
        <v>0</v>
      </c>
      <c r="S1682">
        <v>1</v>
      </c>
      <c r="T1682">
        <v>0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</row>
    <row r="1683" spans="1:50" x14ac:dyDescent="0.2">
      <c r="A1683" t="s">
        <v>1304</v>
      </c>
      <c r="D1683">
        <f>SUM(Table1[[#This Row],[nips]],Table1[[#This Row],[icml]],Table1[[#This Row],[jmlr]],Table1[[#This Row],[neco]])</f>
        <v>2</v>
      </c>
      <c r="E1683" s="1">
        <f>AVERAGE(Table1[[#This Row],[nips_rank]:[jmlr_rank]])</f>
        <v>819.66666666666663</v>
      </c>
      <c r="F1683">
        <f>_xlfn.RANK.EQ(Table1[[#This Row],[nips]],Table1[nips],0)</f>
        <v>1040</v>
      </c>
      <c r="G1683">
        <f>_xlfn.RANK.EQ(Table1[[#This Row],[icml]],Table1[icml],0)</f>
        <v>698</v>
      </c>
      <c r="H1683">
        <f>_xlfn.RANK.EQ(Table1[[#This Row],[jmlr]],Table1[jmlr],0)</f>
        <v>721</v>
      </c>
      <c r="I1683">
        <f>SUM(Table1[[#This Row],[nips2011]:[nips2015]])</f>
        <v>1</v>
      </c>
      <c r="J1683">
        <f>SUM(Table1[[#This Row],[icml2011]:[icml2015]])</f>
        <v>1</v>
      </c>
      <c r="K1683">
        <f>SUM(Table1[[#This Row],[jmlr12]:[jmlr16]])</f>
        <v>0</v>
      </c>
      <c r="L1683">
        <f>SUM(Table1[[#This Row],[neco24]:[neco28]])</f>
        <v>0</v>
      </c>
      <c r="M1683">
        <f>SUM(Table1[[#This Row],[pami34]:[pami38]])</f>
        <v>0</v>
      </c>
      <c r="N1683">
        <f>SUM(Table1[[#This Row],[uai2011]:[uai2015]])</f>
        <v>0</v>
      </c>
      <c r="O1683">
        <f>SUM(Table1[[#This Row],[aaai2011]:[aaai2015]])</f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</row>
    <row r="1684" spans="1:50" x14ac:dyDescent="0.2">
      <c r="A1684" t="s">
        <v>1307</v>
      </c>
      <c r="D1684">
        <f>SUM(Table1[[#This Row],[nips]],Table1[[#This Row],[icml]],Table1[[#This Row],[jmlr]],Table1[[#This Row],[neco]])</f>
        <v>2</v>
      </c>
      <c r="E1684" s="1">
        <f>AVERAGE(Table1[[#This Row],[nips_rank]:[jmlr_rank]])</f>
        <v>819.66666666666663</v>
      </c>
      <c r="F1684">
        <f>_xlfn.RANK.EQ(Table1[[#This Row],[nips]],Table1[nips],0)</f>
        <v>1040</v>
      </c>
      <c r="G1684">
        <f>_xlfn.RANK.EQ(Table1[[#This Row],[icml]],Table1[icml],0)</f>
        <v>698</v>
      </c>
      <c r="H1684">
        <f>_xlfn.RANK.EQ(Table1[[#This Row],[jmlr]],Table1[jmlr],0)</f>
        <v>721</v>
      </c>
      <c r="I1684">
        <f>SUM(Table1[[#This Row],[nips2011]:[nips2015]])</f>
        <v>1</v>
      </c>
      <c r="J1684">
        <f>SUM(Table1[[#This Row],[icml2011]:[icml2015]])</f>
        <v>1</v>
      </c>
      <c r="K1684">
        <f>SUM(Table1[[#This Row],[jmlr12]:[jmlr16]])</f>
        <v>0</v>
      </c>
      <c r="L1684">
        <f>SUM(Table1[[#This Row],[neco24]:[neco28]])</f>
        <v>0</v>
      </c>
      <c r="M1684">
        <f>SUM(Table1[[#This Row],[pami34]:[pami38]])</f>
        <v>0</v>
      </c>
      <c r="N1684">
        <f>SUM(Table1[[#This Row],[uai2011]:[uai2015]])</f>
        <v>0</v>
      </c>
      <c r="O1684">
        <f>SUM(Table1[[#This Row],[aaai2011]:[aaai2015]])</f>
        <v>0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</row>
    <row r="1685" spans="1:50" x14ac:dyDescent="0.2">
      <c r="A1685" t="s">
        <v>1333</v>
      </c>
      <c r="D1685">
        <f>SUM(Table1[[#This Row],[nips]],Table1[[#This Row],[icml]],Table1[[#This Row],[jmlr]],Table1[[#This Row],[neco]])</f>
        <v>2</v>
      </c>
      <c r="E1685" s="1">
        <f>AVERAGE(Table1[[#This Row],[nips_rank]:[jmlr_rank]])</f>
        <v>819.66666666666663</v>
      </c>
      <c r="F1685">
        <f>_xlfn.RANK.EQ(Table1[[#This Row],[nips]],Table1[nips],0)</f>
        <v>1040</v>
      </c>
      <c r="G1685">
        <f>_xlfn.RANK.EQ(Table1[[#This Row],[icml]],Table1[icml],0)</f>
        <v>698</v>
      </c>
      <c r="H1685">
        <f>_xlfn.RANK.EQ(Table1[[#This Row],[jmlr]],Table1[jmlr],0)</f>
        <v>721</v>
      </c>
      <c r="I1685">
        <f>SUM(Table1[[#This Row],[nips2011]:[nips2015]])</f>
        <v>1</v>
      </c>
      <c r="J1685">
        <f>SUM(Table1[[#This Row],[icml2011]:[icml2015]])</f>
        <v>1</v>
      </c>
      <c r="K1685">
        <f>SUM(Table1[[#This Row],[jmlr12]:[jmlr16]])</f>
        <v>0</v>
      </c>
      <c r="L1685">
        <f>SUM(Table1[[#This Row],[neco24]:[neco28]])</f>
        <v>0</v>
      </c>
      <c r="M1685">
        <f>SUM(Table1[[#This Row],[pami34]:[pami38]])</f>
        <v>0</v>
      </c>
      <c r="N1685">
        <f>SUM(Table1[[#This Row],[uai2011]:[uai2015]])</f>
        <v>0</v>
      </c>
      <c r="O1685">
        <f>SUM(Table1[[#This Row],[aaai2011]:[aaai2015]])</f>
        <v>0</v>
      </c>
      <c r="P1685">
        <v>0</v>
      </c>
      <c r="Q1685">
        <v>0</v>
      </c>
      <c r="R1685">
        <v>1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1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</row>
    <row r="1686" spans="1:50" x14ac:dyDescent="0.2">
      <c r="A1686" t="s">
        <v>1346</v>
      </c>
      <c r="D1686">
        <f>SUM(Table1[[#This Row],[nips]],Table1[[#This Row],[icml]],Table1[[#This Row],[jmlr]],Table1[[#This Row],[neco]])</f>
        <v>2</v>
      </c>
      <c r="E1686" s="1">
        <f>AVERAGE(Table1[[#This Row],[nips_rank]:[jmlr_rank]])</f>
        <v>819.66666666666663</v>
      </c>
      <c r="F1686">
        <f>_xlfn.RANK.EQ(Table1[[#This Row],[nips]],Table1[nips],0)</f>
        <v>1040</v>
      </c>
      <c r="G1686">
        <f>_xlfn.RANK.EQ(Table1[[#This Row],[icml]],Table1[icml],0)</f>
        <v>698</v>
      </c>
      <c r="H1686">
        <f>_xlfn.RANK.EQ(Table1[[#This Row],[jmlr]],Table1[jmlr],0)</f>
        <v>721</v>
      </c>
      <c r="I1686">
        <f>SUM(Table1[[#This Row],[nips2011]:[nips2015]])</f>
        <v>1</v>
      </c>
      <c r="J1686">
        <f>SUM(Table1[[#This Row],[icml2011]:[icml2015]])</f>
        <v>1</v>
      </c>
      <c r="K1686">
        <f>SUM(Table1[[#This Row],[jmlr12]:[jmlr16]])</f>
        <v>0</v>
      </c>
      <c r="L1686">
        <f>SUM(Table1[[#This Row],[neco24]:[neco28]])</f>
        <v>0</v>
      </c>
      <c r="M1686">
        <f>SUM(Table1[[#This Row],[pami34]:[pami38]])</f>
        <v>0</v>
      </c>
      <c r="N1686">
        <f>SUM(Table1[[#This Row],[uai2011]:[uai2015]])</f>
        <v>0</v>
      </c>
      <c r="O1686">
        <f>SUM(Table1[[#This Row],[aaai2011]:[aaai2015]])</f>
        <v>0</v>
      </c>
      <c r="P1686">
        <v>0</v>
      </c>
      <c r="Q1686">
        <v>0</v>
      </c>
      <c r="R1686">
        <v>1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</row>
    <row r="1687" spans="1:50" x14ac:dyDescent="0.2">
      <c r="A1687" t="s">
        <v>1399</v>
      </c>
      <c r="D1687">
        <f>SUM(Table1[[#This Row],[nips]],Table1[[#This Row],[icml]],Table1[[#This Row],[jmlr]],Table1[[#This Row],[neco]])</f>
        <v>2</v>
      </c>
      <c r="E1687" s="1">
        <f>AVERAGE(Table1[[#This Row],[nips_rank]:[jmlr_rank]])</f>
        <v>819.66666666666663</v>
      </c>
      <c r="F1687">
        <f>_xlfn.RANK.EQ(Table1[[#This Row],[nips]],Table1[nips],0)</f>
        <v>1040</v>
      </c>
      <c r="G1687">
        <f>_xlfn.RANK.EQ(Table1[[#This Row],[icml]],Table1[icml],0)</f>
        <v>698</v>
      </c>
      <c r="H1687">
        <f>_xlfn.RANK.EQ(Table1[[#This Row],[jmlr]],Table1[jmlr],0)</f>
        <v>721</v>
      </c>
      <c r="I1687">
        <f>SUM(Table1[[#This Row],[nips2011]:[nips2015]])</f>
        <v>1</v>
      </c>
      <c r="J1687">
        <f>SUM(Table1[[#This Row],[icml2011]:[icml2015]])</f>
        <v>1</v>
      </c>
      <c r="K1687">
        <f>SUM(Table1[[#This Row],[jmlr12]:[jmlr16]])</f>
        <v>0</v>
      </c>
      <c r="L1687">
        <f>SUM(Table1[[#This Row],[neco24]:[neco28]])</f>
        <v>0</v>
      </c>
      <c r="M1687">
        <f>SUM(Table1[[#This Row],[pami34]:[pami38]])</f>
        <v>0</v>
      </c>
      <c r="N1687">
        <f>SUM(Table1[[#This Row],[uai2011]:[uai2015]])</f>
        <v>0</v>
      </c>
      <c r="O1687">
        <f>SUM(Table1[[#This Row],[aaai2011]:[aaai2015]])</f>
        <v>0</v>
      </c>
      <c r="P1687">
        <v>0</v>
      </c>
      <c r="Q1687">
        <v>0</v>
      </c>
      <c r="R1687">
        <v>1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</row>
    <row r="1688" spans="1:50" x14ac:dyDescent="0.2">
      <c r="A1688" t="s">
        <v>1427</v>
      </c>
      <c r="D1688">
        <f>SUM(Table1[[#This Row],[nips]],Table1[[#This Row],[icml]],Table1[[#This Row],[jmlr]],Table1[[#This Row],[neco]])</f>
        <v>2</v>
      </c>
      <c r="E1688" s="1">
        <f>AVERAGE(Table1[[#This Row],[nips_rank]:[jmlr_rank]])</f>
        <v>819.66666666666663</v>
      </c>
      <c r="F1688">
        <f>_xlfn.RANK.EQ(Table1[[#This Row],[nips]],Table1[nips],0)</f>
        <v>1040</v>
      </c>
      <c r="G1688">
        <f>_xlfn.RANK.EQ(Table1[[#This Row],[icml]],Table1[icml],0)</f>
        <v>698</v>
      </c>
      <c r="H1688">
        <f>_xlfn.RANK.EQ(Table1[[#This Row],[jmlr]],Table1[jmlr],0)</f>
        <v>721</v>
      </c>
      <c r="I1688">
        <f>SUM(Table1[[#This Row],[nips2011]:[nips2015]])</f>
        <v>1</v>
      </c>
      <c r="J1688">
        <f>SUM(Table1[[#This Row],[icml2011]:[icml2015]])</f>
        <v>1</v>
      </c>
      <c r="K1688">
        <f>SUM(Table1[[#This Row],[jmlr12]:[jmlr16]])</f>
        <v>0</v>
      </c>
      <c r="L1688">
        <f>SUM(Table1[[#This Row],[neco24]:[neco28]])</f>
        <v>0</v>
      </c>
      <c r="M1688">
        <f>SUM(Table1[[#This Row],[pami34]:[pami38]])</f>
        <v>0</v>
      </c>
      <c r="N1688">
        <f>SUM(Table1[[#This Row],[uai2011]:[uai2015]])</f>
        <v>0</v>
      </c>
      <c r="O1688">
        <f>SUM(Table1[[#This Row],[aaai2011]:[aaai2015]])</f>
        <v>0</v>
      </c>
      <c r="P1688">
        <v>0</v>
      </c>
      <c r="Q1688">
        <v>1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1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</row>
    <row r="1689" spans="1:50" x14ac:dyDescent="0.2">
      <c r="A1689" t="s">
        <v>1432</v>
      </c>
      <c r="D1689">
        <f>SUM(Table1[[#This Row],[nips]],Table1[[#This Row],[icml]],Table1[[#This Row],[jmlr]],Table1[[#This Row],[neco]])</f>
        <v>2</v>
      </c>
      <c r="E1689" s="1">
        <f>AVERAGE(Table1[[#This Row],[nips_rank]:[jmlr_rank]])</f>
        <v>819.66666666666663</v>
      </c>
      <c r="F1689">
        <f>_xlfn.RANK.EQ(Table1[[#This Row],[nips]],Table1[nips],0)</f>
        <v>1040</v>
      </c>
      <c r="G1689">
        <f>_xlfn.RANK.EQ(Table1[[#This Row],[icml]],Table1[icml],0)</f>
        <v>698</v>
      </c>
      <c r="H1689">
        <f>_xlfn.RANK.EQ(Table1[[#This Row],[jmlr]],Table1[jmlr],0)</f>
        <v>721</v>
      </c>
      <c r="I1689">
        <f>SUM(Table1[[#This Row],[nips2011]:[nips2015]])</f>
        <v>1</v>
      </c>
      <c r="J1689">
        <f>SUM(Table1[[#This Row],[icml2011]:[icml2015]])</f>
        <v>1</v>
      </c>
      <c r="K1689">
        <f>SUM(Table1[[#This Row],[jmlr12]:[jmlr16]])</f>
        <v>0</v>
      </c>
      <c r="L1689">
        <f>SUM(Table1[[#This Row],[neco24]:[neco28]])</f>
        <v>0</v>
      </c>
      <c r="M1689">
        <f>SUM(Table1[[#This Row],[pami34]:[pami38]])</f>
        <v>0</v>
      </c>
      <c r="N1689">
        <f>SUM(Table1[[#This Row],[uai2011]:[uai2015]])</f>
        <v>0</v>
      </c>
      <c r="O1689">
        <f>SUM(Table1[[#This Row],[aaai2011]:[aaai2015]])</f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</row>
    <row r="1690" spans="1:50" x14ac:dyDescent="0.2">
      <c r="A1690" t="s">
        <v>1433</v>
      </c>
      <c r="D1690">
        <f>SUM(Table1[[#This Row],[nips]],Table1[[#This Row],[icml]],Table1[[#This Row],[jmlr]],Table1[[#This Row],[neco]])</f>
        <v>2</v>
      </c>
      <c r="E1690" s="1">
        <f>AVERAGE(Table1[[#This Row],[nips_rank]:[jmlr_rank]])</f>
        <v>819.66666666666663</v>
      </c>
      <c r="F1690">
        <f>_xlfn.RANK.EQ(Table1[[#This Row],[nips]],Table1[nips],0)</f>
        <v>1040</v>
      </c>
      <c r="G1690">
        <f>_xlfn.RANK.EQ(Table1[[#This Row],[icml]],Table1[icml],0)</f>
        <v>698</v>
      </c>
      <c r="H1690">
        <f>_xlfn.RANK.EQ(Table1[[#This Row],[jmlr]],Table1[jmlr],0)</f>
        <v>721</v>
      </c>
      <c r="I1690">
        <f>SUM(Table1[[#This Row],[nips2011]:[nips2015]])</f>
        <v>1</v>
      </c>
      <c r="J1690">
        <f>SUM(Table1[[#This Row],[icml2011]:[icml2015]])</f>
        <v>1</v>
      </c>
      <c r="K1690">
        <f>SUM(Table1[[#This Row],[jmlr12]:[jmlr16]])</f>
        <v>0</v>
      </c>
      <c r="L1690">
        <f>SUM(Table1[[#This Row],[neco24]:[neco28]])</f>
        <v>0</v>
      </c>
      <c r="M1690">
        <f>SUM(Table1[[#This Row],[pami34]:[pami38]])</f>
        <v>0</v>
      </c>
      <c r="N1690">
        <f>SUM(Table1[[#This Row],[uai2011]:[uai2015]])</f>
        <v>0</v>
      </c>
      <c r="O1690">
        <f>SUM(Table1[[#This Row],[aaai2011]:[aaai2015]])</f>
        <v>0</v>
      </c>
      <c r="P1690">
        <v>0</v>
      </c>
      <c r="Q1690">
        <v>0</v>
      </c>
      <c r="R1690">
        <v>0</v>
      </c>
      <c r="S1690">
        <v>1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</row>
    <row r="1691" spans="1:50" x14ac:dyDescent="0.2">
      <c r="A1691" t="s">
        <v>1450</v>
      </c>
      <c r="D1691">
        <f>SUM(Table1[[#This Row],[nips]],Table1[[#This Row],[icml]],Table1[[#This Row],[jmlr]],Table1[[#This Row],[neco]])</f>
        <v>2</v>
      </c>
      <c r="E1691" s="1">
        <f>AVERAGE(Table1[[#This Row],[nips_rank]:[jmlr_rank]])</f>
        <v>819.66666666666663</v>
      </c>
      <c r="F1691">
        <f>_xlfn.RANK.EQ(Table1[[#This Row],[nips]],Table1[nips],0)</f>
        <v>1040</v>
      </c>
      <c r="G1691">
        <f>_xlfn.RANK.EQ(Table1[[#This Row],[icml]],Table1[icml],0)</f>
        <v>698</v>
      </c>
      <c r="H1691">
        <f>_xlfn.RANK.EQ(Table1[[#This Row],[jmlr]],Table1[jmlr],0)</f>
        <v>721</v>
      </c>
      <c r="I1691">
        <f>SUM(Table1[[#This Row],[nips2011]:[nips2015]])</f>
        <v>1</v>
      </c>
      <c r="J1691">
        <f>SUM(Table1[[#This Row],[icml2011]:[icml2015]])</f>
        <v>1</v>
      </c>
      <c r="K1691">
        <f>SUM(Table1[[#This Row],[jmlr12]:[jmlr16]])</f>
        <v>0</v>
      </c>
      <c r="L1691">
        <f>SUM(Table1[[#This Row],[neco24]:[neco28]])</f>
        <v>0</v>
      </c>
      <c r="M1691">
        <f>SUM(Table1[[#This Row],[pami34]:[pami38]])</f>
        <v>0</v>
      </c>
      <c r="N1691">
        <f>SUM(Table1[[#This Row],[uai2011]:[uai2015]])</f>
        <v>0</v>
      </c>
      <c r="O1691">
        <f>SUM(Table1[[#This Row],[aaai2011]:[aaai2015]])</f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</row>
    <row r="1692" spans="1:50" x14ac:dyDescent="0.2">
      <c r="A1692" t="s">
        <v>1477</v>
      </c>
      <c r="D1692">
        <f>SUM(Table1[[#This Row],[nips]],Table1[[#This Row],[icml]],Table1[[#This Row],[jmlr]],Table1[[#This Row],[neco]])</f>
        <v>2</v>
      </c>
      <c r="E1692" s="1">
        <f>AVERAGE(Table1[[#This Row],[nips_rank]:[jmlr_rank]])</f>
        <v>819.66666666666663</v>
      </c>
      <c r="F1692">
        <f>_xlfn.RANK.EQ(Table1[[#This Row],[nips]],Table1[nips],0)</f>
        <v>1040</v>
      </c>
      <c r="G1692">
        <f>_xlfn.RANK.EQ(Table1[[#This Row],[icml]],Table1[icml],0)</f>
        <v>698</v>
      </c>
      <c r="H1692">
        <f>_xlfn.RANK.EQ(Table1[[#This Row],[jmlr]],Table1[jmlr],0)</f>
        <v>721</v>
      </c>
      <c r="I1692">
        <f>SUM(Table1[[#This Row],[nips2011]:[nips2015]])</f>
        <v>1</v>
      </c>
      <c r="J1692">
        <f>SUM(Table1[[#This Row],[icml2011]:[icml2015]])</f>
        <v>1</v>
      </c>
      <c r="K1692">
        <f>SUM(Table1[[#This Row],[jmlr12]:[jmlr16]])</f>
        <v>0</v>
      </c>
      <c r="L1692">
        <f>SUM(Table1[[#This Row],[neco24]:[neco28]])</f>
        <v>0</v>
      </c>
      <c r="M1692">
        <f>SUM(Table1[[#This Row],[pami34]:[pami38]])</f>
        <v>0</v>
      </c>
      <c r="N1692">
        <f>SUM(Table1[[#This Row],[uai2011]:[uai2015]])</f>
        <v>0</v>
      </c>
      <c r="O1692">
        <f>SUM(Table1[[#This Row],[aaai2011]:[aaai2015]])</f>
        <v>0</v>
      </c>
      <c r="P1692">
        <v>0</v>
      </c>
      <c r="Q1692">
        <v>0</v>
      </c>
      <c r="R1692">
        <v>1</v>
      </c>
      <c r="S1692">
        <v>0</v>
      </c>
      <c r="T1692">
        <v>0</v>
      </c>
      <c r="U1692">
        <v>1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</row>
    <row r="1693" spans="1:50" x14ac:dyDescent="0.2">
      <c r="A1693" t="s">
        <v>1604</v>
      </c>
      <c r="D1693">
        <f>SUM(Table1[[#This Row],[nips]],Table1[[#This Row],[icml]],Table1[[#This Row],[jmlr]],Table1[[#This Row],[neco]])</f>
        <v>2</v>
      </c>
      <c r="E1693" s="1">
        <f>AVERAGE(Table1[[#This Row],[nips_rank]:[jmlr_rank]])</f>
        <v>819.66666666666663</v>
      </c>
      <c r="F1693">
        <f>_xlfn.RANK.EQ(Table1[[#This Row],[nips]],Table1[nips],0)</f>
        <v>1040</v>
      </c>
      <c r="G1693">
        <f>_xlfn.RANK.EQ(Table1[[#This Row],[icml]],Table1[icml],0)</f>
        <v>698</v>
      </c>
      <c r="H1693">
        <f>_xlfn.RANK.EQ(Table1[[#This Row],[jmlr]],Table1[jmlr],0)</f>
        <v>721</v>
      </c>
      <c r="I1693">
        <f>SUM(Table1[[#This Row],[nips2011]:[nips2015]])</f>
        <v>1</v>
      </c>
      <c r="J1693">
        <f>SUM(Table1[[#This Row],[icml2011]:[icml2015]])</f>
        <v>1</v>
      </c>
      <c r="K1693">
        <f>SUM(Table1[[#This Row],[jmlr12]:[jmlr16]])</f>
        <v>0</v>
      </c>
      <c r="L1693">
        <f>SUM(Table1[[#This Row],[neco24]:[neco28]])</f>
        <v>0</v>
      </c>
      <c r="M1693">
        <f>SUM(Table1[[#This Row],[pami34]:[pami38]])</f>
        <v>0</v>
      </c>
      <c r="N1693">
        <f>SUM(Table1[[#This Row],[uai2011]:[uai2015]])</f>
        <v>0</v>
      </c>
      <c r="O1693">
        <f>SUM(Table1[[#This Row],[aaai2011]:[aaai2015]])</f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</row>
    <row r="1694" spans="1:50" x14ac:dyDescent="0.2">
      <c r="A1694" t="s">
        <v>1607</v>
      </c>
      <c r="D1694">
        <f>SUM(Table1[[#This Row],[nips]],Table1[[#This Row],[icml]],Table1[[#This Row],[jmlr]],Table1[[#This Row],[neco]])</f>
        <v>2</v>
      </c>
      <c r="E1694" s="1">
        <f>AVERAGE(Table1[[#This Row],[nips_rank]:[jmlr_rank]])</f>
        <v>819.66666666666663</v>
      </c>
      <c r="F1694">
        <f>_xlfn.RANK.EQ(Table1[[#This Row],[nips]],Table1[nips],0)</f>
        <v>1040</v>
      </c>
      <c r="G1694">
        <f>_xlfn.RANK.EQ(Table1[[#This Row],[icml]],Table1[icml],0)</f>
        <v>698</v>
      </c>
      <c r="H1694">
        <f>_xlfn.RANK.EQ(Table1[[#This Row],[jmlr]],Table1[jmlr],0)</f>
        <v>721</v>
      </c>
      <c r="I1694">
        <f>SUM(Table1[[#This Row],[nips2011]:[nips2015]])</f>
        <v>1</v>
      </c>
      <c r="J1694">
        <f>SUM(Table1[[#This Row],[icml2011]:[icml2015]])</f>
        <v>1</v>
      </c>
      <c r="K1694">
        <f>SUM(Table1[[#This Row],[jmlr12]:[jmlr16]])</f>
        <v>0</v>
      </c>
      <c r="L1694">
        <f>SUM(Table1[[#This Row],[neco24]:[neco28]])</f>
        <v>0</v>
      </c>
      <c r="M1694">
        <f>SUM(Table1[[#This Row],[pami34]:[pami38]])</f>
        <v>0</v>
      </c>
      <c r="N1694">
        <f>SUM(Table1[[#This Row],[uai2011]:[uai2015]])</f>
        <v>0</v>
      </c>
      <c r="O1694">
        <f>SUM(Table1[[#This Row],[aaai2011]:[aaai2015]])</f>
        <v>0</v>
      </c>
      <c r="P1694">
        <v>0</v>
      </c>
      <c r="Q1694">
        <v>1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</row>
    <row r="1695" spans="1:50" x14ac:dyDescent="0.2">
      <c r="A1695" t="s">
        <v>1614</v>
      </c>
      <c r="D1695">
        <f>SUM(Table1[[#This Row],[nips]],Table1[[#This Row],[icml]],Table1[[#This Row],[jmlr]],Table1[[#This Row],[neco]])</f>
        <v>2</v>
      </c>
      <c r="E1695" s="1">
        <f>AVERAGE(Table1[[#This Row],[nips_rank]:[jmlr_rank]])</f>
        <v>819.66666666666663</v>
      </c>
      <c r="F1695">
        <f>_xlfn.RANK.EQ(Table1[[#This Row],[nips]],Table1[nips],0)</f>
        <v>1040</v>
      </c>
      <c r="G1695">
        <f>_xlfn.RANK.EQ(Table1[[#This Row],[icml]],Table1[icml],0)</f>
        <v>698</v>
      </c>
      <c r="H1695">
        <f>_xlfn.RANK.EQ(Table1[[#This Row],[jmlr]],Table1[jmlr],0)</f>
        <v>721</v>
      </c>
      <c r="I1695">
        <f>SUM(Table1[[#This Row],[nips2011]:[nips2015]])</f>
        <v>1</v>
      </c>
      <c r="J1695">
        <f>SUM(Table1[[#This Row],[icml2011]:[icml2015]])</f>
        <v>1</v>
      </c>
      <c r="K1695">
        <f>SUM(Table1[[#This Row],[jmlr12]:[jmlr16]])</f>
        <v>0</v>
      </c>
      <c r="L1695">
        <f>SUM(Table1[[#This Row],[neco24]:[neco28]])</f>
        <v>0</v>
      </c>
      <c r="M1695">
        <f>SUM(Table1[[#This Row],[pami34]:[pami38]])</f>
        <v>0</v>
      </c>
      <c r="N1695">
        <f>SUM(Table1[[#This Row],[uai2011]:[uai2015]])</f>
        <v>0</v>
      </c>
      <c r="O1695">
        <f>SUM(Table1[[#This Row],[aaai2011]:[aaai2015]])</f>
        <v>0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</row>
    <row r="1696" spans="1:50" x14ac:dyDescent="0.2">
      <c r="A1696" t="s">
        <v>1617</v>
      </c>
      <c r="D1696">
        <f>SUM(Table1[[#This Row],[nips]],Table1[[#This Row],[icml]],Table1[[#This Row],[jmlr]],Table1[[#This Row],[neco]])</f>
        <v>2</v>
      </c>
      <c r="E1696" s="1">
        <f>AVERAGE(Table1[[#This Row],[nips_rank]:[jmlr_rank]])</f>
        <v>819.66666666666663</v>
      </c>
      <c r="F1696">
        <f>_xlfn.RANK.EQ(Table1[[#This Row],[nips]],Table1[nips],0)</f>
        <v>1040</v>
      </c>
      <c r="G1696">
        <f>_xlfn.RANK.EQ(Table1[[#This Row],[icml]],Table1[icml],0)</f>
        <v>698</v>
      </c>
      <c r="H1696">
        <f>_xlfn.RANK.EQ(Table1[[#This Row],[jmlr]],Table1[jmlr],0)</f>
        <v>721</v>
      </c>
      <c r="I1696">
        <f>SUM(Table1[[#This Row],[nips2011]:[nips2015]])</f>
        <v>1</v>
      </c>
      <c r="J1696">
        <f>SUM(Table1[[#This Row],[icml2011]:[icml2015]])</f>
        <v>1</v>
      </c>
      <c r="K1696">
        <f>SUM(Table1[[#This Row],[jmlr12]:[jmlr16]])</f>
        <v>0</v>
      </c>
      <c r="L1696">
        <f>SUM(Table1[[#This Row],[neco24]:[neco28]])</f>
        <v>0</v>
      </c>
      <c r="M1696">
        <f>SUM(Table1[[#This Row],[pami34]:[pami38]])</f>
        <v>0</v>
      </c>
      <c r="N1696">
        <f>SUM(Table1[[#This Row],[uai2011]:[uai2015]])</f>
        <v>0</v>
      </c>
      <c r="O1696">
        <f>SUM(Table1[[#This Row],[aaai2011]:[aaai2015]])</f>
        <v>0</v>
      </c>
      <c r="P1696">
        <v>0</v>
      </c>
      <c r="Q1696">
        <v>0</v>
      </c>
      <c r="R1696">
        <v>0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</row>
    <row r="1697" spans="1:50" x14ac:dyDescent="0.2">
      <c r="A1697" t="s">
        <v>1627</v>
      </c>
      <c r="D1697">
        <f>SUM(Table1[[#This Row],[nips]],Table1[[#This Row],[icml]],Table1[[#This Row],[jmlr]],Table1[[#This Row],[neco]])</f>
        <v>2</v>
      </c>
      <c r="E1697" s="1">
        <f>AVERAGE(Table1[[#This Row],[nips_rank]:[jmlr_rank]])</f>
        <v>819.66666666666663</v>
      </c>
      <c r="F1697">
        <f>_xlfn.RANK.EQ(Table1[[#This Row],[nips]],Table1[nips],0)</f>
        <v>1040</v>
      </c>
      <c r="G1697">
        <f>_xlfn.RANK.EQ(Table1[[#This Row],[icml]],Table1[icml],0)</f>
        <v>698</v>
      </c>
      <c r="H1697">
        <f>_xlfn.RANK.EQ(Table1[[#This Row],[jmlr]],Table1[jmlr],0)</f>
        <v>721</v>
      </c>
      <c r="I1697">
        <f>SUM(Table1[[#This Row],[nips2011]:[nips2015]])</f>
        <v>1</v>
      </c>
      <c r="J1697">
        <f>SUM(Table1[[#This Row],[icml2011]:[icml2015]])</f>
        <v>1</v>
      </c>
      <c r="K1697">
        <f>SUM(Table1[[#This Row],[jmlr12]:[jmlr16]])</f>
        <v>0</v>
      </c>
      <c r="L1697">
        <f>SUM(Table1[[#This Row],[neco24]:[neco28]])</f>
        <v>0</v>
      </c>
      <c r="M1697">
        <f>SUM(Table1[[#This Row],[pami34]:[pami38]])</f>
        <v>0</v>
      </c>
      <c r="N1697">
        <f>SUM(Table1[[#This Row],[uai2011]:[uai2015]])</f>
        <v>0</v>
      </c>
      <c r="O1697">
        <f>SUM(Table1[[#This Row],[aaai2011]:[aaai2015]])</f>
        <v>0</v>
      </c>
      <c r="P1697">
        <v>0</v>
      </c>
      <c r="Q1697">
        <v>0</v>
      </c>
      <c r="R1697">
        <v>1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1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</row>
    <row r="1698" spans="1:50" x14ac:dyDescent="0.2">
      <c r="A1698" t="s">
        <v>1653</v>
      </c>
      <c r="D1698">
        <f>SUM(Table1[[#This Row],[nips]],Table1[[#This Row],[icml]],Table1[[#This Row],[jmlr]],Table1[[#This Row],[neco]])</f>
        <v>2</v>
      </c>
      <c r="E1698" s="1">
        <f>AVERAGE(Table1[[#This Row],[nips_rank]:[jmlr_rank]])</f>
        <v>819.66666666666663</v>
      </c>
      <c r="F1698">
        <f>_xlfn.RANK.EQ(Table1[[#This Row],[nips]],Table1[nips],0)</f>
        <v>1040</v>
      </c>
      <c r="G1698">
        <f>_xlfn.RANK.EQ(Table1[[#This Row],[icml]],Table1[icml],0)</f>
        <v>698</v>
      </c>
      <c r="H1698">
        <f>_xlfn.RANK.EQ(Table1[[#This Row],[jmlr]],Table1[jmlr],0)</f>
        <v>721</v>
      </c>
      <c r="I1698">
        <f>SUM(Table1[[#This Row],[nips2011]:[nips2015]])</f>
        <v>1</v>
      </c>
      <c r="J1698">
        <f>SUM(Table1[[#This Row],[icml2011]:[icml2015]])</f>
        <v>1</v>
      </c>
      <c r="K1698">
        <f>SUM(Table1[[#This Row],[jmlr12]:[jmlr16]])</f>
        <v>0</v>
      </c>
      <c r="L1698">
        <f>SUM(Table1[[#This Row],[neco24]:[neco28]])</f>
        <v>0</v>
      </c>
      <c r="M1698">
        <f>SUM(Table1[[#This Row],[pami34]:[pami38]])</f>
        <v>0</v>
      </c>
      <c r="N1698">
        <f>SUM(Table1[[#This Row],[uai2011]:[uai2015]])</f>
        <v>0</v>
      </c>
      <c r="O1698">
        <f>SUM(Table1[[#This Row],[aaai2011]:[aaai2015]])</f>
        <v>0</v>
      </c>
      <c r="P1698">
        <v>0</v>
      </c>
      <c r="Q1698">
        <v>0</v>
      </c>
      <c r="R1698">
        <v>0</v>
      </c>
      <c r="S1698">
        <v>1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</row>
    <row r="1699" spans="1:50" x14ac:dyDescent="0.2">
      <c r="A1699" t="s">
        <v>1659</v>
      </c>
      <c r="D1699">
        <f>SUM(Table1[[#This Row],[nips]],Table1[[#This Row],[icml]],Table1[[#This Row],[jmlr]],Table1[[#This Row],[neco]])</f>
        <v>2</v>
      </c>
      <c r="E1699" s="1">
        <f>AVERAGE(Table1[[#This Row],[nips_rank]:[jmlr_rank]])</f>
        <v>819.66666666666663</v>
      </c>
      <c r="F1699">
        <f>_xlfn.RANK.EQ(Table1[[#This Row],[nips]],Table1[nips],0)</f>
        <v>1040</v>
      </c>
      <c r="G1699">
        <f>_xlfn.RANK.EQ(Table1[[#This Row],[icml]],Table1[icml],0)</f>
        <v>698</v>
      </c>
      <c r="H1699">
        <f>_xlfn.RANK.EQ(Table1[[#This Row],[jmlr]],Table1[jmlr],0)</f>
        <v>721</v>
      </c>
      <c r="I1699">
        <f>SUM(Table1[[#This Row],[nips2011]:[nips2015]])</f>
        <v>1</v>
      </c>
      <c r="J1699">
        <f>SUM(Table1[[#This Row],[icml2011]:[icml2015]])</f>
        <v>1</v>
      </c>
      <c r="K1699">
        <f>SUM(Table1[[#This Row],[jmlr12]:[jmlr16]])</f>
        <v>0</v>
      </c>
      <c r="L1699">
        <f>SUM(Table1[[#This Row],[neco24]:[neco28]])</f>
        <v>0</v>
      </c>
      <c r="M1699">
        <f>SUM(Table1[[#This Row],[pami34]:[pami38]])</f>
        <v>0</v>
      </c>
      <c r="N1699">
        <f>SUM(Table1[[#This Row],[uai2011]:[uai2015]])</f>
        <v>0</v>
      </c>
      <c r="O1699">
        <f>SUM(Table1[[#This Row],[aaai2011]:[aaai2015]])</f>
        <v>0</v>
      </c>
      <c r="P1699">
        <v>0</v>
      </c>
      <c r="Q1699">
        <v>0</v>
      </c>
      <c r="R1699">
        <v>0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</row>
    <row r="1700" spans="1:50" x14ac:dyDescent="0.2">
      <c r="A1700" t="s">
        <v>1689</v>
      </c>
      <c r="D1700">
        <f>SUM(Table1[[#This Row],[nips]],Table1[[#This Row],[icml]],Table1[[#This Row],[jmlr]],Table1[[#This Row],[neco]])</f>
        <v>2</v>
      </c>
      <c r="E1700" s="1">
        <f>AVERAGE(Table1[[#This Row],[nips_rank]:[jmlr_rank]])</f>
        <v>819.66666666666663</v>
      </c>
      <c r="F1700">
        <f>_xlfn.RANK.EQ(Table1[[#This Row],[nips]],Table1[nips],0)</f>
        <v>1040</v>
      </c>
      <c r="G1700">
        <f>_xlfn.RANK.EQ(Table1[[#This Row],[icml]],Table1[icml],0)</f>
        <v>698</v>
      </c>
      <c r="H1700">
        <f>_xlfn.RANK.EQ(Table1[[#This Row],[jmlr]],Table1[jmlr],0)</f>
        <v>721</v>
      </c>
      <c r="I1700">
        <f>SUM(Table1[[#This Row],[nips2011]:[nips2015]])</f>
        <v>1</v>
      </c>
      <c r="J1700">
        <f>SUM(Table1[[#This Row],[icml2011]:[icml2015]])</f>
        <v>1</v>
      </c>
      <c r="K1700">
        <f>SUM(Table1[[#This Row],[jmlr12]:[jmlr16]])</f>
        <v>0</v>
      </c>
      <c r="L1700">
        <f>SUM(Table1[[#This Row],[neco24]:[neco28]])</f>
        <v>0</v>
      </c>
      <c r="M1700">
        <f>SUM(Table1[[#This Row],[pami34]:[pami38]])</f>
        <v>0</v>
      </c>
      <c r="N1700">
        <f>SUM(Table1[[#This Row],[uai2011]:[uai2015]])</f>
        <v>0</v>
      </c>
      <c r="O1700">
        <f>SUM(Table1[[#This Row],[aaai2011]:[aaai2015]])</f>
        <v>0</v>
      </c>
      <c r="P1700">
        <v>0</v>
      </c>
      <c r="Q1700">
        <v>0</v>
      </c>
      <c r="R1700"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1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</row>
    <row r="1701" spans="1:50" x14ac:dyDescent="0.2">
      <c r="A1701" t="s">
        <v>1713</v>
      </c>
      <c r="D1701">
        <f>SUM(Table1[[#This Row],[nips]],Table1[[#This Row],[icml]],Table1[[#This Row],[jmlr]],Table1[[#This Row],[neco]])</f>
        <v>2</v>
      </c>
      <c r="E1701" s="1">
        <f>AVERAGE(Table1[[#This Row],[nips_rank]:[jmlr_rank]])</f>
        <v>819.66666666666663</v>
      </c>
      <c r="F1701">
        <f>_xlfn.RANK.EQ(Table1[[#This Row],[nips]],Table1[nips],0)</f>
        <v>1040</v>
      </c>
      <c r="G1701">
        <f>_xlfn.RANK.EQ(Table1[[#This Row],[icml]],Table1[icml],0)</f>
        <v>698</v>
      </c>
      <c r="H1701">
        <f>_xlfn.RANK.EQ(Table1[[#This Row],[jmlr]],Table1[jmlr],0)</f>
        <v>721</v>
      </c>
      <c r="I1701">
        <f>SUM(Table1[[#This Row],[nips2011]:[nips2015]])</f>
        <v>1</v>
      </c>
      <c r="J1701">
        <f>SUM(Table1[[#This Row],[icml2011]:[icml2015]])</f>
        <v>1</v>
      </c>
      <c r="K1701">
        <f>SUM(Table1[[#This Row],[jmlr12]:[jmlr16]])</f>
        <v>0</v>
      </c>
      <c r="L1701">
        <f>SUM(Table1[[#This Row],[neco24]:[neco28]])</f>
        <v>0</v>
      </c>
      <c r="M1701">
        <f>SUM(Table1[[#This Row],[pami34]:[pami38]])</f>
        <v>0</v>
      </c>
      <c r="N1701">
        <f>SUM(Table1[[#This Row],[uai2011]:[uai2015]])</f>
        <v>0</v>
      </c>
      <c r="O1701">
        <f>SUM(Table1[[#This Row],[aaai2011]:[aaai2015]])</f>
        <v>0</v>
      </c>
      <c r="P1701">
        <v>0</v>
      </c>
      <c r="Q1701">
        <v>0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</row>
    <row r="1702" spans="1:50" x14ac:dyDescent="0.2">
      <c r="A1702" t="s">
        <v>1717</v>
      </c>
      <c r="D1702">
        <f>SUM(Table1[[#This Row],[nips]],Table1[[#This Row],[icml]],Table1[[#This Row],[jmlr]],Table1[[#This Row],[neco]])</f>
        <v>2</v>
      </c>
      <c r="E1702" s="1">
        <f>AVERAGE(Table1[[#This Row],[nips_rank]:[jmlr_rank]])</f>
        <v>819.66666666666663</v>
      </c>
      <c r="F1702">
        <f>_xlfn.RANK.EQ(Table1[[#This Row],[nips]],Table1[nips],0)</f>
        <v>1040</v>
      </c>
      <c r="G1702">
        <f>_xlfn.RANK.EQ(Table1[[#This Row],[icml]],Table1[icml],0)</f>
        <v>698</v>
      </c>
      <c r="H1702">
        <f>_xlfn.RANK.EQ(Table1[[#This Row],[jmlr]],Table1[jmlr],0)</f>
        <v>721</v>
      </c>
      <c r="I1702">
        <f>SUM(Table1[[#This Row],[nips2011]:[nips2015]])</f>
        <v>1</v>
      </c>
      <c r="J1702">
        <f>SUM(Table1[[#This Row],[icml2011]:[icml2015]])</f>
        <v>1</v>
      </c>
      <c r="K1702">
        <f>SUM(Table1[[#This Row],[jmlr12]:[jmlr16]])</f>
        <v>0</v>
      </c>
      <c r="L1702">
        <f>SUM(Table1[[#This Row],[neco24]:[neco28]])</f>
        <v>0</v>
      </c>
      <c r="M1702">
        <f>SUM(Table1[[#This Row],[pami34]:[pami38]])</f>
        <v>0</v>
      </c>
      <c r="N1702">
        <f>SUM(Table1[[#This Row],[uai2011]:[uai2015]])</f>
        <v>0</v>
      </c>
      <c r="O1702">
        <f>SUM(Table1[[#This Row],[aaai2011]:[aaai2015]])</f>
        <v>0</v>
      </c>
      <c r="P1702">
        <v>0</v>
      </c>
      <c r="Q1702">
        <v>0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1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</row>
    <row r="1703" spans="1:50" x14ac:dyDescent="0.2">
      <c r="A1703" t="s">
        <v>1718</v>
      </c>
      <c r="D1703">
        <f>SUM(Table1[[#This Row],[nips]],Table1[[#This Row],[icml]],Table1[[#This Row],[jmlr]],Table1[[#This Row],[neco]])</f>
        <v>2</v>
      </c>
      <c r="E1703" s="1">
        <f>AVERAGE(Table1[[#This Row],[nips_rank]:[jmlr_rank]])</f>
        <v>819.66666666666663</v>
      </c>
      <c r="F1703">
        <f>_xlfn.RANK.EQ(Table1[[#This Row],[nips]],Table1[nips],0)</f>
        <v>1040</v>
      </c>
      <c r="G1703">
        <f>_xlfn.RANK.EQ(Table1[[#This Row],[icml]],Table1[icml],0)</f>
        <v>698</v>
      </c>
      <c r="H1703">
        <f>_xlfn.RANK.EQ(Table1[[#This Row],[jmlr]],Table1[jmlr],0)</f>
        <v>721</v>
      </c>
      <c r="I1703">
        <f>SUM(Table1[[#This Row],[nips2011]:[nips2015]])</f>
        <v>1</v>
      </c>
      <c r="J1703">
        <f>SUM(Table1[[#This Row],[icml2011]:[icml2015]])</f>
        <v>1</v>
      </c>
      <c r="K1703">
        <f>SUM(Table1[[#This Row],[jmlr12]:[jmlr16]])</f>
        <v>0</v>
      </c>
      <c r="L1703">
        <f>SUM(Table1[[#This Row],[neco24]:[neco28]])</f>
        <v>0</v>
      </c>
      <c r="M1703">
        <f>SUM(Table1[[#This Row],[pami34]:[pami38]])</f>
        <v>0</v>
      </c>
      <c r="N1703">
        <f>SUM(Table1[[#This Row],[uai2011]:[uai2015]])</f>
        <v>0</v>
      </c>
      <c r="O1703">
        <f>SUM(Table1[[#This Row],[aaai2011]:[aaai2015]])</f>
        <v>0</v>
      </c>
      <c r="P1703">
        <v>0</v>
      </c>
      <c r="Q1703">
        <v>0</v>
      </c>
      <c r="R1703">
        <v>0</v>
      </c>
      <c r="S1703">
        <v>0</v>
      </c>
      <c r="T1703">
        <v>1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</row>
    <row r="1704" spans="1:50" x14ac:dyDescent="0.2">
      <c r="A1704" t="s">
        <v>1809</v>
      </c>
      <c r="D1704">
        <f>SUM(Table1[[#This Row],[nips]],Table1[[#This Row],[icml]],Table1[[#This Row],[jmlr]],Table1[[#This Row],[neco]])</f>
        <v>2</v>
      </c>
      <c r="E1704" s="1">
        <f>AVERAGE(Table1[[#This Row],[nips_rank]:[jmlr_rank]])</f>
        <v>819.66666666666663</v>
      </c>
      <c r="F1704">
        <f>_xlfn.RANK.EQ(Table1[[#This Row],[nips]],Table1[nips],0)</f>
        <v>1040</v>
      </c>
      <c r="G1704">
        <f>_xlfn.RANK.EQ(Table1[[#This Row],[icml]],Table1[icml],0)</f>
        <v>698</v>
      </c>
      <c r="H1704">
        <f>_xlfn.RANK.EQ(Table1[[#This Row],[jmlr]],Table1[jmlr],0)</f>
        <v>721</v>
      </c>
      <c r="I1704">
        <f>SUM(Table1[[#This Row],[nips2011]:[nips2015]])</f>
        <v>1</v>
      </c>
      <c r="J1704">
        <f>SUM(Table1[[#This Row],[icml2011]:[icml2015]])</f>
        <v>1</v>
      </c>
      <c r="K1704">
        <f>SUM(Table1[[#This Row],[jmlr12]:[jmlr16]])</f>
        <v>0</v>
      </c>
      <c r="L1704">
        <f>SUM(Table1[[#This Row],[neco24]:[neco28]])</f>
        <v>0</v>
      </c>
      <c r="M1704">
        <f>SUM(Table1[[#This Row],[pami34]:[pami38]])</f>
        <v>0</v>
      </c>
      <c r="N1704">
        <f>SUM(Table1[[#This Row],[uai2011]:[uai2015]])</f>
        <v>0</v>
      </c>
      <c r="O1704">
        <f>SUM(Table1[[#This Row],[aaai2011]:[aaai2015]])</f>
        <v>0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1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</row>
    <row r="1705" spans="1:50" x14ac:dyDescent="0.2">
      <c r="A1705" t="s">
        <v>1826</v>
      </c>
      <c r="D1705">
        <f>SUM(Table1[[#This Row],[nips]],Table1[[#This Row],[icml]],Table1[[#This Row],[jmlr]],Table1[[#This Row],[neco]])</f>
        <v>2</v>
      </c>
      <c r="E1705" s="1">
        <f>AVERAGE(Table1[[#This Row],[nips_rank]:[jmlr_rank]])</f>
        <v>819.66666666666663</v>
      </c>
      <c r="F1705">
        <f>_xlfn.RANK.EQ(Table1[[#This Row],[nips]],Table1[nips],0)</f>
        <v>1040</v>
      </c>
      <c r="G1705">
        <f>_xlfn.RANK.EQ(Table1[[#This Row],[icml]],Table1[icml],0)</f>
        <v>698</v>
      </c>
      <c r="H1705">
        <f>_xlfn.RANK.EQ(Table1[[#This Row],[jmlr]],Table1[jmlr],0)</f>
        <v>721</v>
      </c>
      <c r="I1705">
        <f>SUM(Table1[[#This Row],[nips2011]:[nips2015]])</f>
        <v>1</v>
      </c>
      <c r="J1705">
        <f>SUM(Table1[[#This Row],[icml2011]:[icml2015]])</f>
        <v>1</v>
      </c>
      <c r="K1705">
        <f>SUM(Table1[[#This Row],[jmlr12]:[jmlr16]])</f>
        <v>0</v>
      </c>
      <c r="L1705">
        <f>SUM(Table1[[#This Row],[neco24]:[neco28]])</f>
        <v>0</v>
      </c>
      <c r="M1705">
        <f>SUM(Table1[[#This Row],[pami34]:[pami38]])</f>
        <v>0</v>
      </c>
      <c r="N1705">
        <f>SUM(Table1[[#This Row],[uai2011]:[uai2015]])</f>
        <v>0</v>
      </c>
      <c r="O1705">
        <f>SUM(Table1[[#This Row],[aaai2011]:[aaai2015]])</f>
        <v>0</v>
      </c>
      <c r="P1705">
        <v>0</v>
      </c>
      <c r="Q1705">
        <v>0</v>
      </c>
      <c r="R1705">
        <v>0</v>
      </c>
      <c r="S1705">
        <v>0</v>
      </c>
      <c r="T1705">
        <v>1</v>
      </c>
      <c r="U1705">
        <v>0</v>
      </c>
      <c r="V1705">
        <v>0</v>
      </c>
      <c r="W1705">
        <v>0</v>
      </c>
      <c r="X1705">
        <v>1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</row>
    <row r="1706" spans="1:50" x14ac:dyDescent="0.2">
      <c r="A1706" t="s">
        <v>1867</v>
      </c>
      <c r="D1706">
        <f>SUM(Table1[[#This Row],[nips]],Table1[[#This Row],[icml]],Table1[[#This Row],[jmlr]],Table1[[#This Row],[neco]])</f>
        <v>2</v>
      </c>
      <c r="E1706" s="1">
        <f>AVERAGE(Table1[[#This Row],[nips_rank]:[jmlr_rank]])</f>
        <v>819.66666666666663</v>
      </c>
      <c r="F1706">
        <f>_xlfn.RANK.EQ(Table1[[#This Row],[nips]],Table1[nips],0)</f>
        <v>1040</v>
      </c>
      <c r="G1706">
        <f>_xlfn.RANK.EQ(Table1[[#This Row],[icml]],Table1[icml],0)</f>
        <v>698</v>
      </c>
      <c r="H1706">
        <f>_xlfn.RANK.EQ(Table1[[#This Row],[jmlr]],Table1[jmlr],0)</f>
        <v>721</v>
      </c>
      <c r="I1706">
        <f>SUM(Table1[[#This Row],[nips2011]:[nips2015]])</f>
        <v>1</v>
      </c>
      <c r="J1706">
        <f>SUM(Table1[[#This Row],[icml2011]:[icml2015]])</f>
        <v>1</v>
      </c>
      <c r="K1706">
        <f>SUM(Table1[[#This Row],[jmlr12]:[jmlr16]])</f>
        <v>0</v>
      </c>
      <c r="L1706">
        <f>SUM(Table1[[#This Row],[neco24]:[neco28]])</f>
        <v>0</v>
      </c>
      <c r="M1706">
        <f>SUM(Table1[[#This Row],[pami34]:[pami38]])</f>
        <v>0</v>
      </c>
      <c r="N1706">
        <f>SUM(Table1[[#This Row],[uai2011]:[uai2015]])</f>
        <v>0</v>
      </c>
      <c r="O1706">
        <f>SUM(Table1[[#This Row],[aaai2011]:[aaai2015]])</f>
        <v>0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1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</row>
    <row r="1707" spans="1:50" x14ac:dyDescent="0.2">
      <c r="A1707" t="s">
        <v>1915</v>
      </c>
      <c r="D1707">
        <f>SUM(Table1[[#This Row],[nips]],Table1[[#This Row],[icml]],Table1[[#This Row],[jmlr]],Table1[[#This Row],[neco]])</f>
        <v>2</v>
      </c>
      <c r="E1707" s="1">
        <f>AVERAGE(Table1[[#This Row],[nips_rank]:[jmlr_rank]])</f>
        <v>819.66666666666663</v>
      </c>
      <c r="F1707">
        <f>_xlfn.RANK.EQ(Table1[[#This Row],[nips]],Table1[nips],0)</f>
        <v>1040</v>
      </c>
      <c r="G1707">
        <f>_xlfn.RANK.EQ(Table1[[#This Row],[icml]],Table1[icml],0)</f>
        <v>698</v>
      </c>
      <c r="H1707">
        <f>_xlfn.RANK.EQ(Table1[[#This Row],[jmlr]],Table1[jmlr],0)</f>
        <v>721</v>
      </c>
      <c r="I1707">
        <f>SUM(Table1[[#This Row],[nips2011]:[nips2015]])</f>
        <v>1</v>
      </c>
      <c r="J1707">
        <f>SUM(Table1[[#This Row],[icml2011]:[icml2015]])</f>
        <v>1</v>
      </c>
      <c r="K1707">
        <f>SUM(Table1[[#This Row],[jmlr12]:[jmlr16]])</f>
        <v>0</v>
      </c>
      <c r="L1707">
        <f>SUM(Table1[[#This Row],[neco24]:[neco28]])</f>
        <v>0</v>
      </c>
      <c r="M1707">
        <f>SUM(Table1[[#This Row],[pami34]:[pami38]])</f>
        <v>0</v>
      </c>
      <c r="N1707">
        <f>SUM(Table1[[#This Row],[uai2011]:[uai2015]])</f>
        <v>0</v>
      </c>
      <c r="O1707">
        <f>SUM(Table1[[#This Row],[aaai2011]:[aaai2015]])</f>
        <v>0</v>
      </c>
      <c r="P1707">
        <v>0</v>
      </c>
      <c r="Q1707">
        <v>0</v>
      </c>
      <c r="R1707">
        <v>1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1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</row>
    <row r="1708" spans="1:50" x14ac:dyDescent="0.2">
      <c r="A1708" t="s">
        <v>1941</v>
      </c>
      <c r="D1708">
        <f>SUM(Table1[[#This Row],[nips]],Table1[[#This Row],[icml]],Table1[[#This Row],[jmlr]],Table1[[#This Row],[neco]])</f>
        <v>2</v>
      </c>
      <c r="E1708" s="1">
        <f>AVERAGE(Table1[[#This Row],[nips_rank]:[jmlr_rank]])</f>
        <v>819.66666666666663</v>
      </c>
      <c r="F1708">
        <f>_xlfn.RANK.EQ(Table1[[#This Row],[nips]],Table1[nips],0)</f>
        <v>1040</v>
      </c>
      <c r="G1708">
        <f>_xlfn.RANK.EQ(Table1[[#This Row],[icml]],Table1[icml],0)</f>
        <v>698</v>
      </c>
      <c r="H1708">
        <f>_xlfn.RANK.EQ(Table1[[#This Row],[jmlr]],Table1[jmlr],0)</f>
        <v>721</v>
      </c>
      <c r="I1708">
        <f>SUM(Table1[[#This Row],[nips2011]:[nips2015]])</f>
        <v>1</v>
      </c>
      <c r="J1708">
        <f>SUM(Table1[[#This Row],[icml2011]:[icml2015]])</f>
        <v>1</v>
      </c>
      <c r="K1708">
        <f>SUM(Table1[[#This Row],[jmlr12]:[jmlr16]])</f>
        <v>0</v>
      </c>
      <c r="L1708">
        <f>SUM(Table1[[#This Row],[neco24]:[neco28]])</f>
        <v>0</v>
      </c>
      <c r="M1708">
        <f>SUM(Table1[[#This Row],[pami34]:[pami38]])</f>
        <v>0</v>
      </c>
      <c r="N1708">
        <f>SUM(Table1[[#This Row],[uai2011]:[uai2015]])</f>
        <v>0</v>
      </c>
      <c r="O1708">
        <f>SUM(Table1[[#This Row],[aaai2011]:[aaai2015]])</f>
        <v>0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1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</row>
    <row r="1709" spans="1:50" x14ac:dyDescent="0.2">
      <c r="A1709" t="s">
        <v>1949</v>
      </c>
      <c r="D1709">
        <f>SUM(Table1[[#This Row],[nips]],Table1[[#This Row],[icml]],Table1[[#This Row],[jmlr]],Table1[[#This Row],[neco]])</f>
        <v>2</v>
      </c>
      <c r="E1709" s="1">
        <f>AVERAGE(Table1[[#This Row],[nips_rank]:[jmlr_rank]])</f>
        <v>819.66666666666663</v>
      </c>
      <c r="F1709">
        <f>_xlfn.RANK.EQ(Table1[[#This Row],[nips]],Table1[nips],0)</f>
        <v>1040</v>
      </c>
      <c r="G1709">
        <f>_xlfn.RANK.EQ(Table1[[#This Row],[icml]],Table1[icml],0)</f>
        <v>698</v>
      </c>
      <c r="H1709">
        <f>_xlfn.RANK.EQ(Table1[[#This Row],[jmlr]],Table1[jmlr],0)</f>
        <v>721</v>
      </c>
      <c r="I1709">
        <f>SUM(Table1[[#This Row],[nips2011]:[nips2015]])</f>
        <v>1</v>
      </c>
      <c r="J1709">
        <f>SUM(Table1[[#This Row],[icml2011]:[icml2015]])</f>
        <v>1</v>
      </c>
      <c r="K1709">
        <f>SUM(Table1[[#This Row],[jmlr12]:[jmlr16]])</f>
        <v>0</v>
      </c>
      <c r="L1709">
        <f>SUM(Table1[[#This Row],[neco24]:[neco28]])</f>
        <v>0</v>
      </c>
      <c r="M1709">
        <f>SUM(Table1[[#This Row],[pami34]:[pami38]])</f>
        <v>0</v>
      </c>
      <c r="N1709">
        <f>SUM(Table1[[#This Row],[uai2011]:[uai2015]])</f>
        <v>0</v>
      </c>
      <c r="O1709">
        <f>SUM(Table1[[#This Row],[aaai2011]:[aaai2015]])</f>
        <v>0</v>
      </c>
      <c r="P1709">
        <v>0</v>
      </c>
      <c r="Q1709">
        <v>0</v>
      </c>
      <c r="R1709">
        <v>1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</row>
    <row r="1710" spans="1:50" x14ac:dyDescent="0.2">
      <c r="A1710" t="s">
        <v>1954</v>
      </c>
      <c r="D1710">
        <f>SUM(Table1[[#This Row],[nips]],Table1[[#This Row],[icml]],Table1[[#This Row],[jmlr]],Table1[[#This Row],[neco]])</f>
        <v>2</v>
      </c>
      <c r="E1710" s="1">
        <f>AVERAGE(Table1[[#This Row],[nips_rank]:[jmlr_rank]])</f>
        <v>819.66666666666663</v>
      </c>
      <c r="F1710">
        <f>_xlfn.RANK.EQ(Table1[[#This Row],[nips]],Table1[nips],0)</f>
        <v>1040</v>
      </c>
      <c r="G1710">
        <f>_xlfn.RANK.EQ(Table1[[#This Row],[icml]],Table1[icml],0)</f>
        <v>698</v>
      </c>
      <c r="H1710">
        <f>_xlfn.RANK.EQ(Table1[[#This Row],[jmlr]],Table1[jmlr],0)</f>
        <v>721</v>
      </c>
      <c r="I1710">
        <f>SUM(Table1[[#This Row],[nips2011]:[nips2015]])</f>
        <v>1</v>
      </c>
      <c r="J1710">
        <f>SUM(Table1[[#This Row],[icml2011]:[icml2015]])</f>
        <v>1</v>
      </c>
      <c r="K1710">
        <f>SUM(Table1[[#This Row],[jmlr12]:[jmlr16]])</f>
        <v>0</v>
      </c>
      <c r="L1710">
        <f>SUM(Table1[[#This Row],[neco24]:[neco28]])</f>
        <v>0</v>
      </c>
      <c r="M1710">
        <f>SUM(Table1[[#This Row],[pami34]:[pami38]])</f>
        <v>0</v>
      </c>
      <c r="N1710">
        <f>SUM(Table1[[#This Row],[uai2011]:[uai2015]])</f>
        <v>0</v>
      </c>
      <c r="O1710">
        <f>SUM(Table1[[#This Row],[aaai2011]:[aaai2015]])</f>
        <v>0</v>
      </c>
      <c r="P1710">
        <v>0</v>
      </c>
      <c r="Q1710">
        <v>0</v>
      </c>
      <c r="R1710">
        <v>0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1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</row>
    <row r="1711" spans="1:50" x14ac:dyDescent="0.2">
      <c r="A1711" t="s">
        <v>2008</v>
      </c>
      <c r="D1711">
        <f>SUM(Table1[[#This Row],[nips]],Table1[[#This Row],[icml]],Table1[[#This Row],[jmlr]],Table1[[#This Row],[neco]])</f>
        <v>2</v>
      </c>
      <c r="E1711" s="1">
        <f>AVERAGE(Table1[[#This Row],[nips_rank]:[jmlr_rank]])</f>
        <v>819.66666666666663</v>
      </c>
      <c r="F1711">
        <f>_xlfn.RANK.EQ(Table1[[#This Row],[nips]],Table1[nips],0)</f>
        <v>1040</v>
      </c>
      <c r="G1711">
        <f>_xlfn.RANK.EQ(Table1[[#This Row],[icml]],Table1[icml],0)</f>
        <v>698</v>
      </c>
      <c r="H1711">
        <f>_xlfn.RANK.EQ(Table1[[#This Row],[jmlr]],Table1[jmlr],0)</f>
        <v>721</v>
      </c>
      <c r="I1711">
        <f>SUM(Table1[[#This Row],[nips2011]:[nips2015]])</f>
        <v>1</v>
      </c>
      <c r="J1711">
        <f>SUM(Table1[[#This Row],[icml2011]:[icml2015]])</f>
        <v>1</v>
      </c>
      <c r="K1711">
        <f>SUM(Table1[[#This Row],[jmlr12]:[jmlr16]])</f>
        <v>0</v>
      </c>
      <c r="L1711">
        <f>SUM(Table1[[#This Row],[neco24]:[neco28]])</f>
        <v>0</v>
      </c>
      <c r="M1711">
        <f>SUM(Table1[[#This Row],[pami34]:[pami38]])</f>
        <v>0</v>
      </c>
      <c r="N1711">
        <f>SUM(Table1[[#This Row],[uai2011]:[uai2015]])</f>
        <v>0</v>
      </c>
      <c r="O1711">
        <f>SUM(Table1[[#This Row],[aaai2011]:[aaai2015]])</f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0</v>
      </c>
      <c r="V1711">
        <v>1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</row>
    <row r="1712" spans="1:50" x14ac:dyDescent="0.2">
      <c r="A1712" t="s">
        <v>2026</v>
      </c>
      <c r="D1712">
        <f>SUM(Table1[[#This Row],[nips]],Table1[[#This Row],[icml]],Table1[[#This Row],[jmlr]],Table1[[#This Row],[neco]])</f>
        <v>2</v>
      </c>
      <c r="E1712" s="1">
        <f>AVERAGE(Table1[[#This Row],[nips_rank]:[jmlr_rank]])</f>
        <v>819.66666666666663</v>
      </c>
      <c r="F1712">
        <f>_xlfn.RANK.EQ(Table1[[#This Row],[nips]],Table1[nips],0)</f>
        <v>1040</v>
      </c>
      <c r="G1712">
        <f>_xlfn.RANK.EQ(Table1[[#This Row],[icml]],Table1[icml],0)</f>
        <v>698</v>
      </c>
      <c r="H1712">
        <f>_xlfn.RANK.EQ(Table1[[#This Row],[jmlr]],Table1[jmlr],0)</f>
        <v>721</v>
      </c>
      <c r="I1712">
        <f>SUM(Table1[[#This Row],[nips2011]:[nips2015]])</f>
        <v>1</v>
      </c>
      <c r="J1712">
        <f>SUM(Table1[[#This Row],[icml2011]:[icml2015]])</f>
        <v>1</v>
      </c>
      <c r="K1712">
        <f>SUM(Table1[[#This Row],[jmlr12]:[jmlr16]])</f>
        <v>0</v>
      </c>
      <c r="L1712">
        <f>SUM(Table1[[#This Row],[neco24]:[neco28]])</f>
        <v>0</v>
      </c>
      <c r="M1712">
        <f>SUM(Table1[[#This Row],[pami34]:[pami38]])</f>
        <v>0</v>
      </c>
      <c r="N1712">
        <f>SUM(Table1[[#This Row],[uai2011]:[uai2015]])</f>
        <v>0</v>
      </c>
      <c r="O1712">
        <f>SUM(Table1[[#This Row],[aaai2011]:[aaai2015]])</f>
        <v>0</v>
      </c>
      <c r="P1712">
        <v>1</v>
      </c>
      <c r="Q1712">
        <v>0</v>
      </c>
      <c r="R1712">
        <v>0</v>
      </c>
      <c r="S1712">
        <v>0</v>
      </c>
      <c r="T1712">
        <v>0</v>
      </c>
      <c r="U1712">
        <v>1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</row>
    <row r="1713" spans="1:50" x14ac:dyDescent="0.2">
      <c r="A1713" t="s">
        <v>2083</v>
      </c>
      <c r="D1713">
        <f>SUM(Table1[[#This Row],[nips]],Table1[[#This Row],[icml]],Table1[[#This Row],[jmlr]],Table1[[#This Row],[neco]])</f>
        <v>2</v>
      </c>
      <c r="E1713" s="1">
        <f>AVERAGE(Table1[[#This Row],[nips_rank]:[jmlr_rank]])</f>
        <v>819.66666666666663</v>
      </c>
      <c r="F1713">
        <f>_xlfn.RANK.EQ(Table1[[#This Row],[nips]],Table1[nips],0)</f>
        <v>1040</v>
      </c>
      <c r="G1713">
        <f>_xlfn.RANK.EQ(Table1[[#This Row],[icml]],Table1[icml],0)</f>
        <v>698</v>
      </c>
      <c r="H1713">
        <f>_xlfn.RANK.EQ(Table1[[#This Row],[jmlr]],Table1[jmlr],0)</f>
        <v>721</v>
      </c>
      <c r="I1713">
        <f>SUM(Table1[[#This Row],[nips2011]:[nips2015]])</f>
        <v>1</v>
      </c>
      <c r="J1713">
        <f>SUM(Table1[[#This Row],[icml2011]:[icml2015]])</f>
        <v>1</v>
      </c>
      <c r="K1713">
        <f>SUM(Table1[[#This Row],[jmlr12]:[jmlr16]])</f>
        <v>0</v>
      </c>
      <c r="L1713">
        <f>SUM(Table1[[#This Row],[neco24]:[neco28]])</f>
        <v>0</v>
      </c>
      <c r="M1713">
        <f>SUM(Table1[[#This Row],[pami34]:[pami38]])</f>
        <v>0</v>
      </c>
      <c r="N1713">
        <f>SUM(Table1[[#This Row],[uai2011]:[uai2015]])</f>
        <v>0</v>
      </c>
      <c r="O1713">
        <f>SUM(Table1[[#This Row],[aaai2011]:[aaai2015]])</f>
        <v>0</v>
      </c>
      <c r="P1713">
        <v>0</v>
      </c>
      <c r="Q1713">
        <v>0</v>
      </c>
      <c r="R1713">
        <v>0</v>
      </c>
      <c r="S1713">
        <v>1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</row>
    <row r="1714" spans="1:50" x14ac:dyDescent="0.2">
      <c r="A1714" t="s">
        <v>2134</v>
      </c>
      <c r="D1714">
        <f>SUM(Table1[[#This Row],[nips]],Table1[[#This Row],[icml]],Table1[[#This Row],[jmlr]],Table1[[#This Row],[neco]])</f>
        <v>2</v>
      </c>
      <c r="E1714" s="1">
        <f>AVERAGE(Table1[[#This Row],[nips_rank]:[jmlr_rank]])</f>
        <v>819.66666666666663</v>
      </c>
      <c r="F1714">
        <f>_xlfn.RANK.EQ(Table1[[#This Row],[nips]],Table1[nips],0)</f>
        <v>1040</v>
      </c>
      <c r="G1714">
        <f>_xlfn.RANK.EQ(Table1[[#This Row],[icml]],Table1[icml],0)</f>
        <v>698</v>
      </c>
      <c r="H1714">
        <f>_xlfn.RANK.EQ(Table1[[#This Row],[jmlr]],Table1[jmlr],0)</f>
        <v>721</v>
      </c>
      <c r="I1714">
        <f>SUM(Table1[[#This Row],[nips2011]:[nips2015]])</f>
        <v>1</v>
      </c>
      <c r="J1714">
        <f>SUM(Table1[[#This Row],[icml2011]:[icml2015]])</f>
        <v>1</v>
      </c>
      <c r="K1714">
        <f>SUM(Table1[[#This Row],[jmlr12]:[jmlr16]])</f>
        <v>0</v>
      </c>
      <c r="L1714">
        <f>SUM(Table1[[#This Row],[neco24]:[neco28]])</f>
        <v>0</v>
      </c>
      <c r="M1714">
        <f>SUM(Table1[[#This Row],[pami34]:[pami38]])</f>
        <v>0</v>
      </c>
      <c r="N1714">
        <f>SUM(Table1[[#This Row],[uai2011]:[uai2015]])</f>
        <v>0</v>
      </c>
      <c r="O1714">
        <f>SUM(Table1[[#This Row],[aaai2011]:[aaai2015]])</f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</row>
    <row r="1715" spans="1:50" x14ac:dyDescent="0.2">
      <c r="A1715" t="s">
        <v>2150</v>
      </c>
      <c r="D1715">
        <f>SUM(Table1[[#This Row],[nips]],Table1[[#This Row],[icml]],Table1[[#This Row],[jmlr]],Table1[[#This Row],[neco]])</f>
        <v>2</v>
      </c>
      <c r="E1715" s="1">
        <f>AVERAGE(Table1[[#This Row],[nips_rank]:[jmlr_rank]])</f>
        <v>819.66666666666663</v>
      </c>
      <c r="F1715">
        <f>_xlfn.RANK.EQ(Table1[[#This Row],[nips]],Table1[nips],0)</f>
        <v>1040</v>
      </c>
      <c r="G1715">
        <f>_xlfn.RANK.EQ(Table1[[#This Row],[icml]],Table1[icml],0)</f>
        <v>698</v>
      </c>
      <c r="H1715">
        <f>_xlfn.RANK.EQ(Table1[[#This Row],[jmlr]],Table1[jmlr],0)</f>
        <v>721</v>
      </c>
      <c r="I1715">
        <f>SUM(Table1[[#This Row],[nips2011]:[nips2015]])</f>
        <v>1</v>
      </c>
      <c r="J1715">
        <f>SUM(Table1[[#This Row],[icml2011]:[icml2015]])</f>
        <v>1</v>
      </c>
      <c r="K1715">
        <f>SUM(Table1[[#This Row],[jmlr12]:[jmlr16]])</f>
        <v>0</v>
      </c>
      <c r="L1715">
        <f>SUM(Table1[[#This Row],[neco24]:[neco28]])</f>
        <v>0</v>
      </c>
      <c r="M1715">
        <f>SUM(Table1[[#This Row],[pami34]:[pami38]])</f>
        <v>0</v>
      </c>
      <c r="N1715">
        <f>SUM(Table1[[#This Row],[uai2011]:[uai2015]])</f>
        <v>0</v>
      </c>
      <c r="O1715">
        <f>SUM(Table1[[#This Row],[aaai2011]:[aaai2015]])</f>
        <v>0</v>
      </c>
      <c r="P1715">
        <v>1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</row>
    <row r="1716" spans="1:50" x14ac:dyDescent="0.2">
      <c r="A1716" t="s">
        <v>2165</v>
      </c>
      <c r="D1716">
        <f>SUM(Table1[[#This Row],[nips]],Table1[[#This Row],[icml]],Table1[[#This Row],[jmlr]],Table1[[#This Row],[neco]])</f>
        <v>2</v>
      </c>
      <c r="E1716" s="1">
        <f>AVERAGE(Table1[[#This Row],[nips_rank]:[jmlr_rank]])</f>
        <v>819.66666666666663</v>
      </c>
      <c r="F1716">
        <f>_xlfn.RANK.EQ(Table1[[#This Row],[nips]],Table1[nips],0)</f>
        <v>1040</v>
      </c>
      <c r="G1716">
        <f>_xlfn.RANK.EQ(Table1[[#This Row],[icml]],Table1[icml],0)</f>
        <v>698</v>
      </c>
      <c r="H1716">
        <f>_xlfn.RANK.EQ(Table1[[#This Row],[jmlr]],Table1[jmlr],0)</f>
        <v>721</v>
      </c>
      <c r="I1716">
        <f>SUM(Table1[[#This Row],[nips2011]:[nips2015]])</f>
        <v>1</v>
      </c>
      <c r="J1716">
        <f>SUM(Table1[[#This Row],[icml2011]:[icml2015]])</f>
        <v>1</v>
      </c>
      <c r="K1716">
        <f>SUM(Table1[[#This Row],[jmlr12]:[jmlr16]])</f>
        <v>0</v>
      </c>
      <c r="L1716">
        <f>SUM(Table1[[#This Row],[neco24]:[neco28]])</f>
        <v>0</v>
      </c>
      <c r="M1716">
        <f>SUM(Table1[[#This Row],[pami34]:[pami38]])</f>
        <v>0</v>
      </c>
      <c r="N1716">
        <f>SUM(Table1[[#This Row],[uai2011]:[uai2015]])</f>
        <v>0</v>
      </c>
      <c r="O1716">
        <f>SUM(Table1[[#This Row],[aaai2011]:[aaai2015]])</f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</row>
    <row r="1717" spans="1:50" x14ac:dyDescent="0.2">
      <c r="A1717" t="s">
        <v>2181</v>
      </c>
      <c r="D1717">
        <f>SUM(Table1[[#This Row],[nips]],Table1[[#This Row],[icml]],Table1[[#This Row],[jmlr]],Table1[[#This Row],[neco]])</f>
        <v>2</v>
      </c>
      <c r="E1717" s="1">
        <f>AVERAGE(Table1[[#This Row],[nips_rank]:[jmlr_rank]])</f>
        <v>819.66666666666663</v>
      </c>
      <c r="F1717">
        <f>_xlfn.RANK.EQ(Table1[[#This Row],[nips]],Table1[nips],0)</f>
        <v>1040</v>
      </c>
      <c r="G1717">
        <f>_xlfn.RANK.EQ(Table1[[#This Row],[icml]],Table1[icml],0)</f>
        <v>698</v>
      </c>
      <c r="H1717">
        <f>_xlfn.RANK.EQ(Table1[[#This Row],[jmlr]],Table1[jmlr],0)</f>
        <v>721</v>
      </c>
      <c r="I1717">
        <f>SUM(Table1[[#This Row],[nips2011]:[nips2015]])</f>
        <v>1</v>
      </c>
      <c r="J1717">
        <f>SUM(Table1[[#This Row],[icml2011]:[icml2015]])</f>
        <v>1</v>
      </c>
      <c r="K1717">
        <f>SUM(Table1[[#This Row],[jmlr12]:[jmlr16]])</f>
        <v>0</v>
      </c>
      <c r="L1717">
        <f>SUM(Table1[[#This Row],[neco24]:[neco28]])</f>
        <v>0</v>
      </c>
      <c r="M1717">
        <f>SUM(Table1[[#This Row],[pami34]:[pami38]])</f>
        <v>0</v>
      </c>
      <c r="N1717">
        <f>SUM(Table1[[#This Row],[uai2011]:[uai2015]])</f>
        <v>0</v>
      </c>
      <c r="O1717">
        <f>SUM(Table1[[#This Row],[aaai2011]:[aaai2015]])</f>
        <v>0</v>
      </c>
      <c r="P1717">
        <v>0</v>
      </c>
      <c r="Q1717">
        <v>0</v>
      </c>
      <c r="R1717">
        <v>0</v>
      </c>
      <c r="S1717">
        <v>1</v>
      </c>
      <c r="T1717">
        <v>0</v>
      </c>
      <c r="U1717">
        <v>1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</row>
    <row r="1718" spans="1:50" x14ac:dyDescent="0.2">
      <c r="A1718" t="s">
        <v>2192</v>
      </c>
      <c r="D1718">
        <f>SUM(Table1[[#This Row],[nips]],Table1[[#This Row],[icml]],Table1[[#This Row],[jmlr]],Table1[[#This Row],[neco]])</f>
        <v>2</v>
      </c>
      <c r="E1718" s="1">
        <f>AVERAGE(Table1[[#This Row],[nips_rank]:[jmlr_rank]])</f>
        <v>819.66666666666663</v>
      </c>
      <c r="F1718">
        <f>_xlfn.RANK.EQ(Table1[[#This Row],[nips]],Table1[nips],0)</f>
        <v>1040</v>
      </c>
      <c r="G1718">
        <f>_xlfn.RANK.EQ(Table1[[#This Row],[icml]],Table1[icml],0)</f>
        <v>698</v>
      </c>
      <c r="H1718">
        <f>_xlfn.RANK.EQ(Table1[[#This Row],[jmlr]],Table1[jmlr],0)</f>
        <v>721</v>
      </c>
      <c r="I1718">
        <f>SUM(Table1[[#This Row],[nips2011]:[nips2015]])</f>
        <v>1</v>
      </c>
      <c r="J1718">
        <f>SUM(Table1[[#This Row],[icml2011]:[icml2015]])</f>
        <v>1</v>
      </c>
      <c r="K1718">
        <f>SUM(Table1[[#This Row],[jmlr12]:[jmlr16]])</f>
        <v>0</v>
      </c>
      <c r="L1718">
        <f>SUM(Table1[[#This Row],[neco24]:[neco28]])</f>
        <v>0</v>
      </c>
      <c r="M1718">
        <f>SUM(Table1[[#This Row],[pami34]:[pami38]])</f>
        <v>0</v>
      </c>
      <c r="N1718">
        <f>SUM(Table1[[#This Row],[uai2011]:[uai2015]])</f>
        <v>0</v>
      </c>
      <c r="O1718">
        <f>SUM(Table1[[#This Row],[aaai2011]:[aaai2015]])</f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1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</row>
    <row r="1719" spans="1:50" x14ac:dyDescent="0.2">
      <c r="A1719" t="s">
        <v>2206</v>
      </c>
      <c r="D1719">
        <f>SUM(Table1[[#This Row],[nips]],Table1[[#This Row],[icml]],Table1[[#This Row],[jmlr]],Table1[[#This Row],[neco]])</f>
        <v>2</v>
      </c>
      <c r="E1719" s="1">
        <f>AVERAGE(Table1[[#This Row],[nips_rank]:[jmlr_rank]])</f>
        <v>819.66666666666663</v>
      </c>
      <c r="F1719">
        <f>_xlfn.RANK.EQ(Table1[[#This Row],[nips]],Table1[nips],0)</f>
        <v>1040</v>
      </c>
      <c r="G1719">
        <f>_xlfn.RANK.EQ(Table1[[#This Row],[icml]],Table1[icml],0)</f>
        <v>698</v>
      </c>
      <c r="H1719">
        <f>_xlfn.RANK.EQ(Table1[[#This Row],[jmlr]],Table1[jmlr],0)</f>
        <v>721</v>
      </c>
      <c r="I1719">
        <f>SUM(Table1[[#This Row],[nips2011]:[nips2015]])</f>
        <v>1</v>
      </c>
      <c r="J1719">
        <f>SUM(Table1[[#This Row],[icml2011]:[icml2015]])</f>
        <v>1</v>
      </c>
      <c r="K1719">
        <f>SUM(Table1[[#This Row],[jmlr12]:[jmlr16]])</f>
        <v>0</v>
      </c>
      <c r="L1719">
        <f>SUM(Table1[[#This Row],[neco24]:[neco28]])</f>
        <v>0</v>
      </c>
      <c r="M1719">
        <f>SUM(Table1[[#This Row],[pami34]:[pami38]])</f>
        <v>0</v>
      </c>
      <c r="N1719">
        <f>SUM(Table1[[#This Row],[uai2011]:[uai2015]])</f>
        <v>0</v>
      </c>
      <c r="O1719">
        <f>SUM(Table1[[#This Row],[aaai2011]:[aaai2015]])</f>
        <v>0</v>
      </c>
      <c r="P1719">
        <v>0</v>
      </c>
      <c r="Q1719">
        <v>0</v>
      </c>
      <c r="R1719">
        <v>1</v>
      </c>
      <c r="S1719">
        <v>0</v>
      </c>
      <c r="T1719">
        <v>0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</row>
    <row r="1720" spans="1:50" x14ac:dyDescent="0.2">
      <c r="A1720" t="s">
        <v>2231</v>
      </c>
      <c r="D1720">
        <f>SUM(Table1[[#This Row],[nips]],Table1[[#This Row],[icml]],Table1[[#This Row],[jmlr]],Table1[[#This Row],[neco]])</f>
        <v>2</v>
      </c>
      <c r="E1720" s="1">
        <f>AVERAGE(Table1[[#This Row],[nips_rank]:[jmlr_rank]])</f>
        <v>819.66666666666663</v>
      </c>
      <c r="F1720">
        <f>_xlfn.RANK.EQ(Table1[[#This Row],[nips]],Table1[nips],0)</f>
        <v>1040</v>
      </c>
      <c r="G1720">
        <f>_xlfn.RANK.EQ(Table1[[#This Row],[icml]],Table1[icml],0)</f>
        <v>698</v>
      </c>
      <c r="H1720">
        <f>_xlfn.RANK.EQ(Table1[[#This Row],[jmlr]],Table1[jmlr],0)</f>
        <v>721</v>
      </c>
      <c r="I1720">
        <f>SUM(Table1[[#This Row],[nips2011]:[nips2015]])</f>
        <v>1</v>
      </c>
      <c r="J1720">
        <f>SUM(Table1[[#This Row],[icml2011]:[icml2015]])</f>
        <v>1</v>
      </c>
      <c r="K1720">
        <f>SUM(Table1[[#This Row],[jmlr12]:[jmlr16]])</f>
        <v>0</v>
      </c>
      <c r="L1720">
        <f>SUM(Table1[[#This Row],[neco24]:[neco28]])</f>
        <v>0</v>
      </c>
      <c r="M1720">
        <f>SUM(Table1[[#This Row],[pami34]:[pami38]])</f>
        <v>0</v>
      </c>
      <c r="N1720">
        <f>SUM(Table1[[#This Row],[uai2011]:[uai2015]])</f>
        <v>0</v>
      </c>
      <c r="O1720">
        <f>SUM(Table1[[#This Row],[aaai2011]:[aaai2015]])</f>
        <v>0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</row>
    <row r="1721" spans="1:50" x14ac:dyDescent="0.2">
      <c r="A1721" t="s">
        <v>2254</v>
      </c>
      <c r="D1721">
        <f>SUM(Table1[[#This Row],[nips]],Table1[[#This Row],[icml]],Table1[[#This Row],[jmlr]],Table1[[#This Row],[neco]])</f>
        <v>2</v>
      </c>
      <c r="E1721" s="1">
        <f>AVERAGE(Table1[[#This Row],[nips_rank]:[jmlr_rank]])</f>
        <v>819.66666666666663</v>
      </c>
      <c r="F1721">
        <f>_xlfn.RANK.EQ(Table1[[#This Row],[nips]],Table1[nips],0)</f>
        <v>1040</v>
      </c>
      <c r="G1721">
        <f>_xlfn.RANK.EQ(Table1[[#This Row],[icml]],Table1[icml],0)</f>
        <v>698</v>
      </c>
      <c r="H1721">
        <f>_xlfn.RANK.EQ(Table1[[#This Row],[jmlr]],Table1[jmlr],0)</f>
        <v>721</v>
      </c>
      <c r="I1721">
        <f>SUM(Table1[[#This Row],[nips2011]:[nips2015]])</f>
        <v>1</v>
      </c>
      <c r="J1721">
        <f>SUM(Table1[[#This Row],[icml2011]:[icml2015]])</f>
        <v>1</v>
      </c>
      <c r="K1721">
        <f>SUM(Table1[[#This Row],[jmlr12]:[jmlr16]])</f>
        <v>0</v>
      </c>
      <c r="L1721">
        <f>SUM(Table1[[#This Row],[neco24]:[neco28]])</f>
        <v>0</v>
      </c>
      <c r="M1721">
        <f>SUM(Table1[[#This Row],[pami34]:[pami38]])</f>
        <v>0</v>
      </c>
      <c r="N1721">
        <f>SUM(Table1[[#This Row],[uai2011]:[uai2015]])</f>
        <v>0</v>
      </c>
      <c r="O1721">
        <f>SUM(Table1[[#This Row],[aaai2011]:[aaai2015]])</f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0</v>
      </c>
      <c r="Y1721">
        <v>1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</row>
    <row r="1722" spans="1:50" x14ac:dyDescent="0.2">
      <c r="A1722" t="s">
        <v>2262</v>
      </c>
      <c r="D1722">
        <f>SUM(Table1[[#This Row],[nips]],Table1[[#This Row],[icml]],Table1[[#This Row],[jmlr]],Table1[[#This Row],[neco]])</f>
        <v>2</v>
      </c>
      <c r="E1722" s="1">
        <f>AVERAGE(Table1[[#This Row],[nips_rank]:[jmlr_rank]])</f>
        <v>819.66666666666663</v>
      </c>
      <c r="F1722">
        <f>_xlfn.RANK.EQ(Table1[[#This Row],[nips]],Table1[nips],0)</f>
        <v>1040</v>
      </c>
      <c r="G1722">
        <f>_xlfn.RANK.EQ(Table1[[#This Row],[icml]],Table1[icml],0)</f>
        <v>698</v>
      </c>
      <c r="H1722">
        <f>_xlfn.RANK.EQ(Table1[[#This Row],[jmlr]],Table1[jmlr],0)</f>
        <v>721</v>
      </c>
      <c r="I1722">
        <f>SUM(Table1[[#This Row],[nips2011]:[nips2015]])</f>
        <v>1</v>
      </c>
      <c r="J1722">
        <f>SUM(Table1[[#This Row],[icml2011]:[icml2015]])</f>
        <v>1</v>
      </c>
      <c r="K1722">
        <f>SUM(Table1[[#This Row],[jmlr12]:[jmlr16]])</f>
        <v>0</v>
      </c>
      <c r="L1722">
        <f>SUM(Table1[[#This Row],[neco24]:[neco28]])</f>
        <v>0</v>
      </c>
      <c r="M1722">
        <f>SUM(Table1[[#This Row],[pami34]:[pami38]])</f>
        <v>0</v>
      </c>
      <c r="N1722">
        <f>SUM(Table1[[#This Row],[uai2011]:[uai2015]])</f>
        <v>0</v>
      </c>
      <c r="O1722">
        <f>SUM(Table1[[#This Row],[aaai2011]:[aaai2015]])</f>
        <v>0</v>
      </c>
      <c r="P1722">
        <v>0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</row>
    <row r="1723" spans="1:50" x14ac:dyDescent="0.2">
      <c r="A1723" t="s">
        <v>2284</v>
      </c>
      <c r="D1723">
        <f>SUM(Table1[[#This Row],[nips]],Table1[[#This Row],[icml]],Table1[[#This Row],[jmlr]],Table1[[#This Row],[neco]])</f>
        <v>2</v>
      </c>
      <c r="E1723" s="1">
        <f>AVERAGE(Table1[[#This Row],[nips_rank]:[jmlr_rank]])</f>
        <v>819.66666666666663</v>
      </c>
      <c r="F1723">
        <f>_xlfn.RANK.EQ(Table1[[#This Row],[nips]],Table1[nips],0)</f>
        <v>1040</v>
      </c>
      <c r="G1723">
        <f>_xlfn.RANK.EQ(Table1[[#This Row],[icml]],Table1[icml],0)</f>
        <v>698</v>
      </c>
      <c r="H1723">
        <f>_xlfn.RANK.EQ(Table1[[#This Row],[jmlr]],Table1[jmlr],0)</f>
        <v>721</v>
      </c>
      <c r="I1723">
        <f>SUM(Table1[[#This Row],[nips2011]:[nips2015]])</f>
        <v>1</v>
      </c>
      <c r="J1723">
        <f>SUM(Table1[[#This Row],[icml2011]:[icml2015]])</f>
        <v>1</v>
      </c>
      <c r="K1723">
        <f>SUM(Table1[[#This Row],[jmlr12]:[jmlr16]])</f>
        <v>0</v>
      </c>
      <c r="L1723">
        <f>SUM(Table1[[#This Row],[neco24]:[neco28]])</f>
        <v>0</v>
      </c>
      <c r="M1723">
        <f>SUM(Table1[[#This Row],[pami34]:[pami38]])</f>
        <v>0</v>
      </c>
      <c r="N1723">
        <f>SUM(Table1[[#This Row],[uai2011]:[uai2015]])</f>
        <v>0</v>
      </c>
      <c r="O1723">
        <f>SUM(Table1[[#This Row],[aaai2011]:[aaai2015]])</f>
        <v>0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1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</row>
    <row r="1724" spans="1:50" x14ac:dyDescent="0.2">
      <c r="A1724" t="s">
        <v>2302</v>
      </c>
      <c r="D1724">
        <f>SUM(Table1[[#This Row],[nips]],Table1[[#This Row],[icml]],Table1[[#This Row],[jmlr]],Table1[[#This Row],[neco]])</f>
        <v>2</v>
      </c>
      <c r="E1724" s="1">
        <f>AVERAGE(Table1[[#This Row],[nips_rank]:[jmlr_rank]])</f>
        <v>819.66666666666663</v>
      </c>
      <c r="F1724">
        <f>_xlfn.RANK.EQ(Table1[[#This Row],[nips]],Table1[nips],0)</f>
        <v>1040</v>
      </c>
      <c r="G1724">
        <f>_xlfn.RANK.EQ(Table1[[#This Row],[icml]],Table1[icml],0)</f>
        <v>698</v>
      </c>
      <c r="H1724">
        <f>_xlfn.RANK.EQ(Table1[[#This Row],[jmlr]],Table1[jmlr],0)</f>
        <v>721</v>
      </c>
      <c r="I1724">
        <f>SUM(Table1[[#This Row],[nips2011]:[nips2015]])</f>
        <v>1</v>
      </c>
      <c r="J1724">
        <f>SUM(Table1[[#This Row],[icml2011]:[icml2015]])</f>
        <v>1</v>
      </c>
      <c r="K1724">
        <f>SUM(Table1[[#This Row],[jmlr12]:[jmlr16]])</f>
        <v>0</v>
      </c>
      <c r="L1724">
        <f>SUM(Table1[[#This Row],[neco24]:[neco28]])</f>
        <v>0</v>
      </c>
      <c r="M1724">
        <f>SUM(Table1[[#This Row],[pami34]:[pami38]])</f>
        <v>0</v>
      </c>
      <c r="N1724">
        <f>SUM(Table1[[#This Row],[uai2011]:[uai2015]])</f>
        <v>0</v>
      </c>
      <c r="O1724">
        <f>SUM(Table1[[#This Row],[aaai2011]:[aaai2015]])</f>
        <v>0</v>
      </c>
      <c r="P1724">
        <v>0</v>
      </c>
      <c r="Q1724">
        <v>0</v>
      </c>
      <c r="R1724">
        <v>0</v>
      </c>
      <c r="S1724">
        <v>1</v>
      </c>
      <c r="T1724">
        <v>0</v>
      </c>
      <c r="U1724">
        <v>0</v>
      </c>
      <c r="V1724">
        <v>1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</row>
    <row r="1725" spans="1:50" x14ac:dyDescent="0.2">
      <c r="A1725" t="s">
        <v>2384</v>
      </c>
      <c r="D1725">
        <f>SUM(Table1[[#This Row],[nips]],Table1[[#This Row],[icml]],Table1[[#This Row],[jmlr]],Table1[[#This Row],[neco]])</f>
        <v>2</v>
      </c>
      <c r="E1725" s="1">
        <f>AVERAGE(Table1[[#This Row],[nips_rank]:[jmlr_rank]])</f>
        <v>819.66666666666663</v>
      </c>
      <c r="F1725">
        <f>_xlfn.RANK.EQ(Table1[[#This Row],[nips]],Table1[nips],0)</f>
        <v>1040</v>
      </c>
      <c r="G1725">
        <f>_xlfn.RANK.EQ(Table1[[#This Row],[icml]],Table1[icml],0)</f>
        <v>698</v>
      </c>
      <c r="H1725">
        <f>_xlfn.RANK.EQ(Table1[[#This Row],[jmlr]],Table1[jmlr],0)</f>
        <v>721</v>
      </c>
      <c r="I1725">
        <f>SUM(Table1[[#This Row],[nips2011]:[nips2015]])</f>
        <v>1</v>
      </c>
      <c r="J1725">
        <f>SUM(Table1[[#This Row],[icml2011]:[icml2015]])</f>
        <v>1</v>
      </c>
      <c r="K1725">
        <f>SUM(Table1[[#This Row],[jmlr12]:[jmlr16]])</f>
        <v>0</v>
      </c>
      <c r="L1725">
        <f>SUM(Table1[[#This Row],[neco24]:[neco28]])</f>
        <v>0</v>
      </c>
      <c r="M1725">
        <f>SUM(Table1[[#This Row],[pami34]:[pami38]])</f>
        <v>0</v>
      </c>
      <c r="N1725">
        <f>SUM(Table1[[#This Row],[uai2011]:[uai2015]])</f>
        <v>0</v>
      </c>
      <c r="O1725">
        <f>SUM(Table1[[#This Row],[aaai2011]:[aaai2015]])</f>
        <v>0</v>
      </c>
      <c r="P1725">
        <v>0</v>
      </c>
      <c r="Q1725">
        <v>0</v>
      </c>
      <c r="R1725">
        <v>1</v>
      </c>
      <c r="S1725">
        <v>0</v>
      </c>
      <c r="T1725">
        <v>0</v>
      </c>
      <c r="U1725">
        <v>0</v>
      </c>
      <c r="V1725">
        <v>1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</row>
    <row r="1726" spans="1:50" x14ac:dyDescent="0.2">
      <c r="A1726" t="s">
        <v>2405</v>
      </c>
      <c r="D1726">
        <f>SUM(Table1[[#This Row],[nips]],Table1[[#This Row],[icml]],Table1[[#This Row],[jmlr]],Table1[[#This Row],[neco]])</f>
        <v>2</v>
      </c>
      <c r="E1726" s="1">
        <f>AVERAGE(Table1[[#This Row],[nips_rank]:[jmlr_rank]])</f>
        <v>819.66666666666663</v>
      </c>
      <c r="F1726">
        <f>_xlfn.RANK.EQ(Table1[[#This Row],[nips]],Table1[nips],0)</f>
        <v>1040</v>
      </c>
      <c r="G1726">
        <f>_xlfn.RANK.EQ(Table1[[#This Row],[icml]],Table1[icml],0)</f>
        <v>698</v>
      </c>
      <c r="H1726">
        <f>_xlfn.RANK.EQ(Table1[[#This Row],[jmlr]],Table1[jmlr],0)</f>
        <v>721</v>
      </c>
      <c r="I1726">
        <f>SUM(Table1[[#This Row],[nips2011]:[nips2015]])</f>
        <v>1</v>
      </c>
      <c r="J1726">
        <f>SUM(Table1[[#This Row],[icml2011]:[icml2015]])</f>
        <v>1</v>
      </c>
      <c r="K1726">
        <f>SUM(Table1[[#This Row],[jmlr12]:[jmlr16]])</f>
        <v>0</v>
      </c>
      <c r="L1726">
        <f>SUM(Table1[[#This Row],[neco24]:[neco28]])</f>
        <v>0</v>
      </c>
      <c r="M1726">
        <f>SUM(Table1[[#This Row],[pami34]:[pami38]])</f>
        <v>0</v>
      </c>
      <c r="N1726">
        <f>SUM(Table1[[#This Row],[uai2011]:[uai2015]])</f>
        <v>0</v>
      </c>
      <c r="O1726">
        <f>SUM(Table1[[#This Row],[aaai2011]:[aaai2015]])</f>
        <v>0</v>
      </c>
      <c r="P1726">
        <v>1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1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</row>
    <row r="1727" spans="1:50" x14ac:dyDescent="0.2">
      <c r="A1727" t="s">
        <v>2410</v>
      </c>
      <c r="D1727">
        <f>SUM(Table1[[#This Row],[nips]],Table1[[#This Row],[icml]],Table1[[#This Row],[jmlr]],Table1[[#This Row],[neco]])</f>
        <v>2</v>
      </c>
      <c r="E1727" s="1">
        <f>AVERAGE(Table1[[#This Row],[nips_rank]:[jmlr_rank]])</f>
        <v>819.66666666666663</v>
      </c>
      <c r="F1727">
        <f>_xlfn.RANK.EQ(Table1[[#This Row],[nips]],Table1[nips],0)</f>
        <v>1040</v>
      </c>
      <c r="G1727">
        <f>_xlfn.RANK.EQ(Table1[[#This Row],[icml]],Table1[icml],0)</f>
        <v>698</v>
      </c>
      <c r="H1727">
        <f>_xlfn.RANK.EQ(Table1[[#This Row],[jmlr]],Table1[jmlr],0)</f>
        <v>721</v>
      </c>
      <c r="I1727">
        <f>SUM(Table1[[#This Row],[nips2011]:[nips2015]])</f>
        <v>1</v>
      </c>
      <c r="J1727">
        <f>SUM(Table1[[#This Row],[icml2011]:[icml2015]])</f>
        <v>1</v>
      </c>
      <c r="K1727">
        <f>SUM(Table1[[#This Row],[jmlr12]:[jmlr16]])</f>
        <v>0</v>
      </c>
      <c r="L1727">
        <f>SUM(Table1[[#This Row],[neco24]:[neco28]])</f>
        <v>0</v>
      </c>
      <c r="M1727">
        <f>SUM(Table1[[#This Row],[pami34]:[pami38]])</f>
        <v>0</v>
      </c>
      <c r="N1727">
        <f>SUM(Table1[[#This Row],[uai2011]:[uai2015]])</f>
        <v>0</v>
      </c>
      <c r="O1727">
        <f>SUM(Table1[[#This Row],[aaai2011]:[aaai2015]])</f>
        <v>0</v>
      </c>
      <c r="P1727">
        <v>0</v>
      </c>
      <c r="Q1727">
        <v>0</v>
      </c>
      <c r="R1727">
        <v>0</v>
      </c>
      <c r="S1727">
        <v>1</v>
      </c>
      <c r="T1727">
        <v>0</v>
      </c>
      <c r="U1727">
        <v>1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</row>
    <row r="1728" spans="1:50" x14ac:dyDescent="0.2">
      <c r="A1728" t="s">
        <v>2421</v>
      </c>
      <c r="D1728">
        <f>SUM(Table1[[#This Row],[nips]],Table1[[#This Row],[icml]],Table1[[#This Row],[jmlr]],Table1[[#This Row],[neco]])</f>
        <v>2</v>
      </c>
      <c r="E1728" s="1">
        <f>AVERAGE(Table1[[#This Row],[nips_rank]:[jmlr_rank]])</f>
        <v>819.66666666666663</v>
      </c>
      <c r="F1728">
        <f>_xlfn.RANK.EQ(Table1[[#This Row],[nips]],Table1[nips],0)</f>
        <v>1040</v>
      </c>
      <c r="G1728">
        <f>_xlfn.RANK.EQ(Table1[[#This Row],[icml]],Table1[icml],0)</f>
        <v>698</v>
      </c>
      <c r="H1728">
        <f>_xlfn.RANK.EQ(Table1[[#This Row],[jmlr]],Table1[jmlr],0)</f>
        <v>721</v>
      </c>
      <c r="I1728">
        <f>SUM(Table1[[#This Row],[nips2011]:[nips2015]])</f>
        <v>1</v>
      </c>
      <c r="J1728">
        <f>SUM(Table1[[#This Row],[icml2011]:[icml2015]])</f>
        <v>1</v>
      </c>
      <c r="K1728">
        <f>SUM(Table1[[#This Row],[jmlr12]:[jmlr16]])</f>
        <v>0</v>
      </c>
      <c r="L1728">
        <f>SUM(Table1[[#This Row],[neco24]:[neco28]])</f>
        <v>0</v>
      </c>
      <c r="M1728">
        <f>SUM(Table1[[#This Row],[pami34]:[pami38]])</f>
        <v>0</v>
      </c>
      <c r="N1728">
        <f>SUM(Table1[[#This Row],[uai2011]:[uai2015]])</f>
        <v>0</v>
      </c>
      <c r="O1728">
        <f>SUM(Table1[[#This Row],[aaai2011]:[aaai2015]])</f>
        <v>0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</row>
    <row r="1729" spans="1:50" x14ac:dyDescent="0.2">
      <c r="A1729" t="s">
        <v>2478</v>
      </c>
      <c r="D1729">
        <f>SUM(Table1[[#This Row],[nips]],Table1[[#This Row],[icml]],Table1[[#This Row],[jmlr]],Table1[[#This Row],[neco]])</f>
        <v>2</v>
      </c>
      <c r="E1729" s="1">
        <f>AVERAGE(Table1[[#This Row],[nips_rank]:[jmlr_rank]])</f>
        <v>819.66666666666663</v>
      </c>
      <c r="F1729">
        <f>_xlfn.RANK.EQ(Table1[[#This Row],[nips]],Table1[nips],0)</f>
        <v>1040</v>
      </c>
      <c r="G1729">
        <f>_xlfn.RANK.EQ(Table1[[#This Row],[icml]],Table1[icml],0)</f>
        <v>698</v>
      </c>
      <c r="H1729">
        <f>_xlfn.RANK.EQ(Table1[[#This Row],[jmlr]],Table1[jmlr],0)</f>
        <v>721</v>
      </c>
      <c r="I1729">
        <f>SUM(Table1[[#This Row],[nips2011]:[nips2015]])</f>
        <v>1</v>
      </c>
      <c r="J1729">
        <f>SUM(Table1[[#This Row],[icml2011]:[icml2015]])</f>
        <v>1</v>
      </c>
      <c r="K1729">
        <f>SUM(Table1[[#This Row],[jmlr12]:[jmlr16]])</f>
        <v>0</v>
      </c>
      <c r="L1729">
        <f>SUM(Table1[[#This Row],[neco24]:[neco28]])</f>
        <v>0</v>
      </c>
      <c r="M1729">
        <f>SUM(Table1[[#This Row],[pami34]:[pami38]])</f>
        <v>0</v>
      </c>
      <c r="N1729">
        <f>SUM(Table1[[#This Row],[uai2011]:[uai2015]])</f>
        <v>0</v>
      </c>
      <c r="O1729">
        <f>SUM(Table1[[#This Row],[aaai2011]:[aaai2015]])</f>
        <v>0</v>
      </c>
      <c r="P1729">
        <v>0</v>
      </c>
      <c r="Q1729">
        <v>0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</row>
    <row r="1730" spans="1:50" x14ac:dyDescent="0.2">
      <c r="A1730" t="s">
        <v>2492</v>
      </c>
      <c r="D1730">
        <f>SUM(Table1[[#This Row],[nips]],Table1[[#This Row],[icml]],Table1[[#This Row],[jmlr]],Table1[[#This Row],[neco]])</f>
        <v>2</v>
      </c>
      <c r="E1730" s="1">
        <f>AVERAGE(Table1[[#This Row],[nips_rank]:[jmlr_rank]])</f>
        <v>819.66666666666663</v>
      </c>
      <c r="F1730">
        <f>_xlfn.RANK.EQ(Table1[[#This Row],[nips]],Table1[nips],0)</f>
        <v>1040</v>
      </c>
      <c r="G1730">
        <f>_xlfn.RANK.EQ(Table1[[#This Row],[icml]],Table1[icml],0)</f>
        <v>698</v>
      </c>
      <c r="H1730">
        <f>_xlfn.RANK.EQ(Table1[[#This Row],[jmlr]],Table1[jmlr],0)</f>
        <v>721</v>
      </c>
      <c r="I1730">
        <f>SUM(Table1[[#This Row],[nips2011]:[nips2015]])</f>
        <v>1</v>
      </c>
      <c r="J1730">
        <f>SUM(Table1[[#This Row],[icml2011]:[icml2015]])</f>
        <v>1</v>
      </c>
      <c r="K1730">
        <f>SUM(Table1[[#This Row],[jmlr12]:[jmlr16]])</f>
        <v>0</v>
      </c>
      <c r="L1730">
        <f>SUM(Table1[[#This Row],[neco24]:[neco28]])</f>
        <v>0</v>
      </c>
      <c r="M1730">
        <f>SUM(Table1[[#This Row],[pami34]:[pami38]])</f>
        <v>0</v>
      </c>
      <c r="N1730">
        <f>SUM(Table1[[#This Row],[uai2011]:[uai2015]])</f>
        <v>0</v>
      </c>
      <c r="O1730">
        <f>SUM(Table1[[#This Row],[aaai2011]:[aaai2015]])</f>
        <v>0</v>
      </c>
      <c r="P1730">
        <v>0</v>
      </c>
      <c r="Q1730">
        <v>0</v>
      </c>
      <c r="R1730">
        <v>0</v>
      </c>
      <c r="S1730">
        <v>1</v>
      </c>
      <c r="T1730">
        <v>0</v>
      </c>
      <c r="U1730">
        <v>0</v>
      </c>
      <c r="V1730">
        <v>1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</row>
    <row r="1731" spans="1:50" x14ac:dyDescent="0.2">
      <c r="A1731" t="s">
        <v>2493</v>
      </c>
      <c r="D1731">
        <f>SUM(Table1[[#This Row],[nips]],Table1[[#This Row],[icml]],Table1[[#This Row],[jmlr]],Table1[[#This Row],[neco]])</f>
        <v>2</v>
      </c>
      <c r="E1731" s="1">
        <f>AVERAGE(Table1[[#This Row],[nips_rank]:[jmlr_rank]])</f>
        <v>819.66666666666663</v>
      </c>
      <c r="F1731">
        <f>_xlfn.RANK.EQ(Table1[[#This Row],[nips]],Table1[nips],0)</f>
        <v>1040</v>
      </c>
      <c r="G1731">
        <f>_xlfn.RANK.EQ(Table1[[#This Row],[icml]],Table1[icml],0)</f>
        <v>698</v>
      </c>
      <c r="H1731">
        <f>_xlfn.RANK.EQ(Table1[[#This Row],[jmlr]],Table1[jmlr],0)</f>
        <v>721</v>
      </c>
      <c r="I1731">
        <f>SUM(Table1[[#This Row],[nips2011]:[nips2015]])</f>
        <v>1</v>
      </c>
      <c r="J1731">
        <f>SUM(Table1[[#This Row],[icml2011]:[icml2015]])</f>
        <v>1</v>
      </c>
      <c r="K1731">
        <f>SUM(Table1[[#This Row],[jmlr12]:[jmlr16]])</f>
        <v>0</v>
      </c>
      <c r="L1731">
        <f>SUM(Table1[[#This Row],[neco24]:[neco28]])</f>
        <v>0</v>
      </c>
      <c r="M1731">
        <f>SUM(Table1[[#This Row],[pami34]:[pami38]])</f>
        <v>0</v>
      </c>
      <c r="N1731">
        <f>SUM(Table1[[#This Row],[uai2011]:[uai2015]])</f>
        <v>0</v>
      </c>
      <c r="O1731">
        <f>SUM(Table1[[#This Row],[aaai2011]:[aaai2015]])</f>
        <v>0</v>
      </c>
      <c r="P1731">
        <v>0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1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</row>
    <row r="1732" spans="1:50" x14ac:dyDescent="0.2">
      <c r="A1732" t="s">
        <v>2495</v>
      </c>
      <c r="D1732">
        <f>SUM(Table1[[#This Row],[nips]],Table1[[#This Row],[icml]],Table1[[#This Row],[jmlr]],Table1[[#This Row],[neco]])</f>
        <v>2</v>
      </c>
      <c r="E1732" s="1">
        <f>AVERAGE(Table1[[#This Row],[nips_rank]:[jmlr_rank]])</f>
        <v>819.66666666666663</v>
      </c>
      <c r="F1732">
        <f>_xlfn.RANK.EQ(Table1[[#This Row],[nips]],Table1[nips],0)</f>
        <v>1040</v>
      </c>
      <c r="G1732">
        <f>_xlfn.RANK.EQ(Table1[[#This Row],[icml]],Table1[icml],0)</f>
        <v>698</v>
      </c>
      <c r="H1732">
        <f>_xlfn.RANK.EQ(Table1[[#This Row],[jmlr]],Table1[jmlr],0)</f>
        <v>721</v>
      </c>
      <c r="I1732">
        <f>SUM(Table1[[#This Row],[nips2011]:[nips2015]])</f>
        <v>1</v>
      </c>
      <c r="J1732">
        <f>SUM(Table1[[#This Row],[icml2011]:[icml2015]])</f>
        <v>1</v>
      </c>
      <c r="K1732">
        <f>SUM(Table1[[#This Row],[jmlr12]:[jmlr16]])</f>
        <v>0</v>
      </c>
      <c r="L1732">
        <f>SUM(Table1[[#This Row],[neco24]:[neco28]])</f>
        <v>0</v>
      </c>
      <c r="M1732">
        <f>SUM(Table1[[#This Row],[pami34]:[pami38]])</f>
        <v>0</v>
      </c>
      <c r="N1732">
        <f>SUM(Table1[[#This Row],[uai2011]:[uai2015]])</f>
        <v>0</v>
      </c>
      <c r="O1732">
        <f>SUM(Table1[[#This Row],[aaai2011]:[aaai2015]])</f>
        <v>0</v>
      </c>
      <c r="P1732">
        <v>0</v>
      </c>
      <c r="Q1732">
        <v>0</v>
      </c>
      <c r="R1732">
        <v>1</v>
      </c>
      <c r="S1732">
        <v>0</v>
      </c>
      <c r="T1732">
        <v>0</v>
      </c>
      <c r="U1732">
        <v>0</v>
      </c>
      <c r="V1732">
        <v>0</v>
      </c>
      <c r="W1732">
        <v>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</row>
    <row r="1733" spans="1:50" x14ac:dyDescent="0.2">
      <c r="A1733" t="s">
        <v>2510</v>
      </c>
      <c r="D1733">
        <f>SUM(Table1[[#This Row],[nips]],Table1[[#This Row],[icml]],Table1[[#This Row],[jmlr]],Table1[[#This Row],[neco]])</f>
        <v>2</v>
      </c>
      <c r="E1733" s="1">
        <f>AVERAGE(Table1[[#This Row],[nips_rank]:[jmlr_rank]])</f>
        <v>819.66666666666663</v>
      </c>
      <c r="F1733">
        <f>_xlfn.RANK.EQ(Table1[[#This Row],[nips]],Table1[nips],0)</f>
        <v>1040</v>
      </c>
      <c r="G1733">
        <f>_xlfn.RANK.EQ(Table1[[#This Row],[icml]],Table1[icml],0)</f>
        <v>698</v>
      </c>
      <c r="H1733">
        <f>_xlfn.RANK.EQ(Table1[[#This Row],[jmlr]],Table1[jmlr],0)</f>
        <v>721</v>
      </c>
      <c r="I1733">
        <f>SUM(Table1[[#This Row],[nips2011]:[nips2015]])</f>
        <v>1</v>
      </c>
      <c r="J1733">
        <f>SUM(Table1[[#This Row],[icml2011]:[icml2015]])</f>
        <v>1</v>
      </c>
      <c r="K1733">
        <f>SUM(Table1[[#This Row],[jmlr12]:[jmlr16]])</f>
        <v>0</v>
      </c>
      <c r="L1733">
        <f>SUM(Table1[[#This Row],[neco24]:[neco28]])</f>
        <v>0</v>
      </c>
      <c r="M1733">
        <f>SUM(Table1[[#This Row],[pami34]:[pami38]])</f>
        <v>0</v>
      </c>
      <c r="N1733">
        <f>SUM(Table1[[#This Row],[uai2011]:[uai2015]])</f>
        <v>0</v>
      </c>
      <c r="O1733">
        <f>SUM(Table1[[#This Row],[aaai2011]:[aaai2015]])</f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1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</row>
    <row r="1734" spans="1:50" x14ac:dyDescent="0.2">
      <c r="A1734" t="s">
        <v>2511</v>
      </c>
      <c r="D1734">
        <f>SUM(Table1[[#This Row],[nips]],Table1[[#This Row],[icml]],Table1[[#This Row],[jmlr]],Table1[[#This Row],[neco]])</f>
        <v>2</v>
      </c>
      <c r="E1734" s="1">
        <f>AVERAGE(Table1[[#This Row],[nips_rank]:[jmlr_rank]])</f>
        <v>819.66666666666663</v>
      </c>
      <c r="F1734">
        <f>_xlfn.RANK.EQ(Table1[[#This Row],[nips]],Table1[nips],0)</f>
        <v>1040</v>
      </c>
      <c r="G1734">
        <f>_xlfn.RANK.EQ(Table1[[#This Row],[icml]],Table1[icml],0)</f>
        <v>698</v>
      </c>
      <c r="H1734">
        <f>_xlfn.RANK.EQ(Table1[[#This Row],[jmlr]],Table1[jmlr],0)</f>
        <v>721</v>
      </c>
      <c r="I1734">
        <f>SUM(Table1[[#This Row],[nips2011]:[nips2015]])</f>
        <v>1</v>
      </c>
      <c r="J1734">
        <f>SUM(Table1[[#This Row],[icml2011]:[icml2015]])</f>
        <v>1</v>
      </c>
      <c r="K1734">
        <f>SUM(Table1[[#This Row],[jmlr12]:[jmlr16]])</f>
        <v>0</v>
      </c>
      <c r="L1734">
        <f>SUM(Table1[[#This Row],[neco24]:[neco28]])</f>
        <v>0</v>
      </c>
      <c r="M1734">
        <f>SUM(Table1[[#This Row],[pami34]:[pami38]])</f>
        <v>0</v>
      </c>
      <c r="N1734">
        <f>SUM(Table1[[#This Row],[uai2011]:[uai2015]])</f>
        <v>0</v>
      </c>
      <c r="O1734">
        <f>SUM(Table1[[#This Row],[aaai2011]:[aaai2015]])</f>
        <v>0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0</v>
      </c>
      <c r="W1734">
        <v>1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</row>
    <row r="1735" spans="1:50" x14ac:dyDescent="0.2">
      <c r="A1735" t="s">
        <v>2624</v>
      </c>
      <c r="D1735">
        <f>SUM(Table1[[#This Row],[nips]],Table1[[#This Row],[icml]],Table1[[#This Row],[jmlr]],Table1[[#This Row],[neco]])</f>
        <v>2</v>
      </c>
      <c r="E1735" s="1">
        <f>AVERAGE(Table1[[#This Row],[nips_rank]:[jmlr_rank]])</f>
        <v>819.66666666666663</v>
      </c>
      <c r="F1735">
        <f>_xlfn.RANK.EQ(Table1[[#This Row],[nips]],Table1[nips],0)</f>
        <v>1040</v>
      </c>
      <c r="G1735">
        <f>_xlfn.RANK.EQ(Table1[[#This Row],[icml]],Table1[icml],0)</f>
        <v>698</v>
      </c>
      <c r="H1735">
        <f>_xlfn.RANK.EQ(Table1[[#This Row],[jmlr]],Table1[jmlr],0)</f>
        <v>721</v>
      </c>
      <c r="I1735">
        <f>SUM(Table1[[#This Row],[nips2011]:[nips2015]])</f>
        <v>1</v>
      </c>
      <c r="J1735">
        <f>SUM(Table1[[#This Row],[icml2011]:[icml2015]])</f>
        <v>1</v>
      </c>
      <c r="K1735">
        <f>SUM(Table1[[#This Row],[jmlr12]:[jmlr16]])</f>
        <v>0</v>
      </c>
      <c r="L1735">
        <f>SUM(Table1[[#This Row],[neco24]:[neco28]])</f>
        <v>0</v>
      </c>
      <c r="M1735">
        <f>SUM(Table1[[#This Row],[pami34]:[pami38]])</f>
        <v>0</v>
      </c>
      <c r="N1735">
        <f>SUM(Table1[[#This Row],[uai2011]:[uai2015]])</f>
        <v>0</v>
      </c>
      <c r="O1735">
        <f>SUM(Table1[[#This Row],[aaai2011]:[aaai2015]])</f>
        <v>0</v>
      </c>
      <c r="P1735">
        <v>0</v>
      </c>
      <c r="Q1735">
        <v>0</v>
      </c>
      <c r="R1735">
        <v>1</v>
      </c>
      <c r="S1735">
        <v>0</v>
      </c>
      <c r="T1735">
        <v>0</v>
      </c>
      <c r="U1735">
        <v>1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</row>
    <row r="1736" spans="1:50" x14ac:dyDescent="0.2">
      <c r="A1736" t="s">
        <v>2640</v>
      </c>
      <c r="D1736">
        <f>SUM(Table1[[#This Row],[nips]],Table1[[#This Row],[icml]],Table1[[#This Row],[jmlr]],Table1[[#This Row],[neco]])</f>
        <v>2</v>
      </c>
      <c r="E1736" s="1">
        <f>AVERAGE(Table1[[#This Row],[nips_rank]:[jmlr_rank]])</f>
        <v>819.66666666666663</v>
      </c>
      <c r="F1736">
        <f>_xlfn.RANK.EQ(Table1[[#This Row],[nips]],Table1[nips],0)</f>
        <v>1040</v>
      </c>
      <c r="G1736">
        <f>_xlfn.RANK.EQ(Table1[[#This Row],[icml]],Table1[icml],0)</f>
        <v>698</v>
      </c>
      <c r="H1736">
        <f>_xlfn.RANK.EQ(Table1[[#This Row],[jmlr]],Table1[jmlr],0)</f>
        <v>721</v>
      </c>
      <c r="I1736">
        <f>SUM(Table1[[#This Row],[nips2011]:[nips2015]])</f>
        <v>1</v>
      </c>
      <c r="J1736">
        <f>SUM(Table1[[#This Row],[icml2011]:[icml2015]])</f>
        <v>1</v>
      </c>
      <c r="K1736">
        <f>SUM(Table1[[#This Row],[jmlr12]:[jmlr16]])</f>
        <v>0</v>
      </c>
      <c r="L1736">
        <f>SUM(Table1[[#This Row],[neco24]:[neco28]])</f>
        <v>0</v>
      </c>
      <c r="M1736">
        <f>SUM(Table1[[#This Row],[pami34]:[pami38]])</f>
        <v>0</v>
      </c>
      <c r="N1736">
        <f>SUM(Table1[[#This Row],[uai2011]:[uai2015]])</f>
        <v>0</v>
      </c>
      <c r="O1736">
        <f>SUM(Table1[[#This Row],[aaai2011]:[aaai2015]])</f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</row>
    <row r="1737" spans="1:50" x14ac:dyDescent="0.2">
      <c r="A1737" t="s">
        <v>2657</v>
      </c>
      <c r="D1737">
        <f>SUM(Table1[[#This Row],[nips]],Table1[[#This Row],[icml]],Table1[[#This Row],[jmlr]],Table1[[#This Row],[neco]])</f>
        <v>2</v>
      </c>
      <c r="E1737" s="1">
        <f>AVERAGE(Table1[[#This Row],[nips_rank]:[jmlr_rank]])</f>
        <v>819.66666666666663</v>
      </c>
      <c r="F1737">
        <f>_xlfn.RANK.EQ(Table1[[#This Row],[nips]],Table1[nips],0)</f>
        <v>1040</v>
      </c>
      <c r="G1737">
        <f>_xlfn.RANK.EQ(Table1[[#This Row],[icml]],Table1[icml],0)</f>
        <v>698</v>
      </c>
      <c r="H1737">
        <f>_xlfn.RANK.EQ(Table1[[#This Row],[jmlr]],Table1[jmlr],0)</f>
        <v>721</v>
      </c>
      <c r="I1737">
        <f>SUM(Table1[[#This Row],[nips2011]:[nips2015]])</f>
        <v>1</v>
      </c>
      <c r="J1737">
        <f>SUM(Table1[[#This Row],[icml2011]:[icml2015]])</f>
        <v>1</v>
      </c>
      <c r="K1737">
        <f>SUM(Table1[[#This Row],[jmlr12]:[jmlr16]])</f>
        <v>0</v>
      </c>
      <c r="L1737">
        <f>SUM(Table1[[#This Row],[neco24]:[neco28]])</f>
        <v>0</v>
      </c>
      <c r="M1737">
        <f>SUM(Table1[[#This Row],[pami34]:[pami38]])</f>
        <v>0</v>
      </c>
      <c r="N1737">
        <f>SUM(Table1[[#This Row],[uai2011]:[uai2015]])</f>
        <v>0</v>
      </c>
      <c r="O1737">
        <f>SUM(Table1[[#This Row],[aaai2011]:[aaai2015]])</f>
        <v>0</v>
      </c>
      <c r="P1737">
        <v>0</v>
      </c>
      <c r="Q1737">
        <v>0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1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</row>
    <row r="1738" spans="1:50" x14ac:dyDescent="0.2">
      <c r="A1738" t="s">
        <v>2692</v>
      </c>
      <c r="D1738">
        <f>SUM(Table1[[#This Row],[nips]],Table1[[#This Row],[icml]],Table1[[#This Row],[jmlr]],Table1[[#This Row],[neco]])</f>
        <v>2</v>
      </c>
      <c r="E1738" s="1">
        <f>AVERAGE(Table1[[#This Row],[nips_rank]:[jmlr_rank]])</f>
        <v>819.66666666666663</v>
      </c>
      <c r="F1738">
        <f>_xlfn.RANK.EQ(Table1[[#This Row],[nips]],Table1[nips],0)</f>
        <v>1040</v>
      </c>
      <c r="G1738">
        <f>_xlfn.RANK.EQ(Table1[[#This Row],[icml]],Table1[icml],0)</f>
        <v>698</v>
      </c>
      <c r="H1738">
        <f>_xlfn.RANK.EQ(Table1[[#This Row],[jmlr]],Table1[jmlr],0)</f>
        <v>721</v>
      </c>
      <c r="I1738">
        <f>SUM(Table1[[#This Row],[nips2011]:[nips2015]])</f>
        <v>1</v>
      </c>
      <c r="J1738">
        <f>SUM(Table1[[#This Row],[icml2011]:[icml2015]])</f>
        <v>1</v>
      </c>
      <c r="K1738">
        <f>SUM(Table1[[#This Row],[jmlr12]:[jmlr16]])</f>
        <v>0</v>
      </c>
      <c r="L1738">
        <f>SUM(Table1[[#This Row],[neco24]:[neco28]])</f>
        <v>0</v>
      </c>
      <c r="M1738">
        <f>SUM(Table1[[#This Row],[pami34]:[pami38]])</f>
        <v>0</v>
      </c>
      <c r="N1738">
        <f>SUM(Table1[[#This Row],[uai2011]:[uai2015]])</f>
        <v>0</v>
      </c>
      <c r="O1738">
        <f>SUM(Table1[[#This Row],[aaai2011]:[aaai2015]])</f>
        <v>0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</row>
    <row r="1739" spans="1:50" x14ac:dyDescent="0.2">
      <c r="A1739" t="s">
        <v>2705</v>
      </c>
      <c r="D1739">
        <f>SUM(Table1[[#This Row],[nips]],Table1[[#This Row],[icml]],Table1[[#This Row],[jmlr]],Table1[[#This Row],[neco]])</f>
        <v>2</v>
      </c>
      <c r="E1739" s="1">
        <f>AVERAGE(Table1[[#This Row],[nips_rank]:[jmlr_rank]])</f>
        <v>819.66666666666663</v>
      </c>
      <c r="F1739">
        <f>_xlfn.RANK.EQ(Table1[[#This Row],[nips]],Table1[nips],0)</f>
        <v>1040</v>
      </c>
      <c r="G1739">
        <f>_xlfn.RANK.EQ(Table1[[#This Row],[icml]],Table1[icml],0)</f>
        <v>698</v>
      </c>
      <c r="H1739">
        <f>_xlfn.RANK.EQ(Table1[[#This Row],[jmlr]],Table1[jmlr],0)</f>
        <v>721</v>
      </c>
      <c r="I1739">
        <f>SUM(Table1[[#This Row],[nips2011]:[nips2015]])</f>
        <v>1</v>
      </c>
      <c r="J1739">
        <f>SUM(Table1[[#This Row],[icml2011]:[icml2015]])</f>
        <v>1</v>
      </c>
      <c r="K1739">
        <f>SUM(Table1[[#This Row],[jmlr12]:[jmlr16]])</f>
        <v>0</v>
      </c>
      <c r="L1739">
        <f>SUM(Table1[[#This Row],[neco24]:[neco28]])</f>
        <v>0</v>
      </c>
      <c r="M1739">
        <f>SUM(Table1[[#This Row],[pami34]:[pami38]])</f>
        <v>0</v>
      </c>
      <c r="N1739">
        <f>SUM(Table1[[#This Row],[uai2011]:[uai2015]])</f>
        <v>0</v>
      </c>
      <c r="O1739">
        <f>SUM(Table1[[#This Row],[aaai2011]:[aaai2015]])</f>
        <v>0</v>
      </c>
      <c r="P1739">
        <v>0</v>
      </c>
      <c r="Q1739">
        <v>0</v>
      </c>
      <c r="R1739">
        <v>0</v>
      </c>
      <c r="S1739">
        <v>1</v>
      </c>
      <c r="T1739">
        <v>0</v>
      </c>
      <c r="U1739">
        <v>0</v>
      </c>
      <c r="V1739">
        <v>0</v>
      </c>
      <c r="W1739">
        <v>0</v>
      </c>
      <c r="X1739">
        <v>1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</row>
    <row r="1740" spans="1:50" x14ac:dyDescent="0.2">
      <c r="A1740" t="s">
        <v>2731</v>
      </c>
      <c r="D1740">
        <f>SUM(Table1[[#This Row],[nips]],Table1[[#This Row],[icml]],Table1[[#This Row],[jmlr]],Table1[[#This Row],[neco]])</f>
        <v>2</v>
      </c>
      <c r="E1740" s="1">
        <f>AVERAGE(Table1[[#This Row],[nips_rank]:[jmlr_rank]])</f>
        <v>819.66666666666663</v>
      </c>
      <c r="F1740">
        <f>_xlfn.RANK.EQ(Table1[[#This Row],[nips]],Table1[nips],0)</f>
        <v>1040</v>
      </c>
      <c r="G1740">
        <f>_xlfn.RANK.EQ(Table1[[#This Row],[icml]],Table1[icml],0)</f>
        <v>698</v>
      </c>
      <c r="H1740">
        <f>_xlfn.RANK.EQ(Table1[[#This Row],[jmlr]],Table1[jmlr],0)</f>
        <v>721</v>
      </c>
      <c r="I1740">
        <f>SUM(Table1[[#This Row],[nips2011]:[nips2015]])</f>
        <v>1</v>
      </c>
      <c r="J1740">
        <f>SUM(Table1[[#This Row],[icml2011]:[icml2015]])</f>
        <v>1</v>
      </c>
      <c r="K1740">
        <f>SUM(Table1[[#This Row],[jmlr12]:[jmlr16]])</f>
        <v>0</v>
      </c>
      <c r="L1740">
        <f>SUM(Table1[[#This Row],[neco24]:[neco28]])</f>
        <v>0</v>
      </c>
      <c r="M1740">
        <f>SUM(Table1[[#This Row],[pami34]:[pami38]])</f>
        <v>0</v>
      </c>
      <c r="N1740">
        <f>SUM(Table1[[#This Row],[uai2011]:[uai2015]])</f>
        <v>0</v>
      </c>
      <c r="O1740">
        <f>SUM(Table1[[#This Row],[aaai2011]:[aaai2015]])</f>
        <v>0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</row>
    <row r="1741" spans="1:50" x14ac:dyDescent="0.2">
      <c r="A1741" t="s">
        <v>2740</v>
      </c>
      <c r="D1741">
        <f>SUM(Table1[[#This Row],[nips]],Table1[[#This Row],[icml]],Table1[[#This Row],[jmlr]],Table1[[#This Row],[neco]])</f>
        <v>2</v>
      </c>
      <c r="E1741" s="1">
        <f>AVERAGE(Table1[[#This Row],[nips_rank]:[jmlr_rank]])</f>
        <v>819.66666666666663</v>
      </c>
      <c r="F1741">
        <f>_xlfn.RANK.EQ(Table1[[#This Row],[nips]],Table1[nips],0)</f>
        <v>1040</v>
      </c>
      <c r="G1741">
        <f>_xlfn.RANK.EQ(Table1[[#This Row],[icml]],Table1[icml],0)</f>
        <v>698</v>
      </c>
      <c r="H1741">
        <f>_xlfn.RANK.EQ(Table1[[#This Row],[jmlr]],Table1[jmlr],0)</f>
        <v>721</v>
      </c>
      <c r="I1741">
        <f>SUM(Table1[[#This Row],[nips2011]:[nips2015]])</f>
        <v>1</v>
      </c>
      <c r="J1741">
        <f>SUM(Table1[[#This Row],[icml2011]:[icml2015]])</f>
        <v>1</v>
      </c>
      <c r="K1741">
        <f>SUM(Table1[[#This Row],[jmlr12]:[jmlr16]])</f>
        <v>0</v>
      </c>
      <c r="L1741">
        <f>SUM(Table1[[#This Row],[neco24]:[neco28]])</f>
        <v>0</v>
      </c>
      <c r="M1741">
        <f>SUM(Table1[[#This Row],[pami34]:[pami38]])</f>
        <v>0</v>
      </c>
      <c r="N1741">
        <f>SUM(Table1[[#This Row],[uai2011]:[uai2015]])</f>
        <v>0</v>
      </c>
      <c r="O1741">
        <f>SUM(Table1[[#This Row],[aaai2011]:[aaai2015]])</f>
        <v>0</v>
      </c>
      <c r="P1741">
        <v>0</v>
      </c>
      <c r="Q1741">
        <v>0</v>
      </c>
      <c r="R1741">
        <v>0</v>
      </c>
      <c r="S1741">
        <v>0</v>
      </c>
      <c r="T1741">
        <v>1</v>
      </c>
      <c r="U1741">
        <v>0</v>
      </c>
      <c r="V1741">
        <v>0</v>
      </c>
      <c r="W1741">
        <v>1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</row>
    <row r="1742" spans="1:50" x14ac:dyDescent="0.2">
      <c r="A1742" t="s">
        <v>2756</v>
      </c>
      <c r="D1742">
        <f>SUM(Table1[[#This Row],[nips]],Table1[[#This Row],[icml]],Table1[[#This Row],[jmlr]],Table1[[#This Row],[neco]])</f>
        <v>2</v>
      </c>
      <c r="E1742" s="1">
        <f>AVERAGE(Table1[[#This Row],[nips_rank]:[jmlr_rank]])</f>
        <v>819.66666666666663</v>
      </c>
      <c r="F1742">
        <f>_xlfn.RANK.EQ(Table1[[#This Row],[nips]],Table1[nips],0)</f>
        <v>1040</v>
      </c>
      <c r="G1742">
        <f>_xlfn.RANK.EQ(Table1[[#This Row],[icml]],Table1[icml],0)</f>
        <v>698</v>
      </c>
      <c r="H1742">
        <f>_xlfn.RANK.EQ(Table1[[#This Row],[jmlr]],Table1[jmlr],0)</f>
        <v>721</v>
      </c>
      <c r="I1742">
        <f>SUM(Table1[[#This Row],[nips2011]:[nips2015]])</f>
        <v>1</v>
      </c>
      <c r="J1742">
        <f>SUM(Table1[[#This Row],[icml2011]:[icml2015]])</f>
        <v>1</v>
      </c>
      <c r="K1742">
        <f>SUM(Table1[[#This Row],[jmlr12]:[jmlr16]])</f>
        <v>0</v>
      </c>
      <c r="L1742">
        <f>SUM(Table1[[#This Row],[neco24]:[neco28]])</f>
        <v>0</v>
      </c>
      <c r="M1742">
        <f>SUM(Table1[[#This Row],[pami34]:[pami38]])</f>
        <v>0</v>
      </c>
      <c r="N1742">
        <f>SUM(Table1[[#This Row],[uai2011]:[uai2015]])</f>
        <v>0</v>
      </c>
      <c r="O1742">
        <f>SUM(Table1[[#This Row],[aaai2011]:[aaai2015]])</f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</row>
    <row r="1743" spans="1:50" x14ac:dyDescent="0.2">
      <c r="A1743" t="s">
        <v>2775</v>
      </c>
      <c r="D1743">
        <f>SUM(Table1[[#This Row],[nips]],Table1[[#This Row],[icml]],Table1[[#This Row],[jmlr]],Table1[[#This Row],[neco]])</f>
        <v>2</v>
      </c>
      <c r="E1743" s="1">
        <f>AVERAGE(Table1[[#This Row],[nips_rank]:[jmlr_rank]])</f>
        <v>819.66666666666663</v>
      </c>
      <c r="F1743">
        <f>_xlfn.RANK.EQ(Table1[[#This Row],[nips]],Table1[nips],0)</f>
        <v>1040</v>
      </c>
      <c r="G1743">
        <f>_xlfn.RANK.EQ(Table1[[#This Row],[icml]],Table1[icml],0)</f>
        <v>698</v>
      </c>
      <c r="H1743">
        <f>_xlfn.RANK.EQ(Table1[[#This Row],[jmlr]],Table1[jmlr],0)</f>
        <v>721</v>
      </c>
      <c r="I1743">
        <f>SUM(Table1[[#This Row],[nips2011]:[nips2015]])</f>
        <v>1</v>
      </c>
      <c r="J1743">
        <f>SUM(Table1[[#This Row],[icml2011]:[icml2015]])</f>
        <v>1</v>
      </c>
      <c r="K1743">
        <f>SUM(Table1[[#This Row],[jmlr12]:[jmlr16]])</f>
        <v>0</v>
      </c>
      <c r="L1743">
        <f>SUM(Table1[[#This Row],[neco24]:[neco28]])</f>
        <v>0</v>
      </c>
      <c r="M1743">
        <f>SUM(Table1[[#This Row],[pami34]:[pami38]])</f>
        <v>0</v>
      </c>
      <c r="N1743">
        <f>SUM(Table1[[#This Row],[uai2011]:[uai2015]])</f>
        <v>0</v>
      </c>
      <c r="O1743">
        <f>SUM(Table1[[#This Row],[aaai2011]:[aaai2015]])</f>
        <v>0</v>
      </c>
      <c r="P1743">
        <v>1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1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</row>
    <row r="1744" spans="1:50" x14ac:dyDescent="0.2">
      <c r="A1744" t="s">
        <v>2842</v>
      </c>
      <c r="D1744">
        <f>SUM(Table1[[#This Row],[nips]],Table1[[#This Row],[icml]],Table1[[#This Row],[jmlr]],Table1[[#This Row],[neco]])</f>
        <v>2</v>
      </c>
      <c r="E1744" s="1">
        <f>AVERAGE(Table1[[#This Row],[nips_rank]:[jmlr_rank]])</f>
        <v>819.66666666666663</v>
      </c>
      <c r="F1744">
        <f>_xlfn.RANK.EQ(Table1[[#This Row],[nips]],Table1[nips],0)</f>
        <v>1040</v>
      </c>
      <c r="G1744">
        <f>_xlfn.RANK.EQ(Table1[[#This Row],[icml]],Table1[icml],0)</f>
        <v>698</v>
      </c>
      <c r="H1744">
        <f>_xlfn.RANK.EQ(Table1[[#This Row],[jmlr]],Table1[jmlr],0)</f>
        <v>721</v>
      </c>
      <c r="I1744">
        <f>SUM(Table1[[#This Row],[nips2011]:[nips2015]])</f>
        <v>1</v>
      </c>
      <c r="J1744">
        <f>SUM(Table1[[#This Row],[icml2011]:[icml2015]])</f>
        <v>1</v>
      </c>
      <c r="K1744">
        <f>SUM(Table1[[#This Row],[jmlr12]:[jmlr16]])</f>
        <v>0</v>
      </c>
      <c r="L1744">
        <f>SUM(Table1[[#This Row],[neco24]:[neco28]])</f>
        <v>0</v>
      </c>
      <c r="M1744">
        <f>SUM(Table1[[#This Row],[pami34]:[pami38]])</f>
        <v>0</v>
      </c>
      <c r="N1744">
        <f>SUM(Table1[[#This Row],[uai2011]:[uai2015]])</f>
        <v>0</v>
      </c>
      <c r="O1744">
        <f>SUM(Table1[[#This Row],[aaai2011]:[aaai2015]])</f>
        <v>0</v>
      </c>
      <c r="P1744">
        <v>0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</row>
    <row r="1745" spans="1:50" x14ac:dyDescent="0.2">
      <c r="A1745" t="s">
        <v>2843</v>
      </c>
      <c r="D1745">
        <f>SUM(Table1[[#This Row],[nips]],Table1[[#This Row],[icml]],Table1[[#This Row],[jmlr]],Table1[[#This Row],[neco]])</f>
        <v>2</v>
      </c>
      <c r="E1745" s="1">
        <f>AVERAGE(Table1[[#This Row],[nips_rank]:[jmlr_rank]])</f>
        <v>819.66666666666663</v>
      </c>
      <c r="F1745">
        <f>_xlfn.RANK.EQ(Table1[[#This Row],[nips]],Table1[nips],0)</f>
        <v>1040</v>
      </c>
      <c r="G1745">
        <f>_xlfn.RANK.EQ(Table1[[#This Row],[icml]],Table1[icml],0)</f>
        <v>698</v>
      </c>
      <c r="H1745">
        <f>_xlfn.RANK.EQ(Table1[[#This Row],[jmlr]],Table1[jmlr],0)</f>
        <v>721</v>
      </c>
      <c r="I1745">
        <f>SUM(Table1[[#This Row],[nips2011]:[nips2015]])</f>
        <v>1</v>
      </c>
      <c r="J1745">
        <f>SUM(Table1[[#This Row],[icml2011]:[icml2015]])</f>
        <v>1</v>
      </c>
      <c r="K1745">
        <f>SUM(Table1[[#This Row],[jmlr12]:[jmlr16]])</f>
        <v>0</v>
      </c>
      <c r="L1745">
        <f>SUM(Table1[[#This Row],[neco24]:[neco28]])</f>
        <v>0</v>
      </c>
      <c r="M1745">
        <f>SUM(Table1[[#This Row],[pami34]:[pami38]])</f>
        <v>0</v>
      </c>
      <c r="N1745">
        <f>SUM(Table1[[#This Row],[uai2011]:[uai2015]])</f>
        <v>0</v>
      </c>
      <c r="O1745">
        <f>SUM(Table1[[#This Row],[aaai2011]:[aaai2015]])</f>
        <v>0</v>
      </c>
      <c r="P1745">
        <v>0</v>
      </c>
      <c r="Q1745">
        <v>0</v>
      </c>
      <c r="R1745">
        <v>0</v>
      </c>
      <c r="S1745">
        <v>1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1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</row>
    <row r="1746" spans="1:50" x14ac:dyDescent="0.2">
      <c r="A1746" t="s">
        <v>2874</v>
      </c>
      <c r="D1746">
        <f>SUM(Table1[[#This Row],[nips]],Table1[[#This Row],[icml]],Table1[[#This Row],[jmlr]],Table1[[#This Row],[neco]])</f>
        <v>2</v>
      </c>
      <c r="E1746" s="1">
        <f>AVERAGE(Table1[[#This Row],[nips_rank]:[jmlr_rank]])</f>
        <v>819.66666666666663</v>
      </c>
      <c r="F1746">
        <f>_xlfn.RANK.EQ(Table1[[#This Row],[nips]],Table1[nips],0)</f>
        <v>1040</v>
      </c>
      <c r="G1746">
        <f>_xlfn.RANK.EQ(Table1[[#This Row],[icml]],Table1[icml],0)</f>
        <v>698</v>
      </c>
      <c r="H1746">
        <f>_xlfn.RANK.EQ(Table1[[#This Row],[jmlr]],Table1[jmlr],0)</f>
        <v>721</v>
      </c>
      <c r="I1746">
        <f>SUM(Table1[[#This Row],[nips2011]:[nips2015]])</f>
        <v>1</v>
      </c>
      <c r="J1746">
        <f>SUM(Table1[[#This Row],[icml2011]:[icml2015]])</f>
        <v>1</v>
      </c>
      <c r="K1746">
        <f>SUM(Table1[[#This Row],[jmlr12]:[jmlr16]])</f>
        <v>0</v>
      </c>
      <c r="L1746">
        <f>SUM(Table1[[#This Row],[neco24]:[neco28]])</f>
        <v>0</v>
      </c>
      <c r="M1746">
        <f>SUM(Table1[[#This Row],[pami34]:[pami38]])</f>
        <v>0</v>
      </c>
      <c r="N1746">
        <f>SUM(Table1[[#This Row],[uai2011]:[uai2015]])</f>
        <v>0</v>
      </c>
      <c r="O1746">
        <f>SUM(Table1[[#This Row],[aaai2011]:[aaai2015]])</f>
        <v>0</v>
      </c>
      <c r="P1746">
        <v>0</v>
      </c>
      <c r="Q1746">
        <v>0</v>
      </c>
      <c r="R1746">
        <v>0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</row>
    <row r="1747" spans="1:50" x14ac:dyDescent="0.2">
      <c r="A1747" t="s">
        <v>2894</v>
      </c>
      <c r="D1747">
        <f>SUM(Table1[[#This Row],[nips]],Table1[[#This Row],[icml]],Table1[[#This Row],[jmlr]],Table1[[#This Row],[neco]])</f>
        <v>2</v>
      </c>
      <c r="E1747" s="1">
        <f>AVERAGE(Table1[[#This Row],[nips_rank]:[jmlr_rank]])</f>
        <v>819.66666666666663</v>
      </c>
      <c r="F1747">
        <f>_xlfn.RANK.EQ(Table1[[#This Row],[nips]],Table1[nips],0)</f>
        <v>1040</v>
      </c>
      <c r="G1747">
        <f>_xlfn.RANK.EQ(Table1[[#This Row],[icml]],Table1[icml],0)</f>
        <v>698</v>
      </c>
      <c r="H1747">
        <f>_xlfn.RANK.EQ(Table1[[#This Row],[jmlr]],Table1[jmlr],0)</f>
        <v>721</v>
      </c>
      <c r="I1747">
        <f>SUM(Table1[[#This Row],[nips2011]:[nips2015]])</f>
        <v>1</v>
      </c>
      <c r="J1747">
        <f>SUM(Table1[[#This Row],[icml2011]:[icml2015]])</f>
        <v>1</v>
      </c>
      <c r="K1747">
        <f>SUM(Table1[[#This Row],[jmlr12]:[jmlr16]])</f>
        <v>0</v>
      </c>
      <c r="L1747">
        <f>SUM(Table1[[#This Row],[neco24]:[neco28]])</f>
        <v>0</v>
      </c>
      <c r="M1747">
        <f>SUM(Table1[[#This Row],[pami34]:[pami38]])</f>
        <v>0</v>
      </c>
      <c r="N1747">
        <f>SUM(Table1[[#This Row],[uai2011]:[uai2015]])</f>
        <v>0</v>
      </c>
      <c r="O1747">
        <f>SUM(Table1[[#This Row],[aaai2011]:[aaai2015]])</f>
        <v>0</v>
      </c>
      <c r="P1747">
        <v>0</v>
      </c>
      <c r="Q1747">
        <v>0</v>
      </c>
      <c r="R1747">
        <v>1</v>
      </c>
      <c r="S1747">
        <v>0</v>
      </c>
      <c r="T1747">
        <v>0</v>
      </c>
      <c r="U1747">
        <v>0</v>
      </c>
      <c r="V1747">
        <v>1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</row>
    <row r="1748" spans="1:50" x14ac:dyDescent="0.2">
      <c r="A1748" t="s">
        <v>2944</v>
      </c>
      <c r="D1748">
        <f>SUM(Table1[[#This Row],[nips]],Table1[[#This Row],[icml]],Table1[[#This Row],[jmlr]],Table1[[#This Row],[neco]])</f>
        <v>2</v>
      </c>
      <c r="E1748" s="1">
        <f>AVERAGE(Table1[[#This Row],[nips_rank]:[jmlr_rank]])</f>
        <v>819.66666666666663</v>
      </c>
      <c r="F1748">
        <f>_xlfn.RANK.EQ(Table1[[#This Row],[nips]],Table1[nips],0)</f>
        <v>1040</v>
      </c>
      <c r="G1748">
        <f>_xlfn.RANK.EQ(Table1[[#This Row],[icml]],Table1[icml],0)</f>
        <v>698</v>
      </c>
      <c r="H1748">
        <f>_xlfn.RANK.EQ(Table1[[#This Row],[jmlr]],Table1[jmlr],0)</f>
        <v>721</v>
      </c>
      <c r="I1748">
        <f>SUM(Table1[[#This Row],[nips2011]:[nips2015]])</f>
        <v>1</v>
      </c>
      <c r="J1748">
        <f>SUM(Table1[[#This Row],[icml2011]:[icml2015]])</f>
        <v>1</v>
      </c>
      <c r="K1748">
        <f>SUM(Table1[[#This Row],[jmlr12]:[jmlr16]])</f>
        <v>0</v>
      </c>
      <c r="L1748">
        <f>SUM(Table1[[#This Row],[neco24]:[neco28]])</f>
        <v>0</v>
      </c>
      <c r="M1748">
        <f>SUM(Table1[[#This Row],[pami34]:[pami38]])</f>
        <v>0</v>
      </c>
      <c r="N1748">
        <f>SUM(Table1[[#This Row],[uai2011]:[uai2015]])</f>
        <v>0</v>
      </c>
      <c r="O1748">
        <f>SUM(Table1[[#This Row],[aaai2011]:[aaai2015]])</f>
        <v>0</v>
      </c>
      <c r="P1748">
        <v>0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</row>
    <row r="1749" spans="1:50" x14ac:dyDescent="0.2">
      <c r="A1749" t="s">
        <v>2957</v>
      </c>
      <c r="D1749">
        <f>SUM(Table1[[#This Row],[nips]],Table1[[#This Row],[icml]],Table1[[#This Row],[jmlr]],Table1[[#This Row],[neco]])</f>
        <v>2</v>
      </c>
      <c r="E1749" s="1">
        <f>AVERAGE(Table1[[#This Row],[nips_rank]:[jmlr_rank]])</f>
        <v>819.66666666666663</v>
      </c>
      <c r="F1749">
        <f>_xlfn.RANK.EQ(Table1[[#This Row],[nips]],Table1[nips],0)</f>
        <v>1040</v>
      </c>
      <c r="G1749">
        <f>_xlfn.RANK.EQ(Table1[[#This Row],[icml]],Table1[icml],0)</f>
        <v>698</v>
      </c>
      <c r="H1749">
        <f>_xlfn.RANK.EQ(Table1[[#This Row],[jmlr]],Table1[jmlr],0)</f>
        <v>721</v>
      </c>
      <c r="I1749">
        <f>SUM(Table1[[#This Row],[nips2011]:[nips2015]])</f>
        <v>1</v>
      </c>
      <c r="J1749">
        <f>SUM(Table1[[#This Row],[icml2011]:[icml2015]])</f>
        <v>1</v>
      </c>
      <c r="K1749">
        <f>SUM(Table1[[#This Row],[jmlr12]:[jmlr16]])</f>
        <v>0</v>
      </c>
      <c r="L1749">
        <f>SUM(Table1[[#This Row],[neco24]:[neco28]])</f>
        <v>0</v>
      </c>
      <c r="M1749">
        <f>SUM(Table1[[#This Row],[pami34]:[pami38]])</f>
        <v>0</v>
      </c>
      <c r="N1749">
        <f>SUM(Table1[[#This Row],[uai2011]:[uai2015]])</f>
        <v>0</v>
      </c>
      <c r="O1749">
        <f>SUM(Table1[[#This Row],[aaai2011]:[aaai2015]])</f>
        <v>0</v>
      </c>
      <c r="P1749">
        <v>0</v>
      </c>
      <c r="Q1749">
        <v>0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1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</row>
    <row r="1750" spans="1:50" x14ac:dyDescent="0.2">
      <c r="A1750" t="s">
        <v>2983</v>
      </c>
      <c r="D1750">
        <f>SUM(Table1[[#This Row],[nips]],Table1[[#This Row],[icml]],Table1[[#This Row],[jmlr]],Table1[[#This Row],[neco]])</f>
        <v>2</v>
      </c>
      <c r="E1750" s="1">
        <f>AVERAGE(Table1[[#This Row],[nips_rank]:[jmlr_rank]])</f>
        <v>819.66666666666663</v>
      </c>
      <c r="F1750">
        <f>_xlfn.RANK.EQ(Table1[[#This Row],[nips]],Table1[nips],0)</f>
        <v>1040</v>
      </c>
      <c r="G1750">
        <f>_xlfn.RANK.EQ(Table1[[#This Row],[icml]],Table1[icml],0)</f>
        <v>698</v>
      </c>
      <c r="H1750">
        <f>_xlfn.RANK.EQ(Table1[[#This Row],[jmlr]],Table1[jmlr],0)</f>
        <v>721</v>
      </c>
      <c r="I1750">
        <f>SUM(Table1[[#This Row],[nips2011]:[nips2015]])</f>
        <v>1</v>
      </c>
      <c r="J1750">
        <f>SUM(Table1[[#This Row],[icml2011]:[icml2015]])</f>
        <v>1</v>
      </c>
      <c r="K1750">
        <f>SUM(Table1[[#This Row],[jmlr12]:[jmlr16]])</f>
        <v>0</v>
      </c>
      <c r="L1750">
        <f>SUM(Table1[[#This Row],[neco24]:[neco28]])</f>
        <v>0</v>
      </c>
      <c r="M1750">
        <f>SUM(Table1[[#This Row],[pami34]:[pami38]])</f>
        <v>0</v>
      </c>
      <c r="N1750">
        <f>SUM(Table1[[#This Row],[uai2011]:[uai2015]])</f>
        <v>0</v>
      </c>
      <c r="O1750">
        <f>SUM(Table1[[#This Row],[aaai2011]:[aaai2015]])</f>
        <v>0</v>
      </c>
      <c r="P1750">
        <v>0</v>
      </c>
      <c r="Q1750">
        <v>0</v>
      </c>
      <c r="R1750">
        <v>0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</row>
    <row r="1751" spans="1:50" x14ac:dyDescent="0.2">
      <c r="A1751" t="s">
        <v>2994</v>
      </c>
      <c r="D1751">
        <f>SUM(Table1[[#This Row],[nips]],Table1[[#This Row],[icml]],Table1[[#This Row],[jmlr]],Table1[[#This Row],[neco]])</f>
        <v>2</v>
      </c>
      <c r="E1751" s="1">
        <f>AVERAGE(Table1[[#This Row],[nips_rank]:[jmlr_rank]])</f>
        <v>819.66666666666663</v>
      </c>
      <c r="F1751">
        <f>_xlfn.RANK.EQ(Table1[[#This Row],[nips]],Table1[nips],0)</f>
        <v>1040</v>
      </c>
      <c r="G1751">
        <f>_xlfn.RANK.EQ(Table1[[#This Row],[icml]],Table1[icml],0)</f>
        <v>698</v>
      </c>
      <c r="H1751">
        <f>_xlfn.RANK.EQ(Table1[[#This Row],[jmlr]],Table1[jmlr],0)</f>
        <v>721</v>
      </c>
      <c r="I1751">
        <f>SUM(Table1[[#This Row],[nips2011]:[nips2015]])</f>
        <v>1</v>
      </c>
      <c r="J1751">
        <f>SUM(Table1[[#This Row],[icml2011]:[icml2015]])</f>
        <v>1</v>
      </c>
      <c r="K1751">
        <f>SUM(Table1[[#This Row],[jmlr12]:[jmlr16]])</f>
        <v>0</v>
      </c>
      <c r="L1751">
        <f>SUM(Table1[[#This Row],[neco24]:[neco28]])</f>
        <v>0</v>
      </c>
      <c r="M1751">
        <f>SUM(Table1[[#This Row],[pami34]:[pami38]])</f>
        <v>0</v>
      </c>
      <c r="N1751">
        <f>SUM(Table1[[#This Row],[uai2011]:[uai2015]])</f>
        <v>0</v>
      </c>
      <c r="O1751">
        <f>SUM(Table1[[#This Row],[aaai2011]:[aaai2015]])</f>
        <v>0</v>
      </c>
      <c r="P1751">
        <v>1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</row>
    <row r="1752" spans="1:50" x14ac:dyDescent="0.2">
      <c r="A1752" t="s">
        <v>3022</v>
      </c>
      <c r="D1752">
        <f>SUM(Table1[[#This Row],[nips]],Table1[[#This Row],[icml]],Table1[[#This Row],[jmlr]],Table1[[#This Row],[neco]])</f>
        <v>2</v>
      </c>
      <c r="E1752" s="1">
        <f>AVERAGE(Table1[[#This Row],[nips_rank]:[jmlr_rank]])</f>
        <v>819.66666666666663</v>
      </c>
      <c r="F1752">
        <f>_xlfn.RANK.EQ(Table1[[#This Row],[nips]],Table1[nips],0)</f>
        <v>1040</v>
      </c>
      <c r="G1752">
        <f>_xlfn.RANK.EQ(Table1[[#This Row],[icml]],Table1[icml],0)</f>
        <v>698</v>
      </c>
      <c r="H1752">
        <f>_xlfn.RANK.EQ(Table1[[#This Row],[jmlr]],Table1[jmlr],0)</f>
        <v>721</v>
      </c>
      <c r="I1752">
        <f>SUM(Table1[[#This Row],[nips2011]:[nips2015]])</f>
        <v>1</v>
      </c>
      <c r="J1752">
        <f>SUM(Table1[[#This Row],[icml2011]:[icml2015]])</f>
        <v>1</v>
      </c>
      <c r="K1752">
        <f>SUM(Table1[[#This Row],[jmlr12]:[jmlr16]])</f>
        <v>0</v>
      </c>
      <c r="L1752">
        <f>SUM(Table1[[#This Row],[neco24]:[neco28]])</f>
        <v>0</v>
      </c>
      <c r="M1752">
        <f>SUM(Table1[[#This Row],[pami34]:[pami38]])</f>
        <v>0</v>
      </c>
      <c r="N1752">
        <f>SUM(Table1[[#This Row],[uai2011]:[uai2015]])</f>
        <v>0</v>
      </c>
      <c r="O1752">
        <f>SUM(Table1[[#This Row],[aaai2011]:[aaai2015]])</f>
        <v>0</v>
      </c>
      <c r="P1752">
        <v>0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1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</row>
    <row r="1753" spans="1:50" x14ac:dyDescent="0.2">
      <c r="A1753" t="s">
        <v>3023</v>
      </c>
      <c r="D1753">
        <f>SUM(Table1[[#This Row],[nips]],Table1[[#This Row],[icml]],Table1[[#This Row],[jmlr]],Table1[[#This Row],[neco]])</f>
        <v>2</v>
      </c>
      <c r="E1753" s="1">
        <f>AVERAGE(Table1[[#This Row],[nips_rank]:[jmlr_rank]])</f>
        <v>819.66666666666663</v>
      </c>
      <c r="F1753">
        <f>_xlfn.RANK.EQ(Table1[[#This Row],[nips]],Table1[nips],0)</f>
        <v>1040</v>
      </c>
      <c r="G1753">
        <f>_xlfn.RANK.EQ(Table1[[#This Row],[icml]],Table1[icml],0)</f>
        <v>698</v>
      </c>
      <c r="H1753">
        <f>_xlfn.RANK.EQ(Table1[[#This Row],[jmlr]],Table1[jmlr],0)</f>
        <v>721</v>
      </c>
      <c r="I1753">
        <f>SUM(Table1[[#This Row],[nips2011]:[nips2015]])</f>
        <v>1</v>
      </c>
      <c r="J1753">
        <f>SUM(Table1[[#This Row],[icml2011]:[icml2015]])</f>
        <v>1</v>
      </c>
      <c r="K1753">
        <f>SUM(Table1[[#This Row],[jmlr12]:[jmlr16]])</f>
        <v>0</v>
      </c>
      <c r="L1753">
        <f>SUM(Table1[[#This Row],[neco24]:[neco28]])</f>
        <v>0</v>
      </c>
      <c r="M1753">
        <f>SUM(Table1[[#This Row],[pami34]:[pami38]])</f>
        <v>0</v>
      </c>
      <c r="N1753">
        <f>SUM(Table1[[#This Row],[uai2011]:[uai2015]])</f>
        <v>0</v>
      </c>
      <c r="O1753">
        <f>SUM(Table1[[#This Row],[aaai2011]:[aaai2015]])</f>
        <v>0</v>
      </c>
      <c r="P1753">
        <v>0</v>
      </c>
      <c r="Q1753">
        <v>1</v>
      </c>
      <c r="R1753">
        <v>0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</row>
    <row r="1754" spans="1:50" x14ac:dyDescent="0.2">
      <c r="A1754" t="s">
        <v>3067</v>
      </c>
      <c r="D1754">
        <f>SUM(Table1[[#This Row],[nips]],Table1[[#This Row],[icml]],Table1[[#This Row],[jmlr]],Table1[[#This Row],[neco]])</f>
        <v>2</v>
      </c>
      <c r="E1754" s="1">
        <f>AVERAGE(Table1[[#This Row],[nips_rank]:[jmlr_rank]])</f>
        <v>819.66666666666663</v>
      </c>
      <c r="F1754">
        <f>_xlfn.RANK.EQ(Table1[[#This Row],[nips]],Table1[nips],0)</f>
        <v>1040</v>
      </c>
      <c r="G1754">
        <f>_xlfn.RANK.EQ(Table1[[#This Row],[icml]],Table1[icml],0)</f>
        <v>698</v>
      </c>
      <c r="H1754">
        <f>_xlfn.RANK.EQ(Table1[[#This Row],[jmlr]],Table1[jmlr],0)</f>
        <v>721</v>
      </c>
      <c r="I1754">
        <f>SUM(Table1[[#This Row],[nips2011]:[nips2015]])</f>
        <v>1</v>
      </c>
      <c r="J1754">
        <f>SUM(Table1[[#This Row],[icml2011]:[icml2015]])</f>
        <v>1</v>
      </c>
      <c r="K1754">
        <f>SUM(Table1[[#This Row],[jmlr12]:[jmlr16]])</f>
        <v>0</v>
      </c>
      <c r="L1754">
        <f>SUM(Table1[[#This Row],[neco24]:[neco28]])</f>
        <v>0</v>
      </c>
      <c r="M1754">
        <f>SUM(Table1[[#This Row],[pami34]:[pami38]])</f>
        <v>0</v>
      </c>
      <c r="N1754">
        <f>SUM(Table1[[#This Row],[uai2011]:[uai2015]])</f>
        <v>0</v>
      </c>
      <c r="O1754">
        <f>SUM(Table1[[#This Row],[aaai2011]:[aaai2015]])</f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</row>
    <row r="1755" spans="1:50" x14ac:dyDescent="0.2">
      <c r="A1755" t="s">
        <v>3077</v>
      </c>
      <c r="D1755">
        <f>SUM(Table1[[#This Row],[nips]],Table1[[#This Row],[icml]],Table1[[#This Row],[jmlr]],Table1[[#This Row],[neco]])</f>
        <v>2</v>
      </c>
      <c r="E1755" s="1">
        <f>AVERAGE(Table1[[#This Row],[nips_rank]:[jmlr_rank]])</f>
        <v>819.66666666666663</v>
      </c>
      <c r="F1755">
        <f>_xlfn.RANK.EQ(Table1[[#This Row],[nips]],Table1[nips],0)</f>
        <v>1040</v>
      </c>
      <c r="G1755">
        <f>_xlfn.RANK.EQ(Table1[[#This Row],[icml]],Table1[icml],0)</f>
        <v>698</v>
      </c>
      <c r="H1755">
        <f>_xlfn.RANK.EQ(Table1[[#This Row],[jmlr]],Table1[jmlr],0)</f>
        <v>721</v>
      </c>
      <c r="I1755">
        <f>SUM(Table1[[#This Row],[nips2011]:[nips2015]])</f>
        <v>1</v>
      </c>
      <c r="J1755">
        <f>SUM(Table1[[#This Row],[icml2011]:[icml2015]])</f>
        <v>1</v>
      </c>
      <c r="K1755">
        <f>SUM(Table1[[#This Row],[jmlr12]:[jmlr16]])</f>
        <v>0</v>
      </c>
      <c r="L1755">
        <f>SUM(Table1[[#This Row],[neco24]:[neco28]])</f>
        <v>0</v>
      </c>
      <c r="M1755">
        <f>SUM(Table1[[#This Row],[pami34]:[pami38]])</f>
        <v>0</v>
      </c>
      <c r="N1755">
        <f>SUM(Table1[[#This Row],[uai2011]:[uai2015]])</f>
        <v>0</v>
      </c>
      <c r="O1755">
        <f>SUM(Table1[[#This Row],[aaai2011]:[aaai2015]])</f>
        <v>0</v>
      </c>
      <c r="P1755">
        <v>0</v>
      </c>
      <c r="Q1755">
        <v>0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</row>
    <row r="1756" spans="1:50" x14ac:dyDescent="0.2">
      <c r="A1756" t="s">
        <v>3118</v>
      </c>
      <c r="D1756">
        <f>SUM(Table1[[#This Row],[nips]],Table1[[#This Row],[icml]],Table1[[#This Row],[jmlr]],Table1[[#This Row],[neco]])</f>
        <v>2</v>
      </c>
      <c r="E1756" s="1">
        <f>AVERAGE(Table1[[#This Row],[nips_rank]:[jmlr_rank]])</f>
        <v>819.66666666666663</v>
      </c>
      <c r="F1756">
        <f>_xlfn.RANK.EQ(Table1[[#This Row],[nips]],Table1[nips],0)</f>
        <v>1040</v>
      </c>
      <c r="G1756">
        <f>_xlfn.RANK.EQ(Table1[[#This Row],[icml]],Table1[icml],0)</f>
        <v>698</v>
      </c>
      <c r="H1756">
        <f>_xlfn.RANK.EQ(Table1[[#This Row],[jmlr]],Table1[jmlr],0)</f>
        <v>721</v>
      </c>
      <c r="I1756">
        <f>SUM(Table1[[#This Row],[nips2011]:[nips2015]])</f>
        <v>1</v>
      </c>
      <c r="J1756">
        <f>SUM(Table1[[#This Row],[icml2011]:[icml2015]])</f>
        <v>1</v>
      </c>
      <c r="K1756">
        <f>SUM(Table1[[#This Row],[jmlr12]:[jmlr16]])</f>
        <v>0</v>
      </c>
      <c r="L1756">
        <f>SUM(Table1[[#This Row],[neco24]:[neco28]])</f>
        <v>0</v>
      </c>
      <c r="M1756">
        <f>SUM(Table1[[#This Row],[pami34]:[pami38]])</f>
        <v>0</v>
      </c>
      <c r="N1756">
        <f>SUM(Table1[[#This Row],[uai2011]:[uai2015]])</f>
        <v>0</v>
      </c>
      <c r="O1756">
        <f>SUM(Table1[[#This Row],[aaai2011]:[aaai2015]])</f>
        <v>0</v>
      </c>
      <c r="P1756">
        <v>0</v>
      </c>
      <c r="Q1756">
        <v>0</v>
      </c>
      <c r="R1756">
        <v>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1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</row>
    <row r="1757" spans="1:50" x14ac:dyDescent="0.2">
      <c r="A1757" t="s">
        <v>3157</v>
      </c>
      <c r="D1757">
        <f>SUM(Table1[[#This Row],[nips]],Table1[[#This Row],[icml]],Table1[[#This Row],[jmlr]],Table1[[#This Row],[neco]])</f>
        <v>2</v>
      </c>
      <c r="E1757" s="1">
        <f>AVERAGE(Table1[[#This Row],[nips_rank]:[jmlr_rank]])</f>
        <v>819.66666666666663</v>
      </c>
      <c r="F1757">
        <f>_xlfn.RANK.EQ(Table1[[#This Row],[nips]],Table1[nips],0)</f>
        <v>1040</v>
      </c>
      <c r="G1757">
        <f>_xlfn.RANK.EQ(Table1[[#This Row],[icml]],Table1[icml],0)</f>
        <v>698</v>
      </c>
      <c r="H1757">
        <f>_xlfn.RANK.EQ(Table1[[#This Row],[jmlr]],Table1[jmlr],0)</f>
        <v>721</v>
      </c>
      <c r="I1757">
        <f>SUM(Table1[[#This Row],[nips2011]:[nips2015]])</f>
        <v>1</v>
      </c>
      <c r="J1757">
        <f>SUM(Table1[[#This Row],[icml2011]:[icml2015]])</f>
        <v>1</v>
      </c>
      <c r="K1757">
        <f>SUM(Table1[[#This Row],[jmlr12]:[jmlr16]])</f>
        <v>0</v>
      </c>
      <c r="L1757">
        <f>SUM(Table1[[#This Row],[neco24]:[neco28]])</f>
        <v>0</v>
      </c>
      <c r="M1757">
        <f>SUM(Table1[[#This Row],[pami34]:[pami38]])</f>
        <v>0</v>
      </c>
      <c r="N1757">
        <f>SUM(Table1[[#This Row],[uai2011]:[uai2015]])</f>
        <v>0</v>
      </c>
      <c r="O1757">
        <f>SUM(Table1[[#This Row],[aaai2011]:[aaai2015]])</f>
        <v>0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v>0</v>
      </c>
      <c r="V1757">
        <v>0</v>
      </c>
      <c r="W1757">
        <v>1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</row>
    <row r="1758" spans="1:50" x14ac:dyDescent="0.2">
      <c r="A1758" t="s">
        <v>3189</v>
      </c>
      <c r="D1758">
        <f>SUM(Table1[[#This Row],[nips]],Table1[[#This Row],[icml]],Table1[[#This Row],[jmlr]],Table1[[#This Row],[neco]])</f>
        <v>2</v>
      </c>
      <c r="E1758" s="1">
        <f>AVERAGE(Table1[[#This Row],[nips_rank]:[jmlr_rank]])</f>
        <v>819.66666666666663</v>
      </c>
      <c r="F1758">
        <f>_xlfn.RANK.EQ(Table1[[#This Row],[nips]],Table1[nips],0)</f>
        <v>1040</v>
      </c>
      <c r="G1758">
        <f>_xlfn.RANK.EQ(Table1[[#This Row],[icml]],Table1[icml],0)</f>
        <v>698</v>
      </c>
      <c r="H1758">
        <f>_xlfn.RANK.EQ(Table1[[#This Row],[jmlr]],Table1[jmlr],0)</f>
        <v>721</v>
      </c>
      <c r="I1758">
        <f>SUM(Table1[[#This Row],[nips2011]:[nips2015]])</f>
        <v>1</v>
      </c>
      <c r="J1758">
        <f>SUM(Table1[[#This Row],[icml2011]:[icml2015]])</f>
        <v>1</v>
      </c>
      <c r="K1758">
        <f>SUM(Table1[[#This Row],[jmlr12]:[jmlr16]])</f>
        <v>0</v>
      </c>
      <c r="L1758">
        <f>SUM(Table1[[#This Row],[neco24]:[neco28]])</f>
        <v>0</v>
      </c>
      <c r="M1758">
        <f>SUM(Table1[[#This Row],[pami34]:[pami38]])</f>
        <v>0</v>
      </c>
      <c r="N1758">
        <f>SUM(Table1[[#This Row],[uai2011]:[uai2015]])</f>
        <v>0</v>
      </c>
      <c r="O1758">
        <f>SUM(Table1[[#This Row],[aaai2011]:[aaai2015]])</f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1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</row>
    <row r="1759" spans="1:50" x14ac:dyDescent="0.2">
      <c r="A1759" t="s">
        <v>3231</v>
      </c>
      <c r="D1759">
        <f>SUM(Table1[[#This Row],[nips]],Table1[[#This Row],[icml]],Table1[[#This Row],[jmlr]],Table1[[#This Row],[neco]])</f>
        <v>2</v>
      </c>
      <c r="E1759" s="1">
        <f>AVERAGE(Table1[[#This Row],[nips_rank]:[jmlr_rank]])</f>
        <v>819.66666666666663</v>
      </c>
      <c r="F1759">
        <f>_xlfn.RANK.EQ(Table1[[#This Row],[nips]],Table1[nips],0)</f>
        <v>1040</v>
      </c>
      <c r="G1759">
        <f>_xlfn.RANK.EQ(Table1[[#This Row],[icml]],Table1[icml],0)</f>
        <v>698</v>
      </c>
      <c r="H1759">
        <f>_xlfn.RANK.EQ(Table1[[#This Row],[jmlr]],Table1[jmlr],0)</f>
        <v>721</v>
      </c>
      <c r="I1759">
        <f>SUM(Table1[[#This Row],[nips2011]:[nips2015]])</f>
        <v>1</v>
      </c>
      <c r="J1759">
        <f>SUM(Table1[[#This Row],[icml2011]:[icml2015]])</f>
        <v>1</v>
      </c>
      <c r="K1759">
        <f>SUM(Table1[[#This Row],[jmlr12]:[jmlr16]])</f>
        <v>0</v>
      </c>
      <c r="L1759">
        <f>SUM(Table1[[#This Row],[neco24]:[neco28]])</f>
        <v>0</v>
      </c>
      <c r="M1759">
        <f>SUM(Table1[[#This Row],[pami34]:[pami38]])</f>
        <v>0</v>
      </c>
      <c r="N1759">
        <f>SUM(Table1[[#This Row],[uai2011]:[uai2015]])</f>
        <v>0</v>
      </c>
      <c r="O1759">
        <f>SUM(Table1[[#This Row],[aaai2011]:[aaai2015]])</f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1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</row>
    <row r="1760" spans="1:50" x14ac:dyDescent="0.2">
      <c r="A1760" t="s">
        <v>3250</v>
      </c>
      <c r="D1760">
        <f>SUM(Table1[[#This Row],[nips]],Table1[[#This Row],[icml]],Table1[[#This Row],[jmlr]],Table1[[#This Row],[neco]])</f>
        <v>2</v>
      </c>
      <c r="E1760" s="1">
        <f>AVERAGE(Table1[[#This Row],[nips_rank]:[jmlr_rank]])</f>
        <v>819.66666666666663</v>
      </c>
      <c r="F1760">
        <f>_xlfn.RANK.EQ(Table1[[#This Row],[nips]],Table1[nips],0)</f>
        <v>1040</v>
      </c>
      <c r="G1760">
        <f>_xlfn.RANK.EQ(Table1[[#This Row],[icml]],Table1[icml],0)</f>
        <v>698</v>
      </c>
      <c r="H1760">
        <f>_xlfn.RANK.EQ(Table1[[#This Row],[jmlr]],Table1[jmlr],0)</f>
        <v>721</v>
      </c>
      <c r="I1760">
        <f>SUM(Table1[[#This Row],[nips2011]:[nips2015]])</f>
        <v>1</v>
      </c>
      <c r="J1760">
        <f>SUM(Table1[[#This Row],[icml2011]:[icml2015]])</f>
        <v>1</v>
      </c>
      <c r="K1760">
        <f>SUM(Table1[[#This Row],[jmlr12]:[jmlr16]])</f>
        <v>0</v>
      </c>
      <c r="L1760">
        <f>SUM(Table1[[#This Row],[neco24]:[neco28]])</f>
        <v>0</v>
      </c>
      <c r="M1760">
        <f>SUM(Table1[[#This Row],[pami34]:[pami38]])</f>
        <v>0</v>
      </c>
      <c r="N1760">
        <f>SUM(Table1[[#This Row],[uai2011]:[uai2015]])</f>
        <v>0</v>
      </c>
      <c r="O1760">
        <f>SUM(Table1[[#This Row],[aaai2011]:[aaai2015]])</f>
        <v>0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</row>
    <row r="1761" spans="1:50" x14ac:dyDescent="0.2">
      <c r="A1761" t="s">
        <v>3253</v>
      </c>
      <c r="D1761">
        <f>SUM(Table1[[#This Row],[nips]],Table1[[#This Row],[icml]],Table1[[#This Row],[jmlr]],Table1[[#This Row],[neco]])</f>
        <v>2</v>
      </c>
      <c r="E1761" s="1">
        <f>AVERAGE(Table1[[#This Row],[nips_rank]:[jmlr_rank]])</f>
        <v>819.66666666666663</v>
      </c>
      <c r="F1761">
        <f>_xlfn.RANK.EQ(Table1[[#This Row],[nips]],Table1[nips],0)</f>
        <v>1040</v>
      </c>
      <c r="G1761">
        <f>_xlfn.RANK.EQ(Table1[[#This Row],[icml]],Table1[icml],0)</f>
        <v>698</v>
      </c>
      <c r="H1761">
        <f>_xlfn.RANK.EQ(Table1[[#This Row],[jmlr]],Table1[jmlr],0)</f>
        <v>721</v>
      </c>
      <c r="I1761">
        <f>SUM(Table1[[#This Row],[nips2011]:[nips2015]])</f>
        <v>1</v>
      </c>
      <c r="J1761">
        <f>SUM(Table1[[#This Row],[icml2011]:[icml2015]])</f>
        <v>1</v>
      </c>
      <c r="K1761">
        <f>SUM(Table1[[#This Row],[jmlr12]:[jmlr16]])</f>
        <v>0</v>
      </c>
      <c r="L1761">
        <f>SUM(Table1[[#This Row],[neco24]:[neco28]])</f>
        <v>0</v>
      </c>
      <c r="M1761">
        <f>SUM(Table1[[#This Row],[pami34]:[pami38]])</f>
        <v>0</v>
      </c>
      <c r="N1761">
        <f>SUM(Table1[[#This Row],[uai2011]:[uai2015]])</f>
        <v>0</v>
      </c>
      <c r="O1761">
        <f>SUM(Table1[[#This Row],[aaai2011]:[aaai2015]])</f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1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</row>
    <row r="1762" spans="1:50" x14ac:dyDescent="0.2">
      <c r="A1762" t="s">
        <v>3260</v>
      </c>
      <c r="D1762">
        <f>SUM(Table1[[#This Row],[nips]],Table1[[#This Row],[icml]],Table1[[#This Row],[jmlr]],Table1[[#This Row],[neco]])</f>
        <v>2</v>
      </c>
      <c r="E1762" s="1">
        <f>AVERAGE(Table1[[#This Row],[nips_rank]:[jmlr_rank]])</f>
        <v>819.66666666666663</v>
      </c>
      <c r="F1762">
        <f>_xlfn.RANK.EQ(Table1[[#This Row],[nips]],Table1[nips],0)</f>
        <v>1040</v>
      </c>
      <c r="G1762">
        <f>_xlfn.RANK.EQ(Table1[[#This Row],[icml]],Table1[icml],0)</f>
        <v>698</v>
      </c>
      <c r="H1762">
        <f>_xlfn.RANK.EQ(Table1[[#This Row],[jmlr]],Table1[jmlr],0)</f>
        <v>721</v>
      </c>
      <c r="I1762">
        <f>SUM(Table1[[#This Row],[nips2011]:[nips2015]])</f>
        <v>1</v>
      </c>
      <c r="J1762">
        <f>SUM(Table1[[#This Row],[icml2011]:[icml2015]])</f>
        <v>1</v>
      </c>
      <c r="K1762">
        <f>SUM(Table1[[#This Row],[jmlr12]:[jmlr16]])</f>
        <v>0</v>
      </c>
      <c r="L1762">
        <f>SUM(Table1[[#This Row],[neco24]:[neco28]])</f>
        <v>0</v>
      </c>
      <c r="M1762">
        <f>SUM(Table1[[#This Row],[pami34]:[pami38]])</f>
        <v>0</v>
      </c>
      <c r="N1762">
        <f>SUM(Table1[[#This Row],[uai2011]:[uai2015]])</f>
        <v>0</v>
      </c>
      <c r="O1762">
        <f>SUM(Table1[[#This Row],[aaai2011]:[aaai2015]])</f>
        <v>0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0</v>
      </c>
      <c r="V1762">
        <v>1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</row>
    <row r="1763" spans="1:50" x14ac:dyDescent="0.2">
      <c r="A1763" t="s">
        <v>3371</v>
      </c>
      <c r="D1763">
        <f>SUM(Table1[[#This Row],[nips]],Table1[[#This Row],[icml]],Table1[[#This Row],[jmlr]],Table1[[#This Row],[neco]])</f>
        <v>2</v>
      </c>
      <c r="E1763" s="1">
        <f>AVERAGE(Table1[[#This Row],[nips_rank]:[jmlr_rank]])</f>
        <v>819.66666666666663</v>
      </c>
      <c r="F1763">
        <f>_xlfn.RANK.EQ(Table1[[#This Row],[nips]],Table1[nips],0)</f>
        <v>1040</v>
      </c>
      <c r="G1763">
        <f>_xlfn.RANK.EQ(Table1[[#This Row],[icml]],Table1[icml],0)</f>
        <v>698</v>
      </c>
      <c r="H1763">
        <f>_xlfn.RANK.EQ(Table1[[#This Row],[jmlr]],Table1[jmlr],0)</f>
        <v>721</v>
      </c>
      <c r="I1763">
        <f>SUM(Table1[[#This Row],[nips2011]:[nips2015]])</f>
        <v>1</v>
      </c>
      <c r="J1763">
        <f>SUM(Table1[[#This Row],[icml2011]:[icml2015]])</f>
        <v>1</v>
      </c>
      <c r="K1763">
        <f>SUM(Table1[[#This Row],[jmlr12]:[jmlr16]])</f>
        <v>0</v>
      </c>
      <c r="L1763">
        <f>SUM(Table1[[#This Row],[neco24]:[neco28]])</f>
        <v>0</v>
      </c>
      <c r="M1763">
        <f>SUM(Table1[[#This Row],[pami34]:[pami38]])</f>
        <v>0</v>
      </c>
      <c r="N1763">
        <f>SUM(Table1[[#This Row],[uai2011]:[uai2015]])</f>
        <v>0</v>
      </c>
      <c r="O1763">
        <f>SUM(Table1[[#This Row],[aaai2011]:[aaai2015]])</f>
        <v>0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</row>
    <row r="1764" spans="1:50" x14ac:dyDescent="0.2">
      <c r="A1764" t="s">
        <v>3385</v>
      </c>
      <c r="D1764">
        <f>SUM(Table1[[#This Row],[nips]],Table1[[#This Row],[icml]],Table1[[#This Row],[jmlr]],Table1[[#This Row],[neco]])</f>
        <v>2</v>
      </c>
      <c r="E1764" s="1">
        <f>AVERAGE(Table1[[#This Row],[nips_rank]:[jmlr_rank]])</f>
        <v>819.66666666666663</v>
      </c>
      <c r="F1764">
        <f>_xlfn.RANK.EQ(Table1[[#This Row],[nips]],Table1[nips],0)</f>
        <v>1040</v>
      </c>
      <c r="G1764">
        <f>_xlfn.RANK.EQ(Table1[[#This Row],[icml]],Table1[icml],0)</f>
        <v>698</v>
      </c>
      <c r="H1764">
        <f>_xlfn.RANK.EQ(Table1[[#This Row],[jmlr]],Table1[jmlr],0)</f>
        <v>721</v>
      </c>
      <c r="I1764">
        <f>SUM(Table1[[#This Row],[nips2011]:[nips2015]])</f>
        <v>1</v>
      </c>
      <c r="J1764">
        <f>SUM(Table1[[#This Row],[icml2011]:[icml2015]])</f>
        <v>1</v>
      </c>
      <c r="K1764">
        <f>SUM(Table1[[#This Row],[jmlr12]:[jmlr16]])</f>
        <v>0</v>
      </c>
      <c r="L1764">
        <f>SUM(Table1[[#This Row],[neco24]:[neco28]])</f>
        <v>0</v>
      </c>
      <c r="M1764">
        <f>SUM(Table1[[#This Row],[pami34]:[pami38]])</f>
        <v>0</v>
      </c>
      <c r="N1764">
        <f>SUM(Table1[[#This Row],[uai2011]:[uai2015]])</f>
        <v>0</v>
      </c>
      <c r="O1764">
        <f>SUM(Table1[[#This Row],[aaai2011]:[aaai2015]])</f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</row>
    <row r="1765" spans="1:50" x14ac:dyDescent="0.2">
      <c r="A1765" t="s">
        <v>3392</v>
      </c>
      <c r="D1765">
        <f>SUM(Table1[[#This Row],[nips]],Table1[[#This Row],[icml]],Table1[[#This Row],[jmlr]],Table1[[#This Row],[neco]])</f>
        <v>2</v>
      </c>
      <c r="E1765" s="1">
        <f>AVERAGE(Table1[[#This Row],[nips_rank]:[jmlr_rank]])</f>
        <v>819.66666666666663</v>
      </c>
      <c r="F1765">
        <f>_xlfn.RANK.EQ(Table1[[#This Row],[nips]],Table1[nips],0)</f>
        <v>1040</v>
      </c>
      <c r="G1765">
        <f>_xlfn.RANK.EQ(Table1[[#This Row],[icml]],Table1[icml],0)</f>
        <v>698</v>
      </c>
      <c r="H1765">
        <f>_xlfn.RANK.EQ(Table1[[#This Row],[jmlr]],Table1[jmlr],0)</f>
        <v>721</v>
      </c>
      <c r="I1765">
        <f>SUM(Table1[[#This Row],[nips2011]:[nips2015]])</f>
        <v>1</v>
      </c>
      <c r="J1765">
        <f>SUM(Table1[[#This Row],[icml2011]:[icml2015]])</f>
        <v>1</v>
      </c>
      <c r="K1765">
        <f>SUM(Table1[[#This Row],[jmlr12]:[jmlr16]])</f>
        <v>0</v>
      </c>
      <c r="L1765">
        <f>SUM(Table1[[#This Row],[neco24]:[neco28]])</f>
        <v>0</v>
      </c>
      <c r="M1765">
        <f>SUM(Table1[[#This Row],[pami34]:[pami38]])</f>
        <v>0</v>
      </c>
      <c r="N1765">
        <f>SUM(Table1[[#This Row],[uai2011]:[uai2015]])</f>
        <v>0</v>
      </c>
      <c r="O1765">
        <f>SUM(Table1[[#This Row],[aaai2011]:[aaai2015]])</f>
        <v>0</v>
      </c>
      <c r="P1765">
        <v>1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</row>
    <row r="1766" spans="1:50" x14ac:dyDescent="0.2">
      <c r="A1766" t="s">
        <v>3403</v>
      </c>
      <c r="D1766">
        <f>SUM(Table1[[#This Row],[nips]],Table1[[#This Row],[icml]],Table1[[#This Row],[jmlr]],Table1[[#This Row],[neco]])</f>
        <v>2</v>
      </c>
      <c r="E1766" s="1">
        <f>AVERAGE(Table1[[#This Row],[nips_rank]:[jmlr_rank]])</f>
        <v>819.66666666666663</v>
      </c>
      <c r="F1766">
        <f>_xlfn.RANK.EQ(Table1[[#This Row],[nips]],Table1[nips],0)</f>
        <v>1040</v>
      </c>
      <c r="G1766">
        <f>_xlfn.RANK.EQ(Table1[[#This Row],[icml]],Table1[icml],0)</f>
        <v>698</v>
      </c>
      <c r="H1766">
        <f>_xlfn.RANK.EQ(Table1[[#This Row],[jmlr]],Table1[jmlr],0)</f>
        <v>721</v>
      </c>
      <c r="I1766">
        <f>SUM(Table1[[#This Row],[nips2011]:[nips2015]])</f>
        <v>1</v>
      </c>
      <c r="J1766">
        <f>SUM(Table1[[#This Row],[icml2011]:[icml2015]])</f>
        <v>1</v>
      </c>
      <c r="K1766">
        <f>SUM(Table1[[#This Row],[jmlr12]:[jmlr16]])</f>
        <v>0</v>
      </c>
      <c r="L1766">
        <f>SUM(Table1[[#This Row],[neco24]:[neco28]])</f>
        <v>0</v>
      </c>
      <c r="M1766">
        <f>SUM(Table1[[#This Row],[pami34]:[pami38]])</f>
        <v>0</v>
      </c>
      <c r="N1766">
        <f>SUM(Table1[[#This Row],[uai2011]:[uai2015]])</f>
        <v>0</v>
      </c>
      <c r="O1766">
        <f>SUM(Table1[[#This Row],[aaai2011]:[aaai2015]])</f>
        <v>0</v>
      </c>
      <c r="P1766">
        <v>0</v>
      </c>
      <c r="Q1766">
        <v>0</v>
      </c>
      <c r="R1766">
        <v>0</v>
      </c>
      <c r="S1766">
        <v>0</v>
      </c>
      <c r="T1766">
        <v>1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</row>
    <row r="1767" spans="1:50" x14ac:dyDescent="0.2">
      <c r="A1767" t="s">
        <v>3463</v>
      </c>
      <c r="D1767">
        <f>SUM(Table1[[#This Row],[nips]],Table1[[#This Row],[icml]],Table1[[#This Row],[jmlr]],Table1[[#This Row],[neco]])</f>
        <v>2</v>
      </c>
      <c r="E1767" s="1">
        <f>AVERAGE(Table1[[#This Row],[nips_rank]:[jmlr_rank]])</f>
        <v>819.66666666666663</v>
      </c>
      <c r="F1767">
        <f>_xlfn.RANK.EQ(Table1[[#This Row],[nips]],Table1[nips],0)</f>
        <v>1040</v>
      </c>
      <c r="G1767">
        <f>_xlfn.RANK.EQ(Table1[[#This Row],[icml]],Table1[icml],0)</f>
        <v>698</v>
      </c>
      <c r="H1767">
        <f>_xlfn.RANK.EQ(Table1[[#This Row],[jmlr]],Table1[jmlr],0)</f>
        <v>721</v>
      </c>
      <c r="I1767">
        <f>SUM(Table1[[#This Row],[nips2011]:[nips2015]])</f>
        <v>1</v>
      </c>
      <c r="J1767">
        <f>SUM(Table1[[#This Row],[icml2011]:[icml2015]])</f>
        <v>1</v>
      </c>
      <c r="K1767">
        <f>SUM(Table1[[#This Row],[jmlr12]:[jmlr16]])</f>
        <v>0</v>
      </c>
      <c r="L1767">
        <f>SUM(Table1[[#This Row],[neco24]:[neco28]])</f>
        <v>0</v>
      </c>
      <c r="M1767">
        <f>SUM(Table1[[#This Row],[pami34]:[pami38]])</f>
        <v>0</v>
      </c>
      <c r="N1767">
        <f>SUM(Table1[[#This Row],[uai2011]:[uai2015]])</f>
        <v>0</v>
      </c>
      <c r="O1767">
        <f>SUM(Table1[[#This Row],[aaai2011]:[aaai2015]])</f>
        <v>0</v>
      </c>
      <c r="P1767">
        <v>0</v>
      </c>
      <c r="Q1767">
        <v>0</v>
      </c>
      <c r="R1767">
        <v>0</v>
      </c>
      <c r="S1767">
        <v>1</v>
      </c>
      <c r="T1767">
        <v>0</v>
      </c>
      <c r="U1767">
        <v>1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</row>
    <row r="1768" spans="1:50" x14ac:dyDescent="0.2">
      <c r="A1768" t="s">
        <v>3464</v>
      </c>
      <c r="D1768">
        <f>SUM(Table1[[#This Row],[nips]],Table1[[#This Row],[icml]],Table1[[#This Row],[jmlr]],Table1[[#This Row],[neco]])</f>
        <v>2</v>
      </c>
      <c r="E1768" s="1">
        <f>AVERAGE(Table1[[#This Row],[nips_rank]:[jmlr_rank]])</f>
        <v>819.66666666666663</v>
      </c>
      <c r="F1768">
        <f>_xlfn.RANK.EQ(Table1[[#This Row],[nips]],Table1[nips],0)</f>
        <v>1040</v>
      </c>
      <c r="G1768">
        <f>_xlfn.RANK.EQ(Table1[[#This Row],[icml]],Table1[icml],0)</f>
        <v>698</v>
      </c>
      <c r="H1768">
        <f>_xlfn.RANK.EQ(Table1[[#This Row],[jmlr]],Table1[jmlr],0)</f>
        <v>721</v>
      </c>
      <c r="I1768">
        <f>SUM(Table1[[#This Row],[nips2011]:[nips2015]])</f>
        <v>1</v>
      </c>
      <c r="J1768">
        <f>SUM(Table1[[#This Row],[icml2011]:[icml2015]])</f>
        <v>1</v>
      </c>
      <c r="K1768">
        <f>SUM(Table1[[#This Row],[jmlr12]:[jmlr16]])</f>
        <v>0</v>
      </c>
      <c r="L1768">
        <f>SUM(Table1[[#This Row],[neco24]:[neco28]])</f>
        <v>0</v>
      </c>
      <c r="M1768">
        <f>SUM(Table1[[#This Row],[pami34]:[pami38]])</f>
        <v>0</v>
      </c>
      <c r="N1768">
        <f>SUM(Table1[[#This Row],[uai2011]:[uai2015]])</f>
        <v>0</v>
      </c>
      <c r="O1768">
        <f>SUM(Table1[[#This Row],[aaai2011]:[aaai2015]])</f>
        <v>0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1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</row>
    <row r="1769" spans="1:50" x14ac:dyDescent="0.2">
      <c r="A1769" t="s">
        <v>3488</v>
      </c>
      <c r="D1769">
        <f>SUM(Table1[[#This Row],[nips]],Table1[[#This Row],[icml]],Table1[[#This Row],[jmlr]],Table1[[#This Row],[neco]])</f>
        <v>2</v>
      </c>
      <c r="E1769" s="1">
        <f>AVERAGE(Table1[[#This Row],[nips_rank]:[jmlr_rank]])</f>
        <v>819.66666666666663</v>
      </c>
      <c r="F1769">
        <f>_xlfn.RANK.EQ(Table1[[#This Row],[nips]],Table1[nips],0)</f>
        <v>1040</v>
      </c>
      <c r="G1769">
        <f>_xlfn.RANK.EQ(Table1[[#This Row],[icml]],Table1[icml],0)</f>
        <v>698</v>
      </c>
      <c r="H1769">
        <f>_xlfn.RANK.EQ(Table1[[#This Row],[jmlr]],Table1[jmlr],0)</f>
        <v>721</v>
      </c>
      <c r="I1769">
        <f>SUM(Table1[[#This Row],[nips2011]:[nips2015]])</f>
        <v>1</v>
      </c>
      <c r="J1769">
        <f>SUM(Table1[[#This Row],[icml2011]:[icml2015]])</f>
        <v>1</v>
      </c>
      <c r="K1769">
        <f>SUM(Table1[[#This Row],[jmlr12]:[jmlr16]])</f>
        <v>0</v>
      </c>
      <c r="L1769">
        <f>SUM(Table1[[#This Row],[neco24]:[neco28]])</f>
        <v>0</v>
      </c>
      <c r="M1769">
        <f>SUM(Table1[[#This Row],[pami34]:[pami38]])</f>
        <v>0</v>
      </c>
      <c r="N1769">
        <f>SUM(Table1[[#This Row],[uai2011]:[uai2015]])</f>
        <v>0</v>
      </c>
      <c r="O1769">
        <f>SUM(Table1[[#This Row],[aaai2011]:[aaai2015]])</f>
        <v>0</v>
      </c>
      <c r="P1769">
        <v>0</v>
      </c>
      <c r="Q1769">
        <v>0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1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</row>
    <row r="1770" spans="1:50" x14ac:dyDescent="0.2">
      <c r="A1770" t="s">
        <v>3555</v>
      </c>
      <c r="D1770">
        <f>SUM(Table1[[#This Row],[nips]],Table1[[#This Row],[icml]],Table1[[#This Row],[jmlr]],Table1[[#This Row],[neco]])</f>
        <v>2</v>
      </c>
      <c r="E1770" s="1">
        <f>AVERAGE(Table1[[#This Row],[nips_rank]:[jmlr_rank]])</f>
        <v>819.66666666666663</v>
      </c>
      <c r="F1770">
        <f>_xlfn.RANK.EQ(Table1[[#This Row],[nips]],Table1[nips],0)</f>
        <v>1040</v>
      </c>
      <c r="G1770">
        <f>_xlfn.RANK.EQ(Table1[[#This Row],[icml]],Table1[icml],0)</f>
        <v>698</v>
      </c>
      <c r="H1770">
        <f>_xlfn.RANK.EQ(Table1[[#This Row],[jmlr]],Table1[jmlr],0)</f>
        <v>721</v>
      </c>
      <c r="I1770">
        <f>SUM(Table1[[#This Row],[nips2011]:[nips2015]])</f>
        <v>1</v>
      </c>
      <c r="J1770">
        <f>SUM(Table1[[#This Row],[icml2011]:[icml2015]])</f>
        <v>1</v>
      </c>
      <c r="K1770">
        <f>SUM(Table1[[#This Row],[jmlr12]:[jmlr16]])</f>
        <v>0</v>
      </c>
      <c r="L1770">
        <f>SUM(Table1[[#This Row],[neco24]:[neco28]])</f>
        <v>0</v>
      </c>
      <c r="M1770">
        <f>SUM(Table1[[#This Row],[pami34]:[pami38]])</f>
        <v>0</v>
      </c>
      <c r="N1770">
        <f>SUM(Table1[[#This Row],[uai2011]:[uai2015]])</f>
        <v>0</v>
      </c>
      <c r="O1770">
        <f>SUM(Table1[[#This Row],[aaai2011]:[aaai2015]])</f>
        <v>0</v>
      </c>
      <c r="P1770">
        <v>1</v>
      </c>
      <c r="Q1770">
        <v>0</v>
      </c>
      <c r="R1770">
        <v>0</v>
      </c>
      <c r="S1770">
        <v>0</v>
      </c>
      <c r="T1770">
        <v>0</v>
      </c>
      <c r="U1770">
        <v>1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</row>
    <row r="1771" spans="1:50" x14ac:dyDescent="0.2">
      <c r="A1771" t="s">
        <v>3652</v>
      </c>
      <c r="D1771">
        <f>SUM(Table1[[#This Row],[nips]],Table1[[#This Row],[icml]],Table1[[#This Row],[jmlr]],Table1[[#This Row],[neco]])</f>
        <v>2</v>
      </c>
      <c r="E1771" s="1">
        <f>AVERAGE(Table1[[#This Row],[nips_rank]:[jmlr_rank]])</f>
        <v>819.66666666666663</v>
      </c>
      <c r="F1771">
        <f>_xlfn.RANK.EQ(Table1[[#This Row],[nips]],Table1[nips],0)</f>
        <v>1040</v>
      </c>
      <c r="G1771">
        <f>_xlfn.RANK.EQ(Table1[[#This Row],[icml]],Table1[icml],0)</f>
        <v>698</v>
      </c>
      <c r="H1771">
        <f>_xlfn.RANK.EQ(Table1[[#This Row],[jmlr]],Table1[jmlr],0)</f>
        <v>721</v>
      </c>
      <c r="I1771">
        <f>SUM(Table1[[#This Row],[nips2011]:[nips2015]])</f>
        <v>1</v>
      </c>
      <c r="J1771">
        <f>SUM(Table1[[#This Row],[icml2011]:[icml2015]])</f>
        <v>1</v>
      </c>
      <c r="K1771">
        <f>SUM(Table1[[#This Row],[jmlr12]:[jmlr16]])</f>
        <v>0</v>
      </c>
      <c r="L1771">
        <f>SUM(Table1[[#This Row],[neco24]:[neco28]])</f>
        <v>0</v>
      </c>
      <c r="M1771">
        <f>SUM(Table1[[#This Row],[pami34]:[pami38]])</f>
        <v>0</v>
      </c>
      <c r="N1771">
        <f>SUM(Table1[[#This Row],[uai2011]:[uai2015]])</f>
        <v>0</v>
      </c>
      <c r="O1771">
        <f>SUM(Table1[[#This Row],[aaai2011]:[aaai2015]])</f>
        <v>0</v>
      </c>
      <c r="P1771">
        <v>0</v>
      </c>
      <c r="Q1771">
        <v>0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1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</row>
    <row r="1772" spans="1:50" x14ac:dyDescent="0.2">
      <c r="A1772" t="s">
        <v>3690</v>
      </c>
      <c r="D1772">
        <f>SUM(Table1[[#This Row],[nips]],Table1[[#This Row],[icml]],Table1[[#This Row],[jmlr]],Table1[[#This Row],[neco]])</f>
        <v>2</v>
      </c>
      <c r="E1772" s="1">
        <f>AVERAGE(Table1[[#This Row],[nips_rank]:[jmlr_rank]])</f>
        <v>819.66666666666663</v>
      </c>
      <c r="F1772">
        <f>_xlfn.RANK.EQ(Table1[[#This Row],[nips]],Table1[nips],0)</f>
        <v>1040</v>
      </c>
      <c r="G1772">
        <f>_xlfn.RANK.EQ(Table1[[#This Row],[icml]],Table1[icml],0)</f>
        <v>698</v>
      </c>
      <c r="H1772">
        <f>_xlfn.RANK.EQ(Table1[[#This Row],[jmlr]],Table1[jmlr],0)</f>
        <v>721</v>
      </c>
      <c r="I1772">
        <f>SUM(Table1[[#This Row],[nips2011]:[nips2015]])</f>
        <v>1</v>
      </c>
      <c r="J1772">
        <f>SUM(Table1[[#This Row],[icml2011]:[icml2015]])</f>
        <v>1</v>
      </c>
      <c r="K1772">
        <f>SUM(Table1[[#This Row],[jmlr12]:[jmlr16]])</f>
        <v>0</v>
      </c>
      <c r="L1772">
        <f>SUM(Table1[[#This Row],[neco24]:[neco28]])</f>
        <v>0</v>
      </c>
      <c r="M1772">
        <f>SUM(Table1[[#This Row],[pami34]:[pami38]])</f>
        <v>0</v>
      </c>
      <c r="N1772">
        <f>SUM(Table1[[#This Row],[uai2011]:[uai2015]])</f>
        <v>0</v>
      </c>
      <c r="O1772">
        <f>SUM(Table1[[#This Row],[aaai2011]:[aaai2015]])</f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1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</row>
    <row r="1773" spans="1:50" x14ac:dyDescent="0.2">
      <c r="A1773" t="s">
        <v>3724</v>
      </c>
      <c r="D1773">
        <f>SUM(Table1[[#This Row],[nips]],Table1[[#This Row],[icml]],Table1[[#This Row],[jmlr]],Table1[[#This Row],[neco]])</f>
        <v>2</v>
      </c>
      <c r="E1773" s="1">
        <f>AVERAGE(Table1[[#This Row],[nips_rank]:[jmlr_rank]])</f>
        <v>819.66666666666663</v>
      </c>
      <c r="F1773">
        <f>_xlfn.RANK.EQ(Table1[[#This Row],[nips]],Table1[nips],0)</f>
        <v>1040</v>
      </c>
      <c r="G1773">
        <f>_xlfn.RANK.EQ(Table1[[#This Row],[icml]],Table1[icml],0)</f>
        <v>698</v>
      </c>
      <c r="H1773">
        <f>_xlfn.RANK.EQ(Table1[[#This Row],[jmlr]],Table1[jmlr],0)</f>
        <v>721</v>
      </c>
      <c r="I1773">
        <f>SUM(Table1[[#This Row],[nips2011]:[nips2015]])</f>
        <v>1</v>
      </c>
      <c r="J1773">
        <f>SUM(Table1[[#This Row],[icml2011]:[icml2015]])</f>
        <v>1</v>
      </c>
      <c r="K1773">
        <f>SUM(Table1[[#This Row],[jmlr12]:[jmlr16]])</f>
        <v>0</v>
      </c>
      <c r="L1773">
        <f>SUM(Table1[[#This Row],[neco24]:[neco28]])</f>
        <v>0</v>
      </c>
      <c r="M1773">
        <f>SUM(Table1[[#This Row],[pami34]:[pami38]])</f>
        <v>0</v>
      </c>
      <c r="N1773">
        <f>SUM(Table1[[#This Row],[uai2011]:[uai2015]])</f>
        <v>0</v>
      </c>
      <c r="O1773">
        <f>SUM(Table1[[#This Row],[aaai2011]:[aaai2015]])</f>
        <v>0</v>
      </c>
      <c r="P1773">
        <v>0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0</v>
      </c>
      <c r="Y1773">
        <v>1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</row>
    <row r="1774" spans="1:50" x14ac:dyDescent="0.2">
      <c r="A1774" t="s">
        <v>3803</v>
      </c>
      <c r="D1774">
        <f>SUM(Table1[[#This Row],[nips]],Table1[[#This Row],[icml]],Table1[[#This Row],[jmlr]],Table1[[#This Row],[neco]])</f>
        <v>2</v>
      </c>
      <c r="E1774" s="1">
        <f>AVERAGE(Table1[[#This Row],[nips_rank]:[jmlr_rank]])</f>
        <v>819.66666666666663</v>
      </c>
      <c r="F1774">
        <f>_xlfn.RANK.EQ(Table1[[#This Row],[nips]],Table1[nips],0)</f>
        <v>1040</v>
      </c>
      <c r="G1774">
        <f>_xlfn.RANK.EQ(Table1[[#This Row],[icml]],Table1[icml],0)</f>
        <v>698</v>
      </c>
      <c r="H1774">
        <f>_xlfn.RANK.EQ(Table1[[#This Row],[jmlr]],Table1[jmlr],0)</f>
        <v>721</v>
      </c>
      <c r="I1774">
        <f>SUM(Table1[[#This Row],[nips2011]:[nips2015]])</f>
        <v>1</v>
      </c>
      <c r="J1774">
        <f>SUM(Table1[[#This Row],[icml2011]:[icml2015]])</f>
        <v>1</v>
      </c>
      <c r="K1774">
        <f>SUM(Table1[[#This Row],[jmlr12]:[jmlr16]])</f>
        <v>0</v>
      </c>
      <c r="L1774">
        <f>SUM(Table1[[#This Row],[neco24]:[neco28]])</f>
        <v>0</v>
      </c>
      <c r="M1774">
        <f>SUM(Table1[[#This Row],[pami34]:[pami38]])</f>
        <v>0</v>
      </c>
      <c r="N1774">
        <f>SUM(Table1[[#This Row],[uai2011]:[uai2015]])</f>
        <v>0</v>
      </c>
      <c r="O1774">
        <f>SUM(Table1[[#This Row],[aaai2011]:[aaai2015]])</f>
        <v>0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0</v>
      </c>
      <c r="V1774">
        <v>1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</row>
    <row r="1775" spans="1:50" x14ac:dyDescent="0.2">
      <c r="A1775" t="s">
        <v>3825</v>
      </c>
      <c r="D1775">
        <f>SUM(Table1[[#This Row],[nips]],Table1[[#This Row],[icml]],Table1[[#This Row],[jmlr]],Table1[[#This Row],[neco]])</f>
        <v>2</v>
      </c>
      <c r="E1775" s="1">
        <f>AVERAGE(Table1[[#This Row],[nips_rank]:[jmlr_rank]])</f>
        <v>819.66666666666663</v>
      </c>
      <c r="F1775">
        <f>_xlfn.RANK.EQ(Table1[[#This Row],[nips]],Table1[nips],0)</f>
        <v>1040</v>
      </c>
      <c r="G1775">
        <f>_xlfn.RANK.EQ(Table1[[#This Row],[icml]],Table1[icml],0)</f>
        <v>698</v>
      </c>
      <c r="H1775">
        <f>_xlfn.RANK.EQ(Table1[[#This Row],[jmlr]],Table1[jmlr],0)</f>
        <v>721</v>
      </c>
      <c r="I1775">
        <f>SUM(Table1[[#This Row],[nips2011]:[nips2015]])</f>
        <v>1</v>
      </c>
      <c r="J1775">
        <f>SUM(Table1[[#This Row],[icml2011]:[icml2015]])</f>
        <v>1</v>
      </c>
      <c r="K1775">
        <f>SUM(Table1[[#This Row],[jmlr12]:[jmlr16]])</f>
        <v>0</v>
      </c>
      <c r="L1775">
        <f>SUM(Table1[[#This Row],[neco24]:[neco28]])</f>
        <v>0</v>
      </c>
      <c r="M1775">
        <f>SUM(Table1[[#This Row],[pami34]:[pami38]])</f>
        <v>0</v>
      </c>
      <c r="N1775">
        <f>SUM(Table1[[#This Row],[uai2011]:[uai2015]])</f>
        <v>0</v>
      </c>
      <c r="O1775">
        <f>SUM(Table1[[#This Row],[aaai2011]:[aaai2015]])</f>
        <v>0</v>
      </c>
      <c r="P1775">
        <v>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1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</row>
    <row r="1776" spans="1:50" x14ac:dyDescent="0.2">
      <c r="A1776" t="s">
        <v>3833</v>
      </c>
      <c r="D1776">
        <f>SUM(Table1[[#This Row],[nips]],Table1[[#This Row],[icml]],Table1[[#This Row],[jmlr]],Table1[[#This Row],[neco]])</f>
        <v>2</v>
      </c>
      <c r="E1776" s="1">
        <f>AVERAGE(Table1[[#This Row],[nips_rank]:[jmlr_rank]])</f>
        <v>819.66666666666663</v>
      </c>
      <c r="F1776">
        <f>_xlfn.RANK.EQ(Table1[[#This Row],[nips]],Table1[nips],0)</f>
        <v>1040</v>
      </c>
      <c r="G1776">
        <f>_xlfn.RANK.EQ(Table1[[#This Row],[icml]],Table1[icml],0)</f>
        <v>698</v>
      </c>
      <c r="H1776">
        <f>_xlfn.RANK.EQ(Table1[[#This Row],[jmlr]],Table1[jmlr],0)</f>
        <v>721</v>
      </c>
      <c r="I1776">
        <f>SUM(Table1[[#This Row],[nips2011]:[nips2015]])</f>
        <v>1</v>
      </c>
      <c r="J1776">
        <f>SUM(Table1[[#This Row],[icml2011]:[icml2015]])</f>
        <v>1</v>
      </c>
      <c r="K1776">
        <f>SUM(Table1[[#This Row],[jmlr12]:[jmlr16]])</f>
        <v>0</v>
      </c>
      <c r="L1776">
        <f>SUM(Table1[[#This Row],[neco24]:[neco28]])</f>
        <v>0</v>
      </c>
      <c r="M1776">
        <f>SUM(Table1[[#This Row],[pami34]:[pami38]])</f>
        <v>0</v>
      </c>
      <c r="N1776">
        <f>SUM(Table1[[#This Row],[uai2011]:[uai2015]])</f>
        <v>0</v>
      </c>
      <c r="O1776">
        <f>SUM(Table1[[#This Row],[aaai2011]:[aaai2015]])</f>
        <v>0</v>
      </c>
      <c r="P1776">
        <v>0</v>
      </c>
      <c r="Q1776">
        <v>0</v>
      </c>
      <c r="R1776">
        <v>0</v>
      </c>
      <c r="S1776">
        <v>1</v>
      </c>
      <c r="T1776">
        <v>0</v>
      </c>
      <c r="U1776">
        <v>0</v>
      </c>
      <c r="V1776">
        <v>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</row>
    <row r="1777" spans="1:50" x14ac:dyDescent="0.2">
      <c r="A1777" t="s">
        <v>3859</v>
      </c>
      <c r="D1777">
        <f>SUM(Table1[[#This Row],[nips]],Table1[[#This Row],[icml]],Table1[[#This Row],[jmlr]],Table1[[#This Row],[neco]])</f>
        <v>2</v>
      </c>
      <c r="E1777" s="1">
        <f>AVERAGE(Table1[[#This Row],[nips_rank]:[jmlr_rank]])</f>
        <v>819.66666666666663</v>
      </c>
      <c r="F1777">
        <f>_xlfn.RANK.EQ(Table1[[#This Row],[nips]],Table1[nips],0)</f>
        <v>1040</v>
      </c>
      <c r="G1777">
        <f>_xlfn.RANK.EQ(Table1[[#This Row],[icml]],Table1[icml],0)</f>
        <v>698</v>
      </c>
      <c r="H1777">
        <f>_xlfn.RANK.EQ(Table1[[#This Row],[jmlr]],Table1[jmlr],0)</f>
        <v>721</v>
      </c>
      <c r="I1777">
        <f>SUM(Table1[[#This Row],[nips2011]:[nips2015]])</f>
        <v>1</v>
      </c>
      <c r="J1777">
        <f>SUM(Table1[[#This Row],[icml2011]:[icml2015]])</f>
        <v>1</v>
      </c>
      <c r="K1777">
        <f>SUM(Table1[[#This Row],[jmlr12]:[jmlr16]])</f>
        <v>0</v>
      </c>
      <c r="L1777">
        <f>SUM(Table1[[#This Row],[neco24]:[neco28]])</f>
        <v>0</v>
      </c>
      <c r="M1777">
        <f>SUM(Table1[[#This Row],[pami34]:[pami38]])</f>
        <v>0</v>
      </c>
      <c r="N1777">
        <f>SUM(Table1[[#This Row],[uai2011]:[uai2015]])</f>
        <v>0</v>
      </c>
      <c r="O1777">
        <f>SUM(Table1[[#This Row],[aaai2011]:[aaai2015]])</f>
        <v>0</v>
      </c>
      <c r="P1777">
        <v>0</v>
      </c>
      <c r="Q1777">
        <v>0</v>
      </c>
      <c r="R1777">
        <v>0</v>
      </c>
      <c r="S1777">
        <v>0</v>
      </c>
      <c r="T1777">
        <v>1</v>
      </c>
      <c r="U1777">
        <v>0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</row>
    <row r="1778" spans="1:50" x14ac:dyDescent="0.2">
      <c r="A1778" t="s">
        <v>3900</v>
      </c>
      <c r="D1778">
        <f>SUM(Table1[[#This Row],[nips]],Table1[[#This Row],[icml]],Table1[[#This Row],[jmlr]],Table1[[#This Row],[neco]])</f>
        <v>2</v>
      </c>
      <c r="E1778" s="1">
        <f>AVERAGE(Table1[[#This Row],[nips_rank]:[jmlr_rank]])</f>
        <v>819.66666666666663</v>
      </c>
      <c r="F1778">
        <f>_xlfn.RANK.EQ(Table1[[#This Row],[nips]],Table1[nips],0)</f>
        <v>1040</v>
      </c>
      <c r="G1778">
        <f>_xlfn.RANK.EQ(Table1[[#This Row],[icml]],Table1[icml],0)</f>
        <v>698</v>
      </c>
      <c r="H1778">
        <f>_xlfn.RANK.EQ(Table1[[#This Row],[jmlr]],Table1[jmlr],0)</f>
        <v>721</v>
      </c>
      <c r="I1778">
        <f>SUM(Table1[[#This Row],[nips2011]:[nips2015]])</f>
        <v>1</v>
      </c>
      <c r="J1778">
        <f>SUM(Table1[[#This Row],[icml2011]:[icml2015]])</f>
        <v>1</v>
      </c>
      <c r="K1778">
        <f>SUM(Table1[[#This Row],[jmlr12]:[jmlr16]])</f>
        <v>0</v>
      </c>
      <c r="L1778">
        <f>SUM(Table1[[#This Row],[neco24]:[neco28]])</f>
        <v>0</v>
      </c>
      <c r="M1778">
        <f>SUM(Table1[[#This Row],[pami34]:[pami38]])</f>
        <v>0</v>
      </c>
      <c r="N1778">
        <f>SUM(Table1[[#This Row],[uai2011]:[uai2015]])</f>
        <v>0</v>
      </c>
      <c r="O1778">
        <f>SUM(Table1[[#This Row],[aaai2011]:[aaai2015]])</f>
        <v>0</v>
      </c>
      <c r="P1778">
        <v>0</v>
      </c>
      <c r="Q1778">
        <v>0</v>
      </c>
      <c r="R1778">
        <v>1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1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</row>
    <row r="1779" spans="1:50" x14ac:dyDescent="0.2">
      <c r="A1779" t="s">
        <v>3905</v>
      </c>
      <c r="D1779">
        <f>SUM(Table1[[#This Row],[nips]],Table1[[#This Row],[icml]],Table1[[#This Row],[jmlr]],Table1[[#This Row],[neco]])</f>
        <v>2</v>
      </c>
      <c r="E1779" s="1">
        <f>AVERAGE(Table1[[#This Row],[nips_rank]:[jmlr_rank]])</f>
        <v>819.66666666666663</v>
      </c>
      <c r="F1779">
        <f>_xlfn.RANK.EQ(Table1[[#This Row],[nips]],Table1[nips],0)</f>
        <v>1040</v>
      </c>
      <c r="G1779">
        <f>_xlfn.RANK.EQ(Table1[[#This Row],[icml]],Table1[icml],0)</f>
        <v>698</v>
      </c>
      <c r="H1779">
        <f>_xlfn.RANK.EQ(Table1[[#This Row],[jmlr]],Table1[jmlr],0)</f>
        <v>721</v>
      </c>
      <c r="I1779">
        <f>SUM(Table1[[#This Row],[nips2011]:[nips2015]])</f>
        <v>1</v>
      </c>
      <c r="J1779">
        <f>SUM(Table1[[#This Row],[icml2011]:[icml2015]])</f>
        <v>1</v>
      </c>
      <c r="K1779">
        <f>SUM(Table1[[#This Row],[jmlr12]:[jmlr16]])</f>
        <v>0</v>
      </c>
      <c r="L1779">
        <f>SUM(Table1[[#This Row],[neco24]:[neco28]])</f>
        <v>0</v>
      </c>
      <c r="M1779">
        <f>SUM(Table1[[#This Row],[pami34]:[pami38]])</f>
        <v>0</v>
      </c>
      <c r="N1779">
        <f>SUM(Table1[[#This Row],[uai2011]:[uai2015]])</f>
        <v>0</v>
      </c>
      <c r="O1779">
        <f>SUM(Table1[[#This Row],[aaai2011]:[aaai2015]])</f>
        <v>0</v>
      </c>
      <c r="P1779">
        <v>0</v>
      </c>
      <c r="Q1779">
        <v>0</v>
      </c>
      <c r="R1779">
        <v>1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</row>
    <row r="1780" spans="1:50" x14ac:dyDescent="0.2">
      <c r="A1780" t="s">
        <v>1389</v>
      </c>
      <c r="D1780">
        <f>SUM(Table1[[#This Row],[nips]],Table1[[#This Row],[icml]],Table1[[#This Row],[jmlr]],Table1[[#This Row],[neco]])</f>
        <v>2</v>
      </c>
      <c r="E1780" s="1">
        <f>AVERAGE(Table1[[#This Row],[nips_rank]:[jmlr_rank]])</f>
        <v>939</v>
      </c>
      <c r="F1780">
        <f>_xlfn.RANK.EQ(Table1[[#This Row],[nips]],Table1[nips],0)</f>
        <v>1040</v>
      </c>
      <c r="G1780">
        <f>_xlfn.RANK.EQ(Table1[[#This Row],[icml]],Table1[icml],0)</f>
        <v>1542</v>
      </c>
      <c r="H1780">
        <f>_xlfn.RANK.EQ(Table1[[#This Row],[jmlr]],Table1[jmlr],0)</f>
        <v>235</v>
      </c>
      <c r="I1780">
        <f>SUM(Table1[[#This Row],[nips2011]:[nips2015]])</f>
        <v>1</v>
      </c>
      <c r="J1780">
        <f>SUM(Table1[[#This Row],[icml2011]:[icml2015]])</f>
        <v>0</v>
      </c>
      <c r="K1780">
        <f>SUM(Table1[[#This Row],[jmlr12]:[jmlr16]])</f>
        <v>1</v>
      </c>
      <c r="L1780">
        <f>SUM(Table1[[#This Row],[neco24]:[neco28]])</f>
        <v>0</v>
      </c>
      <c r="M1780">
        <f>SUM(Table1[[#This Row],[pami34]:[pami38]])</f>
        <v>0</v>
      </c>
      <c r="N1780">
        <f>SUM(Table1[[#This Row],[uai2011]:[uai2015]])</f>
        <v>0</v>
      </c>
      <c r="O1780">
        <f>SUM(Table1[[#This Row],[aaai2011]:[aaai2015]])</f>
        <v>0</v>
      </c>
      <c r="P1780">
        <v>0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1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</row>
    <row r="1781" spans="1:50" x14ac:dyDescent="0.2">
      <c r="A1781" t="s">
        <v>2471</v>
      </c>
      <c r="D1781">
        <f>SUM(Table1[[#This Row],[nips]],Table1[[#This Row],[icml]],Table1[[#This Row],[jmlr]],Table1[[#This Row],[neco]])</f>
        <v>2</v>
      </c>
      <c r="E1781" s="1">
        <f>AVERAGE(Table1[[#This Row],[nips_rank]:[jmlr_rank]])</f>
        <v>939</v>
      </c>
      <c r="F1781">
        <f>_xlfn.RANK.EQ(Table1[[#This Row],[nips]],Table1[nips],0)</f>
        <v>1040</v>
      </c>
      <c r="G1781">
        <f>_xlfn.RANK.EQ(Table1[[#This Row],[icml]],Table1[icml],0)</f>
        <v>1542</v>
      </c>
      <c r="H1781">
        <f>_xlfn.RANK.EQ(Table1[[#This Row],[jmlr]],Table1[jmlr],0)</f>
        <v>235</v>
      </c>
      <c r="I1781">
        <f>SUM(Table1[[#This Row],[nips2011]:[nips2015]])</f>
        <v>1</v>
      </c>
      <c r="J1781">
        <f>SUM(Table1[[#This Row],[icml2011]:[icml2015]])</f>
        <v>0</v>
      </c>
      <c r="K1781">
        <f>SUM(Table1[[#This Row],[jmlr12]:[jmlr16]])</f>
        <v>1</v>
      </c>
      <c r="L1781">
        <f>SUM(Table1[[#This Row],[neco24]:[neco28]])</f>
        <v>0</v>
      </c>
      <c r="M1781">
        <f>SUM(Table1[[#This Row],[pami34]:[pami38]])</f>
        <v>0</v>
      </c>
      <c r="N1781">
        <f>SUM(Table1[[#This Row],[uai2011]:[uai2015]])</f>
        <v>0</v>
      </c>
      <c r="O1781">
        <f>SUM(Table1[[#This Row],[aaai2011]:[aaai2015]])</f>
        <v>0</v>
      </c>
      <c r="P1781">
        <v>0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1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</row>
    <row r="1782" spans="1:50" x14ac:dyDescent="0.2">
      <c r="A1782" t="s">
        <v>2415</v>
      </c>
      <c r="D1782">
        <f>SUM(Table1[[#This Row],[nips]],Table1[[#This Row],[icml]],Table1[[#This Row],[jmlr]],Table1[[#This Row],[neco]])</f>
        <v>2</v>
      </c>
      <c r="E1782" s="1">
        <f>AVERAGE(Table1[[#This Row],[nips_rank]:[jmlr_rank]])</f>
        <v>939</v>
      </c>
      <c r="F1782">
        <f>_xlfn.RANK.EQ(Table1[[#This Row],[nips]],Table1[nips],0)</f>
        <v>1040</v>
      </c>
      <c r="G1782">
        <f>_xlfn.RANK.EQ(Table1[[#This Row],[icml]],Table1[icml],0)</f>
        <v>1542</v>
      </c>
      <c r="H1782">
        <f>_xlfn.RANK.EQ(Table1[[#This Row],[jmlr]],Table1[jmlr],0)</f>
        <v>235</v>
      </c>
      <c r="I1782">
        <f>SUM(Table1[[#This Row],[nips2011]:[nips2015]])</f>
        <v>1</v>
      </c>
      <c r="J1782">
        <f>SUM(Table1[[#This Row],[icml2011]:[icml2015]])</f>
        <v>0</v>
      </c>
      <c r="K1782">
        <f>SUM(Table1[[#This Row],[jmlr12]:[jmlr16]])</f>
        <v>1</v>
      </c>
      <c r="L1782">
        <f>SUM(Table1[[#This Row],[neco24]:[neco28]])</f>
        <v>0</v>
      </c>
      <c r="M1782">
        <f>SUM(Table1[[#This Row],[pami34]:[pami38]])</f>
        <v>0</v>
      </c>
      <c r="N1782">
        <f>SUM(Table1[[#This Row],[uai2011]:[uai2015]])</f>
        <v>0</v>
      </c>
      <c r="O1782">
        <f>SUM(Table1[[#This Row],[aaai2011]:[aaai2015]])</f>
        <v>0</v>
      </c>
      <c r="P1782">
        <v>0</v>
      </c>
      <c r="Q1782">
        <v>0</v>
      </c>
      <c r="R1782">
        <v>1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1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</row>
    <row r="1783" spans="1:50" x14ac:dyDescent="0.2">
      <c r="A1783" t="s">
        <v>89</v>
      </c>
      <c r="D1783">
        <f>SUM(Table1[[#This Row],[nips]],Table1[[#This Row],[icml]],Table1[[#This Row],[jmlr]],Table1[[#This Row],[neco]])</f>
        <v>2</v>
      </c>
      <c r="E1783" s="1">
        <f>AVERAGE(Table1[[#This Row],[nips_rank]:[jmlr_rank]])</f>
        <v>939</v>
      </c>
      <c r="F1783">
        <f>_xlfn.RANK.EQ(Table1[[#This Row],[nips]],Table1[nips],0)</f>
        <v>1040</v>
      </c>
      <c r="G1783">
        <f>_xlfn.RANK.EQ(Table1[[#This Row],[icml]],Table1[icml],0)</f>
        <v>1542</v>
      </c>
      <c r="H1783">
        <f>_xlfn.RANK.EQ(Table1[[#This Row],[jmlr]],Table1[jmlr],0)</f>
        <v>235</v>
      </c>
      <c r="I1783">
        <f>SUM(Table1[[#This Row],[nips2011]:[nips2015]])</f>
        <v>1</v>
      </c>
      <c r="J1783">
        <f>SUM(Table1[[#This Row],[icml2011]:[icml2015]])</f>
        <v>0</v>
      </c>
      <c r="K1783">
        <f>SUM(Table1[[#This Row],[jmlr12]:[jmlr16]])</f>
        <v>1</v>
      </c>
      <c r="L1783">
        <f>SUM(Table1[[#This Row],[neco24]:[neco28]])</f>
        <v>0</v>
      </c>
      <c r="M1783">
        <f>SUM(Table1[[#This Row],[pami34]:[pami38]])</f>
        <v>0</v>
      </c>
      <c r="N1783">
        <f>SUM(Table1[[#This Row],[uai2011]:[uai2015]])</f>
        <v>0</v>
      </c>
      <c r="O1783">
        <f>SUM(Table1[[#This Row],[aaai2011]:[aaai2015]])</f>
        <v>0</v>
      </c>
      <c r="P1783">
        <v>0</v>
      </c>
      <c r="Q1783">
        <v>1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1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</row>
    <row r="1784" spans="1:50" x14ac:dyDescent="0.2">
      <c r="A1784" t="s">
        <v>391</v>
      </c>
      <c r="D1784">
        <f>SUM(Table1[[#This Row],[nips]],Table1[[#This Row],[icml]],Table1[[#This Row],[jmlr]],Table1[[#This Row],[neco]])</f>
        <v>2</v>
      </c>
      <c r="E1784" s="1">
        <f>AVERAGE(Table1[[#This Row],[nips_rank]:[jmlr_rank]])</f>
        <v>939</v>
      </c>
      <c r="F1784">
        <f>_xlfn.RANK.EQ(Table1[[#This Row],[nips]],Table1[nips],0)</f>
        <v>1040</v>
      </c>
      <c r="G1784">
        <f>_xlfn.RANK.EQ(Table1[[#This Row],[icml]],Table1[icml],0)</f>
        <v>1542</v>
      </c>
      <c r="H1784">
        <f>_xlfn.RANK.EQ(Table1[[#This Row],[jmlr]],Table1[jmlr],0)</f>
        <v>235</v>
      </c>
      <c r="I1784">
        <f>SUM(Table1[[#This Row],[nips2011]:[nips2015]])</f>
        <v>1</v>
      </c>
      <c r="J1784">
        <f>SUM(Table1[[#This Row],[icml2011]:[icml2015]])</f>
        <v>0</v>
      </c>
      <c r="K1784">
        <f>SUM(Table1[[#This Row],[jmlr12]:[jmlr16]])</f>
        <v>1</v>
      </c>
      <c r="L1784">
        <f>SUM(Table1[[#This Row],[neco24]:[neco28]])</f>
        <v>0</v>
      </c>
      <c r="M1784">
        <f>SUM(Table1[[#This Row],[pami34]:[pami38]])</f>
        <v>0</v>
      </c>
      <c r="N1784">
        <f>SUM(Table1[[#This Row],[uai2011]:[uai2015]])</f>
        <v>0</v>
      </c>
      <c r="O1784">
        <f>SUM(Table1[[#This Row],[aaai2011]:[aaai2015]])</f>
        <v>0</v>
      </c>
      <c r="P1784">
        <v>0</v>
      </c>
      <c r="Q1784">
        <v>1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1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</row>
    <row r="1785" spans="1:50" x14ac:dyDescent="0.2">
      <c r="A1785" t="s">
        <v>1062</v>
      </c>
      <c r="D1785">
        <f>SUM(Table1[[#This Row],[nips]],Table1[[#This Row],[icml]],Table1[[#This Row],[jmlr]],Table1[[#This Row],[neco]])</f>
        <v>2</v>
      </c>
      <c r="E1785" s="1">
        <f>AVERAGE(Table1[[#This Row],[nips_rank]:[jmlr_rank]])</f>
        <v>939</v>
      </c>
      <c r="F1785">
        <f>_xlfn.RANK.EQ(Table1[[#This Row],[nips]],Table1[nips],0)</f>
        <v>1040</v>
      </c>
      <c r="G1785">
        <f>_xlfn.RANK.EQ(Table1[[#This Row],[icml]],Table1[icml],0)</f>
        <v>1542</v>
      </c>
      <c r="H1785">
        <f>_xlfn.RANK.EQ(Table1[[#This Row],[jmlr]],Table1[jmlr],0)</f>
        <v>235</v>
      </c>
      <c r="I1785">
        <f>SUM(Table1[[#This Row],[nips2011]:[nips2015]])</f>
        <v>1</v>
      </c>
      <c r="J1785">
        <f>SUM(Table1[[#This Row],[icml2011]:[icml2015]])</f>
        <v>0</v>
      </c>
      <c r="K1785">
        <f>SUM(Table1[[#This Row],[jmlr12]:[jmlr16]])</f>
        <v>1</v>
      </c>
      <c r="L1785">
        <f>SUM(Table1[[#This Row],[neco24]:[neco28]])</f>
        <v>0</v>
      </c>
      <c r="M1785">
        <f>SUM(Table1[[#This Row],[pami34]:[pami38]])</f>
        <v>0</v>
      </c>
      <c r="N1785">
        <f>SUM(Table1[[#This Row],[uai2011]:[uai2015]])</f>
        <v>0</v>
      </c>
      <c r="O1785">
        <f>SUM(Table1[[#This Row],[aaai2011]:[aaai2015]])</f>
        <v>0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</row>
    <row r="1786" spans="1:50" x14ac:dyDescent="0.2">
      <c r="A1786" t="s">
        <v>1099</v>
      </c>
      <c r="D1786">
        <f>SUM(Table1[[#This Row],[nips]],Table1[[#This Row],[icml]],Table1[[#This Row],[jmlr]],Table1[[#This Row],[neco]])</f>
        <v>2</v>
      </c>
      <c r="E1786" s="1">
        <f>AVERAGE(Table1[[#This Row],[nips_rank]:[jmlr_rank]])</f>
        <v>939</v>
      </c>
      <c r="F1786">
        <f>_xlfn.RANK.EQ(Table1[[#This Row],[nips]],Table1[nips],0)</f>
        <v>1040</v>
      </c>
      <c r="G1786">
        <f>_xlfn.RANK.EQ(Table1[[#This Row],[icml]],Table1[icml],0)</f>
        <v>1542</v>
      </c>
      <c r="H1786">
        <f>_xlfn.RANK.EQ(Table1[[#This Row],[jmlr]],Table1[jmlr],0)</f>
        <v>235</v>
      </c>
      <c r="I1786">
        <f>SUM(Table1[[#This Row],[nips2011]:[nips2015]])</f>
        <v>1</v>
      </c>
      <c r="J1786">
        <f>SUM(Table1[[#This Row],[icml2011]:[icml2015]])</f>
        <v>0</v>
      </c>
      <c r="K1786">
        <f>SUM(Table1[[#This Row],[jmlr12]:[jmlr16]])</f>
        <v>1</v>
      </c>
      <c r="L1786">
        <f>SUM(Table1[[#This Row],[neco24]:[neco28]])</f>
        <v>0</v>
      </c>
      <c r="M1786">
        <f>SUM(Table1[[#This Row],[pami34]:[pami38]])</f>
        <v>0</v>
      </c>
      <c r="N1786">
        <f>SUM(Table1[[#This Row],[uai2011]:[uai2015]])</f>
        <v>0</v>
      </c>
      <c r="O1786">
        <f>SUM(Table1[[#This Row],[aaai2011]:[aaai2015]])</f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1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</row>
    <row r="1787" spans="1:50" x14ac:dyDescent="0.2">
      <c r="A1787" t="s">
        <v>1119</v>
      </c>
      <c r="D1787">
        <f>SUM(Table1[[#This Row],[nips]],Table1[[#This Row],[icml]],Table1[[#This Row],[jmlr]],Table1[[#This Row],[neco]])</f>
        <v>2</v>
      </c>
      <c r="E1787" s="1">
        <f>AVERAGE(Table1[[#This Row],[nips_rank]:[jmlr_rank]])</f>
        <v>939</v>
      </c>
      <c r="F1787">
        <f>_xlfn.RANK.EQ(Table1[[#This Row],[nips]],Table1[nips],0)</f>
        <v>1040</v>
      </c>
      <c r="G1787">
        <f>_xlfn.RANK.EQ(Table1[[#This Row],[icml]],Table1[icml],0)</f>
        <v>1542</v>
      </c>
      <c r="H1787">
        <f>_xlfn.RANK.EQ(Table1[[#This Row],[jmlr]],Table1[jmlr],0)</f>
        <v>235</v>
      </c>
      <c r="I1787">
        <f>SUM(Table1[[#This Row],[nips2011]:[nips2015]])</f>
        <v>1</v>
      </c>
      <c r="J1787">
        <f>SUM(Table1[[#This Row],[icml2011]:[icml2015]])</f>
        <v>0</v>
      </c>
      <c r="K1787">
        <f>SUM(Table1[[#This Row],[jmlr12]:[jmlr16]])</f>
        <v>1</v>
      </c>
      <c r="L1787">
        <f>SUM(Table1[[#This Row],[neco24]:[neco28]])</f>
        <v>0</v>
      </c>
      <c r="M1787">
        <f>SUM(Table1[[#This Row],[pami34]:[pami38]])</f>
        <v>0</v>
      </c>
      <c r="N1787">
        <f>SUM(Table1[[#This Row],[uai2011]:[uai2015]])</f>
        <v>0</v>
      </c>
      <c r="O1787">
        <f>SUM(Table1[[#This Row],[aaai2011]:[aaai2015]])</f>
        <v>0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</row>
    <row r="1788" spans="1:50" x14ac:dyDescent="0.2">
      <c r="A1788" t="s">
        <v>3061</v>
      </c>
      <c r="D1788">
        <f>SUM(Table1[[#This Row],[nips]],Table1[[#This Row],[icml]],Table1[[#This Row],[jmlr]],Table1[[#This Row],[neco]])</f>
        <v>2</v>
      </c>
      <c r="E1788" s="1">
        <f>AVERAGE(Table1[[#This Row],[nips_rank]:[jmlr_rank]])</f>
        <v>939</v>
      </c>
      <c r="F1788">
        <f>_xlfn.RANK.EQ(Table1[[#This Row],[nips]],Table1[nips],0)</f>
        <v>1040</v>
      </c>
      <c r="G1788">
        <f>_xlfn.RANK.EQ(Table1[[#This Row],[icml]],Table1[icml],0)</f>
        <v>1542</v>
      </c>
      <c r="H1788">
        <f>_xlfn.RANK.EQ(Table1[[#This Row],[jmlr]],Table1[jmlr],0)</f>
        <v>235</v>
      </c>
      <c r="I1788">
        <f>SUM(Table1[[#This Row],[nips2011]:[nips2015]])</f>
        <v>1</v>
      </c>
      <c r="J1788">
        <f>SUM(Table1[[#This Row],[icml2011]:[icml2015]])</f>
        <v>0</v>
      </c>
      <c r="K1788">
        <f>SUM(Table1[[#This Row],[jmlr12]:[jmlr16]])</f>
        <v>1</v>
      </c>
      <c r="L1788">
        <f>SUM(Table1[[#This Row],[neco24]:[neco28]])</f>
        <v>0</v>
      </c>
      <c r="M1788">
        <f>SUM(Table1[[#This Row],[pami34]:[pami38]])</f>
        <v>0</v>
      </c>
      <c r="N1788">
        <f>SUM(Table1[[#This Row],[uai2011]:[uai2015]])</f>
        <v>0</v>
      </c>
      <c r="O1788">
        <f>SUM(Table1[[#This Row],[aaai2011]:[aaai2015]])</f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1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</row>
    <row r="1789" spans="1:50" x14ac:dyDescent="0.2">
      <c r="A1789" t="s">
        <v>103</v>
      </c>
      <c r="D1789">
        <f>SUM(Table1[[#This Row],[nips]],Table1[[#This Row],[icml]],Table1[[#This Row],[jmlr]],Table1[[#This Row],[neco]])</f>
        <v>2</v>
      </c>
      <c r="E1789" s="1">
        <f>AVERAGE(Table1[[#This Row],[nips_rank]:[jmlr_rank]])</f>
        <v>939</v>
      </c>
      <c r="F1789">
        <f>_xlfn.RANK.EQ(Table1[[#This Row],[nips]],Table1[nips],0)</f>
        <v>1040</v>
      </c>
      <c r="G1789">
        <f>_xlfn.RANK.EQ(Table1[[#This Row],[icml]],Table1[icml],0)</f>
        <v>1542</v>
      </c>
      <c r="H1789">
        <f>_xlfn.RANK.EQ(Table1[[#This Row],[jmlr]],Table1[jmlr],0)</f>
        <v>235</v>
      </c>
      <c r="I1789">
        <f>SUM(Table1[[#This Row],[nips2011]:[nips2015]])</f>
        <v>1</v>
      </c>
      <c r="J1789">
        <f>SUM(Table1[[#This Row],[icml2011]:[icml2015]])</f>
        <v>0</v>
      </c>
      <c r="K1789">
        <f>SUM(Table1[[#This Row],[jmlr12]:[jmlr16]])</f>
        <v>1</v>
      </c>
      <c r="L1789">
        <f>SUM(Table1[[#This Row],[neco24]:[neco28]])</f>
        <v>0</v>
      </c>
      <c r="M1789">
        <f>SUM(Table1[[#This Row],[pami34]:[pami38]])</f>
        <v>0</v>
      </c>
      <c r="N1789">
        <f>SUM(Table1[[#This Row],[uai2011]:[uai2015]])</f>
        <v>0</v>
      </c>
      <c r="O1789">
        <f>SUM(Table1[[#This Row],[aaai2011]:[aaai2015]])</f>
        <v>0</v>
      </c>
      <c r="P1789">
        <v>0</v>
      </c>
      <c r="Q1789">
        <v>1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1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</row>
    <row r="1790" spans="1:50" x14ac:dyDescent="0.2">
      <c r="A1790" t="s">
        <v>191</v>
      </c>
      <c r="D1790">
        <f>SUM(Table1[[#This Row],[nips]],Table1[[#This Row],[icml]],Table1[[#This Row],[jmlr]],Table1[[#This Row],[neco]])</f>
        <v>2</v>
      </c>
      <c r="E1790" s="1">
        <f>AVERAGE(Table1[[#This Row],[nips_rank]:[jmlr_rank]])</f>
        <v>939</v>
      </c>
      <c r="F1790">
        <f>_xlfn.RANK.EQ(Table1[[#This Row],[nips]],Table1[nips],0)</f>
        <v>1040</v>
      </c>
      <c r="G1790">
        <f>_xlfn.RANK.EQ(Table1[[#This Row],[icml]],Table1[icml],0)</f>
        <v>1542</v>
      </c>
      <c r="H1790">
        <f>_xlfn.RANK.EQ(Table1[[#This Row],[jmlr]],Table1[jmlr],0)</f>
        <v>235</v>
      </c>
      <c r="I1790">
        <f>SUM(Table1[[#This Row],[nips2011]:[nips2015]])</f>
        <v>1</v>
      </c>
      <c r="J1790">
        <f>SUM(Table1[[#This Row],[icml2011]:[icml2015]])</f>
        <v>0</v>
      </c>
      <c r="K1790">
        <f>SUM(Table1[[#This Row],[jmlr12]:[jmlr16]])</f>
        <v>1</v>
      </c>
      <c r="L1790">
        <f>SUM(Table1[[#This Row],[neco24]:[neco28]])</f>
        <v>0</v>
      </c>
      <c r="M1790">
        <f>SUM(Table1[[#This Row],[pami34]:[pami38]])</f>
        <v>0</v>
      </c>
      <c r="N1790">
        <f>SUM(Table1[[#This Row],[uai2011]:[uai2015]])</f>
        <v>0</v>
      </c>
      <c r="O1790">
        <f>SUM(Table1[[#This Row],[aaai2011]:[aaai2015]])</f>
        <v>0</v>
      </c>
      <c r="P1790">
        <v>0</v>
      </c>
      <c r="Q1790">
        <v>1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1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</row>
    <row r="1791" spans="1:50" x14ac:dyDescent="0.2">
      <c r="A1791" t="s">
        <v>217</v>
      </c>
      <c r="D1791">
        <f>SUM(Table1[[#This Row],[nips]],Table1[[#This Row],[icml]],Table1[[#This Row],[jmlr]],Table1[[#This Row],[neco]])</f>
        <v>2</v>
      </c>
      <c r="E1791" s="1">
        <f>AVERAGE(Table1[[#This Row],[nips_rank]:[jmlr_rank]])</f>
        <v>939</v>
      </c>
      <c r="F1791">
        <f>_xlfn.RANK.EQ(Table1[[#This Row],[nips]],Table1[nips],0)</f>
        <v>1040</v>
      </c>
      <c r="G1791">
        <f>_xlfn.RANK.EQ(Table1[[#This Row],[icml]],Table1[icml],0)</f>
        <v>1542</v>
      </c>
      <c r="H1791">
        <f>_xlfn.RANK.EQ(Table1[[#This Row],[jmlr]],Table1[jmlr],0)</f>
        <v>235</v>
      </c>
      <c r="I1791">
        <f>SUM(Table1[[#This Row],[nips2011]:[nips2015]])</f>
        <v>1</v>
      </c>
      <c r="J1791">
        <f>SUM(Table1[[#This Row],[icml2011]:[icml2015]])</f>
        <v>0</v>
      </c>
      <c r="K1791">
        <f>SUM(Table1[[#This Row],[jmlr12]:[jmlr16]])</f>
        <v>1</v>
      </c>
      <c r="L1791">
        <f>SUM(Table1[[#This Row],[neco24]:[neco28]])</f>
        <v>0</v>
      </c>
      <c r="M1791">
        <f>SUM(Table1[[#This Row],[pami34]:[pami38]])</f>
        <v>0</v>
      </c>
      <c r="N1791">
        <f>SUM(Table1[[#This Row],[uai2011]:[uai2015]])</f>
        <v>0</v>
      </c>
      <c r="O1791">
        <f>SUM(Table1[[#This Row],[aaai2011]:[aaai2015]])</f>
        <v>0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</row>
    <row r="1792" spans="1:50" x14ac:dyDescent="0.2">
      <c r="A1792" t="s">
        <v>220</v>
      </c>
      <c r="D1792">
        <f>SUM(Table1[[#This Row],[nips]],Table1[[#This Row],[icml]],Table1[[#This Row],[jmlr]],Table1[[#This Row],[neco]])</f>
        <v>2</v>
      </c>
      <c r="E1792" s="1">
        <f>AVERAGE(Table1[[#This Row],[nips_rank]:[jmlr_rank]])</f>
        <v>939</v>
      </c>
      <c r="F1792">
        <f>_xlfn.RANK.EQ(Table1[[#This Row],[nips]],Table1[nips],0)</f>
        <v>1040</v>
      </c>
      <c r="G1792">
        <f>_xlfn.RANK.EQ(Table1[[#This Row],[icml]],Table1[icml],0)</f>
        <v>1542</v>
      </c>
      <c r="H1792">
        <f>_xlfn.RANK.EQ(Table1[[#This Row],[jmlr]],Table1[jmlr],0)</f>
        <v>235</v>
      </c>
      <c r="I1792">
        <f>SUM(Table1[[#This Row],[nips2011]:[nips2015]])</f>
        <v>1</v>
      </c>
      <c r="J1792">
        <f>SUM(Table1[[#This Row],[icml2011]:[icml2015]])</f>
        <v>0</v>
      </c>
      <c r="K1792">
        <f>SUM(Table1[[#This Row],[jmlr12]:[jmlr16]])</f>
        <v>1</v>
      </c>
      <c r="L1792">
        <f>SUM(Table1[[#This Row],[neco24]:[neco28]])</f>
        <v>0</v>
      </c>
      <c r="M1792">
        <f>SUM(Table1[[#This Row],[pami34]:[pami38]])</f>
        <v>0</v>
      </c>
      <c r="N1792">
        <f>SUM(Table1[[#This Row],[uai2011]:[uai2015]])</f>
        <v>0</v>
      </c>
      <c r="O1792">
        <f>SUM(Table1[[#This Row],[aaai2011]:[aaai2015]])</f>
        <v>0</v>
      </c>
      <c r="P1792">
        <v>0</v>
      </c>
      <c r="Q1792">
        <v>0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1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</row>
    <row r="1793" spans="1:50" x14ac:dyDescent="0.2">
      <c r="A1793" t="s">
        <v>261</v>
      </c>
      <c r="D1793">
        <f>SUM(Table1[[#This Row],[nips]],Table1[[#This Row],[icml]],Table1[[#This Row],[jmlr]],Table1[[#This Row],[neco]])</f>
        <v>2</v>
      </c>
      <c r="E1793" s="1">
        <f>AVERAGE(Table1[[#This Row],[nips_rank]:[jmlr_rank]])</f>
        <v>939</v>
      </c>
      <c r="F1793">
        <f>_xlfn.RANK.EQ(Table1[[#This Row],[nips]],Table1[nips],0)</f>
        <v>1040</v>
      </c>
      <c r="G1793">
        <f>_xlfn.RANK.EQ(Table1[[#This Row],[icml]],Table1[icml],0)</f>
        <v>1542</v>
      </c>
      <c r="H1793">
        <f>_xlfn.RANK.EQ(Table1[[#This Row],[jmlr]],Table1[jmlr],0)</f>
        <v>235</v>
      </c>
      <c r="I1793">
        <f>SUM(Table1[[#This Row],[nips2011]:[nips2015]])</f>
        <v>1</v>
      </c>
      <c r="J1793">
        <f>SUM(Table1[[#This Row],[icml2011]:[icml2015]])</f>
        <v>0</v>
      </c>
      <c r="K1793">
        <f>SUM(Table1[[#This Row],[jmlr12]:[jmlr16]])</f>
        <v>1</v>
      </c>
      <c r="L1793">
        <f>SUM(Table1[[#This Row],[neco24]:[neco28]])</f>
        <v>0</v>
      </c>
      <c r="M1793">
        <f>SUM(Table1[[#This Row],[pami34]:[pami38]])</f>
        <v>0</v>
      </c>
      <c r="N1793">
        <f>SUM(Table1[[#This Row],[uai2011]:[uai2015]])</f>
        <v>0</v>
      </c>
      <c r="O1793">
        <f>SUM(Table1[[#This Row],[aaai2011]:[aaai2015]])</f>
        <v>0</v>
      </c>
      <c r="P1793">
        <v>0</v>
      </c>
      <c r="Q1793">
        <v>0</v>
      </c>
      <c r="R1793">
        <v>0</v>
      </c>
      <c r="S1793">
        <v>1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</row>
    <row r="1794" spans="1:50" x14ac:dyDescent="0.2">
      <c r="A1794" t="s">
        <v>293</v>
      </c>
      <c r="D1794">
        <f>SUM(Table1[[#This Row],[nips]],Table1[[#This Row],[icml]],Table1[[#This Row],[jmlr]],Table1[[#This Row],[neco]])</f>
        <v>2</v>
      </c>
      <c r="E1794" s="1">
        <f>AVERAGE(Table1[[#This Row],[nips_rank]:[jmlr_rank]])</f>
        <v>939</v>
      </c>
      <c r="F1794">
        <f>_xlfn.RANK.EQ(Table1[[#This Row],[nips]],Table1[nips],0)</f>
        <v>1040</v>
      </c>
      <c r="G1794">
        <f>_xlfn.RANK.EQ(Table1[[#This Row],[icml]],Table1[icml],0)</f>
        <v>1542</v>
      </c>
      <c r="H1794">
        <f>_xlfn.RANK.EQ(Table1[[#This Row],[jmlr]],Table1[jmlr],0)</f>
        <v>235</v>
      </c>
      <c r="I1794">
        <f>SUM(Table1[[#This Row],[nips2011]:[nips2015]])</f>
        <v>1</v>
      </c>
      <c r="J1794">
        <f>SUM(Table1[[#This Row],[icml2011]:[icml2015]])</f>
        <v>0</v>
      </c>
      <c r="K1794">
        <f>SUM(Table1[[#This Row],[jmlr12]:[jmlr16]])</f>
        <v>1</v>
      </c>
      <c r="L1794">
        <f>SUM(Table1[[#This Row],[neco24]:[neco28]])</f>
        <v>0</v>
      </c>
      <c r="M1794">
        <f>SUM(Table1[[#This Row],[pami34]:[pami38]])</f>
        <v>0</v>
      </c>
      <c r="N1794">
        <f>SUM(Table1[[#This Row],[uai2011]:[uai2015]])</f>
        <v>0</v>
      </c>
      <c r="O1794">
        <f>SUM(Table1[[#This Row],[aaai2011]:[aaai2015]])</f>
        <v>0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</row>
    <row r="1795" spans="1:50" x14ac:dyDescent="0.2">
      <c r="A1795" t="s">
        <v>367</v>
      </c>
      <c r="D1795">
        <f>SUM(Table1[[#This Row],[nips]],Table1[[#This Row],[icml]],Table1[[#This Row],[jmlr]],Table1[[#This Row],[neco]])</f>
        <v>2</v>
      </c>
      <c r="E1795" s="1">
        <f>AVERAGE(Table1[[#This Row],[nips_rank]:[jmlr_rank]])</f>
        <v>939</v>
      </c>
      <c r="F1795">
        <f>_xlfn.RANK.EQ(Table1[[#This Row],[nips]],Table1[nips],0)</f>
        <v>1040</v>
      </c>
      <c r="G1795">
        <f>_xlfn.RANK.EQ(Table1[[#This Row],[icml]],Table1[icml],0)</f>
        <v>1542</v>
      </c>
      <c r="H1795">
        <f>_xlfn.RANK.EQ(Table1[[#This Row],[jmlr]],Table1[jmlr],0)</f>
        <v>235</v>
      </c>
      <c r="I1795">
        <f>SUM(Table1[[#This Row],[nips2011]:[nips2015]])</f>
        <v>1</v>
      </c>
      <c r="J1795">
        <f>SUM(Table1[[#This Row],[icml2011]:[icml2015]])</f>
        <v>0</v>
      </c>
      <c r="K1795">
        <f>SUM(Table1[[#This Row],[jmlr12]:[jmlr16]])</f>
        <v>1</v>
      </c>
      <c r="L1795">
        <f>SUM(Table1[[#This Row],[neco24]:[neco28]])</f>
        <v>0</v>
      </c>
      <c r="M1795">
        <f>SUM(Table1[[#This Row],[pami34]:[pami38]])</f>
        <v>0</v>
      </c>
      <c r="N1795">
        <f>SUM(Table1[[#This Row],[uai2011]:[uai2015]])</f>
        <v>0</v>
      </c>
      <c r="O1795">
        <f>SUM(Table1[[#This Row],[aaai2011]:[aaai2015]])</f>
        <v>0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1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</row>
    <row r="1796" spans="1:50" x14ac:dyDescent="0.2">
      <c r="A1796" t="s">
        <v>437</v>
      </c>
      <c r="D1796">
        <f>SUM(Table1[[#This Row],[nips]],Table1[[#This Row],[icml]],Table1[[#This Row],[jmlr]],Table1[[#This Row],[neco]])</f>
        <v>2</v>
      </c>
      <c r="E1796" s="1">
        <f>AVERAGE(Table1[[#This Row],[nips_rank]:[jmlr_rank]])</f>
        <v>939</v>
      </c>
      <c r="F1796">
        <f>_xlfn.RANK.EQ(Table1[[#This Row],[nips]],Table1[nips],0)</f>
        <v>1040</v>
      </c>
      <c r="G1796">
        <f>_xlfn.RANK.EQ(Table1[[#This Row],[icml]],Table1[icml],0)</f>
        <v>1542</v>
      </c>
      <c r="H1796">
        <f>_xlfn.RANK.EQ(Table1[[#This Row],[jmlr]],Table1[jmlr],0)</f>
        <v>235</v>
      </c>
      <c r="I1796">
        <f>SUM(Table1[[#This Row],[nips2011]:[nips2015]])</f>
        <v>1</v>
      </c>
      <c r="J1796">
        <f>SUM(Table1[[#This Row],[icml2011]:[icml2015]])</f>
        <v>0</v>
      </c>
      <c r="K1796">
        <f>SUM(Table1[[#This Row],[jmlr12]:[jmlr16]])</f>
        <v>1</v>
      </c>
      <c r="L1796">
        <f>SUM(Table1[[#This Row],[neco24]:[neco28]])</f>
        <v>0</v>
      </c>
      <c r="M1796">
        <f>SUM(Table1[[#This Row],[pami34]:[pami38]])</f>
        <v>0</v>
      </c>
      <c r="N1796">
        <f>SUM(Table1[[#This Row],[uai2011]:[uai2015]])</f>
        <v>0</v>
      </c>
      <c r="O1796">
        <f>SUM(Table1[[#This Row],[aaai2011]:[aaai2015]])</f>
        <v>0</v>
      </c>
      <c r="P1796">
        <v>0</v>
      </c>
      <c r="Q1796">
        <v>0</v>
      </c>
      <c r="R1796">
        <v>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1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</row>
    <row r="1797" spans="1:50" x14ac:dyDescent="0.2">
      <c r="A1797" t="s">
        <v>470</v>
      </c>
      <c r="D1797">
        <f>SUM(Table1[[#This Row],[nips]],Table1[[#This Row],[icml]],Table1[[#This Row],[jmlr]],Table1[[#This Row],[neco]])</f>
        <v>2</v>
      </c>
      <c r="E1797" s="1">
        <f>AVERAGE(Table1[[#This Row],[nips_rank]:[jmlr_rank]])</f>
        <v>939</v>
      </c>
      <c r="F1797">
        <f>_xlfn.RANK.EQ(Table1[[#This Row],[nips]],Table1[nips],0)</f>
        <v>1040</v>
      </c>
      <c r="G1797">
        <f>_xlfn.RANK.EQ(Table1[[#This Row],[icml]],Table1[icml],0)</f>
        <v>1542</v>
      </c>
      <c r="H1797">
        <f>_xlfn.RANK.EQ(Table1[[#This Row],[jmlr]],Table1[jmlr],0)</f>
        <v>235</v>
      </c>
      <c r="I1797">
        <f>SUM(Table1[[#This Row],[nips2011]:[nips2015]])</f>
        <v>1</v>
      </c>
      <c r="J1797">
        <f>SUM(Table1[[#This Row],[icml2011]:[icml2015]])</f>
        <v>0</v>
      </c>
      <c r="K1797">
        <f>SUM(Table1[[#This Row],[jmlr12]:[jmlr16]])</f>
        <v>1</v>
      </c>
      <c r="L1797">
        <f>SUM(Table1[[#This Row],[neco24]:[neco28]])</f>
        <v>0</v>
      </c>
      <c r="M1797">
        <f>SUM(Table1[[#This Row],[pami34]:[pami38]])</f>
        <v>0</v>
      </c>
      <c r="N1797">
        <f>SUM(Table1[[#This Row],[uai2011]:[uai2015]])</f>
        <v>0</v>
      </c>
      <c r="O1797">
        <f>SUM(Table1[[#This Row],[aaai2011]:[aaai2015]])</f>
        <v>0</v>
      </c>
      <c r="P1797">
        <v>0</v>
      </c>
      <c r="Q1797">
        <v>0</v>
      </c>
      <c r="R1797">
        <v>1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1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</row>
    <row r="1798" spans="1:50" x14ac:dyDescent="0.2">
      <c r="A1798" t="s">
        <v>491</v>
      </c>
      <c r="D1798">
        <f>SUM(Table1[[#This Row],[nips]],Table1[[#This Row],[icml]],Table1[[#This Row],[jmlr]],Table1[[#This Row],[neco]])</f>
        <v>2</v>
      </c>
      <c r="E1798" s="1">
        <f>AVERAGE(Table1[[#This Row],[nips_rank]:[jmlr_rank]])</f>
        <v>939</v>
      </c>
      <c r="F1798">
        <f>_xlfn.RANK.EQ(Table1[[#This Row],[nips]],Table1[nips],0)</f>
        <v>1040</v>
      </c>
      <c r="G1798">
        <f>_xlfn.RANK.EQ(Table1[[#This Row],[icml]],Table1[icml],0)</f>
        <v>1542</v>
      </c>
      <c r="H1798">
        <f>_xlfn.RANK.EQ(Table1[[#This Row],[jmlr]],Table1[jmlr],0)</f>
        <v>235</v>
      </c>
      <c r="I1798">
        <f>SUM(Table1[[#This Row],[nips2011]:[nips2015]])</f>
        <v>1</v>
      </c>
      <c r="J1798">
        <f>SUM(Table1[[#This Row],[icml2011]:[icml2015]])</f>
        <v>0</v>
      </c>
      <c r="K1798">
        <f>SUM(Table1[[#This Row],[jmlr12]:[jmlr16]])</f>
        <v>1</v>
      </c>
      <c r="L1798">
        <f>SUM(Table1[[#This Row],[neco24]:[neco28]])</f>
        <v>0</v>
      </c>
      <c r="M1798">
        <f>SUM(Table1[[#This Row],[pami34]:[pami38]])</f>
        <v>0</v>
      </c>
      <c r="N1798">
        <f>SUM(Table1[[#This Row],[uai2011]:[uai2015]])</f>
        <v>0</v>
      </c>
      <c r="O1798">
        <f>SUM(Table1[[#This Row],[aaai2011]:[aaai2015]])</f>
        <v>0</v>
      </c>
      <c r="P1798">
        <v>0</v>
      </c>
      <c r="Q1798">
        <v>0</v>
      </c>
      <c r="R1798">
        <v>1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</row>
    <row r="1799" spans="1:50" x14ac:dyDescent="0.2">
      <c r="A1799" t="s">
        <v>499</v>
      </c>
      <c r="D1799">
        <f>SUM(Table1[[#This Row],[nips]],Table1[[#This Row],[icml]],Table1[[#This Row],[jmlr]],Table1[[#This Row],[neco]])</f>
        <v>2</v>
      </c>
      <c r="E1799" s="1">
        <f>AVERAGE(Table1[[#This Row],[nips_rank]:[jmlr_rank]])</f>
        <v>939</v>
      </c>
      <c r="F1799">
        <f>_xlfn.RANK.EQ(Table1[[#This Row],[nips]],Table1[nips],0)</f>
        <v>1040</v>
      </c>
      <c r="G1799">
        <f>_xlfn.RANK.EQ(Table1[[#This Row],[icml]],Table1[icml],0)</f>
        <v>1542</v>
      </c>
      <c r="H1799">
        <f>_xlfn.RANK.EQ(Table1[[#This Row],[jmlr]],Table1[jmlr],0)</f>
        <v>235</v>
      </c>
      <c r="I1799">
        <f>SUM(Table1[[#This Row],[nips2011]:[nips2015]])</f>
        <v>1</v>
      </c>
      <c r="J1799">
        <f>SUM(Table1[[#This Row],[icml2011]:[icml2015]])</f>
        <v>0</v>
      </c>
      <c r="K1799">
        <f>SUM(Table1[[#This Row],[jmlr12]:[jmlr16]])</f>
        <v>1</v>
      </c>
      <c r="L1799">
        <f>SUM(Table1[[#This Row],[neco24]:[neco28]])</f>
        <v>0</v>
      </c>
      <c r="M1799">
        <f>SUM(Table1[[#This Row],[pami34]:[pami38]])</f>
        <v>0</v>
      </c>
      <c r="N1799">
        <f>SUM(Table1[[#This Row],[uai2011]:[uai2015]])</f>
        <v>0</v>
      </c>
      <c r="O1799">
        <f>SUM(Table1[[#This Row],[aaai2011]:[aaai2015]])</f>
        <v>0</v>
      </c>
      <c r="P1799">
        <v>0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1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</row>
    <row r="1800" spans="1:50" x14ac:dyDescent="0.2">
      <c r="A1800" t="s">
        <v>535</v>
      </c>
      <c r="D1800">
        <f>SUM(Table1[[#This Row],[nips]],Table1[[#This Row],[icml]],Table1[[#This Row],[jmlr]],Table1[[#This Row],[neco]])</f>
        <v>2</v>
      </c>
      <c r="E1800" s="1">
        <f>AVERAGE(Table1[[#This Row],[nips_rank]:[jmlr_rank]])</f>
        <v>939</v>
      </c>
      <c r="F1800">
        <f>_xlfn.RANK.EQ(Table1[[#This Row],[nips]],Table1[nips],0)</f>
        <v>1040</v>
      </c>
      <c r="G1800">
        <f>_xlfn.RANK.EQ(Table1[[#This Row],[icml]],Table1[icml],0)</f>
        <v>1542</v>
      </c>
      <c r="H1800">
        <f>_xlfn.RANK.EQ(Table1[[#This Row],[jmlr]],Table1[jmlr],0)</f>
        <v>235</v>
      </c>
      <c r="I1800">
        <f>SUM(Table1[[#This Row],[nips2011]:[nips2015]])</f>
        <v>1</v>
      </c>
      <c r="J1800">
        <f>SUM(Table1[[#This Row],[icml2011]:[icml2015]])</f>
        <v>0</v>
      </c>
      <c r="K1800">
        <f>SUM(Table1[[#This Row],[jmlr12]:[jmlr16]])</f>
        <v>1</v>
      </c>
      <c r="L1800">
        <f>SUM(Table1[[#This Row],[neco24]:[neco28]])</f>
        <v>0</v>
      </c>
      <c r="M1800">
        <f>SUM(Table1[[#This Row],[pami34]:[pami38]])</f>
        <v>0</v>
      </c>
      <c r="N1800">
        <f>SUM(Table1[[#This Row],[uai2011]:[uai2015]])</f>
        <v>0</v>
      </c>
      <c r="O1800">
        <f>SUM(Table1[[#This Row],[aaai2011]:[aaai2015]])</f>
        <v>0</v>
      </c>
      <c r="P1800">
        <v>1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1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</row>
    <row r="1801" spans="1:50" x14ac:dyDescent="0.2">
      <c r="A1801" t="s">
        <v>591</v>
      </c>
      <c r="D1801">
        <f>SUM(Table1[[#This Row],[nips]],Table1[[#This Row],[icml]],Table1[[#This Row],[jmlr]],Table1[[#This Row],[neco]])</f>
        <v>2</v>
      </c>
      <c r="E1801" s="1">
        <f>AVERAGE(Table1[[#This Row],[nips_rank]:[jmlr_rank]])</f>
        <v>939</v>
      </c>
      <c r="F1801">
        <f>_xlfn.RANK.EQ(Table1[[#This Row],[nips]],Table1[nips],0)</f>
        <v>1040</v>
      </c>
      <c r="G1801">
        <f>_xlfn.RANK.EQ(Table1[[#This Row],[icml]],Table1[icml],0)</f>
        <v>1542</v>
      </c>
      <c r="H1801">
        <f>_xlfn.RANK.EQ(Table1[[#This Row],[jmlr]],Table1[jmlr],0)</f>
        <v>235</v>
      </c>
      <c r="I1801">
        <f>SUM(Table1[[#This Row],[nips2011]:[nips2015]])</f>
        <v>1</v>
      </c>
      <c r="J1801">
        <f>SUM(Table1[[#This Row],[icml2011]:[icml2015]])</f>
        <v>0</v>
      </c>
      <c r="K1801">
        <f>SUM(Table1[[#This Row],[jmlr12]:[jmlr16]])</f>
        <v>1</v>
      </c>
      <c r="L1801">
        <f>SUM(Table1[[#This Row],[neco24]:[neco28]])</f>
        <v>0</v>
      </c>
      <c r="M1801">
        <f>SUM(Table1[[#This Row],[pami34]:[pami38]])</f>
        <v>0</v>
      </c>
      <c r="N1801">
        <f>SUM(Table1[[#This Row],[uai2011]:[uai2015]])</f>
        <v>0</v>
      </c>
      <c r="O1801">
        <f>SUM(Table1[[#This Row],[aaai2011]:[aaai2015]])</f>
        <v>0</v>
      </c>
      <c r="P1801">
        <v>1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1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</row>
    <row r="1802" spans="1:50" x14ac:dyDescent="0.2">
      <c r="A1802" t="s">
        <v>727</v>
      </c>
      <c r="D1802">
        <f>SUM(Table1[[#This Row],[nips]],Table1[[#This Row],[icml]],Table1[[#This Row],[jmlr]],Table1[[#This Row],[neco]])</f>
        <v>2</v>
      </c>
      <c r="E1802" s="1">
        <f>AVERAGE(Table1[[#This Row],[nips_rank]:[jmlr_rank]])</f>
        <v>939</v>
      </c>
      <c r="F1802">
        <f>_xlfn.RANK.EQ(Table1[[#This Row],[nips]],Table1[nips],0)</f>
        <v>1040</v>
      </c>
      <c r="G1802">
        <f>_xlfn.RANK.EQ(Table1[[#This Row],[icml]],Table1[icml],0)</f>
        <v>1542</v>
      </c>
      <c r="H1802">
        <f>_xlfn.RANK.EQ(Table1[[#This Row],[jmlr]],Table1[jmlr],0)</f>
        <v>235</v>
      </c>
      <c r="I1802">
        <f>SUM(Table1[[#This Row],[nips2011]:[nips2015]])</f>
        <v>1</v>
      </c>
      <c r="J1802">
        <f>SUM(Table1[[#This Row],[icml2011]:[icml2015]])</f>
        <v>0</v>
      </c>
      <c r="K1802">
        <f>SUM(Table1[[#This Row],[jmlr12]:[jmlr16]])</f>
        <v>1</v>
      </c>
      <c r="L1802">
        <f>SUM(Table1[[#This Row],[neco24]:[neco28]])</f>
        <v>0</v>
      </c>
      <c r="M1802">
        <f>SUM(Table1[[#This Row],[pami34]:[pami38]])</f>
        <v>0</v>
      </c>
      <c r="N1802">
        <f>SUM(Table1[[#This Row],[uai2011]:[uai2015]])</f>
        <v>0</v>
      </c>
      <c r="O1802">
        <f>SUM(Table1[[#This Row],[aaai2011]:[aaai2015]])</f>
        <v>0</v>
      </c>
      <c r="P1802">
        <v>0</v>
      </c>
      <c r="Q1802">
        <v>0</v>
      </c>
      <c r="R1802">
        <v>1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1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</row>
    <row r="1803" spans="1:50" x14ac:dyDescent="0.2">
      <c r="A1803" t="s">
        <v>788</v>
      </c>
      <c r="D1803">
        <f>SUM(Table1[[#This Row],[nips]],Table1[[#This Row],[icml]],Table1[[#This Row],[jmlr]],Table1[[#This Row],[neco]])</f>
        <v>2</v>
      </c>
      <c r="E1803" s="1">
        <f>AVERAGE(Table1[[#This Row],[nips_rank]:[jmlr_rank]])</f>
        <v>939</v>
      </c>
      <c r="F1803">
        <f>_xlfn.RANK.EQ(Table1[[#This Row],[nips]],Table1[nips],0)</f>
        <v>1040</v>
      </c>
      <c r="G1803">
        <f>_xlfn.RANK.EQ(Table1[[#This Row],[icml]],Table1[icml],0)</f>
        <v>1542</v>
      </c>
      <c r="H1803">
        <f>_xlfn.RANK.EQ(Table1[[#This Row],[jmlr]],Table1[jmlr],0)</f>
        <v>235</v>
      </c>
      <c r="I1803">
        <f>SUM(Table1[[#This Row],[nips2011]:[nips2015]])</f>
        <v>1</v>
      </c>
      <c r="J1803">
        <f>SUM(Table1[[#This Row],[icml2011]:[icml2015]])</f>
        <v>0</v>
      </c>
      <c r="K1803">
        <f>SUM(Table1[[#This Row],[jmlr12]:[jmlr16]])</f>
        <v>1</v>
      </c>
      <c r="L1803">
        <f>SUM(Table1[[#This Row],[neco24]:[neco28]])</f>
        <v>0</v>
      </c>
      <c r="M1803">
        <f>SUM(Table1[[#This Row],[pami34]:[pami38]])</f>
        <v>0</v>
      </c>
      <c r="N1803">
        <f>SUM(Table1[[#This Row],[uai2011]:[uai2015]])</f>
        <v>0</v>
      </c>
      <c r="O1803">
        <f>SUM(Table1[[#This Row],[aaai2011]:[aaai2015]])</f>
        <v>0</v>
      </c>
      <c r="P1803">
        <v>0</v>
      </c>
      <c r="Q1803">
        <v>1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</row>
    <row r="1804" spans="1:50" x14ac:dyDescent="0.2">
      <c r="A1804" t="s">
        <v>844</v>
      </c>
      <c r="D1804">
        <f>SUM(Table1[[#This Row],[nips]],Table1[[#This Row],[icml]],Table1[[#This Row],[jmlr]],Table1[[#This Row],[neco]])</f>
        <v>2</v>
      </c>
      <c r="E1804" s="1">
        <f>AVERAGE(Table1[[#This Row],[nips_rank]:[jmlr_rank]])</f>
        <v>939</v>
      </c>
      <c r="F1804">
        <f>_xlfn.RANK.EQ(Table1[[#This Row],[nips]],Table1[nips],0)</f>
        <v>1040</v>
      </c>
      <c r="G1804">
        <f>_xlfn.RANK.EQ(Table1[[#This Row],[icml]],Table1[icml],0)</f>
        <v>1542</v>
      </c>
      <c r="H1804">
        <f>_xlfn.RANK.EQ(Table1[[#This Row],[jmlr]],Table1[jmlr],0)</f>
        <v>235</v>
      </c>
      <c r="I1804">
        <f>SUM(Table1[[#This Row],[nips2011]:[nips2015]])</f>
        <v>1</v>
      </c>
      <c r="J1804">
        <f>SUM(Table1[[#This Row],[icml2011]:[icml2015]])</f>
        <v>0</v>
      </c>
      <c r="K1804">
        <f>SUM(Table1[[#This Row],[jmlr12]:[jmlr16]])</f>
        <v>1</v>
      </c>
      <c r="L1804">
        <f>SUM(Table1[[#This Row],[neco24]:[neco28]])</f>
        <v>0</v>
      </c>
      <c r="M1804">
        <f>SUM(Table1[[#This Row],[pami34]:[pami38]])</f>
        <v>0</v>
      </c>
      <c r="N1804">
        <f>SUM(Table1[[#This Row],[uai2011]:[uai2015]])</f>
        <v>0</v>
      </c>
      <c r="O1804">
        <f>SUM(Table1[[#This Row],[aaai2011]:[aaai2015]])</f>
        <v>0</v>
      </c>
      <c r="P1804">
        <v>0</v>
      </c>
      <c r="Q1804">
        <v>0</v>
      </c>
      <c r="R1804">
        <v>1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1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</row>
    <row r="1805" spans="1:50" x14ac:dyDescent="0.2">
      <c r="A1805" t="s">
        <v>872</v>
      </c>
      <c r="D1805">
        <f>SUM(Table1[[#This Row],[nips]],Table1[[#This Row],[icml]],Table1[[#This Row],[jmlr]],Table1[[#This Row],[neco]])</f>
        <v>2</v>
      </c>
      <c r="E1805" s="1">
        <f>AVERAGE(Table1[[#This Row],[nips_rank]:[jmlr_rank]])</f>
        <v>939</v>
      </c>
      <c r="F1805">
        <f>_xlfn.RANK.EQ(Table1[[#This Row],[nips]],Table1[nips],0)</f>
        <v>1040</v>
      </c>
      <c r="G1805">
        <f>_xlfn.RANK.EQ(Table1[[#This Row],[icml]],Table1[icml],0)</f>
        <v>1542</v>
      </c>
      <c r="H1805">
        <f>_xlfn.RANK.EQ(Table1[[#This Row],[jmlr]],Table1[jmlr],0)</f>
        <v>235</v>
      </c>
      <c r="I1805">
        <f>SUM(Table1[[#This Row],[nips2011]:[nips2015]])</f>
        <v>1</v>
      </c>
      <c r="J1805">
        <f>SUM(Table1[[#This Row],[icml2011]:[icml2015]])</f>
        <v>0</v>
      </c>
      <c r="K1805">
        <f>SUM(Table1[[#This Row],[jmlr12]:[jmlr16]])</f>
        <v>1</v>
      </c>
      <c r="L1805">
        <f>SUM(Table1[[#This Row],[neco24]:[neco28]])</f>
        <v>0</v>
      </c>
      <c r="M1805">
        <f>SUM(Table1[[#This Row],[pami34]:[pami38]])</f>
        <v>0</v>
      </c>
      <c r="N1805">
        <f>SUM(Table1[[#This Row],[uai2011]:[uai2015]])</f>
        <v>0</v>
      </c>
      <c r="O1805">
        <f>SUM(Table1[[#This Row],[aaai2011]:[aaai2015]])</f>
        <v>0</v>
      </c>
      <c r="P1805">
        <v>0</v>
      </c>
      <c r="Q1805">
        <v>0</v>
      </c>
      <c r="R1805">
        <v>1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</row>
    <row r="1806" spans="1:50" x14ac:dyDescent="0.2">
      <c r="A1806" t="s">
        <v>1043</v>
      </c>
      <c r="D1806">
        <f>SUM(Table1[[#This Row],[nips]],Table1[[#This Row],[icml]],Table1[[#This Row],[jmlr]],Table1[[#This Row],[neco]])</f>
        <v>2</v>
      </c>
      <c r="E1806" s="1">
        <f>AVERAGE(Table1[[#This Row],[nips_rank]:[jmlr_rank]])</f>
        <v>939</v>
      </c>
      <c r="F1806">
        <f>_xlfn.RANK.EQ(Table1[[#This Row],[nips]],Table1[nips],0)</f>
        <v>1040</v>
      </c>
      <c r="G1806">
        <f>_xlfn.RANK.EQ(Table1[[#This Row],[icml]],Table1[icml],0)</f>
        <v>1542</v>
      </c>
      <c r="H1806">
        <f>_xlfn.RANK.EQ(Table1[[#This Row],[jmlr]],Table1[jmlr],0)</f>
        <v>235</v>
      </c>
      <c r="I1806">
        <f>SUM(Table1[[#This Row],[nips2011]:[nips2015]])</f>
        <v>1</v>
      </c>
      <c r="J1806">
        <f>SUM(Table1[[#This Row],[icml2011]:[icml2015]])</f>
        <v>0</v>
      </c>
      <c r="K1806">
        <f>SUM(Table1[[#This Row],[jmlr12]:[jmlr16]])</f>
        <v>1</v>
      </c>
      <c r="L1806">
        <f>SUM(Table1[[#This Row],[neco24]:[neco28]])</f>
        <v>0</v>
      </c>
      <c r="M1806">
        <f>SUM(Table1[[#This Row],[pami34]:[pami38]])</f>
        <v>0</v>
      </c>
      <c r="N1806">
        <f>SUM(Table1[[#This Row],[uai2011]:[uai2015]])</f>
        <v>0</v>
      </c>
      <c r="O1806">
        <f>SUM(Table1[[#This Row],[aaai2011]:[aaai2015]])</f>
        <v>0</v>
      </c>
      <c r="P1806">
        <v>0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</row>
    <row r="1807" spans="1:50" x14ac:dyDescent="0.2">
      <c r="A1807" t="s">
        <v>1127</v>
      </c>
      <c r="D1807">
        <f>SUM(Table1[[#This Row],[nips]],Table1[[#This Row],[icml]],Table1[[#This Row],[jmlr]],Table1[[#This Row],[neco]])</f>
        <v>2</v>
      </c>
      <c r="E1807" s="1">
        <f>AVERAGE(Table1[[#This Row],[nips_rank]:[jmlr_rank]])</f>
        <v>939</v>
      </c>
      <c r="F1807">
        <f>_xlfn.RANK.EQ(Table1[[#This Row],[nips]],Table1[nips],0)</f>
        <v>1040</v>
      </c>
      <c r="G1807">
        <f>_xlfn.RANK.EQ(Table1[[#This Row],[icml]],Table1[icml],0)</f>
        <v>1542</v>
      </c>
      <c r="H1807">
        <f>_xlfn.RANK.EQ(Table1[[#This Row],[jmlr]],Table1[jmlr],0)</f>
        <v>235</v>
      </c>
      <c r="I1807">
        <f>SUM(Table1[[#This Row],[nips2011]:[nips2015]])</f>
        <v>1</v>
      </c>
      <c r="J1807">
        <f>SUM(Table1[[#This Row],[icml2011]:[icml2015]])</f>
        <v>0</v>
      </c>
      <c r="K1807">
        <f>SUM(Table1[[#This Row],[jmlr12]:[jmlr16]])</f>
        <v>1</v>
      </c>
      <c r="L1807">
        <f>SUM(Table1[[#This Row],[neco24]:[neco28]])</f>
        <v>0</v>
      </c>
      <c r="M1807">
        <f>SUM(Table1[[#This Row],[pami34]:[pami38]])</f>
        <v>0</v>
      </c>
      <c r="N1807">
        <f>SUM(Table1[[#This Row],[uai2011]:[uai2015]])</f>
        <v>0</v>
      </c>
      <c r="O1807">
        <f>SUM(Table1[[#This Row],[aaai2011]:[aaai2015]])</f>
        <v>0</v>
      </c>
      <c r="P1807">
        <v>0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</row>
    <row r="1808" spans="1:50" x14ac:dyDescent="0.2">
      <c r="A1808" t="s">
        <v>1134</v>
      </c>
      <c r="D1808">
        <f>SUM(Table1[[#This Row],[nips]],Table1[[#This Row],[icml]],Table1[[#This Row],[jmlr]],Table1[[#This Row],[neco]])</f>
        <v>2</v>
      </c>
      <c r="E1808" s="1">
        <f>AVERAGE(Table1[[#This Row],[nips_rank]:[jmlr_rank]])</f>
        <v>939</v>
      </c>
      <c r="F1808">
        <f>_xlfn.RANK.EQ(Table1[[#This Row],[nips]],Table1[nips],0)</f>
        <v>1040</v>
      </c>
      <c r="G1808">
        <f>_xlfn.RANK.EQ(Table1[[#This Row],[icml]],Table1[icml],0)</f>
        <v>1542</v>
      </c>
      <c r="H1808">
        <f>_xlfn.RANK.EQ(Table1[[#This Row],[jmlr]],Table1[jmlr],0)</f>
        <v>235</v>
      </c>
      <c r="I1808">
        <f>SUM(Table1[[#This Row],[nips2011]:[nips2015]])</f>
        <v>1</v>
      </c>
      <c r="J1808">
        <f>SUM(Table1[[#This Row],[icml2011]:[icml2015]])</f>
        <v>0</v>
      </c>
      <c r="K1808">
        <f>SUM(Table1[[#This Row],[jmlr12]:[jmlr16]])</f>
        <v>1</v>
      </c>
      <c r="L1808">
        <f>SUM(Table1[[#This Row],[neco24]:[neco28]])</f>
        <v>0</v>
      </c>
      <c r="M1808">
        <f>SUM(Table1[[#This Row],[pami34]:[pami38]])</f>
        <v>0</v>
      </c>
      <c r="N1808">
        <f>SUM(Table1[[#This Row],[uai2011]:[uai2015]])</f>
        <v>0</v>
      </c>
      <c r="O1808">
        <f>SUM(Table1[[#This Row],[aaai2011]:[aaai2015]])</f>
        <v>0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1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</row>
    <row r="1809" spans="1:50" x14ac:dyDescent="0.2">
      <c r="A1809" t="s">
        <v>1166</v>
      </c>
      <c r="D1809">
        <f>SUM(Table1[[#This Row],[nips]],Table1[[#This Row],[icml]],Table1[[#This Row],[jmlr]],Table1[[#This Row],[neco]])</f>
        <v>2</v>
      </c>
      <c r="E1809" s="1">
        <f>AVERAGE(Table1[[#This Row],[nips_rank]:[jmlr_rank]])</f>
        <v>939</v>
      </c>
      <c r="F1809">
        <f>_xlfn.RANK.EQ(Table1[[#This Row],[nips]],Table1[nips],0)</f>
        <v>1040</v>
      </c>
      <c r="G1809">
        <f>_xlfn.RANK.EQ(Table1[[#This Row],[icml]],Table1[icml],0)</f>
        <v>1542</v>
      </c>
      <c r="H1809">
        <f>_xlfn.RANK.EQ(Table1[[#This Row],[jmlr]],Table1[jmlr],0)</f>
        <v>235</v>
      </c>
      <c r="I1809">
        <f>SUM(Table1[[#This Row],[nips2011]:[nips2015]])</f>
        <v>1</v>
      </c>
      <c r="J1809">
        <f>SUM(Table1[[#This Row],[icml2011]:[icml2015]])</f>
        <v>0</v>
      </c>
      <c r="K1809">
        <f>SUM(Table1[[#This Row],[jmlr12]:[jmlr16]])</f>
        <v>1</v>
      </c>
      <c r="L1809">
        <f>SUM(Table1[[#This Row],[neco24]:[neco28]])</f>
        <v>0</v>
      </c>
      <c r="M1809">
        <f>SUM(Table1[[#This Row],[pami34]:[pami38]])</f>
        <v>0</v>
      </c>
      <c r="N1809">
        <f>SUM(Table1[[#This Row],[uai2011]:[uai2015]])</f>
        <v>0</v>
      </c>
      <c r="O1809">
        <f>SUM(Table1[[#This Row],[aaai2011]:[aaai2015]])</f>
        <v>0</v>
      </c>
      <c r="P1809">
        <v>0</v>
      </c>
      <c r="Q1809">
        <v>1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1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</row>
    <row r="1810" spans="1:50" x14ac:dyDescent="0.2">
      <c r="A1810" t="s">
        <v>1260</v>
      </c>
      <c r="D1810">
        <f>SUM(Table1[[#This Row],[nips]],Table1[[#This Row],[icml]],Table1[[#This Row],[jmlr]],Table1[[#This Row],[neco]])</f>
        <v>2</v>
      </c>
      <c r="E1810" s="1">
        <f>AVERAGE(Table1[[#This Row],[nips_rank]:[jmlr_rank]])</f>
        <v>939</v>
      </c>
      <c r="F1810">
        <f>_xlfn.RANK.EQ(Table1[[#This Row],[nips]],Table1[nips],0)</f>
        <v>1040</v>
      </c>
      <c r="G1810">
        <f>_xlfn.RANK.EQ(Table1[[#This Row],[icml]],Table1[icml],0)</f>
        <v>1542</v>
      </c>
      <c r="H1810">
        <f>_xlfn.RANK.EQ(Table1[[#This Row],[jmlr]],Table1[jmlr],0)</f>
        <v>235</v>
      </c>
      <c r="I1810">
        <f>SUM(Table1[[#This Row],[nips2011]:[nips2015]])</f>
        <v>1</v>
      </c>
      <c r="J1810">
        <f>SUM(Table1[[#This Row],[icml2011]:[icml2015]])</f>
        <v>0</v>
      </c>
      <c r="K1810">
        <f>SUM(Table1[[#This Row],[jmlr12]:[jmlr16]])</f>
        <v>1</v>
      </c>
      <c r="L1810">
        <f>SUM(Table1[[#This Row],[neco24]:[neco28]])</f>
        <v>0</v>
      </c>
      <c r="M1810">
        <f>SUM(Table1[[#This Row],[pami34]:[pami38]])</f>
        <v>0</v>
      </c>
      <c r="N1810">
        <f>SUM(Table1[[#This Row],[uai2011]:[uai2015]])</f>
        <v>0</v>
      </c>
      <c r="O1810">
        <f>SUM(Table1[[#This Row],[aaai2011]:[aaai2015]])</f>
        <v>0</v>
      </c>
      <c r="P1810">
        <v>0</v>
      </c>
      <c r="Q1810">
        <v>0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</row>
    <row r="1811" spans="1:50" x14ac:dyDescent="0.2">
      <c r="A1811" t="s">
        <v>1379</v>
      </c>
      <c r="D1811">
        <f>SUM(Table1[[#This Row],[nips]],Table1[[#This Row],[icml]],Table1[[#This Row],[jmlr]],Table1[[#This Row],[neco]])</f>
        <v>2</v>
      </c>
      <c r="E1811" s="1">
        <f>AVERAGE(Table1[[#This Row],[nips_rank]:[jmlr_rank]])</f>
        <v>939</v>
      </c>
      <c r="F1811">
        <f>_xlfn.RANK.EQ(Table1[[#This Row],[nips]],Table1[nips],0)</f>
        <v>1040</v>
      </c>
      <c r="G1811">
        <f>_xlfn.RANK.EQ(Table1[[#This Row],[icml]],Table1[icml],0)</f>
        <v>1542</v>
      </c>
      <c r="H1811">
        <f>_xlfn.RANK.EQ(Table1[[#This Row],[jmlr]],Table1[jmlr],0)</f>
        <v>235</v>
      </c>
      <c r="I1811">
        <f>SUM(Table1[[#This Row],[nips2011]:[nips2015]])</f>
        <v>1</v>
      </c>
      <c r="J1811">
        <f>SUM(Table1[[#This Row],[icml2011]:[icml2015]])</f>
        <v>0</v>
      </c>
      <c r="K1811">
        <f>SUM(Table1[[#This Row],[jmlr12]:[jmlr16]])</f>
        <v>1</v>
      </c>
      <c r="L1811">
        <f>SUM(Table1[[#This Row],[neco24]:[neco28]])</f>
        <v>0</v>
      </c>
      <c r="M1811">
        <f>SUM(Table1[[#This Row],[pami34]:[pami38]])</f>
        <v>0</v>
      </c>
      <c r="N1811">
        <f>SUM(Table1[[#This Row],[uai2011]:[uai2015]])</f>
        <v>0</v>
      </c>
      <c r="O1811">
        <f>SUM(Table1[[#This Row],[aaai2011]:[aaai2015]])</f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1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</row>
    <row r="1812" spans="1:50" x14ac:dyDescent="0.2">
      <c r="A1812" t="s">
        <v>1452</v>
      </c>
      <c r="D1812">
        <f>SUM(Table1[[#This Row],[nips]],Table1[[#This Row],[icml]],Table1[[#This Row],[jmlr]],Table1[[#This Row],[neco]])</f>
        <v>2</v>
      </c>
      <c r="E1812" s="1">
        <f>AVERAGE(Table1[[#This Row],[nips_rank]:[jmlr_rank]])</f>
        <v>939</v>
      </c>
      <c r="F1812">
        <f>_xlfn.RANK.EQ(Table1[[#This Row],[nips]],Table1[nips],0)</f>
        <v>1040</v>
      </c>
      <c r="G1812">
        <f>_xlfn.RANK.EQ(Table1[[#This Row],[icml]],Table1[icml],0)</f>
        <v>1542</v>
      </c>
      <c r="H1812">
        <f>_xlfn.RANK.EQ(Table1[[#This Row],[jmlr]],Table1[jmlr],0)</f>
        <v>235</v>
      </c>
      <c r="I1812">
        <f>SUM(Table1[[#This Row],[nips2011]:[nips2015]])</f>
        <v>1</v>
      </c>
      <c r="J1812">
        <f>SUM(Table1[[#This Row],[icml2011]:[icml2015]])</f>
        <v>0</v>
      </c>
      <c r="K1812">
        <f>SUM(Table1[[#This Row],[jmlr12]:[jmlr16]])</f>
        <v>1</v>
      </c>
      <c r="L1812">
        <f>SUM(Table1[[#This Row],[neco24]:[neco28]])</f>
        <v>0</v>
      </c>
      <c r="M1812">
        <f>SUM(Table1[[#This Row],[pami34]:[pami38]])</f>
        <v>0</v>
      </c>
      <c r="N1812">
        <f>SUM(Table1[[#This Row],[uai2011]:[uai2015]])</f>
        <v>0</v>
      </c>
      <c r="O1812">
        <f>SUM(Table1[[#This Row],[aaai2011]:[aaai2015]])</f>
        <v>0</v>
      </c>
      <c r="P1812">
        <v>0</v>
      </c>
      <c r="Q1812">
        <v>0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1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</row>
    <row r="1813" spans="1:50" x14ac:dyDescent="0.2">
      <c r="A1813" t="s">
        <v>1779</v>
      </c>
      <c r="D1813">
        <f>SUM(Table1[[#This Row],[nips]],Table1[[#This Row],[icml]],Table1[[#This Row],[jmlr]],Table1[[#This Row],[neco]])</f>
        <v>2</v>
      </c>
      <c r="E1813" s="1">
        <f>AVERAGE(Table1[[#This Row],[nips_rank]:[jmlr_rank]])</f>
        <v>939</v>
      </c>
      <c r="F1813">
        <f>_xlfn.RANK.EQ(Table1[[#This Row],[nips]],Table1[nips],0)</f>
        <v>1040</v>
      </c>
      <c r="G1813">
        <f>_xlfn.RANK.EQ(Table1[[#This Row],[icml]],Table1[icml],0)</f>
        <v>1542</v>
      </c>
      <c r="H1813">
        <f>_xlfn.RANK.EQ(Table1[[#This Row],[jmlr]],Table1[jmlr],0)</f>
        <v>235</v>
      </c>
      <c r="I1813">
        <f>SUM(Table1[[#This Row],[nips2011]:[nips2015]])</f>
        <v>1</v>
      </c>
      <c r="J1813">
        <f>SUM(Table1[[#This Row],[icml2011]:[icml2015]])</f>
        <v>0</v>
      </c>
      <c r="K1813">
        <f>SUM(Table1[[#This Row],[jmlr12]:[jmlr16]])</f>
        <v>1</v>
      </c>
      <c r="L1813">
        <f>SUM(Table1[[#This Row],[neco24]:[neco28]])</f>
        <v>0</v>
      </c>
      <c r="M1813">
        <f>SUM(Table1[[#This Row],[pami34]:[pami38]])</f>
        <v>0</v>
      </c>
      <c r="N1813">
        <f>SUM(Table1[[#This Row],[uai2011]:[uai2015]])</f>
        <v>0</v>
      </c>
      <c r="O1813">
        <f>SUM(Table1[[#This Row],[aaai2011]:[aaai2015]])</f>
        <v>0</v>
      </c>
      <c r="P1813">
        <v>0</v>
      </c>
      <c r="Q1813">
        <v>1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</row>
    <row r="1814" spans="1:50" x14ac:dyDescent="0.2">
      <c r="A1814" t="s">
        <v>1782</v>
      </c>
      <c r="D1814">
        <f>SUM(Table1[[#This Row],[nips]],Table1[[#This Row],[icml]],Table1[[#This Row],[jmlr]],Table1[[#This Row],[neco]])</f>
        <v>2</v>
      </c>
      <c r="E1814" s="1">
        <f>AVERAGE(Table1[[#This Row],[nips_rank]:[jmlr_rank]])</f>
        <v>939</v>
      </c>
      <c r="F1814">
        <f>_xlfn.RANK.EQ(Table1[[#This Row],[nips]],Table1[nips],0)</f>
        <v>1040</v>
      </c>
      <c r="G1814">
        <f>_xlfn.RANK.EQ(Table1[[#This Row],[icml]],Table1[icml],0)</f>
        <v>1542</v>
      </c>
      <c r="H1814">
        <f>_xlfn.RANK.EQ(Table1[[#This Row],[jmlr]],Table1[jmlr],0)</f>
        <v>235</v>
      </c>
      <c r="I1814">
        <f>SUM(Table1[[#This Row],[nips2011]:[nips2015]])</f>
        <v>1</v>
      </c>
      <c r="J1814">
        <f>SUM(Table1[[#This Row],[icml2011]:[icml2015]])</f>
        <v>0</v>
      </c>
      <c r="K1814">
        <f>SUM(Table1[[#This Row],[jmlr12]:[jmlr16]])</f>
        <v>1</v>
      </c>
      <c r="L1814">
        <f>SUM(Table1[[#This Row],[neco24]:[neco28]])</f>
        <v>0</v>
      </c>
      <c r="M1814">
        <f>SUM(Table1[[#This Row],[pami34]:[pami38]])</f>
        <v>0</v>
      </c>
      <c r="N1814">
        <f>SUM(Table1[[#This Row],[uai2011]:[uai2015]])</f>
        <v>0</v>
      </c>
      <c r="O1814">
        <f>SUM(Table1[[#This Row],[aaai2011]:[aaai2015]])</f>
        <v>0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1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</row>
    <row r="1815" spans="1:50" x14ac:dyDescent="0.2">
      <c r="A1815" t="s">
        <v>1784</v>
      </c>
      <c r="D1815">
        <f>SUM(Table1[[#This Row],[nips]],Table1[[#This Row],[icml]],Table1[[#This Row],[jmlr]],Table1[[#This Row],[neco]])</f>
        <v>2</v>
      </c>
      <c r="E1815" s="1">
        <f>AVERAGE(Table1[[#This Row],[nips_rank]:[jmlr_rank]])</f>
        <v>939</v>
      </c>
      <c r="F1815">
        <f>_xlfn.RANK.EQ(Table1[[#This Row],[nips]],Table1[nips],0)</f>
        <v>1040</v>
      </c>
      <c r="G1815">
        <f>_xlfn.RANK.EQ(Table1[[#This Row],[icml]],Table1[icml],0)</f>
        <v>1542</v>
      </c>
      <c r="H1815">
        <f>_xlfn.RANK.EQ(Table1[[#This Row],[jmlr]],Table1[jmlr],0)</f>
        <v>235</v>
      </c>
      <c r="I1815">
        <f>SUM(Table1[[#This Row],[nips2011]:[nips2015]])</f>
        <v>1</v>
      </c>
      <c r="J1815">
        <f>SUM(Table1[[#This Row],[icml2011]:[icml2015]])</f>
        <v>0</v>
      </c>
      <c r="K1815">
        <f>SUM(Table1[[#This Row],[jmlr12]:[jmlr16]])</f>
        <v>1</v>
      </c>
      <c r="L1815">
        <f>SUM(Table1[[#This Row],[neco24]:[neco28]])</f>
        <v>0</v>
      </c>
      <c r="M1815">
        <f>SUM(Table1[[#This Row],[pami34]:[pami38]])</f>
        <v>0</v>
      </c>
      <c r="N1815">
        <f>SUM(Table1[[#This Row],[uai2011]:[uai2015]])</f>
        <v>0</v>
      </c>
      <c r="O1815">
        <f>SUM(Table1[[#This Row],[aaai2011]:[aaai2015]])</f>
        <v>0</v>
      </c>
      <c r="P1815">
        <v>0</v>
      </c>
      <c r="Q1815">
        <v>0</v>
      </c>
      <c r="R1815">
        <v>0</v>
      </c>
      <c r="S1815">
        <v>1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1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</row>
    <row r="1816" spans="1:50" x14ac:dyDescent="0.2">
      <c r="A1816" t="s">
        <v>1942</v>
      </c>
      <c r="D1816">
        <f>SUM(Table1[[#This Row],[nips]],Table1[[#This Row],[icml]],Table1[[#This Row],[jmlr]],Table1[[#This Row],[neco]])</f>
        <v>2</v>
      </c>
      <c r="E1816" s="1">
        <f>AVERAGE(Table1[[#This Row],[nips_rank]:[jmlr_rank]])</f>
        <v>939</v>
      </c>
      <c r="F1816">
        <f>_xlfn.RANK.EQ(Table1[[#This Row],[nips]],Table1[nips],0)</f>
        <v>1040</v>
      </c>
      <c r="G1816">
        <f>_xlfn.RANK.EQ(Table1[[#This Row],[icml]],Table1[icml],0)</f>
        <v>1542</v>
      </c>
      <c r="H1816">
        <f>_xlfn.RANK.EQ(Table1[[#This Row],[jmlr]],Table1[jmlr],0)</f>
        <v>235</v>
      </c>
      <c r="I1816">
        <f>SUM(Table1[[#This Row],[nips2011]:[nips2015]])</f>
        <v>1</v>
      </c>
      <c r="J1816">
        <f>SUM(Table1[[#This Row],[icml2011]:[icml2015]])</f>
        <v>0</v>
      </c>
      <c r="K1816">
        <f>SUM(Table1[[#This Row],[jmlr12]:[jmlr16]])</f>
        <v>1</v>
      </c>
      <c r="L1816">
        <f>SUM(Table1[[#This Row],[neco24]:[neco28]])</f>
        <v>0</v>
      </c>
      <c r="M1816">
        <f>SUM(Table1[[#This Row],[pami34]:[pami38]])</f>
        <v>0</v>
      </c>
      <c r="N1816">
        <f>SUM(Table1[[#This Row],[uai2011]:[uai2015]])</f>
        <v>0</v>
      </c>
      <c r="O1816">
        <f>SUM(Table1[[#This Row],[aaai2011]:[aaai2015]])</f>
        <v>0</v>
      </c>
      <c r="P1816">
        <v>0</v>
      </c>
      <c r="Q1816">
        <v>0</v>
      </c>
      <c r="R1816">
        <v>0</v>
      </c>
      <c r="S1816">
        <v>1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1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</row>
    <row r="1817" spans="1:50" x14ac:dyDescent="0.2">
      <c r="A1817" t="s">
        <v>1953</v>
      </c>
      <c r="D1817">
        <f>SUM(Table1[[#This Row],[nips]],Table1[[#This Row],[icml]],Table1[[#This Row],[jmlr]],Table1[[#This Row],[neco]])</f>
        <v>2</v>
      </c>
      <c r="E1817" s="1">
        <f>AVERAGE(Table1[[#This Row],[nips_rank]:[jmlr_rank]])</f>
        <v>939</v>
      </c>
      <c r="F1817">
        <f>_xlfn.RANK.EQ(Table1[[#This Row],[nips]],Table1[nips],0)</f>
        <v>1040</v>
      </c>
      <c r="G1817">
        <f>_xlfn.RANK.EQ(Table1[[#This Row],[icml]],Table1[icml],0)</f>
        <v>1542</v>
      </c>
      <c r="H1817">
        <f>_xlfn.RANK.EQ(Table1[[#This Row],[jmlr]],Table1[jmlr],0)</f>
        <v>235</v>
      </c>
      <c r="I1817">
        <f>SUM(Table1[[#This Row],[nips2011]:[nips2015]])</f>
        <v>1</v>
      </c>
      <c r="J1817">
        <f>SUM(Table1[[#This Row],[icml2011]:[icml2015]])</f>
        <v>0</v>
      </c>
      <c r="K1817">
        <f>SUM(Table1[[#This Row],[jmlr12]:[jmlr16]])</f>
        <v>1</v>
      </c>
      <c r="L1817">
        <f>SUM(Table1[[#This Row],[neco24]:[neco28]])</f>
        <v>0</v>
      </c>
      <c r="M1817">
        <f>SUM(Table1[[#This Row],[pami34]:[pami38]])</f>
        <v>0</v>
      </c>
      <c r="N1817">
        <f>SUM(Table1[[#This Row],[uai2011]:[uai2015]])</f>
        <v>0</v>
      </c>
      <c r="O1817">
        <f>SUM(Table1[[#This Row],[aaai2011]:[aaai2015]])</f>
        <v>0</v>
      </c>
      <c r="P1817">
        <v>0</v>
      </c>
      <c r="Q1817">
        <v>0</v>
      </c>
      <c r="R1817">
        <v>0</v>
      </c>
      <c r="S1817">
        <v>1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</row>
    <row r="1818" spans="1:50" x14ac:dyDescent="0.2">
      <c r="A1818" t="s">
        <v>1977</v>
      </c>
      <c r="D1818">
        <f>SUM(Table1[[#This Row],[nips]],Table1[[#This Row],[icml]],Table1[[#This Row],[jmlr]],Table1[[#This Row],[neco]])</f>
        <v>2</v>
      </c>
      <c r="E1818" s="1">
        <f>AVERAGE(Table1[[#This Row],[nips_rank]:[jmlr_rank]])</f>
        <v>939</v>
      </c>
      <c r="F1818">
        <f>_xlfn.RANK.EQ(Table1[[#This Row],[nips]],Table1[nips],0)</f>
        <v>1040</v>
      </c>
      <c r="G1818">
        <f>_xlfn.RANK.EQ(Table1[[#This Row],[icml]],Table1[icml],0)</f>
        <v>1542</v>
      </c>
      <c r="H1818">
        <f>_xlfn.RANK.EQ(Table1[[#This Row],[jmlr]],Table1[jmlr],0)</f>
        <v>235</v>
      </c>
      <c r="I1818">
        <f>SUM(Table1[[#This Row],[nips2011]:[nips2015]])</f>
        <v>1</v>
      </c>
      <c r="J1818">
        <f>SUM(Table1[[#This Row],[icml2011]:[icml2015]])</f>
        <v>0</v>
      </c>
      <c r="K1818">
        <f>SUM(Table1[[#This Row],[jmlr12]:[jmlr16]])</f>
        <v>1</v>
      </c>
      <c r="L1818">
        <f>SUM(Table1[[#This Row],[neco24]:[neco28]])</f>
        <v>0</v>
      </c>
      <c r="M1818">
        <f>SUM(Table1[[#This Row],[pami34]:[pami38]])</f>
        <v>0</v>
      </c>
      <c r="N1818">
        <f>SUM(Table1[[#This Row],[uai2011]:[uai2015]])</f>
        <v>0</v>
      </c>
      <c r="O1818">
        <f>SUM(Table1[[#This Row],[aaai2011]:[aaai2015]])</f>
        <v>0</v>
      </c>
      <c r="P1818">
        <v>0</v>
      </c>
      <c r="Q1818">
        <v>0</v>
      </c>
      <c r="R1818">
        <v>1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1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</row>
    <row r="1819" spans="1:50" x14ac:dyDescent="0.2">
      <c r="A1819" t="s">
        <v>1980</v>
      </c>
      <c r="D1819">
        <f>SUM(Table1[[#This Row],[nips]],Table1[[#This Row],[icml]],Table1[[#This Row],[jmlr]],Table1[[#This Row],[neco]])</f>
        <v>2</v>
      </c>
      <c r="E1819" s="1">
        <f>AVERAGE(Table1[[#This Row],[nips_rank]:[jmlr_rank]])</f>
        <v>939</v>
      </c>
      <c r="F1819">
        <f>_xlfn.RANK.EQ(Table1[[#This Row],[nips]],Table1[nips],0)</f>
        <v>1040</v>
      </c>
      <c r="G1819">
        <f>_xlfn.RANK.EQ(Table1[[#This Row],[icml]],Table1[icml],0)</f>
        <v>1542</v>
      </c>
      <c r="H1819">
        <f>_xlfn.RANK.EQ(Table1[[#This Row],[jmlr]],Table1[jmlr],0)</f>
        <v>235</v>
      </c>
      <c r="I1819">
        <f>SUM(Table1[[#This Row],[nips2011]:[nips2015]])</f>
        <v>1</v>
      </c>
      <c r="J1819">
        <f>SUM(Table1[[#This Row],[icml2011]:[icml2015]])</f>
        <v>0</v>
      </c>
      <c r="K1819">
        <f>SUM(Table1[[#This Row],[jmlr12]:[jmlr16]])</f>
        <v>1</v>
      </c>
      <c r="L1819">
        <f>SUM(Table1[[#This Row],[neco24]:[neco28]])</f>
        <v>0</v>
      </c>
      <c r="M1819">
        <f>SUM(Table1[[#This Row],[pami34]:[pami38]])</f>
        <v>0</v>
      </c>
      <c r="N1819">
        <f>SUM(Table1[[#This Row],[uai2011]:[uai2015]])</f>
        <v>0</v>
      </c>
      <c r="O1819">
        <f>SUM(Table1[[#This Row],[aaai2011]:[aaai2015]])</f>
        <v>0</v>
      </c>
      <c r="P1819">
        <v>1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1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</row>
    <row r="1820" spans="1:50" x14ac:dyDescent="0.2">
      <c r="A1820" t="s">
        <v>2093</v>
      </c>
      <c r="D1820">
        <f>SUM(Table1[[#This Row],[nips]],Table1[[#This Row],[icml]],Table1[[#This Row],[jmlr]],Table1[[#This Row],[neco]])</f>
        <v>2</v>
      </c>
      <c r="E1820" s="1">
        <f>AVERAGE(Table1[[#This Row],[nips_rank]:[jmlr_rank]])</f>
        <v>939</v>
      </c>
      <c r="F1820">
        <f>_xlfn.RANK.EQ(Table1[[#This Row],[nips]],Table1[nips],0)</f>
        <v>1040</v>
      </c>
      <c r="G1820">
        <f>_xlfn.RANK.EQ(Table1[[#This Row],[icml]],Table1[icml],0)</f>
        <v>1542</v>
      </c>
      <c r="H1820">
        <f>_xlfn.RANK.EQ(Table1[[#This Row],[jmlr]],Table1[jmlr],0)</f>
        <v>235</v>
      </c>
      <c r="I1820">
        <f>SUM(Table1[[#This Row],[nips2011]:[nips2015]])</f>
        <v>1</v>
      </c>
      <c r="J1820">
        <f>SUM(Table1[[#This Row],[icml2011]:[icml2015]])</f>
        <v>0</v>
      </c>
      <c r="K1820">
        <f>SUM(Table1[[#This Row],[jmlr12]:[jmlr16]])</f>
        <v>1</v>
      </c>
      <c r="L1820">
        <f>SUM(Table1[[#This Row],[neco24]:[neco28]])</f>
        <v>0</v>
      </c>
      <c r="M1820">
        <f>SUM(Table1[[#This Row],[pami34]:[pami38]])</f>
        <v>0</v>
      </c>
      <c r="N1820">
        <f>SUM(Table1[[#This Row],[uai2011]:[uai2015]])</f>
        <v>0</v>
      </c>
      <c r="O1820">
        <f>SUM(Table1[[#This Row],[aaai2011]:[aaai2015]])</f>
        <v>0</v>
      </c>
      <c r="P1820">
        <v>0</v>
      </c>
      <c r="Q1820">
        <v>1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</row>
    <row r="1821" spans="1:50" x14ac:dyDescent="0.2">
      <c r="A1821" t="s">
        <v>2138</v>
      </c>
      <c r="D1821">
        <f>SUM(Table1[[#This Row],[nips]],Table1[[#This Row],[icml]],Table1[[#This Row],[jmlr]],Table1[[#This Row],[neco]])</f>
        <v>2</v>
      </c>
      <c r="E1821" s="1">
        <f>AVERAGE(Table1[[#This Row],[nips_rank]:[jmlr_rank]])</f>
        <v>939</v>
      </c>
      <c r="F1821">
        <f>_xlfn.RANK.EQ(Table1[[#This Row],[nips]],Table1[nips],0)</f>
        <v>1040</v>
      </c>
      <c r="G1821">
        <f>_xlfn.RANK.EQ(Table1[[#This Row],[icml]],Table1[icml],0)</f>
        <v>1542</v>
      </c>
      <c r="H1821">
        <f>_xlfn.RANK.EQ(Table1[[#This Row],[jmlr]],Table1[jmlr],0)</f>
        <v>235</v>
      </c>
      <c r="I1821">
        <f>SUM(Table1[[#This Row],[nips2011]:[nips2015]])</f>
        <v>1</v>
      </c>
      <c r="J1821">
        <f>SUM(Table1[[#This Row],[icml2011]:[icml2015]])</f>
        <v>0</v>
      </c>
      <c r="K1821">
        <f>SUM(Table1[[#This Row],[jmlr12]:[jmlr16]])</f>
        <v>1</v>
      </c>
      <c r="L1821">
        <f>SUM(Table1[[#This Row],[neco24]:[neco28]])</f>
        <v>0</v>
      </c>
      <c r="M1821">
        <f>SUM(Table1[[#This Row],[pami34]:[pami38]])</f>
        <v>0</v>
      </c>
      <c r="N1821">
        <f>SUM(Table1[[#This Row],[uai2011]:[uai2015]])</f>
        <v>0</v>
      </c>
      <c r="O1821">
        <f>SUM(Table1[[#This Row],[aaai2011]:[aaai2015]])</f>
        <v>0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1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</row>
    <row r="1822" spans="1:50" x14ac:dyDescent="0.2">
      <c r="A1822" t="s">
        <v>2153</v>
      </c>
      <c r="D1822">
        <f>SUM(Table1[[#This Row],[nips]],Table1[[#This Row],[icml]],Table1[[#This Row],[jmlr]],Table1[[#This Row],[neco]])</f>
        <v>2</v>
      </c>
      <c r="E1822" s="1">
        <f>AVERAGE(Table1[[#This Row],[nips_rank]:[jmlr_rank]])</f>
        <v>939</v>
      </c>
      <c r="F1822">
        <f>_xlfn.RANK.EQ(Table1[[#This Row],[nips]],Table1[nips],0)</f>
        <v>1040</v>
      </c>
      <c r="G1822">
        <f>_xlfn.RANK.EQ(Table1[[#This Row],[icml]],Table1[icml],0)</f>
        <v>1542</v>
      </c>
      <c r="H1822">
        <f>_xlfn.RANK.EQ(Table1[[#This Row],[jmlr]],Table1[jmlr],0)</f>
        <v>235</v>
      </c>
      <c r="I1822">
        <f>SUM(Table1[[#This Row],[nips2011]:[nips2015]])</f>
        <v>1</v>
      </c>
      <c r="J1822">
        <f>SUM(Table1[[#This Row],[icml2011]:[icml2015]])</f>
        <v>0</v>
      </c>
      <c r="K1822">
        <f>SUM(Table1[[#This Row],[jmlr12]:[jmlr16]])</f>
        <v>1</v>
      </c>
      <c r="L1822">
        <f>SUM(Table1[[#This Row],[neco24]:[neco28]])</f>
        <v>0</v>
      </c>
      <c r="M1822">
        <f>SUM(Table1[[#This Row],[pami34]:[pami38]])</f>
        <v>0</v>
      </c>
      <c r="N1822">
        <f>SUM(Table1[[#This Row],[uai2011]:[uai2015]])</f>
        <v>0</v>
      </c>
      <c r="O1822">
        <f>SUM(Table1[[#This Row],[aaai2011]:[aaai2015]])</f>
        <v>0</v>
      </c>
      <c r="P1822">
        <v>0</v>
      </c>
      <c r="Q1822">
        <v>0</v>
      </c>
      <c r="R1822">
        <v>1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1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</row>
    <row r="1823" spans="1:50" x14ac:dyDescent="0.2">
      <c r="A1823" t="s">
        <v>2408</v>
      </c>
      <c r="D1823">
        <f>SUM(Table1[[#This Row],[nips]],Table1[[#This Row],[icml]],Table1[[#This Row],[jmlr]],Table1[[#This Row],[neco]])</f>
        <v>2</v>
      </c>
      <c r="E1823" s="1">
        <f>AVERAGE(Table1[[#This Row],[nips_rank]:[jmlr_rank]])</f>
        <v>939</v>
      </c>
      <c r="F1823">
        <f>_xlfn.RANK.EQ(Table1[[#This Row],[nips]],Table1[nips],0)</f>
        <v>1040</v>
      </c>
      <c r="G1823">
        <f>_xlfn.RANK.EQ(Table1[[#This Row],[icml]],Table1[icml],0)</f>
        <v>1542</v>
      </c>
      <c r="H1823">
        <f>_xlfn.RANK.EQ(Table1[[#This Row],[jmlr]],Table1[jmlr],0)</f>
        <v>235</v>
      </c>
      <c r="I1823">
        <f>SUM(Table1[[#This Row],[nips2011]:[nips2015]])</f>
        <v>1</v>
      </c>
      <c r="J1823">
        <f>SUM(Table1[[#This Row],[icml2011]:[icml2015]])</f>
        <v>0</v>
      </c>
      <c r="K1823">
        <f>SUM(Table1[[#This Row],[jmlr12]:[jmlr16]])</f>
        <v>1</v>
      </c>
      <c r="L1823">
        <f>SUM(Table1[[#This Row],[neco24]:[neco28]])</f>
        <v>0</v>
      </c>
      <c r="M1823">
        <f>SUM(Table1[[#This Row],[pami34]:[pami38]])</f>
        <v>0</v>
      </c>
      <c r="N1823">
        <f>SUM(Table1[[#This Row],[uai2011]:[uai2015]])</f>
        <v>0</v>
      </c>
      <c r="O1823">
        <f>SUM(Table1[[#This Row],[aaai2011]:[aaai2015]])</f>
        <v>0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1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</row>
    <row r="1824" spans="1:50" x14ac:dyDescent="0.2">
      <c r="A1824" t="s">
        <v>2409</v>
      </c>
      <c r="D1824">
        <f>SUM(Table1[[#This Row],[nips]],Table1[[#This Row],[icml]],Table1[[#This Row],[jmlr]],Table1[[#This Row],[neco]])</f>
        <v>2</v>
      </c>
      <c r="E1824" s="1">
        <f>AVERAGE(Table1[[#This Row],[nips_rank]:[jmlr_rank]])</f>
        <v>939</v>
      </c>
      <c r="F1824">
        <f>_xlfn.RANK.EQ(Table1[[#This Row],[nips]],Table1[nips],0)</f>
        <v>1040</v>
      </c>
      <c r="G1824">
        <f>_xlfn.RANK.EQ(Table1[[#This Row],[icml]],Table1[icml],0)</f>
        <v>1542</v>
      </c>
      <c r="H1824">
        <f>_xlfn.RANK.EQ(Table1[[#This Row],[jmlr]],Table1[jmlr],0)</f>
        <v>235</v>
      </c>
      <c r="I1824">
        <f>SUM(Table1[[#This Row],[nips2011]:[nips2015]])</f>
        <v>1</v>
      </c>
      <c r="J1824">
        <f>SUM(Table1[[#This Row],[icml2011]:[icml2015]])</f>
        <v>0</v>
      </c>
      <c r="K1824">
        <f>SUM(Table1[[#This Row],[jmlr12]:[jmlr16]])</f>
        <v>1</v>
      </c>
      <c r="L1824">
        <f>SUM(Table1[[#This Row],[neco24]:[neco28]])</f>
        <v>0</v>
      </c>
      <c r="M1824">
        <f>SUM(Table1[[#This Row],[pami34]:[pami38]])</f>
        <v>0</v>
      </c>
      <c r="N1824">
        <f>SUM(Table1[[#This Row],[uai2011]:[uai2015]])</f>
        <v>0</v>
      </c>
      <c r="O1824">
        <f>SUM(Table1[[#This Row],[aaai2011]:[aaai2015]])</f>
        <v>0</v>
      </c>
      <c r="P1824">
        <v>1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1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</row>
    <row r="1825" spans="1:50" x14ac:dyDescent="0.2">
      <c r="A1825" t="s">
        <v>2479</v>
      </c>
      <c r="D1825">
        <f>SUM(Table1[[#This Row],[nips]],Table1[[#This Row],[icml]],Table1[[#This Row],[jmlr]],Table1[[#This Row],[neco]])</f>
        <v>2</v>
      </c>
      <c r="E1825" s="1">
        <f>AVERAGE(Table1[[#This Row],[nips_rank]:[jmlr_rank]])</f>
        <v>939</v>
      </c>
      <c r="F1825">
        <f>_xlfn.RANK.EQ(Table1[[#This Row],[nips]],Table1[nips],0)</f>
        <v>1040</v>
      </c>
      <c r="G1825">
        <f>_xlfn.RANK.EQ(Table1[[#This Row],[icml]],Table1[icml],0)</f>
        <v>1542</v>
      </c>
      <c r="H1825">
        <f>_xlfn.RANK.EQ(Table1[[#This Row],[jmlr]],Table1[jmlr],0)</f>
        <v>235</v>
      </c>
      <c r="I1825">
        <f>SUM(Table1[[#This Row],[nips2011]:[nips2015]])</f>
        <v>1</v>
      </c>
      <c r="J1825">
        <f>SUM(Table1[[#This Row],[icml2011]:[icml2015]])</f>
        <v>0</v>
      </c>
      <c r="K1825">
        <f>SUM(Table1[[#This Row],[jmlr12]:[jmlr16]])</f>
        <v>1</v>
      </c>
      <c r="L1825">
        <f>SUM(Table1[[#This Row],[neco24]:[neco28]])</f>
        <v>0</v>
      </c>
      <c r="M1825">
        <f>SUM(Table1[[#This Row],[pami34]:[pami38]])</f>
        <v>0</v>
      </c>
      <c r="N1825">
        <f>SUM(Table1[[#This Row],[uai2011]:[uai2015]])</f>
        <v>0</v>
      </c>
      <c r="O1825">
        <f>SUM(Table1[[#This Row],[aaai2011]:[aaai2015]])</f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</row>
    <row r="1826" spans="1:50" x14ac:dyDescent="0.2">
      <c r="A1826" t="s">
        <v>2591</v>
      </c>
      <c r="D1826">
        <f>SUM(Table1[[#This Row],[nips]],Table1[[#This Row],[icml]],Table1[[#This Row],[jmlr]],Table1[[#This Row],[neco]])</f>
        <v>2</v>
      </c>
      <c r="E1826" s="1">
        <f>AVERAGE(Table1[[#This Row],[nips_rank]:[jmlr_rank]])</f>
        <v>939</v>
      </c>
      <c r="F1826">
        <f>_xlfn.RANK.EQ(Table1[[#This Row],[nips]],Table1[nips],0)</f>
        <v>1040</v>
      </c>
      <c r="G1826">
        <f>_xlfn.RANK.EQ(Table1[[#This Row],[icml]],Table1[icml],0)</f>
        <v>1542</v>
      </c>
      <c r="H1826">
        <f>_xlfn.RANK.EQ(Table1[[#This Row],[jmlr]],Table1[jmlr],0)</f>
        <v>235</v>
      </c>
      <c r="I1826">
        <f>SUM(Table1[[#This Row],[nips2011]:[nips2015]])</f>
        <v>1</v>
      </c>
      <c r="J1826">
        <f>SUM(Table1[[#This Row],[icml2011]:[icml2015]])</f>
        <v>0</v>
      </c>
      <c r="K1826">
        <f>SUM(Table1[[#This Row],[jmlr12]:[jmlr16]])</f>
        <v>1</v>
      </c>
      <c r="L1826">
        <f>SUM(Table1[[#This Row],[neco24]:[neco28]])</f>
        <v>0</v>
      </c>
      <c r="M1826">
        <f>SUM(Table1[[#This Row],[pami34]:[pami38]])</f>
        <v>0</v>
      </c>
      <c r="N1826">
        <f>SUM(Table1[[#This Row],[uai2011]:[uai2015]])</f>
        <v>0</v>
      </c>
      <c r="O1826">
        <f>SUM(Table1[[#This Row],[aaai2011]:[aaai2015]])</f>
        <v>0</v>
      </c>
      <c r="P1826">
        <v>0</v>
      </c>
      <c r="Q1826">
        <v>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1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</row>
    <row r="1827" spans="1:50" x14ac:dyDescent="0.2">
      <c r="A1827" t="s">
        <v>2620</v>
      </c>
      <c r="D1827">
        <f>SUM(Table1[[#This Row],[nips]],Table1[[#This Row],[icml]],Table1[[#This Row],[jmlr]],Table1[[#This Row],[neco]])</f>
        <v>2</v>
      </c>
      <c r="E1827" s="1">
        <f>AVERAGE(Table1[[#This Row],[nips_rank]:[jmlr_rank]])</f>
        <v>939</v>
      </c>
      <c r="F1827">
        <f>_xlfn.RANK.EQ(Table1[[#This Row],[nips]],Table1[nips],0)</f>
        <v>1040</v>
      </c>
      <c r="G1827">
        <f>_xlfn.RANK.EQ(Table1[[#This Row],[icml]],Table1[icml],0)</f>
        <v>1542</v>
      </c>
      <c r="H1827">
        <f>_xlfn.RANK.EQ(Table1[[#This Row],[jmlr]],Table1[jmlr],0)</f>
        <v>235</v>
      </c>
      <c r="I1827">
        <f>SUM(Table1[[#This Row],[nips2011]:[nips2015]])</f>
        <v>1</v>
      </c>
      <c r="J1827">
        <f>SUM(Table1[[#This Row],[icml2011]:[icml2015]])</f>
        <v>0</v>
      </c>
      <c r="K1827">
        <f>SUM(Table1[[#This Row],[jmlr12]:[jmlr16]])</f>
        <v>1</v>
      </c>
      <c r="L1827">
        <f>SUM(Table1[[#This Row],[neco24]:[neco28]])</f>
        <v>0</v>
      </c>
      <c r="M1827">
        <f>SUM(Table1[[#This Row],[pami34]:[pami38]])</f>
        <v>0</v>
      </c>
      <c r="N1827">
        <f>SUM(Table1[[#This Row],[uai2011]:[uai2015]])</f>
        <v>0</v>
      </c>
      <c r="O1827">
        <f>SUM(Table1[[#This Row],[aaai2011]:[aaai2015]])</f>
        <v>0</v>
      </c>
      <c r="P1827">
        <v>0</v>
      </c>
      <c r="Q1827">
        <v>0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</row>
    <row r="1828" spans="1:50" x14ac:dyDescent="0.2">
      <c r="A1828" t="s">
        <v>2622</v>
      </c>
      <c r="D1828">
        <f>SUM(Table1[[#This Row],[nips]],Table1[[#This Row],[icml]],Table1[[#This Row],[jmlr]],Table1[[#This Row],[neco]])</f>
        <v>2</v>
      </c>
      <c r="E1828" s="1">
        <f>AVERAGE(Table1[[#This Row],[nips_rank]:[jmlr_rank]])</f>
        <v>939</v>
      </c>
      <c r="F1828">
        <f>_xlfn.RANK.EQ(Table1[[#This Row],[nips]],Table1[nips],0)</f>
        <v>1040</v>
      </c>
      <c r="G1828">
        <f>_xlfn.RANK.EQ(Table1[[#This Row],[icml]],Table1[icml],0)</f>
        <v>1542</v>
      </c>
      <c r="H1828">
        <f>_xlfn.RANK.EQ(Table1[[#This Row],[jmlr]],Table1[jmlr],0)</f>
        <v>235</v>
      </c>
      <c r="I1828">
        <f>SUM(Table1[[#This Row],[nips2011]:[nips2015]])</f>
        <v>1</v>
      </c>
      <c r="J1828">
        <f>SUM(Table1[[#This Row],[icml2011]:[icml2015]])</f>
        <v>0</v>
      </c>
      <c r="K1828">
        <f>SUM(Table1[[#This Row],[jmlr12]:[jmlr16]])</f>
        <v>1</v>
      </c>
      <c r="L1828">
        <f>SUM(Table1[[#This Row],[neco24]:[neco28]])</f>
        <v>0</v>
      </c>
      <c r="M1828">
        <f>SUM(Table1[[#This Row],[pami34]:[pami38]])</f>
        <v>0</v>
      </c>
      <c r="N1828">
        <f>SUM(Table1[[#This Row],[uai2011]:[uai2015]])</f>
        <v>0</v>
      </c>
      <c r="O1828">
        <f>SUM(Table1[[#This Row],[aaai2011]:[aaai2015]])</f>
        <v>0</v>
      </c>
      <c r="P1828">
        <v>1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1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</row>
    <row r="1829" spans="1:50" x14ac:dyDescent="0.2">
      <c r="A1829" t="s">
        <v>2721</v>
      </c>
      <c r="D1829">
        <f>SUM(Table1[[#This Row],[nips]],Table1[[#This Row],[icml]],Table1[[#This Row],[jmlr]],Table1[[#This Row],[neco]])</f>
        <v>2</v>
      </c>
      <c r="E1829" s="1">
        <f>AVERAGE(Table1[[#This Row],[nips_rank]:[jmlr_rank]])</f>
        <v>939</v>
      </c>
      <c r="F1829">
        <f>_xlfn.RANK.EQ(Table1[[#This Row],[nips]],Table1[nips],0)</f>
        <v>1040</v>
      </c>
      <c r="G1829">
        <f>_xlfn.RANK.EQ(Table1[[#This Row],[icml]],Table1[icml],0)</f>
        <v>1542</v>
      </c>
      <c r="H1829">
        <f>_xlfn.RANK.EQ(Table1[[#This Row],[jmlr]],Table1[jmlr],0)</f>
        <v>235</v>
      </c>
      <c r="I1829">
        <f>SUM(Table1[[#This Row],[nips2011]:[nips2015]])</f>
        <v>1</v>
      </c>
      <c r="J1829">
        <f>SUM(Table1[[#This Row],[icml2011]:[icml2015]])</f>
        <v>0</v>
      </c>
      <c r="K1829">
        <f>SUM(Table1[[#This Row],[jmlr12]:[jmlr16]])</f>
        <v>1</v>
      </c>
      <c r="L1829">
        <f>SUM(Table1[[#This Row],[neco24]:[neco28]])</f>
        <v>0</v>
      </c>
      <c r="M1829">
        <f>SUM(Table1[[#This Row],[pami34]:[pami38]])</f>
        <v>0</v>
      </c>
      <c r="N1829">
        <f>SUM(Table1[[#This Row],[uai2011]:[uai2015]])</f>
        <v>0</v>
      </c>
      <c r="O1829">
        <f>SUM(Table1[[#This Row],[aaai2011]:[aaai2015]])</f>
        <v>0</v>
      </c>
      <c r="P1829">
        <v>0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</row>
    <row r="1830" spans="1:50" x14ac:dyDescent="0.2">
      <c r="A1830" t="s">
        <v>2903</v>
      </c>
      <c r="D1830">
        <f>SUM(Table1[[#This Row],[nips]],Table1[[#This Row],[icml]],Table1[[#This Row],[jmlr]],Table1[[#This Row],[neco]])</f>
        <v>2</v>
      </c>
      <c r="E1830" s="1">
        <f>AVERAGE(Table1[[#This Row],[nips_rank]:[jmlr_rank]])</f>
        <v>939</v>
      </c>
      <c r="F1830">
        <f>_xlfn.RANK.EQ(Table1[[#This Row],[nips]],Table1[nips],0)</f>
        <v>1040</v>
      </c>
      <c r="G1830">
        <f>_xlfn.RANK.EQ(Table1[[#This Row],[icml]],Table1[icml],0)</f>
        <v>1542</v>
      </c>
      <c r="H1830">
        <f>_xlfn.RANK.EQ(Table1[[#This Row],[jmlr]],Table1[jmlr],0)</f>
        <v>235</v>
      </c>
      <c r="I1830">
        <f>SUM(Table1[[#This Row],[nips2011]:[nips2015]])</f>
        <v>1</v>
      </c>
      <c r="J1830">
        <f>SUM(Table1[[#This Row],[icml2011]:[icml2015]])</f>
        <v>0</v>
      </c>
      <c r="K1830">
        <f>SUM(Table1[[#This Row],[jmlr12]:[jmlr16]])</f>
        <v>1</v>
      </c>
      <c r="L1830">
        <f>SUM(Table1[[#This Row],[neco24]:[neco28]])</f>
        <v>0</v>
      </c>
      <c r="M1830">
        <f>SUM(Table1[[#This Row],[pami34]:[pami38]])</f>
        <v>0</v>
      </c>
      <c r="N1830">
        <f>SUM(Table1[[#This Row],[uai2011]:[uai2015]])</f>
        <v>0</v>
      </c>
      <c r="O1830">
        <f>SUM(Table1[[#This Row],[aaai2011]:[aaai2015]])</f>
        <v>0</v>
      </c>
      <c r="P1830">
        <v>0</v>
      </c>
      <c r="Q1830">
        <v>0</v>
      </c>
      <c r="R1830">
        <v>1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</row>
    <row r="1831" spans="1:50" x14ac:dyDescent="0.2">
      <c r="A1831" t="s">
        <v>2949</v>
      </c>
      <c r="D1831">
        <f>SUM(Table1[[#This Row],[nips]],Table1[[#This Row],[icml]],Table1[[#This Row],[jmlr]],Table1[[#This Row],[neco]])</f>
        <v>2</v>
      </c>
      <c r="E1831" s="1">
        <f>AVERAGE(Table1[[#This Row],[nips_rank]:[jmlr_rank]])</f>
        <v>939</v>
      </c>
      <c r="F1831">
        <f>_xlfn.RANK.EQ(Table1[[#This Row],[nips]],Table1[nips],0)</f>
        <v>1040</v>
      </c>
      <c r="G1831">
        <f>_xlfn.RANK.EQ(Table1[[#This Row],[icml]],Table1[icml],0)</f>
        <v>1542</v>
      </c>
      <c r="H1831">
        <f>_xlfn.RANK.EQ(Table1[[#This Row],[jmlr]],Table1[jmlr],0)</f>
        <v>235</v>
      </c>
      <c r="I1831">
        <f>SUM(Table1[[#This Row],[nips2011]:[nips2015]])</f>
        <v>1</v>
      </c>
      <c r="J1831">
        <f>SUM(Table1[[#This Row],[icml2011]:[icml2015]])</f>
        <v>0</v>
      </c>
      <c r="K1831">
        <f>SUM(Table1[[#This Row],[jmlr12]:[jmlr16]])</f>
        <v>1</v>
      </c>
      <c r="L1831">
        <f>SUM(Table1[[#This Row],[neco24]:[neco28]])</f>
        <v>0</v>
      </c>
      <c r="M1831">
        <f>SUM(Table1[[#This Row],[pami34]:[pami38]])</f>
        <v>0</v>
      </c>
      <c r="N1831">
        <f>SUM(Table1[[#This Row],[uai2011]:[uai2015]])</f>
        <v>0</v>
      </c>
      <c r="O1831">
        <f>SUM(Table1[[#This Row],[aaai2011]:[aaai2015]])</f>
        <v>0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1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</row>
    <row r="1832" spans="1:50" x14ac:dyDescent="0.2">
      <c r="A1832" t="s">
        <v>2985</v>
      </c>
      <c r="D1832">
        <f>SUM(Table1[[#This Row],[nips]],Table1[[#This Row],[icml]],Table1[[#This Row],[jmlr]],Table1[[#This Row],[neco]])</f>
        <v>2</v>
      </c>
      <c r="E1832" s="1">
        <f>AVERAGE(Table1[[#This Row],[nips_rank]:[jmlr_rank]])</f>
        <v>939</v>
      </c>
      <c r="F1832">
        <f>_xlfn.RANK.EQ(Table1[[#This Row],[nips]],Table1[nips],0)</f>
        <v>1040</v>
      </c>
      <c r="G1832">
        <f>_xlfn.RANK.EQ(Table1[[#This Row],[icml]],Table1[icml],0)</f>
        <v>1542</v>
      </c>
      <c r="H1832">
        <f>_xlfn.RANK.EQ(Table1[[#This Row],[jmlr]],Table1[jmlr],0)</f>
        <v>235</v>
      </c>
      <c r="I1832">
        <f>SUM(Table1[[#This Row],[nips2011]:[nips2015]])</f>
        <v>1</v>
      </c>
      <c r="J1832">
        <f>SUM(Table1[[#This Row],[icml2011]:[icml2015]])</f>
        <v>0</v>
      </c>
      <c r="K1832">
        <f>SUM(Table1[[#This Row],[jmlr12]:[jmlr16]])</f>
        <v>1</v>
      </c>
      <c r="L1832">
        <f>SUM(Table1[[#This Row],[neco24]:[neco28]])</f>
        <v>0</v>
      </c>
      <c r="M1832">
        <f>SUM(Table1[[#This Row],[pami34]:[pami38]])</f>
        <v>0</v>
      </c>
      <c r="N1832">
        <f>SUM(Table1[[#This Row],[uai2011]:[uai2015]])</f>
        <v>0</v>
      </c>
      <c r="O1832">
        <f>SUM(Table1[[#This Row],[aaai2011]:[aaai2015]])</f>
        <v>0</v>
      </c>
      <c r="P1832">
        <v>0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1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</row>
    <row r="1833" spans="1:50" x14ac:dyDescent="0.2">
      <c r="A1833" t="s">
        <v>3086</v>
      </c>
      <c r="D1833">
        <f>SUM(Table1[[#This Row],[nips]],Table1[[#This Row],[icml]],Table1[[#This Row],[jmlr]],Table1[[#This Row],[neco]])</f>
        <v>2</v>
      </c>
      <c r="E1833" s="1">
        <f>AVERAGE(Table1[[#This Row],[nips_rank]:[jmlr_rank]])</f>
        <v>939</v>
      </c>
      <c r="F1833">
        <f>_xlfn.RANK.EQ(Table1[[#This Row],[nips]],Table1[nips],0)</f>
        <v>1040</v>
      </c>
      <c r="G1833">
        <f>_xlfn.RANK.EQ(Table1[[#This Row],[icml]],Table1[icml],0)</f>
        <v>1542</v>
      </c>
      <c r="H1833">
        <f>_xlfn.RANK.EQ(Table1[[#This Row],[jmlr]],Table1[jmlr],0)</f>
        <v>235</v>
      </c>
      <c r="I1833">
        <f>SUM(Table1[[#This Row],[nips2011]:[nips2015]])</f>
        <v>1</v>
      </c>
      <c r="J1833">
        <f>SUM(Table1[[#This Row],[icml2011]:[icml2015]])</f>
        <v>0</v>
      </c>
      <c r="K1833">
        <f>SUM(Table1[[#This Row],[jmlr12]:[jmlr16]])</f>
        <v>1</v>
      </c>
      <c r="L1833">
        <f>SUM(Table1[[#This Row],[neco24]:[neco28]])</f>
        <v>0</v>
      </c>
      <c r="M1833">
        <f>SUM(Table1[[#This Row],[pami34]:[pami38]])</f>
        <v>0</v>
      </c>
      <c r="N1833">
        <f>SUM(Table1[[#This Row],[uai2011]:[uai2015]])</f>
        <v>0</v>
      </c>
      <c r="O1833">
        <f>SUM(Table1[[#This Row],[aaai2011]:[aaai2015]])</f>
        <v>0</v>
      </c>
      <c r="P1833">
        <v>0</v>
      </c>
      <c r="Q1833">
        <v>0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</row>
    <row r="1834" spans="1:50" x14ac:dyDescent="0.2">
      <c r="A1834" t="s">
        <v>3160</v>
      </c>
      <c r="D1834">
        <f>SUM(Table1[[#This Row],[nips]],Table1[[#This Row],[icml]],Table1[[#This Row],[jmlr]],Table1[[#This Row],[neco]])</f>
        <v>2</v>
      </c>
      <c r="E1834" s="1">
        <f>AVERAGE(Table1[[#This Row],[nips_rank]:[jmlr_rank]])</f>
        <v>939</v>
      </c>
      <c r="F1834">
        <f>_xlfn.RANK.EQ(Table1[[#This Row],[nips]],Table1[nips],0)</f>
        <v>1040</v>
      </c>
      <c r="G1834">
        <f>_xlfn.RANK.EQ(Table1[[#This Row],[icml]],Table1[icml],0)</f>
        <v>1542</v>
      </c>
      <c r="H1834">
        <f>_xlfn.RANK.EQ(Table1[[#This Row],[jmlr]],Table1[jmlr],0)</f>
        <v>235</v>
      </c>
      <c r="I1834">
        <f>SUM(Table1[[#This Row],[nips2011]:[nips2015]])</f>
        <v>1</v>
      </c>
      <c r="J1834">
        <f>SUM(Table1[[#This Row],[icml2011]:[icml2015]])</f>
        <v>0</v>
      </c>
      <c r="K1834">
        <f>SUM(Table1[[#This Row],[jmlr12]:[jmlr16]])</f>
        <v>1</v>
      </c>
      <c r="L1834">
        <f>SUM(Table1[[#This Row],[neco24]:[neco28]])</f>
        <v>0</v>
      </c>
      <c r="M1834">
        <f>SUM(Table1[[#This Row],[pami34]:[pami38]])</f>
        <v>0</v>
      </c>
      <c r="N1834">
        <f>SUM(Table1[[#This Row],[uai2011]:[uai2015]])</f>
        <v>0</v>
      </c>
      <c r="O1834">
        <f>SUM(Table1[[#This Row],[aaai2011]:[aaai2015]])</f>
        <v>0</v>
      </c>
      <c r="P1834">
        <v>1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1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</row>
    <row r="1835" spans="1:50" x14ac:dyDescent="0.2">
      <c r="A1835" t="s">
        <v>3214</v>
      </c>
      <c r="D1835">
        <f>SUM(Table1[[#This Row],[nips]],Table1[[#This Row],[icml]],Table1[[#This Row],[jmlr]],Table1[[#This Row],[neco]])</f>
        <v>2</v>
      </c>
      <c r="E1835" s="1">
        <f>AVERAGE(Table1[[#This Row],[nips_rank]:[jmlr_rank]])</f>
        <v>939</v>
      </c>
      <c r="F1835">
        <f>_xlfn.RANK.EQ(Table1[[#This Row],[nips]],Table1[nips],0)</f>
        <v>1040</v>
      </c>
      <c r="G1835">
        <f>_xlfn.RANK.EQ(Table1[[#This Row],[icml]],Table1[icml],0)</f>
        <v>1542</v>
      </c>
      <c r="H1835">
        <f>_xlfn.RANK.EQ(Table1[[#This Row],[jmlr]],Table1[jmlr],0)</f>
        <v>235</v>
      </c>
      <c r="I1835">
        <f>SUM(Table1[[#This Row],[nips2011]:[nips2015]])</f>
        <v>1</v>
      </c>
      <c r="J1835">
        <f>SUM(Table1[[#This Row],[icml2011]:[icml2015]])</f>
        <v>0</v>
      </c>
      <c r="K1835">
        <f>SUM(Table1[[#This Row],[jmlr12]:[jmlr16]])</f>
        <v>1</v>
      </c>
      <c r="L1835">
        <f>SUM(Table1[[#This Row],[neco24]:[neco28]])</f>
        <v>0</v>
      </c>
      <c r="M1835">
        <f>SUM(Table1[[#This Row],[pami34]:[pami38]])</f>
        <v>0</v>
      </c>
      <c r="N1835">
        <f>SUM(Table1[[#This Row],[uai2011]:[uai2015]])</f>
        <v>0</v>
      </c>
      <c r="O1835">
        <f>SUM(Table1[[#This Row],[aaai2011]:[aaai2015]])</f>
        <v>0</v>
      </c>
      <c r="P1835">
        <v>1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</row>
    <row r="1836" spans="1:50" x14ac:dyDescent="0.2">
      <c r="A1836" t="s">
        <v>3276</v>
      </c>
      <c r="D1836">
        <f>SUM(Table1[[#This Row],[nips]],Table1[[#This Row],[icml]],Table1[[#This Row],[jmlr]],Table1[[#This Row],[neco]])</f>
        <v>2</v>
      </c>
      <c r="E1836" s="1">
        <f>AVERAGE(Table1[[#This Row],[nips_rank]:[jmlr_rank]])</f>
        <v>939</v>
      </c>
      <c r="F1836">
        <f>_xlfn.RANK.EQ(Table1[[#This Row],[nips]],Table1[nips],0)</f>
        <v>1040</v>
      </c>
      <c r="G1836">
        <f>_xlfn.RANK.EQ(Table1[[#This Row],[icml]],Table1[icml],0)</f>
        <v>1542</v>
      </c>
      <c r="H1836">
        <f>_xlfn.RANK.EQ(Table1[[#This Row],[jmlr]],Table1[jmlr],0)</f>
        <v>235</v>
      </c>
      <c r="I1836">
        <f>SUM(Table1[[#This Row],[nips2011]:[nips2015]])</f>
        <v>1</v>
      </c>
      <c r="J1836">
        <f>SUM(Table1[[#This Row],[icml2011]:[icml2015]])</f>
        <v>0</v>
      </c>
      <c r="K1836">
        <f>SUM(Table1[[#This Row],[jmlr12]:[jmlr16]])</f>
        <v>1</v>
      </c>
      <c r="L1836">
        <f>SUM(Table1[[#This Row],[neco24]:[neco28]])</f>
        <v>0</v>
      </c>
      <c r="M1836">
        <f>SUM(Table1[[#This Row],[pami34]:[pami38]])</f>
        <v>0</v>
      </c>
      <c r="N1836">
        <f>SUM(Table1[[#This Row],[uai2011]:[uai2015]])</f>
        <v>0</v>
      </c>
      <c r="O1836">
        <f>SUM(Table1[[#This Row],[aaai2011]:[aaai2015]])</f>
        <v>0</v>
      </c>
      <c r="P1836">
        <v>0</v>
      </c>
      <c r="Q1836">
        <v>0</v>
      </c>
      <c r="R1836">
        <v>1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</row>
    <row r="1837" spans="1:50" x14ac:dyDescent="0.2">
      <c r="A1837" t="s">
        <v>3326</v>
      </c>
      <c r="D1837">
        <f>SUM(Table1[[#This Row],[nips]],Table1[[#This Row],[icml]],Table1[[#This Row],[jmlr]],Table1[[#This Row],[neco]])</f>
        <v>2</v>
      </c>
      <c r="E1837" s="1">
        <f>AVERAGE(Table1[[#This Row],[nips_rank]:[jmlr_rank]])</f>
        <v>939</v>
      </c>
      <c r="F1837">
        <f>_xlfn.RANK.EQ(Table1[[#This Row],[nips]],Table1[nips],0)</f>
        <v>1040</v>
      </c>
      <c r="G1837">
        <f>_xlfn.RANK.EQ(Table1[[#This Row],[icml]],Table1[icml],0)</f>
        <v>1542</v>
      </c>
      <c r="H1837">
        <f>_xlfn.RANK.EQ(Table1[[#This Row],[jmlr]],Table1[jmlr],0)</f>
        <v>235</v>
      </c>
      <c r="I1837">
        <f>SUM(Table1[[#This Row],[nips2011]:[nips2015]])</f>
        <v>1</v>
      </c>
      <c r="J1837">
        <f>SUM(Table1[[#This Row],[icml2011]:[icml2015]])</f>
        <v>0</v>
      </c>
      <c r="K1837">
        <f>SUM(Table1[[#This Row],[jmlr12]:[jmlr16]])</f>
        <v>1</v>
      </c>
      <c r="L1837">
        <f>SUM(Table1[[#This Row],[neco24]:[neco28]])</f>
        <v>0</v>
      </c>
      <c r="M1837">
        <f>SUM(Table1[[#This Row],[pami34]:[pami38]])</f>
        <v>0</v>
      </c>
      <c r="N1837">
        <f>SUM(Table1[[#This Row],[uai2011]:[uai2015]])</f>
        <v>0</v>
      </c>
      <c r="O1837">
        <f>SUM(Table1[[#This Row],[aaai2011]:[aaai2015]])</f>
        <v>0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1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</row>
    <row r="1838" spans="1:50" x14ac:dyDescent="0.2">
      <c r="A1838" t="s">
        <v>3330</v>
      </c>
      <c r="D1838">
        <f>SUM(Table1[[#This Row],[nips]],Table1[[#This Row],[icml]],Table1[[#This Row],[jmlr]],Table1[[#This Row],[neco]])</f>
        <v>2</v>
      </c>
      <c r="E1838" s="1">
        <f>AVERAGE(Table1[[#This Row],[nips_rank]:[jmlr_rank]])</f>
        <v>939</v>
      </c>
      <c r="F1838">
        <f>_xlfn.RANK.EQ(Table1[[#This Row],[nips]],Table1[nips],0)</f>
        <v>1040</v>
      </c>
      <c r="G1838">
        <f>_xlfn.RANK.EQ(Table1[[#This Row],[icml]],Table1[icml],0)</f>
        <v>1542</v>
      </c>
      <c r="H1838">
        <f>_xlfn.RANK.EQ(Table1[[#This Row],[jmlr]],Table1[jmlr],0)</f>
        <v>235</v>
      </c>
      <c r="I1838">
        <f>SUM(Table1[[#This Row],[nips2011]:[nips2015]])</f>
        <v>1</v>
      </c>
      <c r="J1838">
        <f>SUM(Table1[[#This Row],[icml2011]:[icml2015]])</f>
        <v>0</v>
      </c>
      <c r="K1838">
        <f>SUM(Table1[[#This Row],[jmlr12]:[jmlr16]])</f>
        <v>1</v>
      </c>
      <c r="L1838">
        <f>SUM(Table1[[#This Row],[neco24]:[neco28]])</f>
        <v>0</v>
      </c>
      <c r="M1838">
        <f>SUM(Table1[[#This Row],[pami34]:[pami38]])</f>
        <v>0</v>
      </c>
      <c r="N1838">
        <f>SUM(Table1[[#This Row],[uai2011]:[uai2015]])</f>
        <v>0</v>
      </c>
      <c r="O1838">
        <f>SUM(Table1[[#This Row],[aaai2011]:[aaai2015]])</f>
        <v>0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</row>
    <row r="1839" spans="1:50" x14ac:dyDescent="0.2">
      <c r="A1839" t="s">
        <v>3336</v>
      </c>
      <c r="D1839">
        <f>SUM(Table1[[#This Row],[nips]],Table1[[#This Row],[icml]],Table1[[#This Row],[jmlr]],Table1[[#This Row],[neco]])</f>
        <v>2</v>
      </c>
      <c r="E1839" s="1">
        <f>AVERAGE(Table1[[#This Row],[nips_rank]:[jmlr_rank]])</f>
        <v>939</v>
      </c>
      <c r="F1839">
        <f>_xlfn.RANK.EQ(Table1[[#This Row],[nips]],Table1[nips],0)</f>
        <v>1040</v>
      </c>
      <c r="G1839">
        <f>_xlfn.RANK.EQ(Table1[[#This Row],[icml]],Table1[icml],0)</f>
        <v>1542</v>
      </c>
      <c r="H1839">
        <f>_xlfn.RANK.EQ(Table1[[#This Row],[jmlr]],Table1[jmlr],0)</f>
        <v>235</v>
      </c>
      <c r="I1839">
        <f>SUM(Table1[[#This Row],[nips2011]:[nips2015]])</f>
        <v>1</v>
      </c>
      <c r="J1839">
        <f>SUM(Table1[[#This Row],[icml2011]:[icml2015]])</f>
        <v>0</v>
      </c>
      <c r="K1839">
        <f>SUM(Table1[[#This Row],[jmlr12]:[jmlr16]])</f>
        <v>1</v>
      </c>
      <c r="L1839">
        <f>SUM(Table1[[#This Row],[neco24]:[neco28]])</f>
        <v>0</v>
      </c>
      <c r="M1839">
        <f>SUM(Table1[[#This Row],[pami34]:[pami38]])</f>
        <v>0</v>
      </c>
      <c r="N1839">
        <f>SUM(Table1[[#This Row],[uai2011]:[uai2015]])</f>
        <v>0</v>
      </c>
      <c r="O1839">
        <f>SUM(Table1[[#This Row],[aaai2011]:[aaai2015]])</f>
        <v>0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1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</row>
    <row r="1840" spans="1:50" x14ac:dyDescent="0.2">
      <c r="A1840" t="s">
        <v>3378</v>
      </c>
      <c r="D1840">
        <f>SUM(Table1[[#This Row],[nips]],Table1[[#This Row],[icml]],Table1[[#This Row],[jmlr]],Table1[[#This Row],[neco]])</f>
        <v>2</v>
      </c>
      <c r="E1840" s="1">
        <f>AVERAGE(Table1[[#This Row],[nips_rank]:[jmlr_rank]])</f>
        <v>939</v>
      </c>
      <c r="F1840">
        <f>_xlfn.RANK.EQ(Table1[[#This Row],[nips]],Table1[nips],0)</f>
        <v>1040</v>
      </c>
      <c r="G1840">
        <f>_xlfn.RANK.EQ(Table1[[#This Row],[icml]],Table1[icml],0)</f>
        <v>1542</v>
      </c>
      <c r="H1840">
        <f>_xlfn.RANK.EQ(Table1[[#This Row],[jmlr]],Table1[jmlr],0)</f>
        <v>235</v>
      </c>
      <c r="I1840">
        <f>SUM(Table1[[#This Row],[nips2011]:[nips2015]])</f>
        <v>1</v>
      </c>
      <c r="J1840">
        <f>SUM(Table1[[#This Row],[icml2011]:[icml2015]])</f>
        <v>0</v>
      </c>
      <c r="K1840">
        <f>SUM(Table1[[#This Row],[jmlr12]:[jmlr16]])</f>
        <v>1</v>
      </c>
      <c r="L1840">
        <f>SUM(Table1[[#This Row],[neco24]:[neco28]])</f>
        <v>0</v>
      </c>
      <c r="M1840">
        <f>SUM(Table1[[#This Row],[pami34]:[pami38]])</f>
        <v>0</v>
      </c>
      <c r="N1840">
        <f>SUM(Table1[[#This Row],[uai2011]:[uai2015]])</f>
        <v>0</v>
      </c>
      <c r="O1840">
        <f>SUM(Table1[[#This Row],[aaai2011]:[aaai2015]])</f>
        <v>0</v>
      </c>
      <c r="P1840">
        <v>0</v>
      </c>
      <c r="Q1840">
        <v>1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</row>
    <row r="1841" spans="1:50" x14ac:dyDescent="0.2">
      <c r="A1841" t="s">
        <v>3424</v>
      </c>
      <c r="D1841">
        <f>SUM(Table1[[#This Row],[nips]],Table1[[#This Row],[icml]],Table1[[#This Row],[jmlr]],Table1[[#This Row],[neco]])</f>
        <v>2</v>
      </c>
      <c r="E1841" s="1">
        <f>AVERAGE(Table1[[#This Row],[nips_rank]:[jmlr_rank]])</f>
        <v>939</v>
      </c>
      <c r="F1841">
        <f>_xlfn.RANK.EQ(Table1[[#This Row],[nips]],Table1[nips],0)</f>
        <v>1040</v>
      </c>
      <c r="G1841">
        <f>_xlfn.RANK.EQ(Table1[[#This Row],[icml]],Table1[icml],0)</f>
        <v>1542</v>
      </c>
      <c r="H1841">
        <f>_xlfn.RANK.EQ(Table1[[#This Row],[jmlr]],Table1[jmlr],0)</f>
        <v>235</v>
      </c>
      <c r="I1841">
        <f>SUM(Table1[[#This Row],[nips2011]:[nips2015]])</f>
        <v>1</v>
      </c>
      <c r="J1841">
        <f>SUM(Table1[[#This Row],[icml2011]:[icml2015]])</f>
        <v>0</v>
      </c>
      <c r="K1841">
        <f>SUM(Table1[[#This Row],[jmlr12]:[jmlr16]])</f>
        <v>1</v>
      </c>
      <c r="L1841">
        <f>SUM(Table1[[#This Row],[neco24]:[neco28]])</f>
        <v>0</v>
      </c>
      <c r="M1841">
        <f>SUM(Table1[[#This Row],[pami34]:[pami38]])</f>
        <v>0</v>
      </c>
      <c r="N1841">
        <f>SUM(Table1[[#This Row],[uai2011]:[uai2015]])</f>
        <v>0</v>
      </c>
      <c r="O1841">
        <f>SUM(Table1[[#This Row],[aaai2011]:[aaai2015]])</f>
        <v>0</v>
      </c>
      <c r="P1841">
        <v>0</v>
      </c>
      <c r="Q1841">
        <v>0</v>
      </c>
      <c r="R1841">
        <v>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1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</row>
    <row r="1842" spans="1:50" x14ac:dyDescent="0.2">
      <c r="A1842" t="s">
        <v>3452</v>
      </c>
      <c r="D1842">
        <f>SUM(Table1[[#This Row],[nips]],Table1[[#This Row],[icml]],Table1[[#This Row],[jmlr]],Table1[[#This Row],[neco]])</f>
        <v>2</v>
      </c>
      <c r="E1842" s="1">
        <f>AVERAGE(Table1[[#This Row],[nips_rank]:[jmlr_rank]])</f>
        <v>939</v>
      </c>
      <c r="F1842">
        <f>_xlfn.RANK.EQ(Table1[[#This Row],[nips]],Table1[nips],0)</f>
        <v>1040</v>
      </c>
      <c r="G1842">
        <f>_xlfn.RANK.EQ(Table1[[#This Row],[icml]],Table1[icml],0)</f>
        <v>1542</v>
      </c>
      <c r="H1842">
        <f>_xlfn.RANK.EQ(Table1[[#This Row],[jmlr]],Table1[jmlr],0)</f>
        <v>235</v>
      </c>
      <c r="I1842">
        <f>SUM(Table1[[#This Row],[nips2011]:[nips2015]])</f>
        <v>1</v>
      </c>
      <c r="J1842">
        <f>SUM(Table1[[#This Row],[icml2011]:[icml2015]])</f>
        <v>0</v>
      </c>
      <c r="K1842">
        <f>SUM(Table1[[#This Row],[jmlr12]:[jmlr16]])</f>
        <v>1</v>
      </c>
      <c r="L1842">
        <f>SUM(Table1[[#This Row],[neco24]:[neco28]])</f>
        <v>0</v>
      </c>
      <c r="M1842">
        <f>SUM(Table1[[#This Row],[pami34]:[pami38]])</f>
        <v>0</v>
      </c>
      <c r="N1842">
        <f>SUM(Table1[[#This Row],[uai2011]:[uai2015]])</f>
        <v>0</v>
      </c>
      <c r="O1842">
        <f>SUM(Table1[[#This Row],[aaai2011]:[aaai2015]])</f>
        <v>0</v>
      </c>
      <c r="P1842">
        <v>0</v>
      </c>
      <c r="Q1842">
        <v>0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</row>
    <row r="1843" spans="1:50" x14ac:dyDescent="0.2">
      <c r="A1843" t="s">
        <v>3603</v>
      </c>
      <c r="D1843">
        <f>SUM(Table1[[#This Row],[nips]],Table1[[#This Row],[icml]],Table1[[#This Row],[jmlr]],Table1[[#This Row],[neco]])</f>
        <v>2</v>
      </c>
      <c r="E1843" s="1">
        <f>AVERAGE(Table1[[#This Row],[nips_rank]:[jmlr_rank]])</f>
        <v>939</v>
      </c>
      <c r="F1843">
        <f>_xlfn.RANK.EQ(Table1[[#This Row],[nips]],Table1[nips],0)</f>
        <v>1040</v>
      </c>
      <c r="G1843">
        <f>_xlfn.RANK.EQ(Table1[[#This Row],[icml]],Table1[icml],0)</f>
        <v>1542</v>
      </c>
      <c r="H1843">
        <f>_xlfn.RANK.EQ(Table1[[#This Row],[jmlr]],Table1[jmlr],0)</f>
        <v>235</v>
      </c>
      <c r="I1843">
        <f>SUM(Table1[[#This Row],[nips2011]:[nips2015]])</f>
        <v>1</v>
      </c>
      <c r="J1843">
        <f>SUM(Table1[[#This Row],[icml2011]:[icml2015]])</f>
        <v>0</v>
      </c>
      <c r="K1843">
        <f>SUM(Table1[[#This Row],[jmlr12]:[jmlr16]])</f>
        <v>1</v>
      </c>
      <c r="L1843">
        <f>SUM(Table1[[#This Row],[neco24]:[neco28]])</f>
        <v>0</v>
      </c>
      <c r="M1843">
        <f>SUM(Table1[[#This Row],[pami34]:[pami38]])</f>
        <v>0</v>
      </c>
      <c r="N1843">
        <f>SUM(Table1[[#This Row],[uai2011]:[uai2015]])</f>
        <v>0</v>
      </c>
      <c r="O1843">
        <f>SUM(Table1[[#This Row],[aaai2011]:[aaai2015]])</f>
        <v>0</v>
      </c>
      <c r="P1843">
        <v>0</v>
      </c>
      <c r="Q1843">
        <v>0</v>
      </c>
      <c r="R1843">
        <v>0</v>
      </c>
      <c r="S1843">
        <v>0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1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</row>
    <row r="1844" spans="1:50" x14ac:dyDescent="0.2">
      <c r="A1844" t="s">
        <v>3598</v>
      </c>
      <c r="D1844">
        <f>SUM(Table1[[#This Row],[nips]],Table1[[#This Row],[icml]],Table1[[#This Row],[jmlr]],Table1[[#This Row],[neco]])</f>
        <v>2</v>
      </c>
      <c r="E1844" s="1">
        <f>AVERAGE(Table1[[#This Row],[nips_rank]:[jmlr_rank]])</f>
        <v>1101</v>
      </c>
      <c r="F1844">
        <f>_xlfn.RANK.EQ(Table1[[#This Row],[nips]],Table1[nips],0)</f>
        <v>1040</v>
      </c>
      <c r="G1844">
        <f>_xlfn.RANK.EQ(Table1[[#This Row],[icml]],Table1[icml],0)</f>
        <v>1542</v>
      </c>
      <c r="H1844">
        <f>_xlfn.RANK.EQ(Table1[[#This Row],[jmlr]],Table1[jmlr],0)</f>
        <v>721</v>
      </c>
      <c r="I1844">
        <f>SUM(Table1[[#This Row],[nips2011]:[nips2015]])</f>
        <v>1</v>
      </c>
      <c r="J1844">
        <f>SUM(Table1[[#This Row],[icml2011]:[icml2015]])</f>
        <v>0</v>
      </c>
      <c r="K1844">
        <f>SUM(Table1[[#This Row],[jmlr12]:[jmlr16]])</f>
        <v>0</v>
      </c>
      <c r="L1844">
        <f>SUM(Table1[[#This Row],[neco24]:[neco28]])</f>
        <v>1</v>
      </c>
      <c r="M1844">
        <f>SUM(Table1[[#This Row],[pami34]:[pami38]])</f>
        <v>0</v>
      </c>
      <c r="N1844">
        <f>SUM(Table1[[#This Row],[uai2011]:[uai2015]])</f>
        <v>0</v>
      </c>
      <c r="O1844">
        <f>SUM(Table1[[#This Row],[aaai2011]:[aaai2015]])</f>
        <v>0</v>
      </c>
      <c r="P1844">
        <v>0</v>
      </c>
      <c r="Q1844">
        <v>0</v>
      </c>
      <c r="R1844">
        <v>0</v>
      </c>
      <c r="S1844">
        <v>0</v>
      </c>
      <c r="T1844">
        <v>1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1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</row>
    <row r="1845" spans="1:50" x14ac:dyDescent="0.2">
      <c r="A1845" t="s">
        <v>326</v>
      </c>
      <c r="D1845">
        <f>SUM(Table1[[#This Row],[nips]],Table1[[#This Row],[icml]],Table1[[#This Row],[jmlr]],Table1[[#This Row],[neco]])</f>
        <v>2</v>
      </c>
      <c r="E1845" s="1">
        <f>AVERAGE(Table1[[#This Row],[nips_rank]:[jmlr_rank]])</f>
        <v>1101</v>
      </c>
      <c r="F1845">
        <f>_xlfn.RANK.EQ(Table1[[#This Row],[nips]],Table1[nips],0)</f>
        <v>1040</v>
      </c>
      <c r="G1845">
        <f>_xlfn.RANK.EQ(Table1[[#This Row],[icml]],Table1[icml],0)</f>
        <v>1542</v>
      </c>
      <c r="H1845">
        <f>_xlfn.RANK.EQ(Table1[[#This Row],[jmlr]],Table1[jmlr],0)</f>
        <v>721</v>
      </c>
      <c r="I1845">
        <f>SUM(Table1[[#This Row],[nips2011]:[nips2015]])</f>
        <v>1</v>
      </c>
      <c r="J1845">
        <f>SUM(Table1[[#This Row],[icml2011]:[icml2015]])</f>
        <v>0</v>
      </c>
      <c r="K1845">
        <f>SUM(Table1[[#This Row],[jmlr12]:[jmlr16]])</f>
        <v>0</v>
      </c>
      <c r="L1845">
        <f>SUM(Table1[[#This Row],[neco24]:[neco28]])</f>
        <v>1</v>
      </c>
      <c r="M1845">
        <f>SUM(Table1[[#This Row],[pami34]:[pami38]])</f>
        <v>0</v>
      </c>
      <c r="N1845">
        <f>SUM(Table1[[#This Row],[uai2011]:[uai2015]])</f>
        <v>0</v>
      </c>
      <c r="O1845">
        <f>SUM(Table1[[#This Row],[aaai2011]:[aaai2015]])</f>
        <v>0</v>
      </c>
      <c r="P1845">
        <v>0</v>
      </c>
      <c r="Q1845">
        <v>0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1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</row>
    <row r="1846" spans="1:50" x14ac:dyDescent="0.2">
      <c r="A1846" t="s">
        <v>472</v>
      </c>
      <c r="D1846">
        <f>SUM(Table1[[#This Row],[nips]],Table1[[#This Row],[icml]],Table1[[#This Row],[jmlr]],Table1[[#This Row],[neco]])</f>
        <v>2</v>
      </c>
      <c r="E1846" s="1">
        <f>AVERAGE(Table1[[#This Row],[nips_rank]:[jmlr_rank]])</f>
        <v>1101</v>
      </c>
      <c r="F1846">
        <f>_xlfn.RANK.EQ(Table1[[#This Row],[nips]],Table1[nips],0)</f>
        <v>1040</v>
      </c>
      <c r="G1846">
        <f>_xlfn.RANK.EQ(Table1[[#This Row],[icml]],Table1[icml],0)</f>
        <v>1542</v>
      </c>
      <c r="H1846">
        <f>_xlfn.RANK.EQ(Table1[[#This Row],[jmlr]],Table1[jmlr],0)</f>
        <v>721</v>
      </c>
      <c r="I1846">
        <f>SUM(Table1[[#This Row],[nips2011]:[nips2015]])</f>
        <v>1</v>
      </c>
      <c r="J1846">
        <f>SUM(Table1[[#This Row],[icml2011]:[icml2015]])</f>
        <v>0</v>
      </c>
      <c r="K1846">
        <f>SUM(Table1[[#This Row],[jmlr12]:[jmlr16]])</f>
        <v>0</v>
      </c>
      <c r="L1846">
        <f>SUM(Table1[[#This Row],[neco24]:[neco28]])</f>
        <v>1</v>
      </c>
      <c r="M1846">
        <f>SUM(Table1[[#This Row],[pami34]:[pami38]])</f>
        <v>0</v>
      </c>
      <c r="N1846">
        <f>SUM(Table1[[#This Row],[uai2011]:[uai2015]])</f>
        <v>0</v>
      </c>
      <c r="O1846">
        <f>SUM(Table1[[#This Row],[aaai2011]:[aaai2015]])</f>
        <v>0</v>
      </c>
      <c r="P1846">
        <v>0</v>
      </c>
      <c r="Q1846">
        <v>0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1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</row>
    <row r="1847" spans="1:50" x14ac:dyDescent="0.2">
      <c r="A1847" t="s">
        <v>511</v>
      </c>
      <c r="D1847">
        <f>SUM(Table1[[#This Row],[nips]],Table1[[#This Row],[icml]],Table1[[#This Row],[jmlr]],Table1[[#This Row],[neco]])</f>
        <v>2</v>
      </c>
      <c r="E1847" s="1">
        <f>AVERAGE(Table1[[#This Row],[nips_rank]:[jmlr_rank]])</f>
        <v>1101</v>
      </c>
      <c r="F1847">
        <f>_xlfn.RANK.EQ(Table1[[#This Row],[nips]],Table1[nips],0)</f>
        <v>1040</v>
      </c>
      <c r="G1847">
        <f>_xlfn.RANK.EQ(Table1[[#This Row],[icml]],Table1[icml],0)</f>
        <v>1542</v>
      </c>
      <c r="H1847">
        <f>_xlfn.RANK.EQ(Table1[[#This Row],[jmlr]],Table1[jmlr],0)</f>
        <v>721</v>
      </c>
      <c r="I1847">
        <f>SUM(Table1[[#This Row],[nips2011]:[nips2015]])</f>
        <v>1</v>
      </c>
      <c r="J1847">
        <f>SUM(Table1[[#This Row],[icml2011]:[icml2015]])</f>
        <v>0</v>
      </c>
      <c r="K1847">
        <f>SUM(Table1[[#This Row],[jmlr12]:[jmlr16]])</f>
        <v>0</v>
      </c>
      <c r="L1847">
        <f>SUM(Table1[[#This Row],[neco24]:[neco28]])</f>
        <v>1</v>
      </c>
      <c r="M1847">
        <f>SUM(Table1[[#This Row],[pami34]:[pami38]])</f>
        <v>0</v>
      </c>
      <c r="N1847">
        <f>SUM(Table1[[#This Row],[uai2011]:[uai2015]])</f>
        <v>0</v>
      </c>
      <c r="O1847">
        <f>SUM(Table1[[#This Row],[aaai2011]:[aaai2015]])</f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1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</row>
    <row r="1848" spans="1:50" x14ac:dyDescent="0.2">
      <c r="A1848" t="s">
        <v>537</v>
      </c>
      <c r="D1848">
        <f>SUM(Table1[[#This Row],[nips]],Table1[[#This Row],[icml]],Table1[[#This Row],[jmlr]],Table1[[#This Row],[neco]])</f>
        <v>2</v>
      </c>
      <c r="E1848" s="1">
        <f>AVERAGE(Table1[[#This Row],[nips_rank]:[jmlr_rank]])</f>
        <v>1101</v>
      </c>
      <c r="F1848">
        <f>_xlfn.RANK.EQ(Table1[[#This Row],[nips]],Table1[nips],0)</f>
        <v>1040</v>
      </c>
      <c r="G1848">
        <f>_xlfn.RANK.EQ(Table1[[#This Row],[icml]],Table1[icml],0)</f>
        <v>1542</v>
      </c>
      <c r="H1848">
        <f>_xlfn.RANK.EQ(Table1[[#This Row],[jmlr]],Table1[jmlr],0)</f>
        <v>721</v>
      </c>
      <c r="I1848">
        <f>SUM(Table1[[#This Row],[nips2011]:[nips2015]])</f>
        <v>1</v>
      </c>
      <c r="J1848">
        <f>SUM(Table1[[#This Row],[icml2011]:[icml2015]])</f>
        <v>0</v>
      </c>
      <c r="K1848">
        <f>SUM(Table1[[#This Row],[jmlr12]:[jmlr16]])</f>
        <v>0</v>
      </c>
      <c r="L1848">
        <f>SUM(Table1[[#This Row],[neco24]:[neco28]])</f>
        <v>1</v>
      </c>
      <c r="M1848">
        <f>SUM(Table1[[#This Row],[pami34]:[pami38]])</f>
        <v>0</v>
      </c>
      <c r="N1848">
        <f>SUM(Table1[[#This Row],[uai2011]:[uai2015]])</f>
        <v>0</v>
      </c>
      <c r="O1848">
        <f>SUM(Table1[[#This Row],[aaai2011]:[aaai2015]])</f>
        <v>0</v>
      </c>
      <c r="P1848">
        <v>0</v>
      </c>
      <c r="Q1848">
        <v>0</v>
      </c>
      <c r="R1848">
        <v>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1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</row>
    <row r="1849" spans="1:50" x14ac:dyDescent="0.2">
      <c r="A1849" t="s">
        <v>574</v>
      </c>
      <c r="D1849">
        <f>SUM(Table1[[#This Row],[nips]],Table1[[#This Row],[icml]],Table1[[#This Row],[jmlr]],Table1[[#This Row],[neco]])</f>
        <v>2</v>
      </c>
      <c r="E1849" s="1">
        <f>AVERAGE(Table1[[#This Row],[nips_rank]:[jmlr_rank]])</f>
        <v>1101</v>
      </c>
      <c r="F1849">
        <f>_xlfn.RANK.EQ(Table1[[#This Row],[nips]],Table1[nips],0)</f>
        <v>1040</v>
      </c>
      <c r="G1849">
        <f>_xlfn.RANK.EQ(Table1[[#This Row],[icml]],Table1[icml],0)</f>
        <v>1542</v>
      </c>
      <c r="H1849">
        <f>_xlfn.RANK.EQ(Table1[[#This Row],[jmlr]],Table1[jmlr],0)</f>
        <v>721</v>
      </c>
      <c r="I1849">
        <f>SUM(Table1[[#This Row],[nips2011]:[nips2015]])</f>
        <v>1</v>
      </c>
      <c r="J1849">
        <f>SUM(Table1[[#This Row],[icml2011]:[icml2015]])</f>
        <v>0</v>
      </c>
      <c r="K1849">
        <f>SUM(Table1[[#This Row],[jmlr12]:[jmlr16]])</f>
        <v>0</v>
      </c>
      <c r="L1849">
        <f>SUM(Table1[[#This Row],[neco24]:[neco28]])</f>
        <v>1</v>
      </c>
      <c r="M1849">
        <f>SUM(Table1[[#This Row],[pami34]:[pami38]])</f>
        <v>0</v>
      </c>
      <c r="N1849">
        <f>SUM(Table1[[#This Row],[uai2011]:[uai2015]])</f>
        <v>0</v>
      </c>
      <c r="O1849">
        <f>SUM(Table1[[#This Row],[aaai2011]:[aaai2015]])</f>
        <v>0</v>
      </c>
      <c r="P1849">
        <v>1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1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</row>
    <row r="1850" spans="1:50" x14ac:dyDescent="0.2">
      <c r="A1850" t="s">
        <v>693</v>
      </c>
      <c r="D1850">
        <f>SUM(Table1[[#This Row],[nips]],Table1[[#This Row],[icml]],Table1[[#This Row],[jmlr]],Table1[[#This Row],[neco]])</f>
        <v>2</v>
      </c>
      <c r="E1850" s="1">
        <f>AVERAGE(Table1[[#This Row],[nips_rank]:[jmlr_rank]])</f>
        <v>1101</v>
      </c>
      <c r="F1850">
        <f>_xlfn.RANK.EQ(Table1[[#This Row],[nips]],Table1[nips],0)</f>
        <v>1040</v>
      </c>
      <c r="G1850">
        <f>_xlfn.RANK.EQ(Table1[[#This Row],[icml]],Table1[icml],0)</f>
        <v>1542</v>
      </c>
      <c r="H1850">
        <f>_xlfn.RANK.EQ(Table1[[#This Row],[jmlr]],Table1[jmlr],0)</f>
        <v>721</v>
      </c>
      <c r="I1850">
        <f>SUM(Table1[[#This Row],[nips2011]:[nips2015]])</f>
        <v>1</v>
      </c>
      <c r="J1850">
        <f>SUM(Table1[[#This Row],[icml2011]:[icml2015]])</f>
        <v>0</v>
      </c>
      <c r="K1850">
        <f>SUM(Table1[[#This Row],[jmlr12]:[jmlr16]])</f>
        <v>0</v>
      </c>
      <c r="L1850">
        <f>SUM(Table1[[#This Row],[neco24]:[neco28]])</f>
        <v>1</v>
      </c>
      <c r="M1850">
        <f>SUM(Table1[[#This Row],[pami34]:[pami38]])</f>
        <v>0</v>
      </c>
      <c r="N1850">
        <f>SUM(Table1[[#This Row],[uai2011]:[uai2015]])</f>
        <v>0</v>
      </c>
      <c r="O1850">
        <f>SUM(Table1[[#This Row],[aaai2011]:[aaai2015]])</f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1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</row>
    <row r="1851" spans="1:50" x14ac:dyDescent="0.2">
      <c r="A1851" t="s">
        <v>810</v>
      </c>
      <c r="D1851">
        <f>SUM(Table1[[#This Row],[nips]],Table1[[#This Row],[icml]],Table1[[#This Row],[jmlr]],Table1[[#This Row],[neco]])</f>
        <v>2</v>
      </c>
      <c r="E1851" s="1">
        <f>AVERAGE(Table1[[#This Row],[nips_rank]:[jmlr_rank]])</f>
        <v>1101</v>
      </c>
      <c r="F1851">
        <f>_xlfn.RANK.EQ(Table1[[#This Row],[nips]],Table1[nips],0)</f>
        <v>1040</v>
      </c>
      <c r="G1851">
        <f>_xlfn.RANK.EQ(Table1[[#This Row],[icml]],Table1[icml],0)</f>
        <v>1542</v>
      </c>
      <c r="H1851">
        <f>_xlfn.RANK.EQ(Table1[[#This Row],[jmlr]],Table1[jmlr],0)</f>
        <v>721</v>
      </c>
      <c r="I1851">
        <f>SUM(Table1[[#This Row],[nips2011]:[nips2015]])</f>
        <v>1</v>
      </c>
      <c r="J1851">
        <f>SUM(Table1[[#This Row],[icml2011]:[icml2015]])</f>
        <v>0</v>
      </c>
      <c r="K1851">
        <f>SUM(Table1[[#This Row],[jmlr12]:[jmlr16]])</f>
        <v>0</v>
      </c>
      <c r="L1851">
        <f>SUM(Table1[[#This Row],[neco24]:[neco28]])</f>
        <v>1</v>
      </c>
      <c r="M1851">
        <f>SUM(Table1[[#This Row],[pami34]:[pami38]])</f>
        <v>0</v>
      </c>
      <c r="N1851">
        <f>SUM(Table1[[#This Row],[uai2011]:[uai2015]])</f>
        <v>0</v>
      </c>
      <c r="O1851">
        <f>SUM(Table1[[#This Row],[aaai2011]:[aaai2015]])</f>
        <v>0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1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</row>
    <row r="1852" spans="1:50" x14ac:dyDescent="0.2">
      <c r="A1852" t="s">
        <v>1133</v>
      </c>
      <c r="D1852">
        <f>SUM(Table1[[#This Row],[nips]],Table1[[#This Row],[icml]],Table1[[#This Row],[jmlr]],Table1[[#This Row],[neco]])</f>
        <v>2</v>
      </c>
      <c r="E1852" s="1">
        <f>AVERAGE(Table1[[#This Row],[nips_rank]:[jmlr_rank]])</f>
        <v>1101</v>
      </c>
      <c r="F1852">
        <f>_xlfn.RANK.EQ(Table1[[#This Row],[nips]],Table1[nips],0)</f>
        <v>1040</v>
      </c>
      <c r="G1852">
        <f>_xlfn.RANK.EQ(Table1[[#This Row],[icml]],Table1[icml],0)</f>
        <v>1542</v>
      </c>
      <c r="H1852">
        <f>_xlfn.RANK.EQ(Table1[[#This Row],[jmlr]],Table1[jmlr],0)</f>
        <v>721</v>
      </c>
      <c r="I1852">
        <f>SUM(Table1[[#This Row],[nips2011]:[nips2015]])</f>
        <v>1</v>
      </c>
      <c r="J1852">
        <f>SUM(Table1[[#This Row],[icml2011]:[icml2015]])</f>
        <v>0</v>
      </c>
      <c r="K1852">
        <f>SUM(Table1[[#This Row],[jmlr12]:[jmlr16]])</f>
        <v>0</v>
      </c>
      <c r="L1852">
        <f>SUM(Table1[[#This Row],[neco24]:[neco28]])</f>
        <v>1</v>
      </c>
      <c r="M1852">
        <f>SUM(Table1[[#This Row],[pami34]:[pami38]])</f>
        <v>0</v>
      </c>
      <c r="N1852">
        <f>SUM(Table1[[#This Row],[uai2011]:[uai2015]])</f>
        <v>0</v>
      </c>
      <c r="O1852">
        <f>SUM(Table1[[#This Row],[aaai2011]:[aaai2015]])</f>
        <v>0</v>
      </c>
      <c r="P1852">
        <v>0</v>
      </c>
      <c r="Q1852">
        <v>0</v>
      </c>
      <c r="R1852">
        <v>0</v>
      </c>
      <c r="S1852">
        <v>1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1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</row>
    <row r="1853" spans="1:50" x14ac:dyDescent="0.2">
      <c r="A1853" t="s">
        <v>1892</v>
      </c>
      <c r="D1853">
        <f>SUM(Table1[[#This Row],[nips]],Table1[[#This Row],[icml]],Table1[[#This Row],[jmlr]],Table1[[#This Row],[neco]])</f>
        <v>2</v>
      </c>
      <c r="E1853" s="1">
        <f>AVERAGE(Table1[[#This Row],[nips_rank]:[jmlr_rank]])</f>
        <v>1101</v>
      </c>
      <c r="F1853">
        <f>_xlfn.RANK.EQ(Table1[[#This Row],[nips]],Table1[nips],0)</f>
        <v>1040</v>
      </c>
      <c r="G1853">
        <f>_xlfn.RANK.EQ(Table1[[#This Row],[icml]],Table1[icml],0)</f>
        <v>1542</v>
      </c>
      <c r="H1853">
        <f>_xlfn.RANK.EQ(Table1[[#This Row],[jmlr]],Table1[jmlr],0)</f>
        <v>721</v>
      </c>
      <c r="I1853">
        <f>SUM(Table1[[#This Row],[nips2011]:[nips2015]])</f>
        <v>1</v>
      </c>
      <c r="J1853">
        <f>SUM(Table1[[#This Row],[icml2011]:[icml2015]])</f>
        <v>0</v>
      </c>
      <c r="K1853">
        <f>SUM(Table1[[#This Row],[jmlr12]:[jmlr16]])</f>
        <v>0</v>
      </c>
      <c r="L1853">
        <f>SUM(Table1[[#This Row],[neco24]:[neco28]])</f>
        <v>1</v>
      </c>
      <c r="M1853">
        <f>SUM(Table1[[#This Row],[pami34]:[pami38]])</f>
        <v>0</v>
      </c>
      <c r="N1853">
        <f>SUM(Table1[[#This Row],[uai2011]:[uai2015]])</f>
        <v>0</v>
      </c>
      <c r="O1853">
        <f>SUM(Table1[[#This Row],[aaai2011]:[aaai2015]])</f>
        <v>0</v>
      </c>
      <c r="P1853">
        <v>0</v>
      </c>
      <c r="Q1853">
        <v>0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1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</row>
    <row r="1854" spans="1:50" x14ac:dyDescent="0.2">
      <c r="A1854" t="s">
        <v>1972</v>
      </c>
      <c r="D1854">
        <f>SUM(Table1[[#This Row],[nips]],Table1[[#This Row],[icml]],Table1[[#This Row],[jmlr]],Table1[[#This Row],[neco]])</f>
        <v>2</v>
      </c>
      <c r="E1854" s="1">
        <f>AVERAGE(Table1[[#This Row],[nips_rank]:[jmlr_rank]])</f>
        <v>1101</v>
      </c>
      <c r="F1854">
        <f>_xlfn.RANK.EQ(Table1[[#This Row],[nips]],Table1[nips],0)</f>
        <v>1040</v>
      </c>
      <c r="G1854">
        <f>_xlfn.RANK.EQ(Table1[[#This Row],[icml]],Table1[icml],0)</f>
        <v>1542</v>
      </c>
      <c r="H1854">
        <f>_xlfn.RANK.EQ(Table1[[#This Row],[jmlr]],Table1[jmlr],0)</f>
        <v>721</v>
      </c>
      <c r="I1854">
        <f>SUM(Table1[[#This Row],[nips2011]:[nips2015]])</f>
        <v>1</v>
      </c>
      <c r="J1854">
        <f>SUM(Table1[[#This Row],[icml2011]:[icml2015]])</f>
        <v>0</v>
      </c>
      <c r="K1854">
        <f>SUM(Table1[[#This Row],[jmlr12]:[jmlr16]])</f>
        <v>0</v>
      </c>
      <c r="L1854">
        <f>SUM(Table1[[#This Row],[neco24]:[neco28]])</f>
        <v>1</v>
      </c>
      <c r="M1854">
        <f>SUM(Table1[[#This Row],[pami34]:[pami38]])</f>
        <v>0</v>
      </c>
      <c r="N1854">
        <f>SUM(Table1[[#This Row],[uai2011]:[uai2015]])</f>
        <v>0</v>
      </c>
      <c r="O1854">
        <f>SUM(Table1[[#This Row],[aaai2011]:[aaai2015]])</f>
        <v>0</v>
      </c>
      <c r="P1854">
        <v>0</v>
      </c>
      <c r="Q1854">
        <v>0</v>
      </c>
      <c r="R1854">
        <v>1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1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</row>
    <row r="1855" spans="1:50" x14ac:dyDescent="0.2">
      <c r="A1855" t="s">
        <v>2101</v>
      </c>
      <c r="D1855">
        <f>SUM(Table1[[#This Row],[nips]],Table1[[#This Row],[icml]],Table1[[#This Row],[jmlr]],Table1[[#This Row],[neco]])</f>
        <v>2</v>
      </c>
      <c r="E1855" s="1">
        <f>AVERAGE(Table1[[#This Row],[nips_rank]:[jmlr_rank]])</f>
        <v>1101</v>
      </c>
      <c r="F1855">
        <f>_xlfn.RANK.EQ(Table1[[#This Row],[nips]],Table1[nips],0)</f>
        <v>1040</v>
      </c>
      <c r="G1855">
        <f>_xlfn.RANK.EQ(Table1[[#This Row],[icml]],Table1[icml],0)</f>
        <v>1542</v>
      </c>
      <c r="H1855">
        <f>_xlfn.RANK.EQ(Table1[[#This Row],[jmlr]],Table1[jmlr],0)</f>
        <v>721</v>
      </c>
      <c r="I1855">
        <f>SUM(Table1[[#This Row],[nips2011]:[nips2015]])</f>
        <v>1</v>
      </c>
      <c r="J1855">
        <f>SUM(Table1[[#This Row],[icml2011]:[icml2015]])</f>
        <v>0</v>
      </c>
      <c r="K1855">
        <f>SUM(Table1[[#This Row],[jmlr12]:[jmlr16]])</f>
        <v>0</v>
      </c>
      <c r="L1855">
        <f>SUM(Table1[[#This Row],[neco24]:[neco28]])</f>
        <v>1</v>
      </c>
      <c r="M1855">
        <f>SUM(Table1[[#This Row],[pami34]:[pami38]])</f>
        <v>0</v>
      </c>
      <c r="N1855">
        <f>SUM(Table1[[#This Row],[uai2011]:[uai2015]])</f>
        <v>0</v>
      </c>
      <c r="O1855">
        <f>SUM(Table1[[#This Row],[aaai2011]:[aaai2015]])</f>
        <v>0</v>
      </c>
      <c r="P1855">
        <v>0</v>
      </c>
      <c r="Q1855">
        <v>0</v>
      </c>
      <c r="R1855">
        <v>1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1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</row>
    <row r="1856" spans="1:50" x14ac:dyDescent="0.2">
      <c r="A1856" t="s">
        <v>2131</v>
      </c>
      <c r="D1856">
        <f>SUM(Table1[[#This Row],[nips]],Table1[[#This Row],[icml]],Table1[[#This Row],[jmlr]],Table1[[#This Row],[neco]])</f>
        <v>2</v>
      </c>
      <c r="E1856" s="1">
        <f>AVERAGE(Table1[[#This Row],[nips_rank]:[jmlr_rank]])</f>
        <v>1101</v>
      </c>
      <c r="F1856">
        <f>_xlfn.RANK.EQ(Table1[[#This Row],[nips]],Table1[nips],0)</f>
        <v>1040</v>
      </c>
      <c r="G1856">
        <f>_xlfn.RANK.EQ(Table1[[#This Row],[icml]],Table1[icml],0)</f>
        <v>1542</v>
      </c>
      <c r="H1856">
        <f>_xlfn.RANK.EQ(Table1[[#This Row],[jmlr]],Table1[jmlr],0)</f>
        <v>721</v>
      </c>
      <c r="I1856">
        <f>SUM(Table1[[#This Row],[nips2011]:[nips2015]])</f>
        <v>1</v>
      </c>
      <c r="J1856">
        <f>SUM(Table1[[#This Row],[icml2011]:[icml2015]])</f>
        <v>0</v>
      </c>
      <c r="K1856">
        <f>SUM(Table1[[#This Row],[jmlr12]:[jmlr16]])</f>
        <v>0</v>
      </c>
      <c r="L1856">
        <f>SUM(Table1[[#This Row],[neco24]:[neco28]])</f>
        <v>1</v>
      </c>
      <c r="M1856">
        <f>SUM(Table1[[#This Row],[pami34]:[pami38]])</f>
        <v>0</v>
      </c>
      <c r="N1856">
        <f>SUM(Table1[[#This Row],[uai2011]:[uai2015]])</f>
        <v>0</v>
      </c>
      <c r="O1856">
        <f>SUM(Table1[[#This Row],[aaai2011]:[aaai2015]])</f>
        <v>0</v>
      </c>
      <c r="P1856">
        <v>0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1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</row>
    <row r="1857" spans="1:50" x14ac:dyDescent="0.2">
      <c r="A1857" t="s">
        <v>2217</v>
      </c>
      <c r="D1857">
        <f>SUM(Table1[[#This Row],[nips]],Table1[[#This Row],[icml]],Table1[[#This Row],[jmlr]],Table1[[#This Row],[neco]])</f>
        <v>2</v>
      </c>
      <c r="E1857" s="1">
        <f>AVERAGE(Table1[[#This Row],[nips_rank]:[jmlr_rank]])</f>
        <v>1101</v>
      </c>
      <c r="F1857">
        <f>_xlfn.RANK.EQ(Table1[[#This Row],[nips]],Table1[nips],0)</f>
        <v>1040</v>
      </c>
      <c r="G1857">
        <f>_xlfn.RANK.EQ(Table1[[#This Row],[icml]],Table1[icml],0)</f>
        <v>1542</v>
      </c>
      <c r="H1857">
        <f>_xlfn.RANK.EQ(Table1[[#This Row],[jmlr]],Table1[jmlr],0)</f>
        <v>721</v>
      </c>
      <c r="I1857">
        <f>SUM(Table1[[#This Row],[nips2011]:[nips2015]])</f>
        <v>1</v>
      </c>
      <c r="J1857">
        <f>SUM(Table1[[#This Row],[icml2011]:[icml2015]])</f>
        <v>0</v>
      </c>
      <c r="K1857">
        <f>SUM(Table1[[#This Row],[jmlr12]:[jmlr16]])</f>
        <v>0</v>
      </c>
      <c r="L1857">
        <f>SUM(Table1[[#This Row],[neco24]:[neco28]])</f>
        <v>1</v>
      </c>
      <c r="M1857">
        <f>SUM(Table1[[#This Row],[pami34]:[pami38]])</f>
        <v>0</v>
      </c>
      <c r="N1857">
        <f>SUM(Table1[[#This Row],[uai2011]:[uai2015]])</f>
        <v>0</v>
      </c>
      <c r="O1857">
        <f>SUM(Table1[[#This Row],[aaai2011]:[aaai2015]])</f>
        <v>0</v>
      </c>
      <c r="P1857">
        <v>0</v>
      </c>
      <c r="Q1857">
        <v>0</v>
      </c>
      <c r="R1857">
        <v>0</v>
      </c>
      <c r="S1857">
        <v>0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1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</row>
    <row r="1858" spans="1:50" x14ac:dyDescent="0.2">
      <c r="A1858" t="s">
        <v>2598</v>
      </c>
      <c r="D1858">
        <f>SUM(Table1[[#This Row],[nips]],Table1[[#This Row],[icml]],Table1[[#This Row],[jmlr]],Table1[[#This Row],[neco]])</f>
        <v>2</v>
      </c>
      <c r="E1858" s="1">
        <f>AVERAGE(Table1[[#This Row],[nips_rank]:[jmlr_rank]])</f>
        <v>1101</v>
      </c>
      <c r="F1858">
        <f>_xlfn.RANK.EQ(Table1[[#This Row],[nips]],Table1[nips],0)</f>
        <v>1040</v>
      </c>
      <c r="G1858">
        <f>_xlfn.RANK.EQ(Table1[[#This Row],[icml]],Table1[icml],0)</f>
        <v>1542</v>
      </c>
      <c r="H1858">
        <f>_xlfn.RANK.EQ(Table1[[#This Row],[jmlr]],Table1[jmlr],0)</f>
        <v>721</v>
      </c>
      <c r="I1858">
        <f>SUM(Table1[[#This Row],[nips2011]:[nips2015]])</f>
        <v>1</v>
      </c>
      <c r="J1858">
        <f>SUM(Table1[[#This Row],[icml2011]:[icml2015]])</f>
        <v>0</v>
      </c>
      <c r="K1858">
        <f>SUM(Table1[[#This Row],[jmlr12]:[jmlr16]])</f>
        <v>0</v>
      </c>
      <c r="L1858">
        <f>SUM(Table1[[#This Row],[neco24]:[neco28]])</f>
        <v>1</v>
      </c>
      <c r="M1858">
        <f>SUM(Table1[[#This Row],[pami34]:[pami38]])</f>
        <v>0</v>
      </c>
      <c r="N1858">
        <f>SUM(Table1[[#This Row],[uai2011]:[uai2015]])</f>
        <v>0</v>
      </c>
      <c r="O1858">
        <f>SUM(Table1[[#This Row],[aaai2011]:[aaai2015]])</f>
        <v>0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1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</row>
    <row r="1859" spans="1:50" x14ac:dyDescent="0.2">
      <c r="A1859" t="s">
        <v>2612</v>
      </c>
      <c r="D1859">
        <f>SUM(Table1[[#This Row],[nips]],Table1[[#This Row],[icml]],Table1[[#This Row],[jmlr]],Table1[[#This Row],[neco]])</f>
        <v>2</v>
      </c>
      <c r="E1859" s="1">
        <f>AVERAGE(Table1[[#This Row],[nips_rank]:[jmlr_rank]])</f>
        <v>1101</v>
      </c>
      <c r="F1859">
        <f>_xlfn.RANK.EQ(Table1[[#This Row],[nips]],Table1[nips],0)</f>
        <v>1040</v>
      </c>
      <c r="G1859">
        <f>_xlfn.RANK.EQ(Table1[[#This Row],[icml]],Table1[icml],0)</f>
        <v>1542</v>
      </c>
      <c r="H1859">
        <f>_xlfn.RANK.EQ(Table1[[#This Row],[jmlr]],Table1[jmlr],0)</f>
        <v>721</v>
      </c>
      <c r="I1859">
        <f>SUM(Table1[[#This Row],[nips2011]:[nips2015]])</f>
        <v>1</v>
      </c>
      <c r="J1859">
        <f>SUM(Table1[[#This Row],[icml2011]:[icml2015]])</f>
        <v>0</v>
      </c>
      <c r="K1859">
        <f>SUM(Table1[[#This Row],[jmlr12]:[jmlr16]])</f>
        <v>0</v>
      </c>
      <c r="L1859">
        <f>SUM(Table1[[#This Row],[neco24]:[neco28]])</f>
        <v>1</v>
      </c>
      <c r="M1859">
        <f>SUM(Table1[[#This Row],[pami34]:[pami38]])</f>
        <v>0</v>
      </c>
      <c r="N1859">
        <f>SUM(Table1[[#This Row],[uai2011]:[uai2015]])</f>
        <v>0</v>
      </c>
      <c r="O1859">
        <f>SUM(Table1[[#This Row],[aaai2011]:[aaai2015]])</f>
        <v>0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1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</row>
    <row r="1860" spans="1:50" x14ac:dyDescent="0.2">
      <c r="A1860" t="s">
        <v>3002</v>
      </c>
      <c r="D1860">
        <f>SUM(Table1[[#This Row],[nips]],Table1[[#This Row],[icml]],Table1[[#This Row],[jmlr]],Table1[[#This Row],[neco]])</f>
        <v>2</v>
      </c>
      <c r="E1860" s="1">
        <f>AVERAGE(Table1[[#This Row],[nips_rank]:[jmlr_rank]])</f>
        <v>1101</v>
      </c>
      <c r="F1860">
        <f>_xlfn.RANK.EQ(Table1[[#This Row],[nips]],Table1[nips],0)</f>
        <v>1040</v>
      </c>
      <c r="G1860">
        <f>_xlfn.RANK.EQ(Table1[[#This Row],[icml]],Table1[icml],0)</f>
        <v>1542</v>
      </c>
      <c r="H1860">
        <f>_xlfn.RANK.EQ(Table1[[#This Row],[jmlr]],Table1[jmlr],0)</f>
        <v>721</v>
      </c>
      <c r="I1860">
        <f>SUM(Table1[[#This Row],[nips2011]:[nips2015]])</f>
        <v>1</v>
      </c>
      <c r="J1860">
        <f>SUM(Table1[[#This Row],[icml2011]:[icml2015]])</f>
        <v>0</v>
      </c>
      <c r="K1860">
        <f>SUM(Table1[[#This Row],[jmlr12]:[jmlr16]])</f>
        <v>0</v>
      </c>
      <c r="L1860">
        <f>SUM(Table1[[#This Row],[neco24]:[neco28]])</f>
        <v>1</v>
      </c>
      <c r="M1860">
        <f>SUM(Table1[[#This Row],[pami34]:[pami38]])</f>
        <v>0</v>
      </c>
      <c r="N1860">
        <f>SUM(Table1[[#This Row],[uai2011]:[uai2015]])</f>
        <v>0</v>
      </c>
      <c r="O1860">
        <f>SUM(Table1[[#This Row],[aaai2011]:[aaai2015]])</f>
        <v>0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</row>
    <row r="1861" spans="1:50" x14ac:dyDescent="0.2">
      <c r="A1861" t="s">
        <v>3111</v>
      </c>
      <c r="D1861">
        <f>SUM(Table1[[#This Row],[nips]],Table1[[#This Row],[icml]],Table1[[#This Row],[jmlr]],Table1[[#This Row],[neco]])</f>
        <v>2</v>
      </c>
      <c r="E1861" s="1">
        <f>AVERAGE(Table1[[#This Row],[nips_rank]:[jmlr_rank]])</f>
        <v>1101</v>
      </c>
      <c r="F1861">
        <f>_xlfn.RANK.EQ(Table1[[#This Row],[nips]],Table1[nips],0)</f>
        <v>1040</v>
      </c>
      <c r="G1861">
        <f>_xlfn.RANK.EQ(Table1[[#This Row],[icml]],Table1[icml],0)</f>
        <v>1542</v>
      </c>
      <c r="H1861">
        <f>_xlfn.RANK.EQ(Table1[[#This Row],[jmlr]],Table1[jmlr],0)</f>
        <v>721</v>
      </c>
      <c r="I1861">
        <f>SUM(Table1[[#This Row],[nips2011]:[nips2015]])</f>
        <v>1</v>
      </c>
      <c r="J1861">
        <f>SUM(Table1[[#This Row],[icml2011]:[icml2015]])</f>
        <v>0</v>
      </c>
      <c r="K1861">
        <f>SUM(Table1[[#This Row],[jmlr12]:[jmlr16]])</f>
        <v>0</v>
      </c>
      <c r="L1861">
        <f>SUM(Table1[[#This Row],[neco24]:[neco28]])</f>
        <v>1</v>
      </c>
      <c r="M1861">
        <f>SUM(Table1[[#This Row],[pami34]:[pami38]])</f>
        <v>0</v>
      </c>
      <c r="N1861">
        <f>SUM(Table1[[#This Row],[uai2011]:[uai2015]])</f>
        <v>0</v>
      </c>
      <c r="O1861">
        <f>SUM(Table1[[#This Row],[aaai2011]:[aaai2015]])</f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1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</row>
    <row r="1862" spans="1:50" x14ac:dyDescent="0.2">
      <c r="A1862" t="s">
        <v>3263</v>
      </c>
      <c r="D1862">
        <f>SUM(Table1[[#This Row],[nips]],Table1[[#This Row],[icml]],Table1[[#This Row],[jmlr]],Table1[[#This Row],[neco]])</f>
        <v>2</v>
      </c>
      <c r="E1862" s="1">
        <f>AVERAGE(Table1[[#This Row],[nips_rank]:[jmlr_rank]])</f>
        <v>1101</v>
      </c>
      <c r="F1862">
        <f>_xlfn.RANK.EQ(Table1[[#This Row],[nips]],Table1[nips],0)</f>
        <v>1040</v>
      </c>
      <c r="G1862">
        <f>_xlfn.RANK.EQ(Table1[[#This Row],[icml]],Table1[icml],0)</f>
        <v>1542</v>
      </c>
      <c r="H1862">
        <f>_xlfn.RANK.EQ(Table1[[#This Row],[jmlr]],Table1[jmlr],0)</f>
        <v>721</v>
      </c>
      <c r="I1862">
        <f>SUM(Table1[[#This Row],[nips2011]:[nips2015]])</f>
        <v>1</v>
      </c>
      <c r="J1862">
        <f>SUM(Table1[[#This Row],[icml2011]:[icml2015]])</f>
        <v>0</v>
      </c>
      <c r="K1862">
        <f>SUM(Table1[[#This Row],[jmlr12]:[jmlr16]])</f>
        <v>0</v>
      </c>
      <c r="L1862">
        <f>SUM(Table1[[#This Row],[neco24]:[neco28]])</f>
        <v>1</v>
      </c>
      <c r="M1862">
        <f>SUM(Table1[[#This Row],[pami34]:[pami38]])</f>
        <v>0</v>
      </c>
      <c r="N1862">
        <f>SUM(Table1[[#This Row],[uai2011]:[uai2015]])</f>
        <v>0</v>
      </c>
      <c r="O1862">
        <f>SUM(Table1[[#This Row],[aaai2011]:[aaai2015]])</f>
        <v>0</v>
      </c>
      <c r="P1862">
        <v>0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1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</row>
    <row r="1863" spans="1:50" x14ac:dyDescent="0.2">
      <c r="A1863" t="s">
        <v>3274</v>
      </c>
      <c r="D1863">
        <f>SUM(Table1[[#This Row],[nips]],Table1[[#This Row],[icml]],Table1[[#This Row],[jmlr]],Table1[[#This Row],[neco]])</f>
        <v>2</v>
      </c>
      <c r="E1863" s="1">
        <f>AVERAGE(Table1[[#This Row],[nips_rank]:[jmlr_rank]])</f>
        <v>1101</v>
      </c>
      <c r="F1863">
        <f>_xlfn.RANK.EQ(Table1[[#This Row],[nips]],Table1[nips],0)</f>
        <v>1040</v>
      </c>
      <c r="G1863">
        <f>_xlfn.RANK.EQ(Table1[[#This Row],[icml]],Table1[icml],0)</f>
        <v>1542</v>
      </c>
      <c r="H1863">
        <f>_xlfn.RANK.EQ(Table1[[#This Row],[jmlr]],Table1[jmlr],0)</f>
        <v>721</v>
      </c>
      <c r="I1863">
        <f>SUM(Table1[[#This Row],[nips2011]:[nips2015]])</f>
        <v>1</v>
      </c>
      <c r="J1863">
        <f>SUM(Table1[[#This Row],[icml2011]:[icml2015]])</f>
        <v>0</v>
      </c>
      <c r="K1863">
        <f>SUM(Table1[[#This Row],[jmlr12]:[jmlr16]])</f>
        <v>0</v>
      </c>
      <c r="L1863">
        <f>SUM(Table1[[#This Row],[neco24]:[neco28]])</f>
        <v>1</v>
      </c>
      <c r="M1863">
        <f>SUM(Table1[[#This Row],[pami34]:[pami38]])</f>
        <v>0</v>
      </c>
      <c r="N1863">
        <f>SUM(Table1[[#This Row],[uai2011]:[uai2015]])</f>
        <v>0</v>
      </c>
      <c r="O1863">
        <f>SUM(Table1[[#This Row],[aaai2011]:[aaai2015]])</f>
        <v>0</v>
      </c>
      <c r="P1863">
        <v>0</v>
      </c>
      <c r="Q1863">
        <v>0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1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</row>
    <row r="1864" spans="1:50" x14ac:dyDescent="0.2">
      <c r="A1864" t="s">
        <v>3328</v>
      </c>
      <c r="D1864">
        <f>SUM(Table1[[#This Row],[nips]],Table1[[#This Row],[icml]],Table1[[#This Row],[jmlr]],Table1[[#This Row],[neco]])</f>
        <v>2</v>
      </c>
      <c r="E1864" s="1">
        <f>AVERAGE(Table1[[#This Row],[nips_rank]:[jmlr_rank]])</f>
        <v>1101</v>
      </c>
      <c r="F1864">
        <f>_xlfn.RANK.EQ(Table1[[#This Row],[nips]],Table1[nips],0)</f>
        <v>1040</v>
      </c>
      <c r="G1864">
        <f>_xlfn.RANK.EQ(Table1[[#This Row],[icml]],Table1[icml],0)</f>
        <v>1542</v>
      </c>
      <c r="H1864">
        <f>_xlfn.RANK.EQ(Table1[[#This Row],[jmlr]],Table1[jmlr],0)</f>
        <v>721</v>
      </c>
      <c r="I1864">
        <f>SUM(Table1[[#This Row],[nips2011]:[nips2015]])</f>
        <v>1</v>
      </c>
      <c r="J1864">
        <f>SUM(Table1[[#This Row],[icml2011]:[icml2015]])</f>
        <v>0</v>
      </c>
      <c r="K1864">
        <f>SUM(Table1[[#This Row],[jmlr12]:[jmlr16]])</f>
        <v>0</v>
      </c>
      <c r="L1864">
        <f>SUM(Table1[[#This Row],[neco24]:[neco28]])</f>
        <v>1</v>
      </c>
      <c r="M1864">
        <f>SUM(Table1[[#This Row],[pami34]:[pami38]])</f>
        <v>0</v>
      </c>
      <c r="N1864">
        <f>SUM(Table1[[#This Row],[uai2011]:[uai2015]])</f>
        <v>0</v>
      </c>
      <c r="O1864">
        <f>SUM(Table1[[#This Row],[aaai2011]:[aaai2015]])</f>
        <v>0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</row>
    <row r="1865" spans="1:50" x14ac:dyDescent="0.2">
      <c r="A1865" t="s">
        <v>3484</v>
      </c>
      <c r="D1865">
        <f>SUM(Table1[[#This Row],[nips]],Table1[[#This Row],[icml]],Table1[[#This Row],[jmlr]],Table1[[#This Row],[neco]])</f>
        <v>2</v>
      </c>
      <c r="E1865" s="1">
        <f>AVERAGE(Table1[[#This Row],[nips_rank]:[jmlr_rank]])</f>
        <v>1101</v>
      </c>
      <c r="F1865">
        <f>_xlfn.RANK.EQ(Table1[[#This Row],[nips]],Table1[nips],0)</f>
        <v>1040</v>
      </c>
      <c r="G1865">
        <f>_xlfn.RANK.EQ(Table1[[#This Row],[icml]],Table1[icml],0)</f>
        <v>1542</v>
      </c>
      <c r="H1865">
        <f>_xlfn.RANK.EQ(Table1[[#This Row],[jmlr]],Table1[jmlr],0)</f>
        <v>721</v>
      </c>
      <c r="I1865">
        <f>SUM(Table1[[#This Row],[nips2011]:[nips2015]])</f>
        <v>1</v>
      </c>
      <c r="J1865">
        <f>SUM(Table1[[#This Row],[icml2011]:[icml2015]])</f>
        <v>0</v>
      </c>
      <c r="K1865">
        <f>SUM(Table1[[#This Row],[jmlr12]:[jmlr16]])</f>
        <v>0</v>
      </c>
      <c r="L1865">
        <f>SUM(Table1[[#This Row],[neco24]:[neco28]])</f>
        <v>1</v>
      </c>
      <c r="M1865">
        <f>SUM(Table1[[#This Row],[pami34]:[pami38]])</f>
        <v>0</v>
      </c>
      <c r="N1865">
        <f>SUM(Table1[[#This Row],[uai2011]:[uai2015]])</f>
        <v>0</v>
      </c>
      <c r="O1865">
        <f>SUM(Table1[[#This Row],[aaai2011]:[aaai2015]])</f>
        <v>0</v>
      </c>
      <c r="P1865">
        <v>0</v>
      </c>
      <c r="Q1865">
        <v>0</v>
      </c>
      <c r="R1865">
        <v>0</v>
      </c>
      <c r="S1865">
        <v>1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1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</row>
    <row r="1866" spans="1:50" x14ac:dyDescent="0.2">
      <c r="A1866" t="s">
        <v>3516</v>
      </c>
      <c r="D1866">
        <f>SUM(Table1[[#This Row],[nips]],Table1[[#This Row],[icml]],Table1[[#This Row],[jmlr]],Table1[[#This Row],[neco]])</f>
        <v>2</v>
      </c>
      <c r="E1866" s="1">
        <f>AVERAGE(Table1[[#This Row],[nips_rank]:[jmlr_rank]])</f>
        <v>1101</v>
      </c>
      <c r="F1866">
        <f>_xlfn.RANK.EQ(Table1[[#This Row],[nips]],Table1[nips],0)</f>
        <v>1040</v>
      </c>
      <c r="G1866">
        <f>_xlfn.RANK.EQ(Table1[[#This Row],[icml]],Table1[icml],0)</f>
        <v>1542</v>
      </c>
      <c r="H1866">
        <f>_xlfn.RANK.EQ(Table1[[#This Row],[jmlr]],Table1[jmlr],0)</f>
        <v>721</v>
      </c>
      <c r="I1866">
        <f>SUM(Table1[[#This Row],[nips2011]:[nips2015]])</f>
        <v>1</v>
      </c>
      <c r="J1866">
        <f>SUM(Table1[[#This Row],[icml2011]:[icml2015]])</f>
        <v>0</v>
      </c>
      <c r="K1866">
        <f>SUM(Table1[[#This Row],[jmlr12]:[jmlr16]])</f>
        <v>0</v>
      </c>
      <c r="L1866">
        <f>SUM(Table1[[#This Row],[neco24]:[neco28]])</f>
        <v>1</v>
      </c>
      <c r="M1866">
        <f>SUM(Table1[[#This Row],[pami34]:[pami38]])</f>
        <v>0</v>
      </c>
      <c r="N1866">
        <f>SUM(Table1[[#This Row],[uai2011]:[uai2015]])</f>
        <v>0</v>
      </c>
      <c r="O1866">
        <f>SUM(Table1[[#This Row],[aaai2011]:[aaai2015]])</f>
        <v>0</v>
      </c>
      <c r="P1866">
        <v>0</v>
      </c>
      <c r="Q1866">
        <v>0</v>
      </c>
      <c r="R1866">
        <v>1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1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</row>
    <row r="1867" spans="1:50" x14ac:dyDescent="0.2">
      <c r="A1867" t="s">
        <v>3540</v>
      </c>
      <c r="D1867">
        <f>SUM(Table1[[#This Row],[nips]],Table1[[#This Row],[icml]],Table1[[#This Row],[jmlr]],Table1[[#This Row],[neco]])</f>
        <v>2</v>
      </c>
      <c r="E1867" s="1">
        <f>AVERAGE(Table1[[#This Row],[nips_rank]:[jmlr_rank]])</f>
        <v>1101</v>
      </c>
      <c r="F1867">
        <f>_xlfn.RANK.EQ(Table1[[#This Row],[nips]],Table1[nips],0)</f>
        <v>1040</v>
      </c>
      <c r="G1867">
        <f>_xlfn.RANK.EQ(Table1[[#This Row],[icml]],Table1[icml],0)</f>
        <v>1542</v>
      </c>
      <c r="H1867">
        <f>_xlfn.RANK.EQ(Table1[[#This Row],[jmlr]],Table1[jmlr],0)</f>
        <v>721</v>
      </c>
      <c r="I1867">
        <f>SUM(Table1[[#This Row],[nips2011]:[nips2015]])</f>
        <v>1</v>
      </c>
      <c r="J1867">
        <f>SUM(Table1[[#This Row],[icml2011]:[icml2015]])</f>
        <v>0</v>
      </c>
      <c r="K1867">
        <f>SUM(Table1[[#This Row],[jmlr12]:[jmlr16]])</f>
        <v>0</v>
      </c>
      <c r="L1867">
        <f>SUM(Table1[[#This Row],[neco24]:[neco28]])</f>
        <v>1</v>
      </c>
      <c r="M1867">
        <f>SUM(Table1[[#This Row],[pami34]:[pami38]])</f>
        <v>0</v>
      </c>
      <c r="N1867">
        <f>SUM(Table1[[#This Row],[uai2011]:[uai2015]])</f>
        <v>0</v>
      </c>
      <c r="O1867">
        <f>SUM(Table1[[#This Row],[aaai2011]:[aaai2015]])</f>
        <v>0</v>
      </c>
      <c r="P1867">
        <v>0</v>
      </c>
      <c r="Q1867">
        <v>0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1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</row>
    <row r="1868" spans="1:50" x14ac:dyDescent="0.2">
      <c r="A1868" t="s">
        <v>3543</v>
      </c>
      <c r="D1868">
        <f>SUM(Table1[[#This Row],[nips]],Table1[[#This Row],[icml]],Table1[[#This Row],[jmlr]],Table1[[#This Row],[neco]])</f>
        <v>2</v>
      </c>
      <c r="E1868" s="1">
        <f>AVERAGE(Table1[[#This Row],[nips_rank]:[jmlr_rank]])</f>
        <v>1101</v>
      </c>
      <c r="F1868">
        <f>_xlfn.RANK.EQ(Table1[[#This Row],[nips]],Table1[nips],0)</f>
        <v>1040</v>
      </c>
      <c r="G1868">
        <f>_xlfn.RANK.EQ(Table1[[#This Row],[icml]],Table1[icml],0)</f>
        <v>1542</v>
      </c>
      <c r="H1868">
        <f>_xlfn.RANK.EQ(Table1[[#This Row],[jmlr]],Table1[jmlr],0)</f>
        <v>721</v>
      </c>
      <c r="I1868">
        <f>SUM(Table1[[#This Row],[nips2011]:[nips2015]])</f>
        <v>1</v>
      </c>
      <c r="J1868">
        <f>SUM(Table1[[#This Row],[icml2011]:[icml2015]])</f>
        <v>0</v>
      </c>
      <c r="K1868">
        <f>SUM(Table1[[#This Row],[jmlr12]:[jmlr16]])</f>
        <v>0</v>
      </c>
      <c r="L1868">
        <f>SUM(Table1[[#This Row],[neco24]:[neco28]])</f>
        <v>1</v>
      </c>
      <c r="M1868">
        <f>SUM(Table1[[#This Row],[pami34]:[pami38]])</f>
        <v>0</v>
      </c>
      <c r="N1868">
        <f>SUM(Table1[[#This Row],[uai2011]:[uai2015]])</f>
        <v>0</v>
      </c>
      <c r="O1868">
        <f>SUM(Table1[[#This Row],[aaai2011]:[aaai2015]])</f>
        <v>0</v>
      </c>
      <c r="P1868">
        <v>0</v>
      </c>
      <c r="Q1868">
        <v>0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1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</row>
    <row r="1869" spans="1:50" x14ac:dyDescent="0.2">
      <c r="A1869" t="s">
        <v>3694</v>
      </c>
      <c r="D1869">
        <f>SUM(Table1[[#This Row],[nips]],Table1[[#This Row],[icml]],Table1[[#This Row],[jmlr]],Table1[[#This Row],[neco]])</f>
        <v>2</v>
      </c>
      <c r="E1869" s="1">
        <f>AVERAGE(Table1[[#This Row],[nips_rank]:[jmlr_rank]])</f>
        <v>1101</v>
      </c>
      <c r="F1869">
        <f>_xlfn.RANK.EQ(Table1[[#This Row],[nips]],Table1[nips],0)</f>
        <v>1040</v>
      </c>
      <c r="G1869">
        <f>_xlfn.RANK.EQ(Table1[[#This Row],[icml]],Table1[icml],0)</f>
        <v>1542</v>
      </c>
      <c r="H1869">
        <f>_xlfn.RANK.EQ(Table1[[#This Row],[jmlr]],Table1[jmlr],0)</f>
        <v>721</v>
      </c>
      <c r="I1869">
        <f>SUM(Table1[[#This Row],[nips2011]:[nips2015]])</f>
        <v>1</v>
      </c>
      <c r="J1869">
        <f>SUM(Table1[[#This Row],[icml2011]:[icml2015]])</f>
        <v>0</v>
      </c>
      <c r="K1869">
        <f>SUM(Table1[[#This Row],[jmlr12]:[jmlr16]])</f>
        <v>0</v>
      </c>
      <c r="L1869">
        <f>SUM(Table1[[#This Row],[neco24]:[neco28]])</f>
        <v>1</v>
      </c>
      <c r="M1869">
        <f>SUM(Table1[[#This Row],[pami34]:[pami38]])</f>
        <v>0</v>
      </c>
      <c r="N1869">
        <f>SUM(Table1[[#This Row],[uai2011]:[uai2015]])</f>
        <v>0</v>
      </c>
      <c r="O1869">
        <f>SUM(Table1[[#This Row],[aaai2011]:[aaai2015]])</f>
        <v>0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1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</row>
    <row r="1870" spans="1:50" x14ac:dyDescent="0.2">
      <c r="A1870" t="s">
        <v>3703</v>
      </c>
      <c r="D1870">
        <f>SUM(Table1[[#This Row],[nips]],Table1[[#This Row],[icml]],Table1[[#This Row],[jmlr]],Table1[[#This Row],[neco]])</f>
        <v>2</v>
      </c>
      <c r="E1870" s="1">
        <f>AVERAGE(Table1[[#This Row],[nips_rank]:[jmlr_rank]])</f>
        <v>1101</v>
      </c>
      <c r="F1870">
        <f>_xlfn.RANK.EQ(Table1[[#This Row],[nips]],Table1[nips],0)</f>
        <v>1040</v>
      </c>
      <c r="G1870">
        <f>_xlfn.RANK.EQ(Table1[[#This Row],[icml]],Table1[icml],0)</f>
        <v>1542</v>
      </c>
      <c r="H1870">
        <f>_xlfn.RANK.EQ(Table1[[#This Row],[jmlr]],Table1[jmlr],0)</f>
        <v>721</v>
      </c>
      <c r="I1870">
        <f>SUM(Table1[[#This Row],[nips2011]:[nips2015]])</f>
        <v>1</v>
      </c>
      <c r="J1870">
        <f>SUM(Table1[[#This Row],[icml2011]:[icml2015]])</f>
        <v>0</v>
      </c>
      <c r="K1870">
        <f>SUM(Table1[[#This Row],[jmlr12]:[jmlr16]])</f>
        <v>0</v>
      </c>
      <c r="L1870">
        <f>SUM(Table1[[#This Row],[neco24]:[neco28]])</f>
        <v>1</v>
      </c>
      <c r="M1870">
        <f>SUM(Table1[[#This Row],[pami34]:[pami38]])</f>
        <v>0</v>
      </c>
      <c r="N1870">
        <f>SUM(Table1[[#This Row],[uai2011]:[uai2015]])</f>
        <v>0</v>
      </c>
      <c r="O1870">
        <f>SUM(Table1[[#This Row],[aaai2011]:[aaai2015]])</f>
        <v>0</v>
      </c>
      <c r="P1870">
        <v>0</v>
      </c>
      <c r="Q1870">
        <v>0</v>
      </c>
      <c r="R1870">
        <v>1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1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</row>
    <row r="1871" spans="1:50" x14ac:dyDescent="0.2">
      <c r="A1871" t="s">
        <v>3821</v>
      </c>
      <c r="D1871">
        <f>SUM(Table1[[#This Row],[nips]],Table1[[#This Row],[icml]],Table1[[#This Row],[jmlr]],Table1[[#This Row],[neco]])</f>
        <v>2</v>
      </c>
      <c r="E1871" s="1">
        <f>AVERAGE(Table1[[#This Row],[nips_rank]:[jmlr_rank]])</f>
        <v>1101</v>
      </c>
      <c r="F1871">
        <f>_xlfn.RANK.EQ(Table1[[#This Row],[nips]],Table1[nips],0)</f>
        <v>1040</v>
      </c>
      <c r="G1871">
        <f>_xlfn.RANK.EQ(Table1[[#This Row],[icml]],Table1[icml],0)</f>
        <v>1542</v>
      </c>
      <c r="H1871">
        <f>_xlfn.RANK.EQ(Table1[[#This Row],[jmlr]],Table1[jmlr],0)</f>
        <v>721</v>
      </c>
      <c r="I1871">
        <f>SUM(Table1[[#This Row],[nips2011]:[nips2015]])</f>
        <v>1</v>
      </c>
      <c r="J1871">
        <f>SUM(Table1[[#This Row],[icml2011]:[icml2015]])</f>
        <v>0</v>
      </c>
      <c r="K1871">
        <f>SUM(Table1[[#This Row],[jmlr12]:[jmlr16]])</f>
        <v>0</v>
      </c>
      <c r="L1871">
        <f>SUM(Table1[[#This Row],[neco24]:[neco28]])</f>
        <v>1</v>
      </c>
      <c r="M1871">
        <f>SUM(Table1[[#This Row],[pami34]:[pami38]])</f>
        <v>0</v>
      </c>
      <c r="N1871">
        <f>SUM(Table1[[#This Row],[uai2011]:[uai2015]])</f>
        <v>0</v>
      </c>
      <c r="O1871">
        <f>SUM(Table1[[#This Row],[aaai2011]:[aaai2015]])</f>
        <v>0</v>
      </c>
      <c r="P1871">
        <v>0</v>
      </c>
      <c r="Q1871">
        <v>0</v>
      </c>
      <c r="R1871">
        <v>0</v>
      </c>
      <c r="S1871">
        <v>0</v>
      </c>
      <c r="T1871">
        <v>1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1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</row>
    <row r="1872" spans="1:50" x14ac:dyDescent="0.2">
      <c r="A1872" t="s">
        <v>276</v>
      </c>
      <c r="D1872">
        <f>SUM(Table1[[#This Row],[nips]],Table1[[#This Row],[icml]],Table1[[#This Row],[jmlr]],Table1[[#This Row],[neco]])</f>
        <v>2</v>
      </c>
      <c r="E1872" s="1">
        <f>AVERAGE(Table1[[#This Row],[nips_rank]:[jmlr_rank]])</f>
        <v>984</v>
      </c>
      <c r="F1872">
        <f>_xlfn.RANK.EQ(Table1[[#This Row],[nips]],Table1[nips],0)</f>
        <v>2019</v>
      </c>
      <c r="G1872">
        <f>_xlfn.RANK.EQ(Table1[[#This Row],[icml]],Table1[icml],0)</f>
        <v>698</v>
      </c>
      <c r="H1872">
        <f>_xlfn.RANK.EQ(Table1[[#This Row],[jmlr]],Table1[jmlr],0)</f>
        <v>235</v>
      </c>
      <c r="I1872">
        <f>SUM(Table1[[#This Row],[nips2011]:[nips2015]])</f>
        <v>0</v>
      </c>
      <c r="J1872">
        <f>SUM(Table1[[#This Row],[icml2011]:[icml2015]])</f>
        <v>1</v>
      </c>
      <c r="K1872">
        <f>SUM(Table1[[#This Row],[jmlr12]:[jmlr16]])</f>
        <v>1</v>
      </c>
      <c r="L1872">
        <f>SUM(Table1[[#This Row],[neco24]:[neco28]])</f>
        <v>0</v>
      </c>
      <c r="M1872">
        <f>SUM(Table1[[#This Row],[pami34]:[pami38]])</f>
        <v>0</v>
      </c>
      <c r="N1872">
        <f>SUM(Table1[[#This Row],[uai2011]:[uai2015]])</f>
        <v>0</v>
      </c>
      <c r="O1872">
        <f>SUM(Table1[[#This Row],[aaai2011]:[aaai2015]])</f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1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</row>
    <row r="1873" spans="1:50" x14ac:dyDescent="0.2">
      <c r="A1873" t="s">
        <v>2280</v>
      </c>
      <c r="D1873">
        <f>SUM(Table1[[#This Row],[nips]],Table1[[#This Row],[icml]],Table1[[#This Row],[jmlr]],Table1[[#This Row],[neco]])</f>
        <v>2</v>
      </c>
      <c r="E1873" s="1">
        <f>AVERAGE(Table1[[#This Row],[nips_rank]:[jmlr_rank]])</f>
        <v>984</v>
      </c>
      <c r="F1873">
        <f>_xlfn.RANK.EQ(Table1[[#This Row],[nips]],Table1[nips],0)</f>
        <v>2019</v>
      </c>
      <c r="G1873">
        <f>_xlfn.RANK.EQ(Table1[[#This Row],[icml]],Table1[icml],0)</f>
        <v>698</v>
      </c>
      <c r="H1873">
        <f>_xlfn.RANK.EQ(Table1[[#This Row],[jmlr]],Table1[jmlr],0)</f>
        <v>235</v>
      </c>
      <c r="I1873">
        <f>SUM(Table1[[#This Row],[nips2011]:[nips2015]])</f>
        <v>0</v>
      </c>
      <c r="J1873">
        <f>SUM(Table1[[#This Row],[icml2011]:[icml2015]])</f>
        <v>1</v>
      </c>
      <c r="K1873">
        <f>SUM(Table1[[#This Row],[jmlr12]:[jmlr16]])</f>
        <v>1</v>
      </c>
      <c r="L1873">
        <f>SUM(Table1[[#This Row],[neco24]:[neco28]])</f>
        <v>0</v>
      </c>
      <c r="M1873">
        <f>SUM(Table1[[#This Row],[pami34]:[pami38]])</f>
        <v>0</v>
      </c>
      <c r="N1873">
        <f>SUM(Table1[[#This Row],[uai2011]:[uai2015]])</f>
        <v>0</v>
      </c>
      <c r="O1873">
        <f>SUM(Table1[[#This Row],[aaai2011]:[aaai2015]])</f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1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</row>
    <row r="1874" spans="1:50" x14ac:dyDescent="0.2">
      <c r="A1874" t="s">
        <v>3529</v>
      </c>
      <c r="D1874">
        <f>SUM(Table1[[#This Row],[nips]],Table1[[#This Row],[icml]],Table1[[#This Row],[jmlr]],Table1[[#This Row],[neco]])</f>
        <v>2</v>
      </c>
      <c r="E1874" s="1">
        <f>AVERAGE(Table1[[#This Row],[nips_rank]:[jmlr_rank]])</f>
        <v>984</v>
      </c>
      <c r="F1874">
        <f>_xlfn.RANK.EQ(Table1[[#This Row],[nips]],Table1[nips],0)</f>
        <v>2019</v>
      </c>
      <c r="G1874">
        <f>_xlfn.RANK.EQ(Table1[[#This Row],[icml]],Table1[icml],0)</f>
        <v>698</v>
      </c>
      <c r="H1874">
        <f>_xlfn.RANK.EQ(Table1[[#This Row],[jmlr]],Table1[jmlr],0)</f>
        <v>235</v>
      </c>
      <c r="I1874">
        <f>SUM(Table1[[#This Row],[nips2011]:[nips2015]])</f>
        <v>0</v>
      </c>
      <c r="J1874">
        <f>SUM(Table1[[#This Row],[icml2011]:[icml2015]])</f>
        <v>1</v>
      </c>
      <c r="K1874">
        <f>SUM(Table1[[#This Row],[jmlr12]:[jmlr16]])</f>
        <v>1</v>
      </c>
      <c r="L1874">
        <f>SUM(Table1[[#This Row],[neco24]:[neco28]])</f>
        <v>0</v>
      </c>
      <c r="M1874">
        <f>SUM(Table1[[#This Row],[pami34]:[pami38]])</f>
        <v>0</v>
      </c>
      <c r="N1874">
        <f>SUM(Table1[[#This Row],[uai2011]:[uai2015]])</f>
        <v>0</v>
      </c>
      <c r="O1874">
        <f>SUM(Table1[[#This Row],[aaai2011]:[aaai2015]])</f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</v>
      </c>
      <c r="X1874">
        <v>0</v>
      </c>
      <c r="Y1874">
        <v>0</v>
      </c>
      <c r="Z1874">
        <v>0</v>
      </c>
      <c r="AA1874">
        <v>0</v>
      </c>
      <c r="AB1874">
        <v>1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</row>
    <row r="1875" spans="1:50" x14ac:dyDescent="0.2">
      <c r="A1875" t="s">
        <v>559</v>
      </c>
      <c r="D1875">
        <f>SUM(Table1[[#This Row],[nips]],Table1[[#This Row],[icml]],Table1[[#This Row],[jmlr]],Table1[[#This Row],[neco]])</f>
        <v>2</v>
      </c>
      <c r="E1875" s="1">
        <f>AVERAGE(Table1[[#This Row],[nips_rank]:[jmlr_rank]])</f>
        <v>1212.6666666666667</v>
      </c>
      <c r="F1875">
        <f>_xlfn.RANK.EQ(Table1[[#This Row],[nips]],Table1[nips],0)</f>
        <v>2019</v>
      </c>
      <c r="G1875">
        <f>_xlfn.RANK.EQ(Table1[[#This Row],[icml]],Table1[icml],0)</f>
        <v>1542</v>
      </c>
      <c r="H1875">
        <f>_xlfn.RANK.EQ(Table1[[#This Row],[jmlr]],Table1[jmlr],0)</f>
        <v>77</v>
      </c>
      <c r="I1875">
        <f>SUM(Table1[[#This Row],[nips2011]:[nips2015]])</f>
        <v>0</v>
      </c>
      <c r="J1875">
        <f>SUM(Table1[[#This Row],[icml2011]:[icml2015]])</f>
        <v>0</v>
      </c>
      <c r="K1875">
        <f>SUM(Table1[[#This Row],[jmlr12]:[jmlr16]])</f>
        <v>2</v>
      </c>
      <c r="L1875">
        <f>SUM(Table1[[#This Row],[neco24]:[neco28]])</f>
        <v>0</v>
      </c>
      <c r="M1875">
        <f>SUM(Table1[[#This Row],[pami34]:[pami38]])</f>
        <v>0</v>
      </c>
      <c r="N1875">
        <f>SUM(Table1[[#This Row],[uai2011]:[uai2015]])</f>
        <v>0</v>
      </c>
      <c r="O1875">
        <f>SUM(Table1[[#This Row],[aaai2011]:[aaai2015]])</f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2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</row>
    <row r="1876" spans="1:50" x14ac:dyDescent="0.2">
      <c r="A1876" t="s">
        <v>3896</v>
      </c>
      <c r="D1876">
        <f>SUM(Table1[[#This Row],[nips]],Table1[[#This Row],[icml]],Table1[[#This Row],[jmlr]],Table1[[#This Row],[neco]])</f>
        <v>2</v>
      </c>
      <c r="E1876" s="1">
        <f>AVERAGE(Table1[[#This Row],[nips_rank]:[jmlr_rank]])</f>
        <v>1212.6666666666667</v>
      </c>
      <c r="F1876">
        <f>_xlfn.RANK.EQ(Table1[[#This Row],[nips]],Table1[nips],0)</f>
        <v>2019</v>
      </c>
      <c r="G1876">
        <f>_xlfn.RANK.EQ(Table1[[#This Row],[icml]],Table1[icml],0)</f>
        <v>1542</v>
      </c>
      <c r="H1876">
        <f>_xlfn.RANK.EQ(Table1[[#This Row],[jmlr]],Table1[jmlr],0)</f>
        <v>77</v>
      </c>
      <c r="I1876">
        <f>SUM(Table1[[#This Row],[nips2011]:[nips2015]])</f>
        <v>0</v>
      </c>
      <c r="J1876">
        <f>SUM(Table1[[#This Row],[icml2011]:[icml2015]])</f>
        <v>0</v>
      </c>
      <c r="K1876">
        <f>SUM(Table1[[#This Row],[jmlr12]:[jmlr16]])</f>
        <v>2</v>
      </c>
      <c r="L1876">
        <f>SUM(Table1[[#This Row],[neco24]:[neco28]])</f>
        <v>0</v>
      </c>
      <c r="M1876">
        <f>SUM(Table1[[#This Row],[pami34]:[pami38]])</f>
        <v>0</v>
      </c>
      <c r="N1876">
        <f>SUM(Table1[[#This Row],[uai2011]:[uai2015]])</f>
        <v>0</v>
      </c>
      <c r="O1876">
        <f>SUM(Table1[[#This Row],[aaai2011]:[aaai2015]])</f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1</v>
      </c>
      <c r="AB1876">
        <v>1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</row>
    <row r="1877" spans="1:50" x14ac:dyDescent="0.2">
      <c r="A1877" t="s">
        <v>694</v>
      </c>
      <c r="D1877">
        <f>SUM(Table1[[#This Row],[nips]],Table1[[#This Row],[icml]],Table1[[#This Row],[jmlr]],Table1[[#This Row],[neco]])</f>
        <v>2</v>
      </c>
      <c r="E1877" s="1">
        <f>AVERAGE(Table1[[#This Row],[nips_rank]:[jmlr_rank]])</f>
        <v>984</v>
      </c>
      <c r="F1877">
        <f>_xlfn.RANK.EQ(Table1[[#This Row],[nips]],Table1[nips],0)</f>
        <v>2019</v>
      </c>
      <c r="G1877">
        <f>_xlfn.RANK.EQ(Table1[[#This Row],[icml]],Table1[icml],0)</f>
        <v>698</v>
      </c>
      <c r="H1877">
        <f>_xlfn.RANK.EQ(Table1[[#This Row],[jmlr]],Table1[jmlr],0)</f>
        <v>235</v>
      </c>
      <c r="I1877">
        <f>SUM(Table1[[#This Row],[nips2011]:[nips2015]])</f>
        <v>0</v>
      </c>
      <c r="J1877">
        <f>SUM(Table1[[#This Row],[icml2011]:[icml2015]])</f>
        <v>1</v>
      </c>
      <c r="K1877">
        <f>SUM(Table1[[#This Row],[jmlr12]:[jmlr16]])</f>
        <v>1</v>
      </c>
      <c r="L1877">
        <f>SUM(Table1[[#This Row],[neco24]:[neco28]])</f>
        <v>0</v>
      </c>
      <c r="M1877">
        <f>SUM(Table1[[#This Row],[pami34]:[pami38]])</f>
        <v>0</v>
      </c>
      <c r="N1877">
        <f>SUM(Table1[[#This Row],[uai2011]:[uai2015]])</f>
        <v>0</v>
      </c>
      <c r="O1877">
        <f>SUM(Table1[[#This Row],[aaai2011]:[aaai2015]])</f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1</v>
      </c>
      <c r="Z1877">
        <v>0</v>
      </c>
      <c r="AA1877">
        <v>0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</row>
    <row r="1878" spans="1:50" x14ac:dyDescent="0.2">
      <c r="A1878" t="s">
        <v>2123</v>
      </c>
      <c r="D1878">
        <f>SUM(Table1[[#This Row],[nips]],Table1[[#This Row],[icml]],Table1[[#This Row],[jmlr]],Table1[[#This Row],[neco]])</f>
        <v>2</v>
      </c>
      <c r="E1878" s="1">
        <f>AVERAGE(Table1[[#This Row],[nips_rank]:[jmlr_rank]])</f>
        <v>984</v>
      </c>
      <c r="F1878">
        <f>_xlfn.RANK.EQ(Table1[[#This Row],[nips]],Table1[nips],0)</f>
        <v>2019</v>
      </c>
      <c r="G1878">
        <f>_xlfn.RANK.EQ(Table1[[#This Row],[icml]],Table1[icml],0)</f>
        <v>698</v>
      </c>
      <c r="H1878">
        <f>_xlfn.RANK.EQ(Table1[[#This Row],[jmlr]],Table1[jmlr],0)</f>
        <v>235</v>
      </c>
      <c r="I1878">
        <f>SUM(Table1[[#This Row],[nips2011]:[nips2015]])</f>
        <v>0</v>
      </c>
      <c r="J1878">
        <f>SUM(Table1[[#This Row],[icml2011]:[icml2015]])</f>
        <v>1</v>
      </c>
      <c r="K1878">
        <f>SUM(Table1[[#This Row],[jmlr12]:[jmlr16]])</f>
        <v>1</v>
      </c>
      <c r="L1878">
        <f>SUM(Table1[[#This Row],[neco24]:[neco28]])</f>
        <v>0</v>
      </c>
      <c r="M1878">
        <f>SUM(Table1[[#This Row],[pami34]:[pami38]])</f>
        <v>0</v>
      </c>
      <c r="N1878">
        <f>SUM(Table1[[#This Row],[uai2011]:[uai2015]])</f>
        <v>0</v>
      </c>
      <c r="O1878">
        <f>SUM(Table1[[#This Row],[aaai2011]:[aaai2015]])</f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1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</row>
    <row r="1879" spans="1:50" x14ac:dyDescent="0.2">
      <c r="A1879" t="s">
        <v>2211</v>
      </c>
      <c r="D1879">
        <f>SUM(Table1[[#This Row],[nips]],Table1[[#This Row],[icml]],Table1[[#This Row],[jmlr]],Table1[[#This Row],[neco]])</f>
        <v>2</v>
      </c>
      <c r="E1879" s="1">
        <f>AVERAGE(Table1[[#This Row],[nips_rank]:[jmlr_rank]])</f>
        <v>984</v>
      </c>
      <c r="F1879">
        <f>_xlfn.RANK.EQ(Table1[[#This Row],[nips]],Table1[nips],0)</f>
        <v>2019</v>
      </c>
      <c r="G1879">
        <f>_xlfn.RANK.EQ(Table1[[#This Row],[icml]],Table1[icml],0)</f>
        <v>698</v>
      </c>
      <c r="H1879">
        <f>_xlfn.RANK.EQ(Table1[[#This Row],[jmlr]],Table1[jmlr],0)</f>
        <v>235</v>
      </c>
      <c r="I1879">
        <f>SUM(Table1[[#This Row],[nips2011]:[nips2015]])</f>
        <v>0</v>
      </c>
      <c r="J1879">
        <f>SUM(Table1[[#This Row],[icml2011]:[icml2015]])</f>
        <v>1</v>
      </c>
      <c r="K1879">
        <f>SUM(Table1[[#This Row],[jmlr12]:[jmlr16]])</f>
        <v>1</v>
      </c>
      <c r="L1879">
        <f>SUM(Table1[[#This Row],[neco24]:[neco28]])</f>
        <v>0</v>
      </c>
      <c r="M1879">
        <f>SUM(Table1[[#This Row],[pami34]:[pami38]])</f>
        <v>0</v>
      </c>
      <c r="N1879">
        <f>SUM(Table1[[#This Row],[uai2011]:[uai2015]])</f>
        <v>0</v>
      </c>
      <c r="O1879">
        <f>SUM(Table1[[#This Row],[aaai2011]:[aaai2015]])</f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1</v>
      </c>
      <c r="X1879">
        <v>0</v>
      </c>
      <c r="Y1879">
        <v>0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</row>
    <row r="1880" spans="1:50" x14ac:dyDescent="0.2">
      <c r="A1880" t="s">
        <v>152</v>
      </c>
      <c r="D1880">
        <f>SUM(Table1[[#This Row],[nips]],Table1[[#This Row],[icml]],Table1[[#This Row],[jmlr]],Table1[[#This Row],[neco]])</f>
        <v>2</v>
      </c>
      <c r="E1880" s="1">
        <f>AVERAGE(Table1[[#This Row],[nips_rank]:[jmlr_rank]])</f>
        <v>1022.6666666666666</v>
      </c>
      <c r="F1880">
        <f>_xlfn.RANK.EQ(Table1[[#This Row],[nips]],Table1[nips],0)</f>
        <v>2019</v>
      </c>
      <c r="G1880">
        <f>_xlfn.RANK.EQ(Table1[[#This Row],[icml]],Table1[icml],0)</f>
        <v>328</v>
      </c>
      <c r="H1880">
        <f>_xlfn.RANK.EQ(Table1[[#This Row],[jmlr]],Table1[jmlr],0)</f>
        <v>721</v>
      </c>
      <c r="I1880">
        <f>SUM(Table1[[#This Row],[nips2011]:[nips2015]])</f>
        <v>0</v>
      </c>
      <c r="J1880">
        <f>SUM(Table1[[#This Row],[icml2011]:[icml2015]])</f>
        <v>2</v>
      </c>
      <c r="K1880">
        <f>SUM(Table1[[#This Row],[jmlr12]:[jmlr16]])</f>
        <v>0</v>
      </c>
      <c r="L1880">
        <f>SUM(Table1[[#This Row],[neco24]:[neco28]])</f>
        <v>0</v>
      </c>
      <c r="M1880">
        <f>SUM(Table1[[#This Row],[pami34]:[pami38]])</f>
        <v>0</v>
      </c>
      <c r="N1880">
        <f>SUM(Table1[[#This Row],[uai2011]:[uai2015]])</f>
        <v>0</v>
      </c>
      <c r="O1880">
        <f>SUM(Table1[[#This Row],[aaai2011]:[aaai2015]])</f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2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</row>
    <row r="1881" spans="1:50" x14ac:dyDescent="0.2">
      <c r="A1881" t="s">
        <v>1292</v>
      </c>
      <c r="D1881">
        <f>SUM(Table1[[#This Row],[nips]],Table1[[#This Row],[icml]],Table1[[#This Row],[jmlr]],Table1[[#This Row],[neco]])</f>
        <v>2</v>
      </c>
      <c r="E1881" s="1">
        <f>AVERAGE(Table1[[#This Row],[nips_rank]:[jmlr_rank]])</f>
        <v>1022.6666666666666</v>
      </c>
      <c r="F1881">
        <f>_xlfn.RANK.EQ(Table1[[#This Row],[nips]],Table1[nips],0)</f>
        <v>2019</v>
      </c>
      <c r="G1881">
        <f>_xlfn.RANK.EQ(Table1[[#This Row],[icml]],Table1[icml],0)</f>
        <v>328</v>
      </c>
      <c r="H1881">
        <f>_xlfn.RANK.EQ(Table1[[#This Row],[jmlr]],Table1[jmlr],0)</f>
        <v>721</v>
      </c>
      <c r="I1881">
        <f>SUM(Table1[[#This Row],[nips2011]:[nips2015]])</f>
        <v>0</v>
      </c>
      <c r="J1881">
        <f>SUM(Table1[[#This Row],[icml2011]:[icml2015]])</f>
        <v>2</v>
      </c>
      <c r="K1881">
        <f>SUM(Table1[[#This Row],[jmlr12]:[jmlr16]])</f>
        <v>0</v>
      </c>
      <c r="L1881">
        <f>SUM(Table1[[#This Row],[neco24]:[neco28]])</f>
        <v>0</v>
      </c>
      <c r="M1881">
        <f>SUM(Table1[[#This Row],[pami34]:[pami38]])</f>
        <v>0</v>
      </c>
      <c r="N1881">
        <f>SUM(Table1[[#This Row],[uai2011]:[uai2015]])</f>
        <v>0</v>
      </c>
      <c r="O1881">
        <f>SUM(Table1[[#This Row],[aaai2011]:[aaai2015]])</f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1</v>
      </c>
      <c r="W1881">
        <v>1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</row>
    <row r="1882" spans="1:50" x14ac:dyDescent="0.2">
      <c r="A1882" t="s">
        <v>2248</v>
      </c>
      <c r="D1882">
        <f>SUM(Table1[[#This Row],[nips]],Table1[[#This Row],[icml]],Table1[[#This Row],[jmlr]],Table1[[#This Row],[neco]])</f>
        <v>2</v>
      </c>
      <c r="E1882" s="1">
        <f>AVERAGE(Table1[[#This Row],[nips_rank]:[jmlr_rank]])</f>
        <v>1022.6666666666666</v>
      </c>
      <c r="F1882">
        <f>_xlfn.RANK.EQ(Table1[[#This Row],[nips]],Table1[nips],0)</f>
        <v>2019</v>
      </c>
      <c r="G1882">
        <f>_xlfn.RANK.EQ(Table1[[#This Row],[icml]],Table1[icml],0)</f>
        <v>328</v>
      </c>
      <c r="H1882">
        <f>_xlfn.RANK.EQ(Table1[[#This Row],[jmlr]],Table1[jmlr],0)</f>
        <v>721</v>
      </c>
      <c r="I1882">
        <f>SUM(Table1[[#This Row],[nips2011]:[nips2015]])</f>
        <v>0</v>
      </c>
      <c r="J1882">
        <f>SUM(Table1[[#This Row],[icml2011]:[icml2015]])</f>
        <v>2</v>
      </c>
      <c r="K1882">
        <f>SUM(Table1[[#This Row],[jmlr12]:[jmlr16]])</f>
        <v>0</v>
      </c>
      <c r="L1882">
        <f>SUM(Table1[[#This Row],[neco24]:[neco28]])</f>
        <v>0</v>
      </c>
      <c r="M1882">
        <f>SUM(Table1[[#This Row],[pami34]:[pami38]])</f>
        <v>0</v>
      </c>
      <c r="N1882">
        <f>SUM(Table1[[#This Row],[uai2011]:[uai2015]])</f>
        <v>0</v>
      </c>
      <c r="O1882">
        <f>SUM(Table1[[#This Row],[aaai2011]:[aaai2015]])</f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1</v>
      </c>
      <c r="X1882">
        <v>0</v>
      </c>
      <c r="Y1882">
        <v>1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</row>
    <row r="1883" spans="1:50" x14ac:dyDescent="0.2">
      <c r="A1883" t="s">
        <v>2505</v>
      </c>
      <c r="D1883">
        <f>SUM(Table1[[#This Row],[nips]],Table1[[#This Row],[icml]],Table1[[#This Row],[jmlr]],Table1[[#This Row],[neco]])</f>
        <v>2</v>
      </c>
      <c r="E1883" s="1">
        <f>AVERAGE(Table1[[#This Row],[nips_rank]:[jmlr_rank]])</f>
        <v>1022.6666666666666</v>
      </c>
      <c r="F1883">
        <f>_xlfn.RANK.EQ(Table1[[#This Row],[nips]],Table1[nips],0)</f>
        <v>2019</v>
      </c>
      <c r="G1883">
        <f>_xlfn.RANK.EQ(Table1[[#This Row],[icml]],Table1[icml],0)</f>
        <v>328</v>
      </c>
      <c r="H1883">
        <f>_xlfn.RANK.EQ(Table1[[#This Row],[jmlr]],Table1[jmlr],0)</f>
        <v>721</v>
      </c>
      <c r="I1883">
        <f>SUM(Table1[[#This Row],[nips2011]:[nips2015]])</f>
        <v>0</v>
      </c>
      <c r="J1883">
        <f>SUM(Table1[[#This Row],[icml2011]:[icml2015]])</f>
        <v>2</v>
      </c>
      <c r="K1883">
        <f>SUM(Table1[[#This Row],[jmlr12]:[jmlr16]])</f>
        <v>0</v>
      </c>
      <c r="L1883">
        <f>SUM(Table1[[#This Row],[neco24]:[neco28]])</f>
        <v>0</v>
      </c>
      <c r="M1883">
        <f>SUM(Table1[[#This Row],[pami34]:[pami38]])</f>
        <v>0</v>
      </c>
      <c r="N1883">
        <f>SUM(Table1[[#This Row],[uai2011]:[uai2015]])</f>
        <v>0</v>
      </c>
      <c r="O1883">
        <f>SUM(Table1[[#This Row],[aaai2011]:[aaai2015]])</f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1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</row>
    <row r="1884" spans="1:50" x14ac:dyDescent="0.2">
      <c r="A1884" t="s">
        <v>2645</v>
      </c>
      <c r="D1884">
        <f>SUM(Table1[[#This Row],[nips]],Table1[[#This Row],[icml]],Table1[[#This Row],[jmlr]],Table1[[#This Row],[neco]])</f>
        <v>2</v>
      </c>
      <c r="E1884" s="1">
        <f>AVERAGE(Table1[[#This Row],[nips_rank]:[jmlr_rank]])</f>
        <v>1022.6666666666666</v>
      </c>
      <c r="F1884">
        <f>_xlfn.RANK.EQ(Table1[[#This Row],[nips]],Table1[nips],0)</f>
        <v>2019</v>
      </c>
      <c r="G1884">
        <f>_xlfn.RANK.EQ(Table1[[#This Row],[icml]],Table1[icml],0)</f>
        <v>328</v>
      </c>
      <c r="H1884">
        <f>_xlfn.RANK.EQ(Table1[[#This Row],[jmlr]],Table1[jmlr],0)</f>
        <v>721</v>
      </c>
      <c r="I1884">
        <f>SUM(Table1[[#This Row],[nips2011]:[nips2015]])</f>
        <v>0</v>
      </c>
      <c r="J1884">
        <f>SUM(Table1[[#This Row],[icml2011]:[icml2015]])</f>
        <v>2</v>
      </c>
      <c r="K1884">
        <f>SUM(Table1[[#This Row],[jmlr12]:[jmlr16]])</f>
        <v>0</v>
      </c>
      <c r="L1884">
        <f>SUM(Table1[[#This Row],[neco24]:[neco28]])</f>
        <v>0</v>
      </c>
      <c r="M1884">
        <f>SUM(Table1[[#This Row],[pami34]:[pami38]])</f>
        <v>0</v>
      </c>
      <c r="N1884">
        <f>SUM(Table1[[#This Row],[uai2011]:[uai2015]])</f>
        <v>0</v>
      </c>
      <c r="O1884">
        <f>SUM(Table1[[#This Row],[aaai2011]:[aaai2015]])</f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1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</row>
    <row r="1885" spans="1:50" x14ac:dyDescent="0.2">
      <c r="A1885" t="s">
        <v>3185</v>
      </c>
      <c r="D1885">
        <f>SUM(Table1[[#This Row],[nips]],Table1[[#This Row],[icml]],Table1[[#This Row],[jmlr]],Table1[[#This Row],[neco]])</f>
        <v>2</v>
      </c>
      <c r="E1885" s="1">
        <f>AVERAGE(Table1[[#This Row],[nips_rank]:[jmlr_rank]])</f>
        <v>1022.6666666666666</v>
      </c>
      <c r="F1885">
        <f>_xlfn.RANK.EQ(Table1[[#This Row],[nips]],Table1[nips],0)</f>
        <v>2019</v>
      </c>
      <c r="G1885">
        <f>_xlfn.RANK.EQ(Table1[[#This Row],[icml]],Table1[icml],0)</f>
        <v>328</v>
      </c>
      <c r="H1885">
        <f>_xlfn.RANK.EQ(Table1[[#This Row],[jmlr]],Table1[jmlr],0)</f>
        <v>721</v>
      </c>
      <c r="I1885">
        <f>SUM(Table1[[#This Row],[nips2011]:[nips2015]])</f>
        <v>0</v>
      </c>
      <c r="J1885">
        <f>SUM(Table1[[#This Row],[icml2011]:[icml2015]])</f>
        <v>2</v>
      </c>
      <c r="K1885">
        <f>SUM(Table1[[#This Row],[jmlr12]:[jmlr16]])</f>
        <v>0</v>
      </c>
      <c r="L1885">
        <f>SUM(Table1[[#This Row],[neco24]:[neco28]])</f>
        <v>0</v>
      </c>
      <c r="M1885">
        <f>SUM(Table1[[#This Row],[pami34]:[pami38]])</f>
        <v>0</v>
      </c>
      <c r="N1885">
        <f>SUM(Table1[[#This Row],[uai2011]:[uai2015]])</f>
        <v>0</v>
      </c>
      <c r="O1885">
        <f>SUM(Table1[[#This Row],[aaai2011]:[aaai2015]])</f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</v>
      </c>
      <c r="W1885">
        <v>0</v>
      </c>
      <c r="X1885">
        <v>1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</row>
    <row r="1886" spans="1:50" x14ac:dyDescent="0.2">
      <c r="A1886" t="s">
        <v>1521</v>
      </c>
      <c r="D1886">
        <f>SUM(Table1[[#This Row],[nips]],Table1[[#This Row],[icml]],Table1[[#This Row],[jmlr]],Table1[[#This Row],[neco]])</f>
        <v>2</v>
      </c>
      <c r="E1886" s="1">
        <f>AVERAGE(Table1[[#This Row],[nips_rank]:[jmlr_rank]])</f>
        <v>984</v>
      </c>
      <c r="F1886">
        <f>_xlfn.RANK.EQ(Table1[[#This Row],[nips]],Table1[nips],0)</f>
        <v>2019</v>
      </c>
      <c r="G1886">
        <f>_xlfn.RANK.EQ(Table1[[#This Row],[icml]],Table1[icml],0)</f>
        <v>698</v>
      </c>
      <c r="H1886">
        <f>_xlfn.RANK.EQ(Table1[[#This Row],[jmlr]],Table1[jmlr],0)</f>
        <v>235</v>
      </c>
      <c r="I1886">
        <f>SUM(Table1[[#This Row],[nips2011]:[nips2015]])</f>
        <v>0</v>
      </c>
      <c r="J1886">
        <f>SUM(Table1[[#This Row],[icml2011]:[icml2015]])</f>
        <v>1</v>
      </c>
      <c r="K1886">
        <f>SUM(Table1[[#This Row],[jmlr12]:[jmlr16]])</f>
        <v>1</v>
      </c>
      <c r="L1886">
        <f>SUM(Table1[[#This Row],[neco24]:[neco28]])</f>
        <v>0</v>
      </c>
      <c r="M1886">
        <f>SUM(Table1[[#This Row],[pami34]:[pami38]])</f>
        <v>0</v>
      </c>
      <c r="N1886">
        <f>SUM(Table1[[#This Row],[uai2011]:[uai2015]])</f>
        <v>0</v>
      </c>
      <c r="O1886">
        <f>SUM(Table1[[#This Row],[aaai2011]:[aaai2015]])</f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1</v>
      </c>
      <c r="Z1886">
        <v>0</v>
      </c>
      <c r="AA1886">
        <v>0</v>
      </c>
      <c r="AB1886">
        <v>0</v>
      </c>
      <c r="AC1886">
        <v>1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</row>
    <row r="1887" spans="1:50" x14ac:dyDescent="0.2">
      <c r="A1887" t="s">
        <v>461</v>
      </c>
      <c r="D1887">
        <f>SUM(Table1[[#This Row],[nips]],Table1[[#This Row],[icml]],Table1[[#This Row],[jmlr]],Table1[[#This Row],[neco]])</f>
        <v>2</v>
      </c>
      <c r="E1887" s="1">
        <f>AVERAGE(Table1[[#This Row],[nips_rank]:[jmlr_rank]])</f>
        <v>984</v>
      </c>
      <c r="F1887">
        <f>_xlfn.RANK.EQ(Table1[[#This Row],[nips]],Table1[nips],0)</f>
        <v>2019</v>
      </c>
      <c r="G1887">
        <f>_xlfn.RANK.EQ(Table1[[#This Row],[icml]],Table1[icml],0)</f>
        <v>698</v>
      </c>
      <c r="H1887">
        <f>_xlfn.RANK.EQ(Table1[[#This Row],[jmlr]],Table1[jmlr],0)</f>
        <v>235</v>
      </c>
      <c r="I1887">
        <f>SUM(Table1[[#This Row],[nips2011]:[nips2015]])</f>
        <v>0</v>
      </c>
      <c r="J1887">
        <f>SUM(Table1[[#This Row],[icml2011]:[icml2015]])</f>
        <v>1</v>
      </c>
      <c r="K1887">
        <f>SUM(Table1[[#This Row],[jmlr12]:[jmlr16]])</f>
        <v>1</v>
      </c>
      <c r="L1887">
        <f>SUM(Table1[[#This Row],[neco24]:[neco28]])</f>
        <v>0</v>
      </c>
      <c r="M1887">
        <f>SUM(Table1[[#This Row],[pami34]:[pami38]])</f>
        <v>0</v>
      </c>
      <c r="N1887">
        <f>SUM(Table1[[#This Row],[uai2011]:[uai2015]])</f>
        <v>0</v>
      </c>
      <c r="O1887">
        <f>SUM(Table1[[#This Row],[aaai2011]:[aaai2015]])</f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</v>
      </c>
      <c r="X1887">
        <v>0</v>
      </c>
      <c r="Y1887">
        <v>0</v>
      </c>
      <c r="Z1887">
        <v>1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</row>
    <row r="1888" spans="1:50" x14ac:dyDescent="0.2">
      <c r="A1888" t="s">
        <v>123</v>
      </c>
      <c r="D1888">
        <f>SUM(Table1[[#This Row],[nips]],Table1[[#This Row],[icml]],Table1[[#This Row],[jmlr]],Table1[[#This Row],[neco]])</f>
        <v>2</v>
      </c>
      <c r="E1888" s="1">
        <f>AVERAGE(Table1[[#This Row],[nips_rank]:[jmlr_rank]])</f>
        <v>984</v>
      </c>
      <c r="F1888">
        <f>_xlfn.RANK.EQ(Table1[[#This Row],[nips]],Table1[nips],0)</f>
        <v>2019</v>
      </c>
      <c r="G1888">
        <f>_xlfn.RANK.EQ(Table1[[#This Row],[icml]],Table1[icml],0)</f>
        <v>698</v>
      </c>
      <c r="H1888">
        <f>_xlfn.RANK.EQ(Table1[[#This Row],[jmlr]],Table1[jmlr],0)</f>
        <v>235</v>
      </c>
      <c r="I1888">
        <f>SUM(Table1[[#This Row],[nips2011]:[nips2015]])</f>
        <v>0</v>
      </c>
      <c r="J1888">
        <f>SUM(Table1[[#This Row],[icml2011]:[icml2015]])</f>
        <v>1</v>
      </c>
      <c r="K1888">
        <f>SUM(Table1[[#This Row],[jmlr12]:[jmlr16]])</f>
        <v>1</v>
      </c>
      <c r="L1888">
        <f>SUM(Table1[[#This Row],[neco24]:[neco28]])</f>
        <v>0</v>
      </c>
      <c r="M1888">
        <f>SUM(Table1[[#This Row],[pami34]:[pami38]])</f>
        <v>0</v>
      </c>
      <c r="N1888">
        <f>SUM(Table1[[#This Row],[uai2011]:[uai2015]])</f>
        <v>0</v>
      </c>
      <c r="O1888">
        <f>SUM(Table1[[#This Row],[aaai2011]:[aaai2015]])</f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</row>
    <row r="1889" spans="1:50" x14ac:dyDescent="0.2">
      <c r="A1889" t="s">
        <v>177</v>
      </c>
      <c r="D1889">
        <f>SUM(Table1[[#This Row],[nips]],Table1[[#This Row],[icml]],Table1[[#This Row],[jmlr]],Table1[[#This Row],[neco]])</f>
        <v>2</v>
      </c>
      <c r="E1889" s="1">
        <f>AVERAGE(Table1[[#This Row],[nips_rank]:[jmlr_rank]])</f>
        <v>984</v>
      </c>
      <c r="F1889">
        <f>_xlfn.RANK.EQ(Table1[[#This Row],[nips]],Table1[nips],0)</f>
        <v>2019</v>
      </c>
      <c r="G1889">
        <f>_xlfn.RANK.EQ(Table1[[#This Row],[icml]],Table1[icml],0)</f>
        <v>698</v>
      </c>
      <c r="H1889">
        <f>_xlfn.RANK.EQ(Table1[[#This Row],[jmlr]],Table1[jmlr],0)</f>
        <v>235</v>
      </c>
      <c r="I1889">
        <f>SUM(Table1[[#This Row],[nips2011]:[nips2015]])</f>
        <v>0</v>
      </c>
      <c r="J1889">
        <f>SUM(Table1[[#This Row],[icml2011]:[icml2015]])</f>
        <v>1</v>
      </c>
      <c r="K1889">
        <f>SUM(Table1[[#This Row],[jmlr12]:[jmlr16]])</f>
        <v>1</v>
      </c>
      <c r="L1889">
        <f>SUM(Table1[[#This Row],[neco24]:[neco28]])</f>
        <v>0</v>
      </c>
      <c r="M1889">
        <f>SUM(Table1[[#This Row],[pami34]:[pami38]])</f>
        <v>0</v>
      </c>
      <c r="N1889">
        <f>SUM(Table1[[#This Row],[uai2011]:[uai2015]])</f>
        <v>0</v>
      </c>
      <c r="O1889">
        <f>SUM(Table1[[#This Row],[aaai2011]:[aaai2015]])</f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</row>
    <row r="1890" spans="1:50" x14ac:dyDescent="0.2">
      <c r="A1890" t="s">
        <v>206</v>
      </c>
      <c r="D1890">
        <f>SUM(Table1[[#This Row],[nips]],Table1[[#This Row],[icml]],Table1[[#This Row],[jmlr]],Table1[[#This Row],[neco]])</f>
        <v>2</v>
      </c>
      <c r="E1890" s="1">
        <f>AVERAGE(Table1[[#This Row],[nips_rank]:[jmlr_rank]])</f>
        <v>984</v>
      </c>
      <c r="F1890">
        <f>_xlfn.RANK.EQ(Table1[[#This Row],[nips]],Table1[nips],0)</f>
        <v>2019</v>
      </c>
      <c r="G1890">
        <f>_xlfn.RANK.EQ(Table1[[#This Row],[icml]],Table1[icml],0)</f>
        <v>698</v>
      </c>
      <c r="H1890">
        <f>_xlfn.RANK.EQ(Table1[[#This Row],[jmlr]],Table1[jmlr],0)</f>
        <v>235</v>
      </c>
      <c r="I1890">
        <f>SUM(Table1[[#This Row],[nips2011]:[nips2015]])</f>
        <v>0</v>
      </c>
      <c r="J1890">
        <f>SUM(Table1[[#This Row],[icml2011]:[icml2015]])</f>
        <v>1</v>
      </c>
      <c r="K1890">
        <f>SUM(Table1[[#This Row],[jmlr12]:[jmlr16]])</f>
        <v>1</v>
      </c>
      <c r="L1890">
        <f>SUM(Table1[[#This Row],[neco24]:[neco28]])</f>
        <v>0</v>
      </c>
      <c r="M1890">
        <f>SUM(Table1[[#This Row],[pami34]:[pami38]])</f>
        <v>0</v>
      </c>
      <c r="N1890">
        <f>SUM(Table1[[#This Row],[uai2011]:[uai2015]])</f>
        <v>0</v>
      </c>
      <c r="O1890">
        <f>SUM(Table1[[#This Row],[aaai2011]:[aaai2015]])</f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</row>
    <row r="1891" spans="1:50" x14ac:dyDescent="0.2">
      <c r="A1891" t="s">
        <v>237</v>
      </c>
      <c r="D1891">
        <f>SUM(Table1[[#This Row],[nips]],Table1[[#This Row],[icml]],Table1[[#This Row],[jmlr]],Table1[[#This Row],[neco]])</f>
        <v>2</v>
      </c>
      <c r="E1891" s="1">
        <f>AVERAGE(Table1[[#This Row],[nips_rank]:[jmlr_rank]])</f>
        <v>984</v>
      </c>
      <c r="F1891">
        <f>_xlfn.RANK.EQ(Table1[[#This Row],[nips]],Table1[nips],0)</f>
        <v>2019</v>
      </c>
      <c r="G1891">
        <f>_xlfn.RANK.EQ(Table1[[#This Row],[icml]],Table1[icml],0)</f>
        <v>698</v>
      </c>
      <c r="H1891">
        <f>_xlfn.RANK.EQ(Table1[[#This Row],[jmlr]],Table1[jmlr],0)</f>
        <v>235</v>
      </c>
      <c r="I1891">
        <f>SUM(Table1[[#This Row],[nips2011]:[nips2015]])</f>
        <v>0</v>
      </c>
      <c r="J1891">
        <f>SUM(Table1[[#This Row],[icml2011]:[icml2015]])</f>
        <v>1</v>
      </c>
      <c r="K1891">
        <f>SUM(Table1[[#This Row],[jmlr12]:[jmlr16]])</f>
        <v>1</v>
      </c>
      <c r="L1891">
        <f>SUM(Table1[[#This Row],[neco24]:[neco28]])</f>
        <v>0</v>
      </c>
      <c r="M1891">
        <f>SUM(Table1[[#This Row],[pami34]:[pami38]])</f>
        <v>0</v>
      </c>
      <c r="N1891">
        <f>SUM(Table1[[#This Row],[uai2011]:[uai2015]])</f>
        <v>0</v>
      </c>
      <c r="O1891">
        <f>SUM(Table1[[#This Row],[aaai2011]:[aaai2015]])</f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1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</row>
    <row r="1892" spans="1:50" x14ac:dyDescent="0.2">
      <c r="A1892" t="s">
        <v>294</v>
      </c>
      <c r="D1892">
        <f>SUM(Table1[[#This Row],[nips]],Table1[[#This Row],[icml]],Table1[[#This Row],[jmlr]],Table1[[#This Row],[neco]])</f>
        <v>2</v>
      </c>
      <c r="E1892" s="1">
        <f>AVERAGE(Table1[[#This Row],[nips_rank]:[jmlr_rank]])</f>
        <v>984</v>
      </c>
      <c r="F1892">
        <f>_xlfn.RANK.EQ(Table1[[#This Row],[nips]],Table1[nips],0)</f>
        <v>2019</v>
      </c>
      <c r="G1892">
        <f>_xlfn.RANK.EQ(Table1[[#This Row],[icml]],Table1[icml],0)</f>
        <v>698</v>
      </c>
      <c r="H1892">
        <f>_xlfn.RANK.EQ(Table1[[#This Row],[jmlr]],Table1[jmlr],0)</f>
        <v>235</v>
      </c>
      <c r="I1892">
        <f>SUM(Table1[[#This Row],[nips2011]:[nips2015]])</f>
        <v>0</v>
      </c>
      <c r="J1892">
        <f>SUM(Table1[[#This Row],[icml2011]:[icml2015]])</f>
        <v>1</v>
      </c>
      <c r="K1892">
        <f>SUM(Table1[[#This Row],[jmlr12]:[jmlr16]])</f>
        <v>1</v>
      </c>
      <c r="L1892">
        <f>SUM(Table1[[#This Row],[neco24]:[neco28]])</f>
        <v>0</v>
      </c>
      <c r="M1892">
        <f>SUM(Table1[[#This Row],[pami34]:[pami38]])</f>
        <v>0</v>
      </c>
      <c r="N1892">
        <f>SUM(Table1[[#This Row],[uai2011]:[uai2015]])</f>
        <v>0</v>
      </c>
      <c r="O1892">
        <f>SUM(Table1[[#This Row],[aaai2011]:[aaai2015]])</f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1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1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</row>
    <row r="1893" spans="1:50" x14ac:dyDescent="0.2">
      <c r="A1893" t="s">
        <v>372</v>
      </c>
      <c r="D1893">
        <f>SUM(Table1[[#This Row],[nips]],Table1[[#This Row],[icml]],Table1[[#This Row],[jmlr]],Table1[[#This Row],[neco]])</f>
        <v>2</v>
      </c>
      <c r="E1893" s="1">
        <f>AVERAGE(Table1[[#This Row],[nips_rank]:[jmlr_rank]])</f>
        <v>984</v>
      </c>
      <c r="F1893">
        <f>_xlfn.RANK.EQ(Table1[[#This Row],[nips]],Table1[nips],0)</f>
        <v>2019</v>
      </c>
      <c r="G1893">
        <f>_xlfn.RANK.EQ(Table1[[#This Row],[icml]],Table1[icml],0)</f>
        <v>698</v>
      </c>
      <c r="H1893">
        <f>_xlfn.RANK.EQ(Table1[[#This Row],[jmlr]],Table1[jmlr],0)</f>
        <v>235</v>
      </c>
      <c r="I1893">
        <f>SUM(Table1[[#This Row],[nips2011]:[nips2015]])</f>
        <v>0</v>
      </c>
      <c r="J1893">
        <f>SUM(Table1[[#This Row],[icml2011]:[icml2015]])</f>
        <v>1</v>
      </c>
      <c r="K1893">
        <f>SUM(Table1[[#This Row],[jmlr12]:[jmlr16]])</f>
        <v>1</v>
      </c>
      <c r="L1893">
        <f>SUM(Table1[[#This Row],[neco24]:[neco28]])</f>
        <v>0</v>
      </c>
      <c r="M1893">
        <f>SUM(Table1[[#This Row],[pami34]:[pami38]])</f>
        <v>0</v>
      </c>
      <c r="N1893">
        <f>SUM(Table1[[#This Row],[uai2011]:[uai2015]])</f>
        <v>0</v>
      </c>
      <c r="O1893">
        <f>SUM(Table1[[#This Row],[aaai2011]:[aaai2015]])</f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>
        <v>0</v>
      </c>
      <c r="Z1893">
        <v>0</v>
      </c>
      <c r="AA1893">
        <v>0</v>
      </c>
      <c r="AB1893">
        <v>1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</row>
    <row r="1894" spans="1:50" x14ac:dyDescent="0.2">
      <c r="A1894" t="s">
        <v>379</v>
      </c>
      <c r="D1894">
        <f>SUM(Table1[[#This Row],[nips]],Table1[[#This Row],[icml]],Table1[[#This Row],[jmlr]],Table1[[#This Row],[neco]])</f>
        <v>2</v>
      </c>
      <c r="E1894" s="1">
        <f>AVERAGE(Table1[[#This Row],[nips_rank]:[jmlr_rank]])</f>
        <v>984</v>
      </c>
      <c r="F1894">
        <f>_xlfn.RANK.EQ(Table1[[#This Row],[nips]],Table1[nips],0)</f>
        <v>2019</v>
      </c>
      <c r="G1894">
        <f>_xlfn.RANK.EQ(Table1[[#This Row],[icml]],Table1[icml],0)</f>
        <v>698</v>
      </c>
      <c r="H1894">
        <f>_xlfn.RANK.EQ(Table1[[#This Row],[jmlr]],Table1[jmlr],0)</f>
        <v>235</v>
      </c>
      <c r="I1894">
        <f>SUM(Table1[[#This Row],[nips2011]:[nips2015]])</f>
        <v>0</v>
      </c>
      <c r="J1894">
        <f>SUM(Table1[[#This Row],[icml2011]:[icml2015]])</f>
        <v>1</v>
      </c>
      <c r="K1894">
        <f>SUM(Table1[[#This Row],[jmlr12]:[jmlr16]])</f>
        <v>1</v>
      </c>
      <c r="L1894">
        <f>SUM(Table1[[#This Row],[neco24]:[neco28]])</f>
        <v>0</v>
      </c>
      <c r="M1894">
        <f>SUM(Table1[[#This Row],[pami34]:[pami38]])</f>
        <v>0</v>
      </c>
      <c r="N1894">
        <f>SUM(Table1[[#This Row],[uai2011]:[uai2015]])</f>
        <v>0</v>
      </c>
      <c r="O1894">
        <f>SUM(Table1[[#This Row],[aaai2011]:[aaai2015]])</f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1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</row>
    <row r="1895" spans="1:50" x14ac:dyDescent="0.2">
      <c r="A1895" t="s">
        <v>408</v>
      </c>
      <c r="D1895">
        <f>SUM(Table1[[#This Row],[nips]],Table1[[#This Row],[icml]],Table1[[#This Row],[jmlr]],Table1[[#This Row],[neco]])</f>
        <v>2</v>
      </c>
      <c r="E1895" s="1">
        <f>AVERAGE(Table1[[#This Row],[nips_rank]:[jmlr_rank]])</f>
        <v>984</v>
      </c>
      <c r="F1895">
        <f>_xlfn.RANK.EQ(Table1[[#This Row],[nips]],Table1[nips],0)</f>
        <v>2019</v>
      </c>
      <c r="G1895">
        <f>_xlfn.RANK.EQ(Table1[[#This Row],[icml]],Table1[icml],0)</f>
        <v>698</v>
      </c>
      <c r="H1895">
        <f>_xlfn.RANK.EQ(Table1[[#This Row],[jmlr]],Table1[jmlr],0)</f>
        <v>235</v>
      </c>
      <c r="I1895">
        <f>SUM(Table1[[#This Row],[nips2011]:[nips2015]])</f>
        <v>0</v>
      </c>
      <c r="J1895">
        <f>SUM(Table1[[#This Row],[icml2011]:[icml2015]])</f>
        <v>1</v>
      </c>
      <c r="K1895">
        <f>SUM(Table1[[#This Row],[jmlr12]:[jmlr16]])</f>
        <v>1</v>
      </c>
      <c r="L1895">
        <f>SUM(Table1[[#This Row],[neco24]:[neco28]])</f>
        <v>0</v>
      </c>
      <c r="M1895">
        <f>SUM(Table1[[#This Row],[pami34]:[pami38]])</f>
        <v>0</v>
      </c>
      <c r="N1895">
        <f>SUM(Table1[[#This Row],[uai2011]:[uai2015]])</f>
        <v>0</v>
      </c>
      <c r="O1895">
        <f>SUM(Table1[[#This Row],[aaai2011]:[aaai2015]])</f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1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</row>
    <row r="1896" spans="1:50" x14ac:dyDescent="0.2">
      <c r="A1896" t="s">
        <v>410</v>
      </c>
      <c r="D1896">
        <f>SUM(Table1[[#This Row],[nips]],Table1[[#This Row],[icml]],Table1[[#This Row],[jmlr]],Table1[[#This Row],[neco]])</f>
        <v>2</v>
      </c>
      <c r="E1896" s="1">
        <f>AVERAGE(Table1[[#This Row],[nips_rank]:[jmlr_rank]])</f>
        <v>984</v>
      </c>
      <c r="F1896">
        <f>_xlfn.RANK.EQ(Table1[[#This Row],[nips]],Table1[nips],0)</f>
        <v>2019</v>
      </c>
      <c r="G1896">
        <f>_xlfn.RANK.EQ(Table1[[#This Row],[icml]],Table1[icml],0)</f>
        <v>698</v>
      </c>
      <c r="H1896">
        <f>_xlfn.RANK.EQ(Table1[[#This Row],[jmlr]],Table1[jmlr],0)</f>
        <v>235</v>
      </c>
      <c r="I1896">
        <f>SUM(Table1[[#This Row],[nips2011]:[nips2015]])</f>
        <v>0</v>
      </c>
      <c r="J1896">
        <f>SUM(Table1[[#This Row],[icml2011]:[icml2015]])</f>
        <v>1</v>
      </c>
      <c r="K1896">
        <f>SUM(Table1[[#This Row],[jmlr12]:[jmlr16]])</f>
        <v>1</v>
      </c>
      <c r="L1896">
        <f>SUM(Table1[[#This Row],[neco24]:[neco28]])</f>
        <v>0</v>
      </c>
      <c r="M1896">
        <f>SUM(Table1[[#This Row],[pami34]:[pami38]])</f>
        <v>0</v>
      </c>
      <c r="N1896">
        <f>SUM(Table1[[#This Row],[uai2011]:[uai2015]])</f>
        <v>0</v>
      </c>
      <c r="O1896">
        <f>SUM(Table1[[#This Row],[aaai2011]:[aaai2015]])</f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</row>
    <row r="1897" spans="1:50" x14ac:dyDescent="0.2">
      <c r="A1897" t="s">
        <v>446</v>
      </c>
      <c r="D1897">
        <f>SUM(Table1[[#This Row],[nips]],Table1[[#This Row],[icml]],Table1[[#This Row],[jmlr]],Table1[[#This Row],[neco]])</f>
        <v>2</v>
      </c>
      <c r="E1897" s="1">
        <f>AVERAGE(Table1[[#This Row],[nips_rank]:[jmlr_rank]])</f>
        <v>984</v>
      </c>
      <c r="F1897">
        <f>_xlfn.RANK.EQ(Table1[[#This Row],[nips]],Table1[nips],0)</f>
        <v>2019</v>
      </c>
      <c r="G1897">
        <f>_xlfn.RANK.EQ(Table1[[#This Row],[icml]],Table1[icml],0)</f>
        <v>698</v>
      </c>
      <c r="H1897">
        <f>_xlfn.RANK.EQ(Table1[[#This Row],[jmlr]],Table1[jmlr],0)</f>
        <v>235</v>
      </c>
      <c r="I1897">
        <f>SUM(Table1[[#This Row],[nips2011]:[nips2015]])</f>
        <v>0</v>
      </c>
      <c r="J1897">
        <f>SUM(Table1[[#This Row],[icml2011]:[icml2015]])</f>
        <v>1</v>
      </c>
      <c r="K1897">
        <f>SUM(Table1[[#This Row],[jmlr12]:[jmlr16]])</f>
        <v>1</v>
      </c>
      <c r="L1897">
        <f>SUM(Table1[[#This Row],[neco24]:[neco28]])</f>
        <v>0</v>
      </c>
      <c r="M1897">
        <f>SUM(Table1[[#This Row],[pami34]:[pami38]])</f>
        <v>0</v>
      </c>
      <c r="N1897">
        <f>SUM(Table1[[#This Row],[uai2011]:[uai2015]])</f>
        <v>0</v>
      </c>
      <c r="O1897">
        <f>SUM(Table1[[#This Row],[aaai2011]:[aaai2015]])</f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1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1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</row>
    <row r="1898" spans="1:50" x14ac:dyDescent="0.2">
      <c r="A1898" t="s">
        <v>594</v>
      </c>
      <c r="D1898">
        <f>SUM(Table1[[#This Row],[nips]],Table1[[#This Row],[icml]],Table1[[#This Row],[jmlr]],Table1[[#This Row],[neco]])</f>
        <v>2</v>
      </c>
      <c r="E1898" s="1">
        <f>AVERAGE(Table1[[#This Row],[nips_rank]:[jmlr_rank]])</f>
        <v>984</v>
      </c>
      <c r="F1898">
        <f>_xlfn.RANK.EQ(Table1[[#This Row],[nips]],Table1[nips],0)</f>
        <v>2019</v>
      </c>
      <c r="G1898">
        <f>_xlfn.RANK.EQ(Table1[[#This Row],[icml]],Table1[icml],0)</f>
        <v>698</v>
      </c>
      <c r="H1898">
        <f>_xlfn.RANK.EQ(Table1[[#This Row],[jmlr]],Table1[jmlr],0)</f>
        <v>235</v>
      </c>
      <c r="I1898">
        <f>SUM(Table1[[#This Row],[nips2011]:[nips2015]])</f>
        <v>0</v>
      </c>
      <c r="J1898">
        <f>SUM(Table1[[#This Row],[icml2011]:[icml2015]])</f>
        <v>1</v>
      </c>
      <c r="K1898">
        <f>SUM(Table1[[#This Row],[jmlr12]:[jmlr16]])</f>
        <v>1</v>
      </c>
      <c r="L1898">
        <f>SUM(Table1[[#This Row],[neco24]:[neco28]])</f>
        <v>0</v>
      </c>
      <c r="M1898">
        <f>SUM(Table1[[#This Row],[pami34]:[pami38]])</f>
        <v>0</v>
      </c>
      <c r="N1898">
        <f>SUM(Table1[[#This Row],[uai2011]:[uai2015]])</f>
        <v>0</v>
      </c>
      <c r="O1898">
        <f>SUM(Table1[[#This Row],[aaai2011]:[aaai2015]])</f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1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1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</row>
    <row r="1899" spans="1:50" x14ac:dyDescent="0.2">
      <c r="A1899" t="s">
        <v>773</v>
      </c>
      <c r="D1899">
        <f>SUM(Table1[[#This Row],[nips]],Table1[[#This Row],[icml]],Table1[[#This Row],[jmlr]],Table1[[#This Row],[neco]])</f>
        <v>2</v>
      </c>
      <c r="E1899" s="1">
        <f>AVERAGE(Table1[[#This Row],[nips_rank]:[jmlr_rank]])</f>
        <v>984</v>
      </c>
      <c r="F1899">
        <f>_xlfn.RANK.EQ(Table1[[#This Row],[nips]],Table1[nips],0)</f>
        <v>2019</v>
      </c>
      <c r="G1899">
        <f>_xlfn.RANK.EQ(Table1[[#This Row],[icml]],Table1[icml],0)</f>
        <v>698</v>
      </c>
      <c r="H1899">
        <f>_xlfn.RANK.EQ(Table1[[#This Row],[jmlr]],Table1[jmlr],0)</f>
        <v>235</v>
      </c>
      <c r="I1899">
        <f>SUM(Table1[[#This Row],[nips2011]:[nips2015]])</f>
        <v>0</v>
      </c>
      <c r="J1899">
        <f>SUM(Table1[[#This Row],[icml2011]:[icml2015]])</f>
        <v>1</v>
      </c>
      <c r="K1899">
        <f>SUM(Table1[[#This Row],[jmlr12]:[jmlr16]])</f>
        <v>1</v>
      </c>
      <c r="L1899">
        <f>SUM(Table1[[#This Row],[neco24]:[neco28]])</f>
        <v>0</v>
      </c>
      <c r="M1899">
        <f>SUM(Table1[[#This Row],[pami34]:[pami38]])</f>
        <v>0</v>
      </c>
      <c r="N1899">
        <f>SUM(Table1[[#This Row],[uai2011]:[uai2015]])</f>
        <v>0</v>
      </c>
      <c r="O1899">
        <f>SUM(Table1[[#This Row],[aaai2011]:[aaai2015]])</f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</row>
    <row r="1900" spans="1:50" x14ac:dyDescent="0.2">
      <c r="A1900" t="s">
        <v>845</v>
      </c>
      <c r="D1900">
        <f>SUM(Table1[[#This Row],[nips]],Table1[[#This Row],[icml]],Table1[[#This Row],[jmlr]],Table1[[#This Row],[neco]])</f>
        <v>2</v>
      </c>
      <c r="E1900" s="1">
        <f>AVERAGE(Table1[[#This Row],[nips_rank]:[jmlr_rank]])</f>
        <v>984</v>
      </c>
      <c r="F1900">
        <f>_xlfn.RANK.EQ(Table1[[#This Row],[nips]],Table1[nips],0)</f>
        <v>2019</v>
      </c>
      <c r="G1900">
        <f>_xlfn.RANK.EQ(Table1[[#This Row],[icml]],Table1[icml],0)</f>
        <v>698</v>
      </c>
      <c r="H1900">
        <f>_xlfn.RANK.EQ(Table1[[#This Row],[jmlr]],Table1[jmlr],0)</f>
        <v>235</v>
      </c>
      <c r="I1900">
        <f>SUM(Table1[[#This Row],[nips2011]:[nips2015]])</f>
        <v>0</v>
      </c>
      <c r="J1900">
        <f>SUM(Table1[[#This Row],[icml2011]:[icml2015]])</f>
        <v>1</v>
      </c>
      <c r="K1900">
        <f>SUM(Table1[[#This Row],[jmlr12]:[jmlr16]])</f>
        <v>1</v>
      </c>
      <c r="L1900">
        <f>SUM(Table1[[#This Row],[neco24]:[neco28]])</f>
        <v>0</v>
      </c>
      <c r="M1900">
        <f>SUM(Table1[[#This Row],[pami34]:[pami38]])</f>
        <v>0</v>
      </c>
      <c r="N1900">
        <f>SUM(Table1[[#This Row],[uai2011]:[uai2015]])</f>
        <v>0</v>
      </c>
      <c r="O1900">
        <f>SUM(Table1[[#This Row],[aaai2011]:[aaai2015]])</f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</row>
    <row r="1901" spans="1:50" x14ac:dyDescent="0.2">
      <c r="A1901" t="s">
        <v>854</v>
      </c>
      <c r="D1901">
        <f>SUM(Table1[[#This Row],[nips]],Table1[[#This Row],[icml]],Table1[[#This Row],[jmlr]],Table1[[#This Row],[neco]])</f>
        <v>2</v>
      </c>
      <c r="E1901" s="1">
        <f>AVERAGE(Table1[[#This Row],[nips_rank]:[jmlr_rank]])</f>
        <v>984</v>
      </c>
      <c r="F1901">
        <f>_xlfn.RANK.EQ(Table1[[#This Row],[nips]],Table1[nips],0)</f>
        <v>2019</v>
      </c>
      <c r="G1901">
        <f>_xlfn.RANK.EQ(Table1[[#This Row],[icml]],Table1[icml],0)</f>
        <v>698</v>
      </c>
      <c r="H1901">
        <f>_xlfn.RANK.EQ(Table1[[#This Row],[jmlr]],Table1[jmlr],0)</f>
        <v>235</v>
      </c>
      <c r="I1901">
        <f>SUM(Table1[[#This Row],[nips2011]:[nips2015]])</f>
        <v>0</v>
      </c>
      <c r="J1901">
        <f>SUM(Table1[[#This Row],[icml2011]:[icml2015]])</f>
        <v>1</v>
      </c>
      <c r="K1901">
        <f>SUM(Table1[[#This Row],[jmlr12]:[jmlr16]])</f>
        <v>1</v>
      </c>
      <c r="L1901">
        <f>SUM(Table1[[#This Row],[neco24]:[neco28]])</f>
        <v>0</v>
      </c>
      <c r="M1901">
        <f>SUM(Table1[[#This Row],[pami34]:[pami38]])</f>
        <v>0</v>
      </c>
      <c r="N1901">
        <f>SUM(Table1[[#This Row],[uai2011]:[uai2015]])</f>
        <v>0</v>
      </c>
      <c r="O1901">
        <f>SUM(Table1[[#This Row],[aaai2011]:[aaai2015]])</f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>
        <v>0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</row>
    <row r="1902" spans="1:50" x14ac:dyDescent="0.2">
      <c r="A1902" t="s">
        <v>965</v>
      </c>
      <c r="D1902">
        <f>SUM(Table1[[#This Row],[nips]],Table1[[#This Row],[icml]],Table1[[#This Row],[jmlr]],Table1[[#This Row],[neco]])</f>
        <v>2</v>
      </c>
      <c r="E1902" s="1">
        <f>AVERAGE(Table1[[#This Row],[nips_rank]:[jmlr_rank]])</f>
        <v>984</v>
      </c>
      <c r="F1902">
        <f>_xlfn.RANK.EQ(Table1[[#This Row],[nips]],Table1[nips],0)</f>
        <v>2019</v>
      </c>
      <c r="G1902">
        <f>_xlfn.RANK.EQ(Table1[[#This Row],[icml]],Table1[icml],0)</f>
        <v>698</v>
      </c>
      <c r="H1902">
        <f>_xlfn.RANK.EQ(Table1[[#This Row],[jmlr]],Table1[jmlr],0)</f>
        <v>235</v>
      </c>
      <c r="I1902">
        <f>SUM(Table1[[#This Row],[nips2011]:[nips2015]])</f>
        <v>0</v>
      </c>
      <c r="J1902">
        <f>SUM(Table1[[#This Row],[icml2011]:[icml2015]])</f>
        <v>1</v>
      </c>
      <c r="K1902">
        <f>SUM(Table1[[#This Row],[jmlr12]:[jmlr16]])</f>
        <v>1</v>
      </c>
      <c r="L1902">
        <f>SUM(Table1[[#This Row],[neco24]:[neco28]])</f>
        <v>0</v>
      </c>
      <c r="M1902">
        <f>SUM(Table1[[#This Row],[pami34]:[pami38]])</f>
        <v>0</v>
      </c>
      <c r="N1902">
        <f>SUM(Table1[[#This Row],[uai2011]:[uai2015]])</f>
        <v>0</v>
      </c>
      <c r="O1902">
        <f>SUM(Table1[[#This Row],[aaai2011]:[aaai2015]])</f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1</v>
      </c>
      <c r="Z1902">
        <v>0</v>
      </c>
      <c r="AA1902">
        <v>0</v>
      </c>
      <c r="AB1902">
        <v>0</v>
      </c>
      <c r="AC1902">
        <v>1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</row>
    <row r="1903" spans="1:50" x14ac:dyDescent="0.2">
      <c r="A1903" t="s">
        <v>1102</v>
      </c>
      <c r="D1903">
        <f>SUM(Table1[[#This Row],[nips]],Table1[[#This Row],[icml]],Table1[[#This Row],[jmlr]],Table1[[#This Row],[neco]])</f>
        <v>2</v>
      </c>
      <c r="E1903" s="1">
        <f>AVERAGE(Table1[[#This Row],[nips_rank]:[jmlr_rank]])</f>
        <v>984</v>
      </c>
      <c r="F1903">
        <f>_xlfn.RANK.EQ(Table1[[#This Row],[nips]],Table1[nips],0)</f>
        <v>2019</v>
      </c>
      <c r="G1903">
        <f>_xlfn.RANK.EQ(Table1[[#This Row],[icml]],Table1[icml],0)</f>
        <v>698</v>
      </c>
      <c r="H1903">
        <f>_xlfn.RANK.EQ(Table1[[#This Row],[jmlr]],Table1[jmlr],0)</f>
        <v>235</v>
      </c>
      <c r="I1903">
        <f>SUM(Table1[[#This Row],[nips2011]:[nips2015]])</f>
        <v>0</v>
      </c>
      <c r="J1903">
        <f>SUM(Table1[[#This Row],[icml2011]:[icml2015]])</f>
        <v>1</v>
      </c>
      <c r="K1903">
        <f>SUM(Table1[[#This Row],[jmlr12]:[jmlr16]])</f>
        <v>1</v>
      </c>
      <c r="L1903">
        <f>SUM(Table1[[#This Row],[neco24]:[neco28]])</f>
        <v>0</v>
      </c>
      <c r="M1903">
        <f>SUM(Table1[[#This Row],[pami34]:[pami38]])</f>
        <v>0</v>
      </c>
      <c r="N1903">
        <f>SUM(Table1[[#This Row],[uai2011]:[uai2015]])</f>
        <v>0</v>
      </c>
      <c r="O1903">
        <f>SUM(Table1[[#This Row],[aaai2011]:[aaai2015]])</f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</row>
    <row r="1904" spans="1:50" x14ac:dyDescent="0.2">
      <c r="A1904" t="s">
        <v>1188</v>
      </c>
      <c r="D1904">
        <f>SUM(Table1[[#This Row],[nips]],Table1[[#This Row],[icml]],Table1[[#This Row],[jmlr]],Table1[[#This Row],[neco]])</f>
        <v>2</v>
      </c>
      <c r="E1904" s="1">
        <f>AVERAGE(Table1[[#This Row],[nips_rank]:[jmlr_rank]])</f>
        <v>984</v>
      </c>
      <c r="F1904">
        <f>_xlfn.RANK.EQ(Table1[[#This Row],[nips]],Table1[nips],0)</f>
        <v>2019</v>
      </c>
      <c r="G1904">
        <f>_xlfn.RANK.EQ(Table1[[#This Row],[icml]],Table1[icml],0)</f>
        <v>698</v>
      </c>
      <c r="H1904">
        <f>_xlfn.RANK.EQ(Table1[[#This Row],[jmlr]],Table1[jmlr],0)</f>
        <v>235</v>
      </c>
      <c r="I1904">
        <f>SUM(Table1[[#This Row],[nips2011]:[nips2015]])</f>
        <v>0</v>
      </c>
      <c r="J1904">
        <f>SUM(Table1[[#This Row],[icml2011]:[icml2015]])</f>
        <v>1</v>
      </c>
      <c r="K1904">
        <f>SUM(Table1[[#This Row],[jmlr12]:[jmlr16]])</f>
        <v>1</v>
      </c>
      <c r="L1904">
        <f>SUM(Table1[[#This Row],[neco24]:[neco28]])</f>
        <v>0</v>
      </c>
      <c r="M1904">
        <f>SUM(Table1[[#This Row],[pami34]:[pami38]])</f>
        <v>0</v>
      </c>
      <c r="N1904">
        <f>SUM(Table1[[#This Row],[uai2011]:[uai2015]])</f>
        <v>0</v>
      </c>
      <c r="O1904">
        <f>SUM(Table1[[#This Row],[aaai2011]:[aaai2015]])</f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  <c r="W1904">
        <v>0</v>
      </c>
      <c r="X1904">
        <v>0</v>
      </c>
      <c r="Y1904">
        <v>0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</row>
    <row r="1905" spans="1:50" x14ac:dyDescent="0.2">
      <c r="A1905" t="s">
        <v>1299</v>
      </c>
      <c r="D1905">
        <f>SUM(Table1[[#This Row],[nips]],Table1[[#This Row],[icml]],Table1[[#This Row],[jmlr]],Table1[[#This Row],[neco]])</f>
        <v>2</v>
      </c>
      <c r="E1905" s="1">
        <f>AVERAGE(Table1[[#This Row],[nips_rank]:[jmlr_rank]])</f>
        <v>984</v>
      </c>
      <c r="F1905">
        <f>_xlfn.RANK.EQ(Table1[[#This Row],[nips]],Table1[nips],0)</f>
        <v>2019</v>
      </c>
      <c r="G1905">
        <f>_xlfn.RANK.EQ(Table1[[#This Row],[icml]],Table1[icml],0)</f>
        <v>698</v>
      </c>
      <c r="H1905">
        <f>_xlfn.RANK.EQ(Table1[[#This Row],[jmlr]],Table1[jmlr],0)</f>
        <v>235</v>
      </c>
      <c r="I1905">
        <f>SUM(Table1[[#This Row],[nips2011]:[nips2015]])</f>
        <v>0</v>
      </c>
      <c r="J1905">
        <f>SUM(Table1[[#This Row],[icml2011]:[icml2015]])</f>
        <v>1</v>
      </c>
      <c r="K1905">
        <f>SUM(Table1[[#This Row],[jmlr12]:[jmlr16]])</f>
        <v>1</v>
      </c>
      <c r="L1905">
        <f>SUM(Table1[[#This Row],[neco24]:[neco28]])</f>
        <v>0</v>
      </c>
      <c r="M1905">
        <f>SUM(Table1[[#This Row],[pami34]:[pami38]])</f>
        <v>0</v>
      </c>
      <c r="N1905">
        <f>SUM(Table1[[#This Row],[uai2011]:[uai2015]])</f>
        <v>0</v>
      </c>
      <c r="O1905">
        <f>SUM(Table1[[#This Row],[aaai2011]:[aaai2015]])</f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1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1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</row>
    <row r="1906" spans="1:50" x14ac:dyDescent="0.2">
      <c r="A1906" t="s">
        <v>1356</v>
      </c>
      <c r="D1906">
        <f>SUM(Table1[[#This Row],[nips]],Table1[[#This Row],[icml]],Table1[[#This Row],[jmlr]],Table1[[#This Row],[neco]])</f>
        <v>2</v>
      </c>
      <c r="E1906" s="1">
        <f>AVERAGE(Table1[[#This Row],[nips_rank]:[jmlr_rank]])</f>
        <v>984</v>
      </c>
      <c r="F1906">
        <f>_xlfn.RANK.EQ(Table1[[#This Row],[nips]],Table1[nips],0)</f>
        <v>2019</v>
      </c>
      <c r="G1906">
        <f>_xlfn.RANK.EQ(Table1[[#This Row],[icml]],Table1[icml],0)</f>
        <v>698</v>
      </c>
      <c r="H1906">
        <f>_xlfn.RANK.EQ(Table1[[#This Row],[jmlr]],Table1[jmlr],0)</f>
        <v>235</v>
      </c>
      <c r="I1906">
        <f>SUM(Table1[[#This Row],[nips2011]:[nips2015]])</f>
        <v>0</v>
      </c>
      <c r="J1906">
        <f>SUM(Table1[[#This Row],[icml2011]:[icml2015]])</f>
        <v>1</v>
      </c>
      <c r="K1906">
        <f>SUM(Table1[[#This Row],[jmlr12]:[jmlr16]])</f>
        <v>1</v>
      </c>
      <c r="L1906">
        <f>SUM(Table1[[#This Row],[neco24]:[neco28]])</f>
        <v>0</v>
      </c>
      <c r="M1906">
        <f>SUM(Table1[[#This Row],[pami34]:[pami38]])</f>
        <v>0</v>
      </c>
      <c r="N1906">
        <f>SUM(Table1[[#This Row],[uai2011]:[uai2015]])</f>
        <v>0</v>
      </c>
      <c r="O1906">
        <f>SUM(Table1[[#This Row],[aaai2011]:[aaai2015]])</f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1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</row>
    <row r="1907" spans="1:50" x14ac:dyDescent="0.2">
      <c r="A1907" t="s">
        <v>1434</v>
      </c>
      <c r="D1907">
        <f>SUM(Table1[[#This Row],[nips]],Table1[[#This Row],[icml]],Table1[[#This Row],[jmlr]],Table1[[#This Row],[neco]])</f>
        <v>2</v>
      </c>
      <c r="E1907" s="1">
        <f>AVERAGE(Table1[[#This Row],[nips_rank]:[jmlr_rank]])</f>
        <v>984</v>
      </c>
      <c r="F1907">
        <f>_xlfn.RANK.EQ(Table1[[#This Row],[nips]],Table1[nips],0)</f>
        <v>2019</v>
      </c>
      <c r="G1907">
        <f>_xlfn.RANK.EQ(Table1[[#This Row],[icml]],Table1[icml],0)</f>
        <v>698</v>
      </c>
      <c r="H1907">
        <f>_xlfn.RANK.EQ(Table1[[#This Row],[jmlr]],Table1[jmlr],0)</f>
        <v>235</v>
      </c>
      <c r="I1907">
        <f>SUM(Table1[[#This Row],[nips2011]:[nips2015]])</f>
        <v>0</v>
      </c>
      <c r="J1907">
        <f>SUM(Table1[[#This Row],[icml2011]:[icml2015]])</f>
        <v>1</v>
      </c>
      <c r="K1907">
        <f>SUM(Table1[[#This Row],[jmlr12]:[jmlr16]])</f>
        <v>1</v>
      </c>
      <c r="L1907">
        <f>SUM(Table1[[#This Row],[neco24]:[neco28]])</f>
        <v>0</v>
      </c>
      <c r="M1907">
        <f>SUM(Table1[[#This Row],[pami34]:[pami38]])</f>
        <v>0</v>
      </c>
      <c r="N1907">
        <f>SUM(Table1[[#This Row],[uai2011]:[uai2015]])</f>
        <v>0</v>
      </c>
      <c r="O1907">
        <f>SUM(Table1[[#This Row],[aaai2011]:[aaai2015]])</f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1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</row>
    <row r="1908" spans="1:50" x14ac:dyDescent="0.2">
      <c r="A1908" t="s">
        <v>1526</v>
      </c>
      <c r="D1908">
        <f>SUM(Table1[[#This Row],[nips]],Table1[[#This Row],[icml]],Table1[[#This Row],[jmlr]],Table1[[#This Row],[neco]])</f>
        <v>2</v>
      </c>
      <c r="E1908" s="1">
        <f>AVERAGE(Table1[[#This Row],[nips_rank]:[jmlr_rank]])</f>
        <v>984</v>
      </c>
      <c r="F1908">
        <f>_xlfn.RANK.EQ(Table1[[#This Row],[nips]],Table1[nips],0)</f>
        <v>2019</v>
      </c>
      <c r="G1908">
        <f>_xlfn.RANK.EQ(Table1[[#This Row],[icml]],Table1[icml],0)</f>
        <v>698</v>
      </c>
      <c r="H1908">
        <f>_xlfn.RANK.EQ(Table1[[#This Row],[jmlr]],Table1[jmlr],0)</f>
        <v>235</v>
      </c>
      <c r="I1908">
        <f>SUM(Table1[[#This Row],[nips2011]:[nips2015]])</f>
        <v>0</v>
      </c>
      <c r="J1908">
        <f>SUM(Table1[[#This Row],[icml2011]:[icml2015]])</f>
        <v>1</v>
      </c>
      <c r="K1908">
        <f>SUM(Table1[[#This Row],[jmlr12]:[jmlr16]])</f>
        <v>1</v>
      </c>
      <c r="L1908">
        <f>SUM(Table1[[#This Row],[neco24]:[neco28]])</f>
        <v>0</v>
      </c>
      <c r="M1908">
        <f>SUM(Table1[[#This Row],[pami34]:[pami38]])</f>
        <v>0</v>
      </c>
      <c r="N1908">
        <f>SUM(Table1[[#This Row],[uai2011]:[uai2015]])</f>
        <v>0</v>
      </c>
      <c r="O1908">
        <f>SUM(Table1[[#This Row],[aaai2011]:[aaai2015]])</f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</row>
    <row r="1909" spans="1:50" x14ac:dyDescent="0.2">
      <c r="A1909" t="s">
        <v>1635</v>
      </c>
      <c r="D1909">
        <f>SUM(Table1[[#This Row],[nips]],Table1[[#This Row],[icml]],Table1[[#This Row],[jmlr]],Table1[[#This Row],[neco]])</f>
        <v>2</v>
      </c>
      <c r="E1909" s="1">
        <f>AVERAGE(Table1[[#This Row],[nips_rank]:[jmlr_rank]])</f>
        <v>984</v>
      </c>
      <c r="F1909">
        <f>_xlfn.RANK.EQ(Table1[[#This Row],[nips]],Table1[nips],0)</f>
        <v>2019</v>
      </c>
      <c r="G1909">
        <f>_xlfn.RANK.EQ(Table1[[#This Row],[icml]],Table1[icml],0)</f>
        <v>698</v>
      </c>
      <c r="H1909">
        <f>_xlfn.RANK.EQ(Table1[[#This Row],[jmlr]],Table1[jmlr],0)</f>
        <v>235</v>
      </c>
      <c r="I1909">
        <f>SUM(Table1[[#This Row],[nips2011]:[nips2015]])</f>
        <v>0</v>
      </c>
      <c r="J1909">
        <f>SUM(Table1[[#This Row],[icml2011]:[icml2015]])</f>
        <v>1</v>
      </c>
      <c r="K1909">
        <f>SUM(Table1[[#This Row],[jmlr12]:[jmlr16]])</f>
        <v>1</v>
      </c>
      <c r="L1909">
        <f>SUM(Table1[[#This Row],[neco24]:[neco28]])</f>
        <v>0</v>
      </c>
      <c r="M1909">
        <f>SUM(Table1[[#This Row],[pami34]:[pami38]])</f>
        <v>0</v>
      </c>
      <c r="N1909">
        <f>SUM(Table1[[#This Row],[uai2011]:[uai2015]])</f>
        <v>0</v>
      </c>
      <c r="O1909">
        <f>SUM(Table1[[#This Row],[aaai2011]:[aaai2015]])</f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</row>
    <row r="1910" spans="1:50" x14ac:dyDescent="0.2">
      <c r="A1910" t="s">
        <v>1834</v>
      </c>
      <c r="D1910">
        <f>SUM(Table1[[#This Row],[nips]],Table1[[#This Row],[icml]],Table1[[#This Row],[jmlr]],Table1[[#This Row],[neco]])</f>
        <v>2</v>
      </c>
      <c r="E1910" s="1">
        <f>AVERAGE(Table1[[#This Row],[nips_rank]:[jmlr_rank]])</f>
        <v>984</v>
      </c>
      <c r="F1910">
        <f>_xlfn.RANK.EQ(Table1[[#This Row],[nips]],Table1[nips],0)</f>
        <v>2019</v>
      </c>
      <c r="G1910">
        <f>_xlfn.RANK.EQ(Table1[[#This Row],[icml]],Table1[icml],0)</f>
        <v>698</v>
      </c>
      <c r="H1910">
        <f>_xlfn.RANK.EQ(Table1[[#This Row],[jmlr]],Table1[jmlr],0)</f>
        <v>235</v>
      </c>
      <c r="I1910">
        <f>SUM(Table1[[#This Row],[nips2011]:[nips2015]])</f>
        <v>0</v>
      </c>
      <c r="J1910">
        <f>SUM(Table1[[#This Row],[icml2011]:[icml2015]])</f>
        <v>1</v>
      </c>
      <c r="K1910">
        <f>SUM(Table1[[#This Row],[jmlr12]:[jmlr16]])</f>
        <v>1</v>
      </c>
      <c r="L1910">
        <f>SUM(Table1[[#This Row],[neco24]:[neco28]])</f>
        <v>0</v>
      </c>
      <c r="M1910">
        <f>SUM(Table1[[#This Row],[pami34]:[pami38]])</f>
        <v>0</v>
      </c>
      <c r="N1910">
        <f>SUM(Table1[[#This Row],[uai2011]:[uai2015]])</f>
        <v>0</v>
      </c>
      <c r="O1910">
        <f>SUM(Table1[[#This Row],[aaai2011]:[aaai2015]])</f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</row>
    <row r="1911" spans="1:50" x14ac:dyDescent="0.2">
      <c r="A1911" t="s">
        <v>1973</v>
      </c>
      <c r="D1911">
        <f>SUM(Table1[[#This Row],[nips]],Table1[[#This Row],[icml]],Table1[[#This Row],[jmlr]],Table1[[#This Row],[neco]])</f>
        <v>2</v>
      </c>
      <c r="E1911" s="1">
        <f>AVERAGE(Table1[[#This Row],[nips_rank]:[jmlr_rank]])</f>
        <v>984</v>
      </c>
      <c r="F1911">
        <f>_xlfn.RANK.EQ(Table1[[#This Row],[nips]],Table1[nips],0)</f>
        <v>2019</v>
      </c>
      <c r="G1911">
        <f>_xlfn.RANK.EQ(Table1[[#This Row],[icml]],Table1[icml],0)</f>
        <v>698</v>
      </c>
      <c r="H1911">
        <f>_xlfn.RANK.EQ(Table1[[#This Row],[jmlr]],Table1[jmlr],0)</f>
        <v>235</v>
      </c>
      <c r="I1911">
        <f>SUM(Table1[[#This Row],[nips2011]:[nips2015]])</f>
        <v>0</v>
      </c>
      <c r="J1911">
        <f>SUM(Table1[[#This Row],[icml2011]:[icml2015]])</f>
        <v>1</v>
      </c>
      <c r="K1911">
        <f>SUM(Table1[[#This Row],[jmlr12]:[jmlr16]])</f>
        <v>1</v>
      </c>
      <c r="L1911">
        <f>SUM(Table1[[#This Row],[neco24]:[neco28]])</f>
        <v>0</v>
      </c>
      <c r="M1911">
        <f>SUM(Table1[[#This Row],[pami34]:[pami38]])</f>
        <v>0</v>
      </c>
      <c r="N1911">
        <f>SUM(Table1[[#This Row],[uai2011]:[uai2015]])</f>
        <v>0</v>
      </c>
      <c r="O1911">
        <f>SUM(Table1[[#This Row],[aaai2011]:[aaai2015]])</f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</row>
    <row r="1912" spans="1:50" x14ac:dyDescent="0.2">
      <c r="A1912" t="s">
        <v>2349</v>
      </c>
      <c r="D1912">
        <f>SUM(Table1[[#This Row],[nips]],Table1[[#This Row],[icml]],Table1[[#This Row],[jmlr]],Table1[[#This Row],[neco]])</f>
        <v>2</v>
      </c>
      <c r="E1912" s="1">
        <f>AVERAGE(Table1[[#This Row],[nips_rank]:[jmlr_rank]])</f>
        <v>984</v>
      </c>
      <c r="F1912">
        <f>_xlfn.RANK.EQ(Table1[[#This Row],[nips]],Table1[nips],0)</f>
        <v>2019</v>
      </c>
      <c r="G1912">
        <f>_xlfn.RANK.EQ(Table1[[#This Row],[icml]],Table1[icml],0)</f>
        <v>698</v>
      </c>
      <c r="H1912">
        <f>_xlfn.RANK.EQ(Table1[[#This Row],[jmlr]],Table1[jmlr],0)</f>
        <v>235</v>
      </c>
      <c r="I1912">
        <f>SUM(Table1[[#This Row],[nips2011]:[nips2015]])</f>
        <v>0</v>
      </c>
      <c r="J1912">
        <f>SUM(Table1[[#This Row],[icml2011]:[icml2015]])</f>
        <v>1</v>
      </c>
      <c r="K1912">
        <f>SUM(Table1[[#This Row],[jmlr12]:[jmlr16]])</f>
        <v>1</v>
      </c>
      <c r="L1912">
        <f>SUM(Table1[[#This Row],[neco24]:[neco28]])</f>
        <v>0</v>
      </c>
      <c r="M1912">
        <f>SUM(Table1[[#This Row],[pami34]:[pami38]])</f>
        <v>0</v>
      </c>
      <c r="N1912">
        <f>SUM(Table1[[#This Row],[uai2011]:[uai2015]])</f>
        <v>0</v>
      </c>
      <c r="O1912">
        <f>SUM(Table1[[#This Row],[aaai2011]:[aaai2015]])</f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1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1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</row>
    <row r="1913" spans="1:50" x14ac:dyDescent="0.2">
      <c r="A1913" t="s">
        <v>2378</v>
      </c>
      <c r="D1913">
        <f>SUM(Table1[[#This Row],[nips]],Table1[[#This Row],[icml]],Table1[[#This Row],[jmlr]],Table1[[#This Row],[neco]])</f>
        <v>2</v>
      </c>
      <c r="E1913" s="1">
        <f>AVERAGE(Table1[[#This Row],[nips_rank]:[jmlr_rank]])</f>
        <v>984</v>
      </c>
      <c r="F1913">
        <f>_xlfn.RANK.EQ(Table1[[#This Row],[nips]],Table1[nips],0)</f>
        <v>2019</v>
      </c>
      <c r="G1913">
        <f>_xlfn.RANK.EQ(Table1[[#This Row],[icml]],Table1[icml],0)</f>
        <v>698</v>
      </c>
      <c r="H1913">
        <f>_xlfn.RANK.EQ(Table1[[#This Row],[jmlr]],Table1[jmlr],0)</f>
        <v>235</v>
      </c>
      <c r="I1913">
        <f>SUM(Table1[[#This Row],[nips2011]:[nips2015]])</f>
        <v>0</v>
      </c>
      <c r="J1913">
        <f>SUM(Table1[[#This Row],[icml2011]:[icml2015]])</f>
        <v>1</v>
      </c>
      <c r="K1913">
        <f>SUM(Table1[[#This Row],[jmlr12]:[jmlr16]])</f>
        <v>1</v>
      </c>
      <c r="L1913">
        <f>SUM(Table1[[#This Row],[neco24]:[neco28]])</f>
        <v>0</v>
      </c>
      <c r="M1913">
        <f>SUM(Table1[[#This Row],[pami34]:[pami38]])</f>
        <v>0</v>
      </c>
      <c r="N1913">
        <f>SUM(Table1[[#This Row],[uai2011]:[uai2015]])</f>
        <v>0</v>
      </c>
      <c r="O1913">
        <f>SUM(Table1[[#This Row],[aaai2011]:[aaai2015]])</f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1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</row>
    <row r="1914" spans="1:50" x14ac:dyDescent="0.2">
      <c r="A1914" t="s">
        <v>2543</v>
      </c>
      <c r="D1914">
        <f>SUM(Table1[[#This Row],[nips]],Table1[[#This Row],[icml]],Table1[[#This Row],[jmlr]],Table1[[#This Row],[neco]])</f>
        <v>2</v>
      </c>
      <c r="E1914" s="1">
        <f>AVERAGE(Table1[[#This Row],[nips_rank]:[jmlr_rank]])</f>
        <v>984</v>
      </c>
      <c r="F1914">
        <f>_xlfn.RANK.EQ(Table1[[#This Row],[nips]],Table1[nips],0)</f>
        <v>2019</v>
      </c>
      <c r="G1914">
        <f>_xlfn.RANK.EQ(Table1[[#This Row],[icml]],Table1[icml],0)</f>
        <v>698</v>
      </c>
      <c r="H1914">
        <f>_xlfn.RANK.EQ(Table1[[#This Row],[jmlr]],Table1[jmlr],0)</f>
        <v>235</v>
      </c>
      <c r="I1914">
        <f>SUM(Table1[[#This Row],[nips2011]:[nips2015]])</f>
        <v>0</v>
      </c>
      <c r="J1914">
        <f>SUM(Table1[[#This Row],[icml2011]:[icml2015]])</f>
        <v>1</v>
      </c>
      <c r="K1914">
        <f>SUM(Table1[[#This Row],[jmlr12]:[jmlr16]])</f>
        <v>1</v>
      </c>
      <c r="L1914">
        <f>SUM(Table1[[#This Row],[neco24]:[neco28]])</f>
        <v>0</v>
      </c>
      <c r="M1914">
        <f>SUM(Table1[[#This Row],[pami34]:[pami38]])</f>
        <v>0</v>
      </c>
      <c r="N1914">
        <f>SUM(Table1[[#This Row],[uai2011]:[uai2015]])</f>
        <v>0</v>
      </c>
      <c r="O1914">
        <f>SUM(Table1[[#This Row],[aaai2011]:[aaai2015]])</f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</row>
    <row r="1915" spans="1:50" x14ac:dyDescent="0.2">
      <c r="A1915" t="s">
        <v>2551</v>
      </c>
      <c r="D1915">
        <f>SUM(Table1[[#This Row],[nips]],Table1[[#This Row],[icml]],Table1[[#This Row],[jmlr]],Table1[[#This Row],[neco]])</f>
        <v>2</v>
      </c>
      <c r="E1915" s="1">
        <f>AVERAGE(Table1[[#This Row],[nips_rank]:[jmlr_rank]])</f>
        <v>984</v>
      </c>
      <c r="F1915">
        <f>_xlfn.RANK.EQ(Table1[[#This Row],[nips]],Table1[nips],0)</f>
        <v>2019</v>
      </c>
      <c r="G1915">
        <f>_xlfn.RANK.EQ(Table1[[#This Row],[icml]],Table1[icml],0)</f>
        <v>698</v>
      </c>
      <c r="H1915">
        <f>_xlfn.RANK.EQ(Table1[[#This Row],[jmlr]],Table1[jmlr],0)</f>
        <v>235</v>
      </c>
      <c r="I1915">
        <f>SUM(Table1[[#This Row],[nips2011]:[nips2015]])</f>
        <v>0</v>
      </c>
      <c r="J1915">
        <f>SUM(Table1[[#This Row],[icml2011]:[icml2015]])</f>
        <v>1</v>
      </c>
      <c r="K1915">
        <f>SUM(Table1[[#This Row],[jmlr12]:[jmlr16]])</f>
        <v>1</v>
      </c>
      <c r="L1915">
        <f>SUM(Table1[[#This Row],[neco24]:[neco28]])</f>
        <v>0</v>
      </c>
      <c r="M1915">
        <f>SUM(Table1[[#This Row],[pami34]:[pami38]])</f>
        <v>0</v>
      </c>
      <c r="N1915">
        <f>SUM(Table1[[#This Row],[uai2011]:[uai2015]])</f>
        <v>0</v>
      </c>
      <c r="O1915">
        <f>SUM(Table1[[#This Row],[aaai2011]:[aaai2015]])</f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1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</row>
    <row r="1916" spans="1:50" x14ac:dyDescent="0.2">
      <c r="A1916" t="s">
        <v>2634</v>
      </c>
      <c r="D1916">
        <f>SUM(Table1[[#This Row],[nips]],Table1[[#This Row],[icml]],Table1[[#This Row],[jmlr]],Table1[[#This Row],[neco]])</f>
        <v>2</v>
      </c>
      <c r="E1916" s="1">
        <f>AVERAGE(Table1[[#This Row],[nips_rank]:[jmlr_rank]])</f>
        <v>984</v>
      </c>
      <c r="F1916">
        <f>_xlfn.RANK.EQ(Table1[[#This Row],[nips]],Table1[nips],0)</f>
        <v>2019</v>
      </c>
      <c r="G1916">
        <f>_xlfn.RANK.EQ(Table1[[#This Row],[icml]],Table1[icml],0)</f>
        <v>698</v>
      </c>
      <c r="H1916">
        <f>_xlfn.RANK.EQ(Table1[[#This Row],[jmlr]],Table1[jmlr],0)</f>
        <v>235</v>
      </c>
      <c r="I1916">
        <f>SUM(Table1[[#This Row],[nips2011]:[nips2015]])</f>
        <v>0</v>
      </c>
      <c r="J1916">
        <f>SUM(Table1[[#This Row],[icml2011]:[icml2015]])</f>
        <v>1</v>
      </c>
      <c r="K1916">
        <f>SUM(Table1[[#This Row],[jmlr12]:[jmlr16]])</f>
        <v>1</v>
      </c>
      <c r="L1916">
        <f>SUM(Table1[[#This Row],[neco24]:[neco28]])</f>
        <v>0</v>
      </c>
      <c r="M1916">
        <f>SUM(Table1[[#This Row],[pami34]:[pami38]])</f>
        <v>0</v>
      </c>
      <c r="N1916">
        <f>SUM(Table1[[#This Row],[uai2011]:[uai2015]])</f>
        <v>0</v>
      </c>
      <c r="O1916">
        <f>SUM(Table1[[#This Row],[aaai2011]:[aaai2015]])</f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1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</row>
    <row r="1917" spans="1:50" x14ac:dyDescent="0.2">
      <c r="A1917" t="s">
        <v>2868</v>
      </c>
      <c r="D1917">
        <f>SUM(Table1[[#This Row],[nips]],Table1[[#This Row],[icml]],Table1[[#This Row],[jmlr]],Table1[[#This Row],[neco]])</f>
        <v>2</v>
      </c>
      <c r="E1917" s="1">
        <f>AVERAGE(Table1[[#This Row],[nips_rank]:[jmlr_rank]])</f>
        <v>984</v>
      </c>
      <c r="F1917">
        <f>_xlfn.RANK.EQ(Table1[[#This Row],[nips]],Table1[nips],0)</f>
        <v>2019</v>
      </c>
      <c r="G1917">
        <f>_xlfn.RANK.EQ(Table1[[#This Row],[icml]],Table1[icml],0)</f>
        <v>698</v>
      </c>
      <c r="H1917">
        <f>_xlfn.RANK.EQ(Table1[[#This Row],[jmlr]],Table1[jmlr],0)</f>
        <v>235</v>
      </c>
      <c r="I1917">
        <f>SUM(Table1[[#This Row],[nips2011]:[nips2015]])</f>
        <v>0</v>
      </c>
      <c r="J1917">
        <f>SUM(Table1[[#This Row],[icml2011]:[icml2015]])</f>
        <v>1</v>
      </c>
      <c r="K1917">
        <f>SUM(Table1[[#This Row],[jmlr12]:[jmlr16]])</f>
        <v>1</v>
      </c>
      <c r="L1917">
        <f>SUM(Table1[[#This Row],[neco24]:[neco28]])</f>
        <v>0</v>
      </c>
      <c r="M1917">
        <f>SUM(Table1[[#This Row],[pami34]:[pami38]])</f>
        <v>0</v>
      </c>
      <c r="N1917">
        <f>SUM(Table1[[#This Row],[uai2011]:[uai2015]])</f>
        <v>0</v>
      </c>
      <c r="O1917">
        <f>SUM(Table1[[#This Row],[aaai2011]:[aaai2015]])</f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</v>
      </c>
      <c r="X1917">
        <v>0</v>
      </c>
      <c r="Y1917">
        <v>0</v>
      </c>
      <c r="Z1917">
        <v>0</v>
      </c>
      <c r="AA1917">
        <v>0</v>
      </c>
      <c r="AB1917">
        <v>1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</row>
    <row r="1918" spans="1:50" x14ac:dyDescent="0.2">
      <c r="A1918" t="s">
        <v>2877</v>
      </c>
      <c r="D1918">
        <f>SUM(Table1[[#This Row],[nips]],Table1[[#This Row],[icml]],Table1[[#This Row],[jmlr]],Table1[[#This Row],[neco]])</f>
        <v>2</v>
      </c>
      <c r="E1918" s="1">
        <f>AVERAGE(Table1[[#This Row],[nips_rank]:[jmlr_rank]])</f>
        <v>984</v>
      </c>
      <c r="F1918">
        <f>_xlfn.RANK.EQ(Table1[[#This Row],[nips]],Table1[nips],0)</f>
        <v>2019</v>
      </c>
      <c r="G1918">
        <f>_xlfn.RANK.EQ(Table1[[#This Row],[icml]],Table1[icml],0)</f>
        <v>698</v>
      </c>
      <c r="H1918">
        <f>_xlfn.RANK.EQ(Table1[[#This Row],[jmlr]],Table1[jmlr],0)</f>
        <v>235</v>
      </c>
      <c r="I1918">
        <f>SUM(Table1[[#This Row],[nips2011]:[nips2015]])</f>
        <v>0</v>
      </c>
      <c r="J1918">
        <f>SUM(Table1[[#This Row],[icml2011]:[icml2015]])</f>
        <v>1</v>
      </c>
      <c r="K1918">
        <f>SUM(Table1[[#This Row],[jmlr12]:[jmlr16]])</f>
        <v>1</v>
      </c>
      <c r="L1918">
        <f>SUM(Table1[[#This Row],[neco24]:[neco28]])</f>
        <v>0</v>
      </c>
      <c r="M1918">
        <f>SUM(Table1[[#This Row],[pami34]:[pami38]])</f>
        <v>0</v>
      </c>
      <c r="N1918">
        <f>SUM(Table1[[#This Row],[uai2011]:[uai2015]])</f>
        <v>0</v>
      </c>
      <c r="O1918">
        <f>SUM(Table1[[#This Row],[aaai2011]:[aaai2015]])</f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1</v>
      </c>
      <c r="V1918">
        <v>0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</row>
    <row r="1919" spans="1:50" x14ac:dyDescent="0.2">
      <c r="A1919" t="s">
        <v>2909</v>
      </c>
      <c r="D1919">
        <f>SUM(Table1[[#This Row],[nips]],Table1[[#This Row],[icml]],Table1[[#This Row],[jmlr]],Table1[[#This Row],[neco]])</f>
        <v>2</v>
      </c>
      <c r="E1919" s="1">
        <f>AVERAGE(Table1[[#This Row],[nips_rank]:[jmlr_rank]])</f>
        <v>984</v>
      </c>
      <c r="F1919">
        <f>_xlfn.RANK.EQ(Table1[[#This Row],[nips]],Table1[nips],0)</f>
        <v>2019</v>
      </c>
      <c r="G1919">
        <f>_xlfn.RANK.EQ(Table1[[#This Row],[icml]],Table1[icml],0)</f>
        <v>698</v>
      </c>
      <c r="H1919">
        <f>_xlfn.RANK.EQ(Table1[[#This Row],[jmlr]],Table1[jmlr],0)</f>
        <v>235</v>
      </c>
      <c r="I1919">
        <f>SUM(Table1[[#This Row],[nips2011]:[nips2015]])</f>
        <v>0</v>
      </c>
      <c r="J1919">
        <f>SUM(Table1[[#This Row],[icml2011]:[icml2015]])</f>
        <v>1</v>
      </c>
      <c r="K1919">
        <f>SUM(Table1[[#This Row],[jmlr12]:[jmlr16]])</f>
        <v>1</v>
      </c>
      <c r="L1919">
        <f>SUM(Table1[[#This Row],[neco24]:[neco28]])</f>
        <v>0</v>
      </c>
      <c r="M1919">
        <f>SUM(Table1[[#This Row],[pami34]:[pami38]])</f>
        <v>0</v>
      </c>
      <c r="N1919">
        <f>SUM(Table1[[#This Row],[uai2011]:[uai2015]])</f>
        <v>0</v>
      </c>
      <c r="O1919">
        <f>SUM(Table1[[#This Row],[aaai2011]:[aaai2015]])</f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1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</row>
    <row r="1920" spans="1:50" x14ac:dyDescent="0.2">
      <c r="A1920" t="s">
        <v>2921</v>
      </c>
      <c r="D1920">
        <f>SUM(Table1[[#This Row],[nips]],Table1[[#This Row],[icml]],Table1[[#This Row],[jmlr]],Table1[[#This Row],[neco]])</f>
        <v>2</v>
      </c>
      <c r="E1920" s="1">
        <f>AVERAGE(Table1[[#This Row],[nips_rank]:[jmlr_rank]])</f>
        <v>984</v>
      </c>
      <c r="F1920">
        <f>_xlfn.RANK.EQ(Table1[[#This Row],[nips]],Table1[nips],0)</f>
        <v>2019</v>
      </c>
      <c r="G1920">
        <f>_xlfn.RANK.EQ(Table1[[#This Row],[icml]],Table1[icml],0)</f>
        <v>698</v>
      </c>
      <c r="H1920">
        <f>_xlfn.RANK.EQ(Table1[[#This Row],[jmlr]],Table1[jmlr],0)</f>
        <v>235</v>
      </c>
      <c r="I1920">
        <f>SUM(Table1[[#This Row],[nips2011]:[nips2015]])</f>
        <v>0</v>
      </c>
      <c r="J1920">
        <f>SUM(Table1[[#This Row],[icml2011]:[icml2015]])</f>
        <v>1</v>
      </c>
      <c r="K1920">
        <f>SUM(Table1[[#This Row],[jmlr12]:[jmlr16]])</f>
        <v>1</v>
      </c>
      <c r="L1920">
        <f>SUM(Table1[[#This Row],[neco24]:[neco28]])</f>
        <v>0</v>
      </c>
      <c r="M1920">
        <f>SUM(Table1[[#This Row],[pami34]:[pami38]])</f>
        <v>0</v>
      </c>
      <c r="N1920">
        <f>SUM(Table1[[#This Row],[uai2011]:[uai2015]])</f>
        <v>0</v>
      </c>
      <c r="O1920">
        <f>SUM(Table1[[#This Row],[aaai2011]:[aaai2015]])</f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1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</row>
    <row r="1921" spans="1:50" x14ac:dyDescent="0.2">
      <c r="A1921" t="s">
        <v>3009</v>
      </c>
      <c r="D1921">
        <f>SUM(Table1[[#This Row],[nips]],Table1[[#This Row],[icml]],Table1[[#This Row],[jmlr]],Table1[[#This Row],[neco]])</f>
        <v>2</v>
      </c>
      <c r="E1921" s="1">
        <f>AVERAGE(Table1[[#This Row],[nips_rank]:[jmlr_rank]])</f>
        <v>984</v>
      </c>
      <c r="F1921">
        <f>_xlfn.RANK.EQ(Table1[[#This Row],[nips]],Table1[nips],0)</f>
        <v>2019</v>
      </c>
      <c r="G1921">
        <f>_xlfn.RANK.EQ(Table1[[#This Row],[icml]],Table1[icml],0)</f>
        <v>698</v>
      </c>
      <c r="H1921">
        <f>_xlfn.RANK.EQ(Table1[[#This Row],[jmlr]],Table1[jmlr],0)</f>
        <v>235</v>
      </c>
      <c r="I1921">
        <f>SUM(Table1[[#This Row],[nips2011]:[nips2015]])</f>
        <v>0</v>
      </c>
      <c r="J1921">
        <f>SUM(Table1[[#This Row],[icml2011]:[icml2015]])</f>
        <v>1</v>
      </c>
      <c r="K1921">
        <f>SUM(Table1[[#This Row],[jmlr12]:[jmlr16]])</f>
        <v>1</v>
      </c>
      <c r="L1921">
        <f>SUM(Table1[[#This Row],[neco24]:[neco28]])</f>
        <v>0</v>
      </c>
      <c r="M1921">
        <f>SUM(Table1[[#This Row],[pami34]:[pami38]])</f>
        <v>0</v>
      </c>
      <c r="N1921">
        <f>SUM(Table1[[#This Row],[uai2011]:[uai2015]])</f>
        <v>0</v>
      </c>
      <c r="O1921">
        <f>SUM(Table1[[#This Row],[aaai2011]:[aaai2015]])</f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1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</row>
    <row r="1922" spans="1:50" x14ac:dyDescent="0.2">
      <c r="A1922" t="s">
        <v>3012</v>
      </c>
      <c r="D1922">
        <f>SUM(Table1[[#This Row],[nips]],Table1[[#This Row],[icml]],Table1[[#This Row],[jmlr]],Table1[[#This Row],[neco]])</f>
        <v>2</v>
      </c>
      <c r="E1922" s="1">
        <f>AVERAGE(Table1[[#This Row],[nips_rank]:[jmlr_rank]])</f>
        <v>984</v>
      </c>
      <c r="F1922">
        <f>_xlfn.RANK.EQ(Table1[[#This Row],[nips]],Table1[nips],0)</f>
        <v>2019</v>
      </c>
      <c r="G1922">
        <f>_xlfn.RANK.EQ(Table1[[#This Row],[icml]],Table1[icml],0)</f>
        <v>698</v>
      </c>
      <c r="H1922">
        <f>_xlfn.RANK.EQ(Table1[[#This Row],[jmlr]],Table1[jmlr],0)</f>
        <v>235</v>
      </c>
      <c r="I1922">
        <f>SUM(Table1[[#This Row],[nips2011]:[nips2015]])</f>
        <v>0</v>
      </c>
      <c r="J1922">
        <f>SUM(Table1[[#This Row],[icml2011]:[icml2015]])</f>
        <v>1</v>
      </c>
      <c r="K1922">
        <f>SUM(Table1[[#This Row],[jmlr12]:[jmlr16]])</f>
        <v>1</v>
      </c>
      <c r="L1922">
        <f>SUM(Table1[[#This Row],[neco24]:[neco28]])</f>
        <v>0</v>
      </c>
      <c r="M1922">
        <f>SUM(Table1[[#This Row],[pami34]:[pami38]])</f>
        <v>0</v>
      </c>
      <c r="N1922">
        <f>SUM(Table1[[#This Row],[uai2011]:[uai2015]])</f>
        <v>0</v>
      </c>
      <c r="O1922">
        <f>SUM(Table1[[#This Row],[aaai2011]:[aaai2015]])</f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1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</row>
    <row r="1923" spans="1:50" x14ac:dyDescent="0.2">
      <c r="A1923" t="s">
        <v>3042</v>
      </c>
      <c r="D1923">
        <f>SUM(Table1[[#This Row],[nips]],Table1[[#This Row],[icml]],Table1[[#This Row],[jmlr]],Table1[[#This Row],[neco]])</f>
        <v>2</v>
      </c>
      <c r="E1923" s="1">
        <f>AVERAGE(Table1[[#This Row],[nips_rank]:[jmlr_rank]])</f>
        <v>984</v>
      </c>
      <c r="F1923">
        <f>_xlfn.RANK.EQ(Table1[[#This Row],[nips]],Table1[nips],0)</f>
        <v>2019</v>
      </c>
      <c r="G1923">
        <f>_xlfn.RANK.EQ(Table1[[#This Row],[icml]],Table1[icml],0)</f>
        <v>698</v>
      </c>
      <c r="H1923">
        <f>_xlfn.RANK.EQ(Table1[[#This Row],[jmlr]],Table1[jmlr],0)</f>
        <v>235</v>
      </c>
      <c r="I1923">
        <f>SUM(Table1[[#This Row],[nips2011]:[nips2015]])</f>
        <v>0</v>
      </c>
      <c r="J1923">
        <f>SUM(Table1[[#This Row],[icml2011]:[icml2015]])</f>
        <v>1</v>
      </c>
      <c r="K1923">
        <f>SUM(Table1[[#This Row],[jmlr12]:[jmlr16]])</f>
        <v>1</v>
      </c>
      <c r="L1923">
        <f>SUM(Table1[[#This Row],[neco24]:[neco28]])</f>
        <v>0</v>
      </c>
      <c r="M1923">
        <f>SUM(Table1[[#This Row],[pami34]:[pami38]])</f>
        <v>0</v>
      </c>
      <c r="N1923">
        <f>SUM(Table1[[#This Row],[uai2011]:[uai2015]])</f>
        <v>0</v>
      </c>
      <c r="O1923">
        <f>SUM(Table1[[#This Row],[aaai2011]:[aaai2015]])</f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</v>
      </c>
      <c r="X1923">
        <v>0</v>
      </c>
      <c r="Y1923">
        <v>0</v>
      </c>
      <c r="Z1923">
        <v>1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</row>
    <row r="1924" spans="1:50" x14ac:dyDescent="0.2">
      <c r="A1924" t="s">
        <v>3060</v>
      </c>
      <c r="D1924">
        <f>SUM(Table1[[#This Row],[nips]],Table1[[#This Row],[icml]],Table1[[#This Row],[jmlr]],Table1[[#This Row],[neco]])</f>
        <v>2</v>
      </c>
      <c r="E1924" s="1">
        <f>AVERAGE(Table1[[#This Row],[nips_rank]:[jmlr_rank]])</f>
        <v>984</v>
      </c>
      <c r="F1924">
        <f>_xlfn.RANK.EQ(Table1[[#This Row],[nips]],Table1[nips],0)</f>
        <v>2019</v>
      </c>
      <c r="G1924">
        <f>_xlfn.RANK.EQ(Table1[[#This Row],[icml]],Table1[icml],0)</f>
        <v>698</v>
      </c>
      <c r="H1924">
        <f>_xlfn.RANK.EQ(Table1[[#This Row],[jmlr]],Table1[jmlr],0)</f>
        <v>235</v>
      </c>
      <c r="I1924">
        <f>SUM(Table1[[#This Row],[nips2011]:[nips2015]])</f>
        <v>0</v>
      </c>
      <c r="J1924">
        <f>SUM(Table1[[#This Row],[icml2011]:[icml2015]])</f>
        <v>1</v>
      </c>
      <c r="K1924">
        <f>SUM(Table1[[#This Row],[jmlr12]:[jmlr16]])</f>
        <v>1</v>
      </c>
      <c r="L1924">
        <f>SUM(Table1[[#This Row],[neco24]:[neco28]])</f>
        <v>0</v>
      </c>
      <c r="M1924">
        <f>SUM(Table1[[#This Row],[pami34]:[pami38]])</f>
        <v>0</v>
      </c>
      <c r="N1924">
        <f>SUM(Table1[[#This Row],[uai2011]:[uai2015]])</f>
        <v>0</v>
      </c>
      <c r="O1924">
        <f>SUM(Table1[[#This Row],[aaai2011]:[aaai2015]])</f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</row>
    <row r="1925" spans="1:50" x14ac:dyDescent="0.2">
      <c r="A1925" t="s">
        <v>3116</v>
      </c>
      <c r="D1925">
        <f>SUM(Table1[[#This Row],[nips]],Table1[[#This Row],[icml]],Table1[[#This Row],[jmlr]],Table1[[#This Row],[neco]])</f>
        <v>2</v>
      </c>
      <c r="E1925" s="1">
        <f>AVERAGE(Table1[[#This Row],[nips_rank]:[jmlr_rank]])</f>
        <v>984</v>
      </c>
      <c r="F1925">
        <f>_xlfn.RANK.EQ(Table1[[#This Row],[nips]],Table1[nips],0)</f>
        <v>2019</v>
      </c>
      <c r="G1925">
        <f>_xlfn.RANK.EQ(Table1[[#This Row],[icml]],Table1[icml],0)</f>
        <v>698</v>
      </c>
      <c r="H1925">
        <f>_xlfn.RANK.EQ(Table1[[#This Row],[jmlr]],Table1[jmlr],0)</f>
        <v>235</v>
      </c>
      <c r="I1925">
        <f>SUM(Table1[[#This Row],[nips2011]:[nips2015]])</f>
        <v>0</v>
      </c>
      <c r="J1925">
        <f>SUM(Table1[[#This Row],[icml2011]:[icml2015]])</f>
        <v>1</v>
      </c>
      <c r="K1925">
        <f>SUM(Table1[[#This Row],[jmlr12]:[jmlr16]])</f>
        <v>1</v>
      </c>
      <c r="L1925">
        <f>SUM(Table1[[#This Row],[neco24]:[neco28]])</f>
        <v>0</v>
      </c>
      <c r="M1925">
        <f>SUM(Table1[[#This Row],[pami34]:[pami38]])</f>
        <v>0</v>
      </c>
      <c r="N1925">
        <f>SUM(Table1[[#This Row],[uai2011]:[uai2015]])</f>
        <v>0</v>
      </c>
      <c r="O1925">
        <f>SUM(Table1[[#This Row],[aaai2011]:[aaai2015]])</f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</row>
    <row r="1926" spans="1:50" x14ac:dyDescent="0.2">
      <c r="A1926" t="s">
        <v>3281</v>
      </c>
      <c r="D1926">
        <f>SUM(Table1[[#This Row],[nips]],Table1[[#This Row],[icml]],Table1[[#This Row],[jmlr]],Table1[[#This Row],[neco]])</f>
        <v>2</v>
      </c>
      <c r="E1926" s="1">
        <f>AVERAGE(Table1[[#This Row],[nips_rank]:[jmlr_rank]])</f>
        <v>984</v>
      </c>
      <c r="F1926">
        <f>_xlfn.RANK.EQ(Table1[[#This Row],[nips]],Table1[nips],0)</f>
        <v>2019</v>
      </c>
      <c r="G1926">
        <f>_xlfn.RANK.EQ(Table1[[#This Row],[icml]],Table1[icml],0)</f>
        <v>698</v>
      </c>
      <c r="H1926">
        <f>_xlfn.RANK.EQ(Table1[[#This Row],[jmlr]],Table1[jmlr],0)</f>
        <v>235</v>
      </c>
      <c r="I1926">
        <f>SUM(Table1[[#This Row],[nips2011]:[nips2015]])</f>
        <v>0</v>
      </c>
      <c r="J1926">
        <f>SUM(Table1[[#This Row],[icml2011]:[icml2015]])</f>
        <v>1</v>
      </c>
      <c r="K1926">
        <f>SUM(Table1[[#This Row],[jmlr12]:[jmlr16]])</f>
        <v>1</v>
      </c>
      <c r="L1926">
        <f>SUM(Table1[[#This Row],[neco24]:[neco28]])</f>
        <v>0</v>
      </c>
      <c r="M1926">
        <f>SUM(Table1[[#This Row],[pami34]:[pami38]])</f>
        <v>0</v>
      </c>
      <c r="N1926">
        <f>SUM(Table1[[#This Row],[uai2011]:[uai2015]])</f>
        <v>0</v>
      </c>
      <c r="O1926">
        <f>SUM(Table1[[#This Row],[aaai2011]:[aaai2015]])</f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1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</row>
    <row r="1927" spans="1:50" x14ac:dyDescent="0.2">
      <c r="A1927" t="s">
        <v>3329</v>
      </c>
      <c r="D1927">
        <f>SUM(Table1[[#This Row],[nips]],Table1[[#This Row],[icml]],Table1[[#This Row],[jmlr]],Table1[[#This Row],[neco]])</f>
        <v>2</v>
      </c>
      <c r="E1927" s="1">
        <f>AVERAGE(Table1[[#This Row],[nips_rank]:[jmlr_rank]])</f>
        <v>984</v>
      </c>
      <c r="F1927">
        <f>_xlfn.RANK.EQ(Table1[[#This Row],[nips]],Table1[nips],0)</f>
        <v>2019</v>
      </c>
      <c r="G1927">
        <f>_xlfn.RANK.EQ(Table1[[#This Row],[icml]],Table1[icml],0)</f>
        <v>698</v>
      </c>
      <c r="H1927">
        <f>_xlfn.RANK.EQ(Table1[[#This Row],[jmlr]],Table1[jmlr],0)</f>
        <v>235</v>
      </c>
      <c r="I1927">
        <f>SUM(Table1[[#This Row],[nips2011]:[nips2015]])</f>
        <v>0</v>
      </c>
      <c r="J1927">
        <f>SUM(Table1[[#This Row],[icml2011]:[icml2015]])</f>
        <v>1</v>
      </c>
      <c r="K1927">
        <f>SUM(Table1[[#This Row],[jmlr12]:[jmlr16]])</f>
        <v>1</v>
      </c>
      <c r="L1927">
        <f>SUM(Table1[[#This Row],[neco24]:[neco28]])</f>
        <v>0</v>
      </c>
      <c r="M1927">
        <f>SUM(Table1[[#This Row],[pami34]:[pami38]])</f>
        <v>0</v>
      </c>
      <c r="N1927">
        <f>SUM(Table1[[#This Row],[uai2011]:[uai2015]])</f>
        <v>0</v>
      </c>
      <c r="O1927">
        <f>SUM(Table1[[#This Row],[aaai2011]:[aaai2015]])</f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1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</row>
    <row r="1928" spans="1:50" x14ac:dyDescent="0.2">
      <c r="A1928" t="s">
        <v>3767</v>
      </c>
      <c r="D1928">
        <f>SUM(Table1[[#This Row],[nips]],Table1[[#This Row],[icml]],Table1[[#This Row],[jmlr]],Table1[[#This Row],[neco]])</f>
        <v>2</v>
      </c>
      <c r="E1928" s="1">
        <f>AVERAGE(Table1[[#This Row],[nips_rank]:[jmlr_rank]])</f>
        <v>984</v>
      </c>
      <c r="F1928">
        <f>_xlfn.RANK.EQ(Table1[[#This Row],[nips]],Table1[nips],0)</f>
        <v>2019</v>
      </c>
      <c r="G1928">
        <f>_xlfn.RANK.EQ(Table1[[#This Row],[icml]],Table1[icml],0)</f>
        <v>698</v>
      </c>
      <c r="H1928">
        <f>_xlfn.RANK.EQ(Table1[[#This Row],[jmlr]],Table1[jmlr],0)</f>
        <v>235</v>
      </c>
      <c r="I1928">
        <f>SUM(Table1[[#This Row],[nips2011]:[nips2015]])</f>
        <v>0</v>
      </c>
      <c r="J1928">
        <f>SUM(Table1[[#This Row],[icml2011]:[icml2015]])</f>
        <v>1</v>
      </c>
      <c r="K1928">
        <f>SUM(Table1[[#This Row],[jmlr12]:[jmlr16]])</f>
        <v>1</v>
      </c>
      <c r="L1928">
        <f>SUM(Table1[[#This Row],[neco24]:[neco28]])</f>
        <v>0</v>
      </c>
      <c r="M1928">
        <f>SUM(Table1[[#This Row],[pami34]:[pami38]])</f>
        <v>0</v>
      </c>
      <c r="N1928">
        <f>SUM(Table1[[#This Row],[uai2011]:[uai2015]])</f>
        <v>0</v>
      </c>
      <c r="O1928">
        <f>SUM(Table1[[#This Row],[aaai2011]:[aaai2015]])</f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1</v>
      </c>
      <c r="X1928">
        <v>0</v>
      </c>
      <c r="Y1928">
        <v>0</v>
      </c>
      <c r="Z1928">
        <v>1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</row>
    <row r="1929" spans="1:50" x14ac:dyDescent="0.2">
      <c r="A1929" t="s">
        <v>1042</v>
      </c>
      <c r="D1929">
        <f>SUM(Table1[[#This Row],[nips]],Table1[[#This Row],[icml]],Table1[[#This Row],[jmlr]],Table1[[#This Row],[neco]])</f>
        <v>2</v>
      </c>
      <c r="E1929" s="1">
        <f>AVERAGE(Table1[[#This Row],[nips_rank]:[jmlr_rank]])</f>
        <v>1022.6666666666666</v>
      </c>
      <c r="F1929">
        <f>_xlfn.RANK.EQ(Table1[[#This Row],[nips]],Table1[nips],0)</f>
        <v>2019</v>
      </c>
      <c r="G1929">
        <f>_xlfn.RANK.EQ(Table1[[#This Row],[icml]],Table1[icml],0)</f>
        <v>328</v>
      </c>
      <c r="H1929">
        <f>_xlfn.RANK.EQ(Table1[[#This Row],[jmlr]],Table1[jmlr],0)</f>
        <v>721</v>
      </c>
      <c r="I1929">
        <f>SUM(Table1[[#This Row],[nips2011]:[nips2015]])</f>
        <v>0</v>
      </c>
      <c r="J1929">
        <f>SUM(Table1[[#This Row],[icml2011]:[icml2015]])</f>
        <v>2</v>
      </c>
      <c r="K1929">
        <f>SUM(Table1[[#This Row],[jmlr12]:[jmlr16]])</f>
        <v>0</v>
      </c>
      <c r="L1929">
        <f>SUM(Table1[[#This Row],[neco24]:[neco28]])</f>
        <v>0</v>
      </c>
      <c r="M1929">
        <f>SUM(Table1[[#This Row],[pami34]:[pami38]])</f>
        <v>0</v>
      </c>
      <c r="N1929">
        <f>SUM(Table1[[#This Row],[uai2011]:[uai2015]])</f>
        <v>0</v>
      </c>
      <c r="O1929">
        <f>SUM(Table1[[#This Row],[aaai2011]:[aaai2015]])</f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  <c r="Y1929">
        <v>1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</row>
    <row r="1930" spans="1:50" x14ac:dyDescent="0.2">
      <c r="A1930" t="s">
        <v>1298</v>
      </c>
      <c r="D1930">
        <f>SUM(Table1[[#This Row],[nips]],Table1[[#This Row],[icml]],Table1[[#This Row],[jmlr]],Table1[[#This Row],[neco]])</f>
        <v>2</v>
      </c>
      <c r="E1930" s="1">
        <f>AVERAGE(Table1[[#This Row],[nips_rank]:[jmlr_rank]])</f>
        <v>1022.6666666666666</v>
      </c>
      <c r="F1930">
        <f>_xlfn.RANK.EQ(Table1[[#This Row],[nips]],Table1[nips],0)</f>
        <v>2019</v>
      </c>
      <c r="G1930">
        <f>_xlfn.RANK.EQ(Table1[[#This Row],[icml]],Table1[icml],0)</f>
        <v>328</v>
      </c>
      <c r="H1930">
        <f>_xlfn.RANK.EQ(Table1[[#This Row],[jmlr]],Table1[jmlr],0)</f>
        <v>721</v>
      </c>
      <c r="I1930">
        <f>SUM(Table1[[#This Row],[nips2011]:[nips2015]])</f>
        <v>0</v>
      </c>
      <c r="J1930">
        <f>SUM(Table1[[#This Row],[icml2011]:[icml2015]])</f>
        <v>2</v>
      </c>
      <c r="K1930">
        <f>SUM(Table1[[#This Row],[jmlr12]:[jmlr16]])</f>
        <v>0</v>
      </c>
      <c r="L1930">
        <f>SUM(Table1[[#This Row],[neco24]:[neco28]])</f>
        <v>0</v>
      </c>
      <c r="M1930">
        <f>SUM(Table1[[#This Row],[pami34]:[pami38]])</f>
        <v>0</v>
      </c>
      <c r="N1930">
        <f>SUM(Table1[[#This Row],[uai2011]:[uai2015]])</f>
        <v>0</v>
      </c>
      <c r="O1930">
        <f>SUM(Table1[[#This Row],[aaai2011]:[aaai2015]])</f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2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</row>
    <row r="1931" spans="1:50" x14ac:dyDescent="0.2">
      <c r="A1931" t="s">
        <v>1569</v>
      </c>
      <c r="D1931">
        <f>SUM(Table1[[#This Row],[nips]],Table1[[#This Row],[icml]],Table1[[#This Row],[jmlr]],Table1[[#This Row],[neco]])</f>
        <v>2</v>
      </c>
      <c r="E1931" s="1">
        <f>AVERAGE(Table1[[#This Row],[nips_rank]:[jmlr_rank]])</f>
        <v>1022.6666666666666</v>
      </c>
      <c r="F1931">
        <f>_xlfn.RANK.EQ(Table1[[#This Row],[nips]],Table1[nips],0)</f>
        <v>2019</v>
      </c>
      <c r="G1931">
        <f>_xlfn.RANK.EQ(Table1[[#This Row],[icml]],Table1[icml],0)</f>
        <v>328</v>
      </c>
      <c r="H1931">
        <f>_xlfn.RANK.EQ(Table1[[#This Row],[jmlr]],Table1[jmlr],0)</f>
        <v>721</v>
      </c>
      <c r="I1931">
        <f>SUM(Table1[[#This Row],[nips2011]:[nips2015]])</f>
        <v>0</v>
      </c>
      <c r="J1931">
        <f>SUM(Table1[[#This Row],[icml2011]:[icml2015]])</f>
        <v>2</v>
      </c>
      <c r="K1931">
        <f>SUM(Table1[[#This Row],[jmlr12]:[jmlr16]])</f>
        <v>0</v>
      </c>
      <c r="L1931">
        <f>SUM(Table1[[#This Row],[neco24]:[neco28]])</f>
        <v>0</v>
      </c>
      <c r="M1931">
        <f>SUM(Table1[[#This Row],[pami34]:[pami38]])</f>
        <v>0</v>
      </c>
      <c r="N1931">
        <f>SUM(Table1[[#This Row],[uai2011]:[uai2015]])</f>
        <v>0</v>
      </c>
      <c r="O1931">
        <f>SUM(Table1[[#This Row],[aaai2011]:[aaai2015]])</f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1</v>
      </c>
      <c r="X1931">
        <v>1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</row>
    <row r="1932" spans="1:50" x14ac:dyDescent="0.2">
      <c r="A1932" t="s">
        <v>2672</v>
      </c>
      <c r="D1932">
        <f>SUM(Table1[[#This Row],[nips]],Table1[[#This Row],[icml]],Table1[[#This Row],[jmlr]],Table1[[#This Row],[neco]])</f>
        <v>2</v>
      </c>
      <c r="E1932" s="1">
        <f>AVERAGE(Table1[[#This Row],[nips_rank]:[jmlr_rank]])</f>
        <v>1022.6666666666666</v>
      </c>
      <c r="F1932">
        <f>_xlfn.RANK.EQ(Table1[[#This Row],[nips]],Table1[nips],0)</f>
        <v>2019</v>
      </c>
      <c r="G1932">
        <f>_xlfn.RANK.EQ(Table1[[#This Row],[icml]],Table1[icml],0)</f>
        <v>328</v>
      </c>
      <c r="H1932">
        <f>_xlfn.RANK.EQ(Table1[[#This Row],[jmlr]],Table1[jmlr],0)</f>
        <v>721</v>
      </c>
      <c r="I1932">
        <f>SUM(Table1[[#This Row],[nips2011]:[nips2015]])</f>
        <v>0</v>
      </c>
      <c r="J1932">
        <f>SUM(Table1[[#This Row],[icml2011]:[icml2015]])</f>
        <v>2</v>
      </c>
      <c r="K1932">
        <f>SUM(Table1[[#This Row],[jmlr12]:[jmlr16]])</f>
        <v>0</v>
      </c>
      <c r="L1932">
        <f>SUM(Table1[[#This Row],[neco24]:[neco28]])</f>
        <v>0</v>
      </c>
      <c r="M1932">
        <f>SUM(Table1[[#This Row],[pami34]:[pami38]])</f>
        <v>0</v>
      </c>
      <c r="N1932">
        <f>SUM(Table1[[#This Row],[uai2011]:[uai2015]])</f>
        <v>0</v>
      </c>
      <c r="O1932">
        <f>SUM(Table1[[#This Row],[aaai2011]:[aaai2015]])</f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2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</row>
    <row r="1933" spans="1:50" x14ac:dyDescent="0.2">
      <c r="A1933" t="s">
        <v>3576</v>
      </c>
      <c r="D1933">
        <f>SUM(Table1[[#This Row],[nips]],Table1[[#This Row],[icml]],Table1[[#This Row],[jmlr]],Table1[[#This Row],[neco]])</f>
        <v>2</v>
      </c>
      <c r="E1933" s="1">
        <f>AVERAGE(Table1[[#This Row],[nips_rank]:[jmlr_rank]])</f>
        <v>1022.6666666666666</v>
      </c>
      <c r="F1933">
        <f>_xlfn.RANK.EQ(Table1[[#This Row],[nips]],Table1[nips],0)</f>
        <v>2019</v>
      </c>
      <c r="G1933">
        <f>_xlfn.RANK.EQ(Table1[[#This Row],[icml]],Table1[icml],0)</f>
        <v>328</v>
      </c>
      <c r="H1933">
        <f>_xlfn.RANK.EQ(Table1[[#This Row],[jmlr]],Table1[jmlr],0)</f>
        <v>721</v>
      </c>
      <c r="I1933">
        <f>SUM(Table1[[#This Row],[nips2011]:[nips2015]])</f>
        <v>0</v>
      </c>
      <c r="J1933">
        <f>SUM(Table1[[#This Row],[icml2011]:[icml2015]])</f>
        <v>2</v>
      </c>
      <c r="K1933">
        <f>SUM(Table1[[#This Row],[jmlr12]:[jmlr16]])</f>
        <v>0</v>
      </c>
      <c r="L1933">
        <f>SUM(Table1[[#This Row],[neco24]:[neco28]])</f>
        <v>0</v>
      </c>
      <c r="M1933">
        <f>SUM(Table1[[#This Row],[pami34]:[pami38]])</f>
        <v>0</v>
      </c>
      <c r="N1933">
        <f>SUM(Table1[[#This Row],[uai2011]:[uai2015]])</f>
        <v>0</v>
      </c>
      <c r="O1933">
        <f>SUM(Table1[[#This Row],[aaai2011]:[aaai2015]])</f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2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</row>
    <row r="1934" spans="1:50" x14ac:dyDescent="0.2">
      <c r="A1934" t="s">
        <v>3809</v>
      </c>
      <c r="D1934">
        <f>SUM(Table1[[#This Row],[nips]],Table1[[#This Row],[icml]],Table1[[#This Row],[jmlr]],Table1[[#This Row],[neco]])</f>
        <v>2</v>
      </c>
      <c r="E1934" s="1">
        <f>AVERAGE(Table1[[#This Row],[nips_rank]:[jmlr_rank]])</f>
        <v>1022.6666666666666</v>
      </c>
      <c r="F1934">
        <f>_xlfn.RANK.EQ(Table1[[#This Row],[nips]],Table1[nips],0)</f>
        <v>2019</v>
      </c>
      <c r="G1934">
        <f>_xlfn.RANK.EQ(Table1[[#This Row],[icml]],Table1[icml],0)</f>
        <v>328</v>
      </c>
      <c r="H1934">
        <f>_xlfn.RANK.EQ(Table1[[#This Row],[jmlr]],Table1[jmlr],0)</f>
        <v>721</v>
      </c>
      <c r="I1934">
        <f>SUM(Table1[[#This Row],[nips2011]:[nips2015]])</f>
        <v>0</v>
      </c>
      <c r="J1934">
        <f>SUM(Table1[[#This Row],[icml2011]:[icml2015]])</f>
        <v>2</v>
      </c>
      <c r="K1934">
        <f>SUM(Table1[[#This Row],[jmlr12]:[jmlr16]])</f>
        <v>0</v>
      </c>
      <c r="L1934">
        <f>SUM(Table1[[#This Row],[neco24]:[neco28]])</f>
        <v>0</v>
      </c>
      <c r="M1934">
        <f>SUM(Table1[[#This Row],[pami34]:[pami38]])</f>
        <v>0</v>
      </c>
      <c r="N1934">
        <f>SUM(Table1[[#This Row],[uai2011]:[uai2015]])</f>
        <v>0</v>
      </c>
      <c r="O1934">
        <f>SUM(Table1[[#This Row],[aaai2011]:[aaai2015]])</f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>
        <v>1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</row>
    <row r="1935" spans="1:50" x14ac:dyDescent="0.2">
      <c r="A1935" t="s">
        <v>76</v>
      </c>
      <c r="D1935">
        <f>SUM(Table1[[#This Row],[nips]],Table1[[#This Row],[icml]],Table1[[#This Row],[jmlr]],Table1[[#This Row],[neco]])</f>
        <v>2</v>
      </c>
      <c r="E1935" s="1">
        <f>AVERAGE(Table1[[#This Row],[nips_rank]:[jmlr_rank]])</f>
        <v>1022.6666666666666</v>
      </c>
      <c r="F1935">
        <f>_xlfn.RANK.EQ(Table1[[#This Row],[nips]],Table1[nips],0)</f>
        <v>2019</v>
      </c>
      <c r="G1935">
        <f>_xlfn.RANK.EQ(Table1[[#This Row],[icml]],Table1[icml],0)</f>
        <v>328</v>
      </c>
      <c r="H1935">
        <f>_xlfn.RANK.EQ(Table1[[#This Row],[jmlr]],Table1[jmlr],0)</f>
        <v>721</v>
      </c>
      <c r="I1935">
        <f>SUM(Table1[[#This Row],[nips2011]:[nips2015]])</f>
        <v>0</v>
      </c>
      <c r="J1935">
        <f>SUM(Table1[[#This Row],[icml2011]:[icml2015]])</f>
        <v>2</v>
      </c>
      <c r="K1935">
        <f>SUM(Table1[[#This Row],[jmlr12]:[jmlr16]])</f>
        <v>0</v>
      </c>
      <c r="L1935">
        <f>SUM(Table1[[#This Row],[neco24]:[neco28]])</f>
        <v>0</v>
      </c>
      <c r="M1935">
        <f>SUM(Table1[[#This Row],[pami34]:[pami38]])</f>
        <v>0</v>
      </c>
      <c r="N1935">
        <f>SUM(Table1[[#This Row],[uai2011]:[uai2015]])</f>
        <v>0</v>
      </c>
      <c r="O1935">
        <f>SUM(Table1[[#This Row],[aaai2011]:[aaai2015]])</f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2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</row>
    <row r="1936" spans="1:50" x14ac:dyDescent="0.2">
      <c r="A1936" t="s">
        <v>198</v>
      </c>
      <c r="D1936">
        <f>SUM(Table1[[#This Row],[nips]],Table1[[#This Row],[icml]],Table1[[#This Row],[jmlr]],Table1[[#This Row],[neco]])</f>
        <v>2</v>
      </c>
      <c r="E1936" s="1">
        <f>AVERAGE(Table1[[#This Row],[nips_rank]:[jmlr_rank]])</f>
        <v>1022.6666666666666</v>
      </c>
      <c r="F1936">
        <f>_xlfn.RANK.EQ(Table1[[#This Row],[nips]],Table1[nips],0)</f>
        <v>2019</v>
      </c>
      <c r="G1936">
        <f>_xlfn.RANK.EQ(Table1[[#This Row],[icml]],Table1[icml],0)</f>
        <v>328</v>
      </c>
      <c r="H1936">
        <f>_xlfn.RANK.EQ(Table1[[#This Row],[jmlr]],Table1[jmlr],0)</f>
        <v>721</v>
      </c>
      <c r="I1936">
        <f>SUM(Table1[[#This Row],[nips2011]:[nips2015]])</f>
        <v>0</v>
      </c>
      <c r="J1936">
        <f>SUM(Table1[[#This Row],[icml2011]:[icml2015]])</f>
        <v>2</v>
      </c>
      <c r="K1936">
        <f>SUM(Table1[[#This Row],[jmlr12]:[jmlr16]])</f>
        <v>0</v>
      </c>
      <c r="L1936">
        <f>SUM(Table1[[#This Row],[neco24]:[neco28]])</f>
        <v>0</v>
      </c>
      <c r="M1936">
        <f>SUM(Table1[[#This Row],[pami34]:[pami38]])</f>
        <v>0</v>
      </c>
      <c r="N1936">
        <f>SUM(Table1[[#This Row],[uai2011]:[uai2015]])</f>
        <v>0</v>
      </c>
      <c r="O1936">
        <f>SUM(Table1[[#This Row],[aaai2011]:[aaai2015]])</f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1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</row>
    <row r="1937" spans="1:50" x14ac:dyDescent="0.2">
      <c r="A1937" t="s">
        <v>228</v>
      </c>
      <c r="D1937">
        <f>SUM(Table1[[#This Row],[nips]],Table1[[#This Row],[icml]],Table1[[#This Row],[jmlr]],Table1[[#This Row],[neco]])</f>
        <v>2</v>
      </c>
      <c r="E1937" s="1">
        <f>AVERAGE(Table1[[#This Row],[nips_rank]:[jmlr_rank]])</f>
        <v>1022.6666666666666</v>
      </c>
      <c r="F1937">
        <f>_xlfn.RANK.EQ(Table1[[#This Row],[nips]],Table1[nips],0)</f>
        <v>2019</v>
      </c>
      <c r="G1937">
        <f>_xlfn.RANK.EQ(Table1[[#This Row],[icml]],Table1[icml],0)</f>
        <v>328</v>
      </c>
      <c r="H1937">
        <f>_xlfn.RANK.EQ(Table1[[#This Row],[jmlr]],Table1[jmlr],0)</f>
        <v>721</v>
      </c>
      <c r="I1937">
        <f>SUM(Table1[[#This Row],[nips2011]:[nips2015]])</f>
        <v>0</v>
      </c>
      <c r="J1937">
        <f>SUM(Table1[[#This Row],[icml2011]:[icml2015]])</f>
        <v>2</v>
      </c>
      <c r="K1937">
        <f>SUM(Table1[[#This Row],[jmlr12]:[jmlr16]])</f>
        <v>0</v>
      </c>
      <c r="L1937">
        <f>SUM(Table1[[#This Row],[neco24]:[neco28]])</f>
        <v>0</v>
      </c>
      <c r="M1937">
        <f>SUM(Table1[[#This Row],[pami34]:[pami38]])</f>
        <v>0</v>
      </c>
      <c r="N1937">
        <f>SUM(Table1[[#This Row],[uai2011]:[uai2015]])</f>
        <v>0</v>
      </c>
      <c r="O1937">
        <f>SUM(Table1[[#This Row],[aaai2011]:[aaai2015]])</f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1</v>
      </c>
      <c r="W1937">
        <v>0</v>
      </c>
      <c r="X1937">
        <v>0</v>
      </c>
      <c r="Y1937">
        <v>1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</row>
    <row r="1938" spans="1:50" x14ac:dyDescent="0.2">
      <c r="A1938" t="s">
        <v>278</v>
      </c>
      <c r="D1938">
        <f>SUM(Table1[[#This Row],[nips]],Table1[[#This Row],[icml]],Table1[[#This Row],[jmlr]],Table1[[#This Row],[neco]])</f>
        <v>2</v>
      </c>
      <c r="E1938" s="1">
        <f>AVERAGE(Table1[[#This Row],[nips_rank]:[jmlr_rank]])</f>
        <v>1022.6666666666666</v>
      </c>
      <c r="F1938">
        <f>_xlfn.RANK.EQ(Table1[[#This Row],[nips]],Table1[nips],0)</f>
        <v>2019</v>
      </c>
      <c r="G1938">
        <f>_xlfn.RANK.EQ(Table1[[#This Row],[icml]],Table1[icml],0)</f>
        <v>328</v>
      </c>
      <c r="H1938">
        <f>_xlfn.RANK.EQ(Table1[[#This Row],[jmlr]],Table1[jmlr],0)</f>
        <v>721</v>
      </c>
      <c r="I1938">
        <f>SUM(Table1[[#This Row],[nips2011]:[nips2015]])</f>
        <v>0</v>
      </c>
      <c r="J1938">
        <f>SUM(Table1[[#This Row],[icml2011]:[icml2015]])</f>
        <v>2</v>
      </c>
      <c r="K1938">
        <f>SUM(Table1[[#This Row],[jmlr12]:[jmlr16]])</f>
        <v>0</v>
      </c>
      <c r="L1938">
        <f>SUM(Table1[[#This Row],[neco24]:[neco28]])</f>
        <v>0</v>
      </c>
      <c r="M1938">
        <f>SUM(Table1[[#This Row],[pami34]:[pami38]])</f>
        <v>0</v>
      </c>
      <c r="N1938">
        <f>SUM(Table1[[#This Row],[uai2011]:[uai2015]])</f>
        <v>0</v>
      </c>
      <c r="O1938">
        <f>SUM(Table1[[#This Row],[aaai2011]:[aaai2015]])</f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  <c r="Y1938">
        <v>1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</row>
    <row r="1939" spans="1:50" x14ac:dyDescent="0.2">
      <c r="A1939" t="s">
        <v>362</v>
      </c>
      <c r="D1939">
        <f>SUM(Table1[[#This Row],[nips]],Table1[[#This Row],[icml]],Table1[[#This Row],[jmlr]],Table1[[#This Row],[neco]])</f>
        <v>2</v>
      </c>
      <c r="E1939" s="1">
        <f>AVERAGE(Table1[[#This Row],[nips_rank]:[jmlr_rank]])</f>
        <v>1022.6666666666666</v>
      </c>
      <c r="F1939">
        <f>_xlfn.RANK.EQ(Table1[[#This Row],[nips]],Table1[nips],0)</f>
        <v>2019</v>
      </c>
      <c r="G1939">
        <f>_xlfn.RANK.EQ(Table1[[#This Row],[icml]],Table1[icml],0)</f>
        <v>328</v>
      </c>
      <c r="H1939">
        <f>_xlfn.RANK.EQ(Table1[[#This Row],[jmlr]],Table1[jmlr],0)</f>
        <v>721</v>
      </c>
      <c r="I1939">
        <f>SUM(Table1[[#This Row],[nips2011]:[nips2015]])</f>
        <v>0</v>
      </c>
      <c r="J1939">
        <f>SUM(Table1[[#This Row],[icml2011]:[icml2015]])</f>
        <v>2</v>
      </c>
      <c r="K1939">
        <f>SUM(Table1[[#This Row],[jmlr12]:[jmlr16]])</f>
        <v>0</v>
      </c>
      <c r="L1939">
        <f>SUM(Table1[[#This Row],[neco24]:[neco28]])</f>
        <v>0</v>
      </c>
      <c r="M1939">
        <f>SUM(Table1[[#This Row],[pami34]:[pami38]])</f>
        <v>0</v>
      </c>
      <c r="N1939">
        <f>SUM(Table1[[#This Row],[uai2011]:[uai2015]])</f>
        <v>0</v>
      </c>
      <c r="O1939">
        <f>SUM(Table1[[#This Row],[aaai2011]:[aaai2015]])</f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</v>
      </c>
      <c r="W1939">
        <v>0</v>
      </c>
      <c r="X1939">
        <v>0</v>
      </c>
      <c r="Y1939">
        <v>1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</row>
    <row r="1940" spans="1:50" x14ac:dyDescent="0.2">
      <c r="A1940" t="s">
        <v>381</v>
      </c>
      <c r="D1940">
        <f>SUM(Table1[[#This Row],[nips]],Table1[[#This Row],[icml]],Table1[[#This Row],[jmlr]],Table1[[#This Row],[neco]])</f>
        <v>2</v>
      </c>
      <c r="E1940" s="1">
        <f>AVERAGE(Table1[[#This Row],[nips_rank]:[jmlr_rank]])</f>
        <v>1022.6666666666666</v>
      </c>
      <c r="F1940">
        <f>_xlfn.RANK.EQ(Table1[[#This Row],[nips]],Table1[nips],0)</f>
        <v>2019</v>
      </c>
      <c r="G1940">
        <f>_xlfn.RANK.EQ(Table1[[#This Row],[icml]],Table1[icml],0)</f>
        <v>328</v>
      </c>
      <c r="H1940">
        <f>_xlfn.RANK.EQ(Table1[[#This Row],[jmlr]],Table1[jmlr],0)</f>
        <v>721</v>
      </c>
      <c r="I1940">
        <f>SUM(Table1[[#This Row],[nips2011]:[nips2015]])</f>
        <v>0</v>
      </c>
      <c r="J1940">
        <f>SUM(Table1[[#This Row],[icml2011]:[icml2015]])</f>
        <v>2</v>
      </c>
      <c r="K1940">
        <f>SUM(Table1[[#This Row],[jmlr12]:[jmlr16]])</f>
        <v>0</v>
      </c>
      <c r="L1940">
        <f>SUM(Table1[[#This Row],[neco24]:[neco28]])</f>
        <v>0</v>
      </c>
      <c r="M1940">
        <f>SUM(Table1[[#This Row],[pami34]:[pami38]])</f>
        <v>0</v>
      </c>
      <c r="N1940">
        <f>SUM(Table1[[#This Row],[uai2011]:[uai2015]])</f>
        <v>0</v>
      </c>
      <c r="O1940">
        <f>SUM(Table1[[#This Row],[aaai2011]:[aaai2015]])</f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</v>
      </c>
      <c r="W1940">
        <v>1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</row>
    <row r="1941" spans="1:50" x14ac:dyDescent="0.2">
      <c r="A1941" t="s">
        <v>387</v>
      </c>
      <c r="D1941">
        <f>SUM(Table1[[#This Row],[nips]],Table1[[#This Row],[icml]],Table1[[#This Row],[jmlr]],Table1[[#This Row],[neco]])</f>
        <v>2</v>
      </c>
      <c r="E1941" s="1">
        <f>AVERAGE(Table1[[#This Row],[nips_rank]:[jmlr_rank]])</f>
        <v>1022.6666666666666</v>
      </c>
      <c r="F1941">
        <f>_xlfn.RANK.EQ(Table1[[#This Row],[nips]],Table1[nips],0)</f>
        <v>2019</v>
      </c>
      <c r="G1941">
        <f>_xlfn.RANK.EQ(Table1[[#This Row],[icml]],Table1[icml],0)</f>
        <v>328</v>
      </c>
      <c r="H1941">
        <f>_xlfn.RANK.EQ(Table1[[#This Row],[jmlr]],Table1[jmlr],0)</f>
        <v>721</v>
      </c>
      <c r="I1941">
        <f>SUM(Table1[[#This Row],[nips2011]:[nips2015]])</f>
        <v>0</v>
      </c>
      <c r="J1941">
        <f>SUM(Table1[[#This Row],[icml2011]:[icml2015]])</f>
        <v>2</v>
      </c>
      <c r="K1941">
        <f>SUM(Table1[[#This Row],[jmlr12]:[jmlr16]])</f>
        <v>0</v>
      </c>
      <c r="L1941">
        <f>SUM(Table1[[#This Row],[neco24]:[neco28]])</f>
        <v>0</v>
      </c>
      <c r="M1941">
        <f>SUM(Table1[[#This Row],[pami34]:[pami38]])</f>
        <v>0</v>
      </c>
      <c r="N1941">
        <f>SUM(Table1[[#This Row],[uai2011]:[uai2015]])</f>
        <v>0</v>
      </c>
      <c r="O1941">
        <f>SUM(Table1[[#This Row],[aaai2011]:[aaai2015]])</f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</v>
      </c>
      <c r="Y1941">
        <v>1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</row>
    <row r="1942" spans="1:50" x14ac:dyDescent="0.2">
      <c r="A1942" t="s">
        <v>390</v>
      </c>
      <c r="D1942">
        <f>SUM(Table1[[#This Row],[nips]],Table1[[#This Row],[icml]],Table1[[#This Row],[jmlr]],Table1[[#This Row],[neco]])</f>
        <v>2</v>
      </c>
      <c r="E1942" s="1">
        <f>AVERAGE(Table1[[#This Row],[nips_rank]:[jmlr_rank]])</f>
        <v>1022.6666666666666</v>
      </c>
      <c r="F1942">
        <f>_xlfn.RANK.EQ(Table1[[#This Row],[nips]],Table1[nips],0)</f>
        <v>2019</v>
      </c>
      <c r="G1942">
        <f>_xlfn.RANK.EQ(Table1[[#This Row],[icml]],Table1[icml],0)</f>
        <v>328</v>
      </c>
      <c r="H1942">
        <f>_xlfn.RANK.EQ(Table1[[#This Row],[jmlr]],Table1[jmlr],0)</f>
        <v>721</v>
      </c>
      <c r="I1942">
        <f>SUM(Table1[[#This Row],[nips2011]:[nips2015]])</f>
        <v>0</v>
      </c>
      <c r="J1942">
        <f>SUM(Table1[[#This Row],[icml2011]:[icml2015]])</f>
        <v>2</v>
      </c>
      <c r="K1942">
        <f>SUM(Table1[[#This Row],[jmlr12]:[jmlr16]])</f>
        <v>0</v>
      </c>
      <c r="L1942">
        <f>SUM(Table1[[#This Row],[neco24]:[neco28]])</f>
        <v>0</v>
      </c>
      <c r="M1942">
        <f>SUM(Table1[[#This Row],[pami34]:[pami38]])</f>
        <v>0</v>
      </c>
      <c r="N1942">
        <f>SUM(Table1[[#This Row],[uai2011]:[uai2015]])</f>
        <v>0</v>
      </c>
      <c r="O1942">
        <f>SUM(Table1[[#This Row],[aaai2011]:[aaai2015]])</f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</row>
    <row r="1943" spans="1:50" x14ac:dyDescent="0.2">
      <c r="A1943" t="s">
        <v>459</v>
      </c>
      <c r="D1943">
        <f>SUM(Table1[[#This Row],[nips]],Table1[[#This Row],[icml]],Table1[[#This Row],[jmlr]],Table1[[#This Row],[neco]])</f>
        <v>2</v>
      </c>
      <c r="E1943" s="1">
        <f>AVERAGE(Table1[[#This Row],[nips_rank]:[jmlr_rank]])</f>
        <v>1022.6666666666666</v>
      </c>
      <c r="F1943">
        <f>_xlfn.RANK.EQ(Table1[[#This Row],[nips]],Table1[nips],0)</f>
        <v>2019</v>
      </c>
      <c r="G1943">
        <f>_xlfn.RANK.EQ(Table1[[#This Row],[icml]],Table1[icml],0)</f>
        <v>328</v>
      </c>
      <c r="H1943">
        <f>_xlfn.RANK.EQ(Table1[[#This Row],[jmlr]],Table1[jmlr],0)</f>
        <v>721</v>
      </c>
      <c r="I1943">
        <f>SUM(Table1[[#This Row],[nips2011]:[nips2015]])</f>
        <v>0</v>
      </c>
      <c r="J1943">
        <f>SUM(Table1[[#This Row],[icml2011]:[icml2015]])</f>
        <v>2</v>
      </c>
      <c r="K1943">
        <f>SUM(Table1[[#This Row],[jmlr12]:[jmlr16]])</f>
        <v>0</v>
      </c>
      <c r="L1943">
        <f>SUM(Table1[[#This Row],[neco24]:[neco28]])</f>
        <v>0</v>
      </c>
      <c r="M1943">
        <f>SUM(Table1[[#This Row],[pami34]:[pami38]])</f>
        <v>0</v>
      </c>
      <c r="N1943">
        <f>SUM(Table1[[#This Row],[uai2011]:[uai2015]])</f>
        <v>0</v>
      </c>
      <c r="O1943">
        <f>SUM(Table1[[#This Row],[aaai2011]:[aaai2015]])</f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1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</row>
    <row r="1944" spans="1:50" x14ac:dyDescent="0.2">
      <c r="A1944" t="s">
        <v>473</v>
      </c>
      <c r="D1944">
        <f>SUM(Table1[[#This Row],[nips]],Table1[[#This Row],[icml]],Table1[[#This Row],[jmlr]],Table1[[#This Row],[neco]])</f>
        <v>2</v>
      </c>
      <c r="E1944" s="1">
        <f>AVERAGE(Table1[[#This Row],[nips_rank]:[jmlr_rank]])</f>
        <v>1022.6666666666666</v>
      </c>
      <c r="F1944">
        <f>_xlfn.RANK.EQ(Table1[[#This Row],[nips]],Table1[nips],0)</f>
        <v>2019</v>
      </c>
      <c r="G1944">
        <f>_xlfn.RANK.EQ(Table1[[#This Row],[icml]],Table1[icml],0)</f>
        <v>328</v>
      </c>
      <c r="H1944">
        <f>_xlfn.RANK.EQ(Table1[[#This Row],[jmlr]],Table1[jmlr],0)</f>
        <v>721</v>
      </c>
      <c r="I1944">
        <f>SUM(Table1[[#This Row],[nips2011]:[nips2015]])</f>
        <v>0</v>
      </c>
      <c r="J1944">
        <f>SUM(Table1[[#This Row],[icml2011]:[icml2015]])</f>
        <v>2</v>
      </c>
      <c r="K1944">
        <f>SUM(Table1[[#This Row],[jmlr12]:[jmlr16]])</f>
        <v>0</v>
      </c>
      <c r="L1944">
        <f>SUM(Table1[[#This Row],[neco24]:[neco28]])</f>
        <v>0</v>
      </c>
      <c r="M1944">
        <f>SUM(Table1[[#This Row],[pami34]:[pami38]])</f>
        <v>0</v>
      </c>
      <c r="N1944">
        <f>SUM(Table1[[#This Row],[uai2011]:[uai2015]])</f>
        <v>0</v>
      </c>
      <c r="O1944">
        <f>SUM(Table1[[#This Row],[aaai2011]:[aaai2015]])</f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1</v>
      </c>
      <c r="Y1944">
        <v>1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</row>
    <row r="1945" spans="1:50" x14ac:dyDescent="0.2">
      <c r="A1945" t="s">
        <v>557</v>
      </c>
      <c r="D1945">
        <f>SUM(Table1[[#This Row],[nips]],Table1[[#This Row],[icml]],Table1[[#This Row],[jmlr]],Table1[[#This Row],[neco]])</f>
        <v>2</v>
      </c>
      <c r="E1945" s="1">
        <f>AVERAGE(Table1[[#This Row],[nips_rank]:[jmlr_rank]])</f>
        <v>1022.6666666666666</v>
      </c>
      <c r="F1945">
        <f>_xlfn.RANK.EQ(Table1[[#This Row],[nips]],Table1[nips],0)</f>
        <v>2019</v>
      </c>
      <c r="G1945">
        <f>_xlfn.RANK.EQ(Table1[[#This Row],[icml]],Table1[icml],0)</f>
        <v>328</v>
      </c>
      <c r="H1945">
        <f>_xlfn.RANK.EQ(Table1[[#This Row],[jmlr]],Table1[jmlr],0)</f>
        <v>721</v>
      </c>
      <c r="I1945">
        <f>SUM(Table1[[#This Row],[nips2011]:[nips2015]])</f>
        <v>0</v>
      </c>
      <c r="J1945">
        <f>SUM(Table1[[#This Row],[icml2011]:[icml2015]])</f>
        <v>2</v>
      </c>
      <c r="K1945">
        <f>SUM(Table1[[#This Row],[jmlr12]:[jmlr16]])</f>
        <v>0</v>
      </c>
      <c r="L1945">
        <f>SUM(Table1[[#This Row],[neco24]:[neco28]])</f>
        <v>0</v>
      </c>
      <c r="M1945">
        <f>SUM(Table1[[#This Row],[pami34]:[pami38]])</f>
        <v>0</v>
      </c>
      <c r="N1945">
        <f>SUM(Table1[[#This Row],[uai2011]:[uai2015]])</f>
        <v>0</v>
      </c>
      <c r="O1945">
        <f>SUM(Table1[[#This Row],[aaai2011]:[aaai2015]])</f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</v>
      </c>
      <c r="W1945">
        <v>0</v>
      </c>
      <c r="X1945">
        <v>1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</row>
    <row r="1946" spans="1:50" x14ac:dyDescent="0.2">
      <c r="A1946" t="s">
        <v>584</v>
      </c>
      <c r="D1946">
        <f>SUM(Table1[[#This Row],[nips]],Table1[[#This Row],[icml]],Table1[[#This Row],[jmlr]],Table1[[#This Row],[neco]])</f>
        <v>2</v>
      </c>
      <c r="E1946" s="1">
        <f>AVERAGE(Table1[[#This Row],[nips_rank]:[jmlr_rank]])</f>
        <v>1022.6666666666666</v>
      </c>
      <c r="F1946">
        <f>_xlfn.RANK.EQ(Table1[[#This Row],[nips]],Table1[nips],0)</f>
        <v>2019</v>
      </c>
      <c r="G1946">
        <f>_xlfn.RANK.EQ(Table1[[#This Row],[icml]],Table1[icml],0)</f>
        <v>328</v>
      </c>
      <c r="H1946">
        <f>_xlfn.RANK.EQ(Table1[[#This Row],[jmlr]],Table1[jmlr],0)</f>
        <v>721</v>
      </c>
      <c r="I1946">
        <f>SUM(Table1[[#This Row],[nips2011]:[nips2015]])</f>
        <v>0</v>
      </c>
      <c r="J1946">
        <f>SUM(Table1[[#This Row],[icml2011]:[icml2015]])</f>
        <v>2</v>
      </c>
      <c r="K1946">
        <f>SUM(Table1[[#This Row],[jmlr12]:[jmlr16]])</f>
        <v>0</v>
      </c>
      <c r="L1946">
        <f>SUM(Table1[[#This Row],[neco24]:[neco28]])</f>
        <v>0</v>
      </c>
      <c r="M1946">
        <f>SUM(Table1[[#This Row],[pami34]:[pami38]])</f>
        <v>0</v>
      </c>
      <c r="N1946">
        <f>SUM(Table1[[#This Row],[uai2011]:[uai2015]])</f>
        <v>0</v>
      </c>
      <c r="O1946">
        <f>SUM(Table1[[#This Row],[aaai2011]:[aaai2015]])</f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1</v>
      </c>
      <c r="X1946">
        <v>1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</row>
    <row r="1947" spans="1:50" x14ac:dyDescent="0.2">
      <c r="A1947" t="s">
        <v>661</v>
      </c>
      <c r="D1947">
        <f>SUM(Table1[[#This Row],[nips]],Table1[[#This Row],[icml]],Table1[[#This Row],[jmlr]],Table1[[#This Row],[neco]])</f>
        <v>2</v>
      </c>
      <c r="E1947" s="1">
        <f>AVERAGE(Table1[[#This Row],[nips_rank]:[jmlr_rank]])</f>
        <v>1022.6666666666666</v>
      </c>
      <c r="F1947">
        <f>_xlfn.RANK.EQ(Table1[[#This Row],[nips]],Table1[nips],0)</f>
        <v>2019</v>
      </c>
      <c r="G1947">
        <f>_xlfn.RANK.EQ(Table1[[#This Row],[icml]],Table1[icml],0)</f>
        <v>328</v>
      </c>
      <c r="H1947">
        <f>_xlfn.RANK.EQ(Table1[[#This Row],[jmlr]],Table1[jmlr],0)</f>
        <v>721</v>
      </c>
      <c r="I1947">
        <f>SUM(Table1[[#This Row],[nips2011]:[nips2015]])</f>
        <v>0</v>
      </c>
      <c r="J1947">
        <f>SUM(Table1[[#This Row],[icml2011]:[icml2015]])</f>
        <v>2</v>
      </c>
      <c r="K1947">
        <f>SUM(Table1[[#This Row],[jmlr12]:[jmlr16]])</f>
        <v>0</v>
      </c>
      <c r="L1947">
        <f>SUM(Table1[[#This Row],[neco24]:[neco28]])</f>
        <v>0</v>
      </c>
      <c r="M1947">
        <f>SUM(Table1[[#This Row],[pami34]:[pami38]])</f>
        <v>0</v>
      </c>
      <c r="N1947">
        <f>SUM(Table1[[#This Row],[uai2011]:[uai2015]])</f>
        <v>0</v>
      </c>
      <c r="O1947">
        <f>SUM(Table1[[#This Row],[aaai2011]:[aaai2015]])</f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</row>
    <row r="1948" spans="1:50" x14ac:dyDescent="0.2">
      <c r="A1948" t="s">
        <v>673</v>
      </c>
      <c r="D1948">
        <f>SUM(Table1[[#This Row],[nips]],Table1[[#This Row],[icml]],Table1[[#This Row],[jmlr]],Table1[[#This Row],[neco]])</f>
        <v>2</v>
      </c>
      <c r="E1948" s="1">
        <f>AVERAGE(Table1[[#This Row],[nips_rank]:[jmlr_rank]])</f>
        <v>1022.6666666666666</v>
      </c>
      <c r="F1948">
        <f>_xlfn.RANK.EQ(Table1[[#This Row],[nips]],Table1[nips],0)</f>
        <v>2019</v>
      </c>
      <c r="G1948">
        <f>_xlfn.RANK.EQ(Table1[[#This Row],[icml]],Table1[icml],0)</f>
        <v>328</v>
      </c>
      <c r="H1948">
        <f>_xlfn.RANK.EQ(Table1[[#This Row],[jmlr]],Table1[jmlr],0)</f>
        <v>721</v>
      </c>
      <c r="I1948">
        <f>SUM(Table1[[#This Row],[nips2011]:[nips2015]])</f>
        <v>0</v>
      </c>
      <c r="J1948">
        <f>SUM(Table1[[#This Row],[icml2011]:[icml2015]])</f>
        <v>2</v>
      </c>
      <c r="K1948">
        <f>SUM(Table1[[#This Row],[jmlr12]:[jmlr16]])</f>
        <v>0</v>
      </c>
      <c r="L1948">
        <f>SUM(Table1[[#This Row],[neco24]:[neco28]])</f>
        <v>0</v>
      </c>
      <c r="M1948">
        <f>SUM(Table1[[#This Row],[pami34]:[pami38]])</f>
        <v>0</v>
      </c>
      <c r="N1948">
        <f>SUM(Table1[[#This Row],[uai2011]:[uai2015]])</f>
        <v>0</v>
      </c>
      <c r="O1948">
        <f>SUM(Table1[[#This Row],[aaai2011]:[aaai2015]])</f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2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</row>
    <row r="1949" spans="1:50" x14ac:dyDescent="0.2">
      <c r="A1949" t="s">
        <v>692</v>
      </c>
      <c r="D1949">
        <f>SUM(Table1[[#This Row],[nips]],Table1[[#This Row],[icml]],Table1[[#This Row],[jmlr]],Table1[[#This Row],[neco]])</f>
        <v>2</v>
      </c>
      <c r="E1949" s="1">
        <f>AVERAGE(Table1[[#This Row],[nips_rank]:[jmlr_rank]])</f>
        <v>1022.6666666666666</v>
      </c>
      <c r="F1949">
        <f>_xlfn.RANK.EQ(Table1[[#This Row],[nips]],Table1[nips],0)</f>
        <v>2019</v>
      </c>
      <c r="G1949">
        <f>_xlfn.RANK.EQ(Table1[[#This Row],[icml]],Table1[icml],0)</f>
        <v>328</v>
      </c>
      <c r="H1949">
        <f>_xlfn.RANK.EQ(Table1[[#This Row],[jmlr]],Table1[jmlr],0)</f>
        <v>721</v>
      </c>
      <c r="I1949">
        <f>SUM(Table1[[#This Row],[nips2011]:[nips2015]])</f>
        <v>0</v>
      </c>
      <c r="J1949">
        <f>SUM(Table1[[#This Row],[icml2011]:[icml2015]])</f>
        <v>2</v>
      </c>
      <c r="K1949">
        <f>SUM(Table1[[#This Row],[jmlr12]:[jmlr16]])</f>
        <v>0</v>
      </c>
      <c r="L1949">
        <f>SUM(Table1[[#This Row],[neco24]:[neco28]])</f>
        <v>0</v>
      </c>
      <c r="M1949">
        <f>SUM(Table1[[#This Row],[pami34]:[pami38]])</f>
        <v>0</v>
      </c>
      <c r="N1949">
        <f>SUM(Table1[[#This Row],[uai2011]:[uai2015]])</f>
        <v>0</v>
      </c>
      <c r="O1949">
        <f>SUM(Table1[[#This Row],[aaai2011]:[aaai2015]])</f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1</v>
      </c>
      <c r="Y1949">
        <v>1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</row>
    <row r="1950" spans="1:50" x14ac:dyDescent="0.2">
      <c r="A1950" t="s">
        <v>735</v>
      </c>
      <c r="D1950">
        <f>SUM(Table1[[#This Row],[nips]],Table1[[#This Row],[icml]],Table1[[#This Row],[jmlr]],Table1[[#This Row],[neco]])</f>
        <v>2</v>
      </c>
      <c r="E1950" s="1">
        <f>AVERAGE(Table1[[#This Row],[nips_rank]:[jmlr_rank]])</f>
        <v>1022.6666666666666</v>
      </c>
      <c r="F1950">
        <f>_xlfn.RANK.EQ(Table1[[#This Row],[nips]],Table1[nips],0)</f>
        <v>2019</v>
      </c>
      <c r="G1950">
        <f>_xlfn.RANK.EQ(Table1[[#This Row],[icml]],Table1[icml],0)</f>
        <v>328</v>
      </c>
      <c r="H1950">
        <f>_xlfn.RANK.EQ(Table1[[#This Row],[jmlr]],Table1[jmlr],0)</f>
        <v>721</v>
      </c>
      <c r="I1950">
        <f>SUM(Table1[[#This Row],[nips2011]:[nips2015]])</f>
        <v>0</v>
      </c>
      <c r="J1950">
        <f>SUM(Table1[[#This Row],[icml2011]:[icml2015]])</f>
        <v>2</v>
      </c>
      <c r="K1950">
        <f>SUM(Table1[[#This Row],[jmlr12]:[jmlr16]])</f>
        <v>0</v>
      </c>
      <c r="L1950">
        <f>SUM(Table1[[#This Row],[neco24]:[neco28]])</f>
        <v>0</v>
      </c>
      <c r="M1950">
        <f>SUM(Table1[[#This Row],[pami34]:[pami38]])</f>
        <v>0</v>
      </c>
      <c r="N1950">
        <f>SUM(Table1[[#This Row],[uai2011]:[uai2015]])</f>
        <v>0</v>
      </c>
      <c r="O1950">
        <f>SUM(Table1[[#This Row],[aaai2011]:[aaai2015]])</f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</v>
      </c>
      <c r="V1950">
        <v>1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</row>
    <row r="1951" spans="1:50" x14ac:dyDescent="0.2">
      <c r="A1951" t="s">
        <v>737</v>
      </c>
      <c r="D1951">
        <f>SUM(Table1[[#This Row],[nips]],Table1[[#This Row],[icml]],Table1[[#This Row],[jmlr]],Table1[[#This Row],[neco]])</f>
        <v>2</v>
      </c>
      <c r="E1951" s="1">
        <f>AVERAGE(Table1[[#This Row],[nips_rank]:[jmlr_rank]])</f>
        <v>1022.6666666666666</v>
      </c>
      <c r="F1951">
        <f>_xlfn.RANK.EQ(Table1[[#This Row],[nips]],Table1[nips],0)</f>
        <v>2019</v>
      </c>
      <c r="G1951">
        <f>_xlfn.RANK.EQ(Table1[[#This Row],[icml]],Table1[icml],0)</f>
        <v>328</v>
      </c>
      <c r="H1951">
        <f>_xlfn.RANK.EQ(Table1[[#This Row],[jmlr]],Table1[jmlr],0)</f>
        <v>721</v>
      </c>
      <c r="I1951">
        <f>SUM(Table1[[#This Row],[nips2011]:[nips2015]])</f>
        <v>0</v>
      </c>
      <c r="J1951">
        <f>SUM(Table1[[#This Row],[icml2011]:[icml2015]])</f>
        <v>2</v>
      </c>
      <c r="K1951">
        <f>SUM(Table1[[#This Row],[jmlr12]:[jmlr16]])</f>
        <v>0</v>
      </c>
      <c r="L1951">
        <f>SUM(Table1[[#This Row],[neco24]:[neco28]])</f>
        <v>0</v>
      </c>
      <c r="M1951">
        <f>SUM(Table1[[#This Row],[pami34]:[pami38]])</f>
        <v>0</v>
      </c>
      <c r="N1951">
        <f>SUM(Table1[[#This Row],[uai2011]:[uai2015]])</f>
        <v>0</v>
      </c>
      <c r="O1951">
        <f>SUM(Table1[[#This Row],[aaai2011]:[aaai2015]])</f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1</v>
      </c>
      <c r="X1951">
        <v>1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</row>
    <row r="1952" spans="1:50" x14ac:dyDescent="0.2">
      <c r="A1952" t="s">
        <v>772</v>
      </c>
      <c r="D1952">
        <f>SUM(Table1[[#This Row],[nips]],Table1[[#This Row],[icml]],Table1[[#This Row],[jmlr]],Table1[[#This Row],[neco]])</f>
        <v>2</v>
      </c>
      <c r="E1952" s="1">
        <f>AVERAGE(Table1[[#This Row],[nips_rank]:[jmlr_rank]])</f>
        <v>1022.6666666666666</v>
      </c>
      <c r="F1952">
        <f>_xlfn.RANK.EQ(Table1[[#This Row],[nips]],Table1[nips],0)</f>
        <v>2019</v>
      </c>
      <c r="G1952">
        <f>_xlfn.RANK.EQ(Table1[[#This Row],[icml]],Table1[icml],0)</f>
        <v>328</v>
      </c>
      <c r="H1952">
        <f>_xlfn.RANK.EQ(Table1[[#This Row],[jmlr]],Table1[jmlr],0)</f>
        <v>721</v>
      </c>
      <c r="I1952">
        <f>SUM(Table1[[#This Row],[nips2011]:[nips2015]])</f>
        <v>0</v>
      </c>
      <c r="J1952">
        <f>SUM(Table1[[#This Row],[icml2011]:[icml2015]])</f>
        <v>2</v>
      </c>
      <c r="K1952">
        <f>SUM(Table1[[#This Row],[jmlr12]:[jmlr16]])</f>
        <v>0</v>
      </c>
      <c r="L1952">
        <f>SUM(Table1[[#This Row],[neco24]:[neco28]])</f>
        <v>0</v>
      </c>
      <c r="M1952">
        <f>SUM(Table1[[#This Row],[pami34]:[pami38]])</f>
        <v>0</v>
      </c>
      <c r="N1952">
        <f>SUM(Table1[[#This Row],[uai2011]:[uai2015]])</f>
        <v>0</v>
      </c>
      <c r="O1952">
        <f>SUM(Table1[[#This Row],[aaai2011]:[aaai2015]])</f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1</v>
      </c>
      <c r="X1952">
        <v>1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</row>
    <row r="1953" spans="1:50" x14ac:dyDescent="0.2">
      <c r="A1953" t="s">
        <v>847</v>
      </c>
      <c r="D1953">
        <f>SUM(Table1[[#This Row],[nips]],Table1[[#This Row],[icml]],Table1[[#This Row],[jmlr]],Table1[[#This Row],[neco]])</f>
        <v>2</v>
      </c>
      <c r="E1953" s="1">
        <f>AVERAGE(Table1[[#This Row],[nips_rank]:[jmlr_rank]])</f>
        <v>1022.6666666666666</v>
      </c>
      <c r="F1953">
        <f>_xlfn.RANK.EQ(Table1[[#This Row],[nips]],Table1[nips],0)</f>
        <v>2019</v>
      </c>
      <c r="G1953">
        <f>_xlfn.RANK.EQ(Table1[[#This Row],[icml]],Table1[icml],0)</f>
        <v>328</v>
      </c>
      <c r="H1953">
        <f>_xlfn.RANK.EQ(Table1[[#This Row],[jmlr]],Table1[jmlr],0)</f>
        <v>721</v>
      </c>
      <c r="I1953">
        <f>SUM(Table1[[#This Row],[nips2011]:[nips2015]])</f>
        <v>0</v>
      </c>
      <c r="J1953">
        <f>SUM(Table1[[#This Row],[icml2011]:[icml2015]])</f>
        <v>2</v>
      </c>
      <c r="K1953">
        <f>SUM(Table1[[#This Row],[jmlr12]:[jmlr16]])</f>
        <v>0</v>
      </c>
      <c r="L1953">
        <f>SUM(Table1[[#This Row],[neco24]:[neco28]])</f>
        <v>0</v>
      </c>
      <c r="M1953">
        <f>SUM(Table1[[#This Row],[pami34]:[pami38]])</f>
        <v>0</v>
      </c>
      <c r="N1953">
        <f>SUM(Table1[[#This Row],[uai2011]:[uai2015]])</f>
        <v>0</v>
      </c>
      <c r="O1953">
        <f>SUM(Table1[[#This Row],[aaai2011]:[aaai2015]])</f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</v>
      </c>
      <c r="Y1953">
        <v>1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</row>
    <row r="1954" spans="1:50" x14ac:dyDescent="0.2">
      <c r="A1954" t="s">
        <v>858</v>
      </c>
      <c r="D1954">
        <f>SUM(Table1[[#This Row],[nips]],Table1[[#This Row],[icml]],Table1[[#This Row],[jmlr]],Table1[[#This Row],[neco]])</f>
        <v>2</v>
      </c>
      <c r="E1954" s="1">
        <f>AVERAGE(Table1[[#This Row],[nips_rank]:[jmlr_rank]])</f>
        <v>1022.6666666666666</v>
      </c>
      <c r="F1954">
        <f>_xlfn.RANK.EQ(Table1[[#This Row],[nips]],Table1[nips],0)</f>
        <v>2019</v>
      </c>
      <c r="G1954">
        <f>_xlfn.RANK.EQ(Table1[[#This Row],[icml]],Table1[icml],0)</f>
        <v>328</v>
      </c>
      <c r="H1954">
        <f>_xlfn.RANK.EQ(Table1[[#This Row],[jmlr]],Table1[jmlr],0)</f>
        <v>721</v>
      </c>
      <c r="I1954">
        <f>SUM(Table1[[#This Row],[nips2011]:[nips2015]])</f>
        <v>0</v>
      </c>
      <c r="J1954">
        <f>SUM(Table1[[#This Row],[icml2011]:[icml2015]])</f>
        <v>2</v>
      </c>
      <c r="K1954">
        <f>SUM(Table1[[#This Row],[jmlr12]:[jmlr16]])</f>
        <v>0</v>
      </c>
      <c r="L1954">
        <f>SUM(Table1[[#This Row],[neco24]:[neco28]])</f>
        <v>0</v>
      </c>
      <c r="M1954">
        <f>SUM(Table1[[#This Row],[pami34]:[pami38]])</f>
        <v>0</v>
      </c>
      <c r="N1954">
        <f>SUM(Table1[[#This Row],[uai2011]:[uai2015]])</f>
        <v>0</v>
      </c>
      <c r="O1954">
        <f>SUM(Table1[[#This Row],[aaai2011]:[aaai2015]])</f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1</v>
      </c>
      <c r="W1954">
        <v>0</v>
      </c>
      <c r="X1954">
        <v>1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</row>
    <row r="1955" spans="1:50" x14ac:dyDescent="0.2">
      <c r="A1955" t="s">
        <v>866</v>
      </c>
      <c r="D1955">
        <f>SUM(Table1[[#This Row],[nips]],Table1[[#This Row],[icml]],Table1[[#This Row],[jmlr]],Table1[[#This Row],[neco]])</f>
        <v>2</v>
      </c>
      <c r="E1955" s="1">
        <f>AVERAGE(Table1[[#This Row],[nips_rank]:[jmlr_rank]])</f>
        <v>1022.6666666666666</v>
      </c>
      <c r="F1955">
        <f>_xlfn.RANK.EQ(Table1[[#This Row],[nips]],Table1[nips],0)</f>
        <v>2019</v>
      </c>
      <c r="G1955">
        <f>_xlfn.RANK.EQ(Table1[[#This Row],[icml]],Table1[icml],0)</f>
        <v>328</v>
      </c>
      <c r="H1955">
        <f>_xlfn.RANK.EQ(Table1[[#This Row],[jmlr]],Table1[jmlr],0)</f>
        <v>721</v>
      </c>
      <c r="I1955">
        <f>SUM(Table1[[#This Row],[nips2011]:[nips2015]])</f>
        <v>0</v>
      </c>
      <c r="J1955">
        <f>SUM(Table1[[#This Row],[icml2011]:[icml2015]])</f>
        <v>2</v>
      </c>
      <c r="K1955">
        <f>SUM(Table1[[#This Row],[jmlr12]:[jmlr16]])</f>
        <v>0</v>
      </c>
      <c r="L1955">
        <f>SUM(Table1[[#This Row],[neco24]:[neco28]])</f>
        <v>0</v>
      </c>
      <c r="M1955">
        <f>SUM(Table1[[#This Row],[pami34]:[pami38]])</f>
        <v>0</v>
      </c>
      <c r="N1955">
        <f>SUM(Table1[[#This Row],[uai2011]:[uai2015]])</f>
        <v>0</v>
      </c>
      <c r="O1955">
        <f>SUM(Table1[[#This Row],[aaai2011]:[aaai2015]])</f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1</v>
      </c>
      <c r="W1955">
        <v>1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</row>
    <row r="1956" spans="1:50" x14ac:dyDescent="0.2">
      <c r="A1956" t="s">
        <v>964</v>
      </c>
      <c r="D1956">
        <f>SUM(Table1[[#This Row],[nips]],Table1[[#This Row],[icml]],Table1[[#This Row],[jmlr]],Table1[[#This Row],[neco]])</f>
        <v>2</v>
      </c>
      <c r="E1956" s="1">
        <f>AVERAGE(Table1[[#This Row],[nips_rank]:[jmlr_rank]])</f>
        <v>1022.6666666666666</v>
      </c>
      <c r="F1956">
        <f>_xlfn.RANK.EQ(Table1[[#This Row],[nips]],Table1[nips],0)</f>
        <v>2019</v>
      </c>
      <c r="G1956">
        <f>_xlfn.RANK.EQ(Table1[[#This Row],[icml]],Table1[icml],0)</f>
        <v>328</v>
      </c>
      <c r="H1956">
        <f>_xlfn.RANK.EQ(Table1[[#This Row],[jmlr]],Table1[jmlr],0)</f>
        <v>721</v>
      </c>
      <c r="I1956">
        <f>SUM(Table1[[#This Row],[nips2011]:[nips2015]])</f>
        <v>0</v>
      </c>
      <c r="J1956">
        <f>SUM(Table1[[#This Row],[icml2011]:[icml2015]])</f>
        <v>2</v>
      </c>
      <c r="K1956">
        <f>SUM(Table1[[#This Row],[jmlr12]:[jmlr16]])</f>
        <v>0</v>
      </c>
      <c r="L1956">
        <f>SUM(Table1[[#This Row],[neco24]:[neco28]])</f>
        <v>0</v>
      </c>
      <c r="M1956">
        <f>SUM(Table1[[#This Row],[pami34]:[pami38]])</f>
        <v>0</v>
      </c>
      <c r="N1956">
        <f>SUM(Table1[[#This Row],[uai2011]:[uai2015]])</f>
        <v>0</v>
      </c>
      <c r="O1956">
        <f>SUM(Table1[[#This Row],[aaai2011]:[aaai2015]])</f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0</v>
      </c>
      <c r="Y1956">
        <v>1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</row>
    <row r="1957" spans="1:50" x14ac:dyDescent="0.2">
      <c r="A1957" t="s">
        <v>1006</v>
      </c>
      <c r="D1957">
        <f>SUM(Table1[[#This Row],[nips]],Table1[[#This Row],[icml]],Table1[[#This Row],[jmlr]],Table1[[#This Row],[neco]])</f>
        <v>2</v>
      </c>
      <c r="E1957" s="1">
        <f>AVERAGE(Table1[[#This Row],[nips_rank]:[jmlr_rank]])</f>
        <v>1022.6666666666666</v>
      </c>
      <c r="F1957">
        <f>_xlfn.RANK.EQ(Table1[[#This Row],[nips]],Table1[nips],0)</f>
        <v>2019</v>
      </c>
      <c r="G1957">
        <f>_xlfn.RANK.EQ(Table1[[#This Row],[icml]],Table1[icml],0)</f>
        <v>328</v>
      </c>
      <c r="H1957">
        <f>_xlfn.RANK.EQ(Table1[[#This Row],[jmlr]],Table1[jmlr],0)</f>
        <v>721</v>
      </c>
      <c r="I1957">
        <f>SUM(Table1[[#This Row],[nips2011]:[nips2015]])</f>
        <v>0</v>
      </c>
      <c r="J1957">
        <f>SUM(Table1[[#This Row],[icml2011]:[icml2015]])</f>
        <v>2</v>
      </c>
      <c r="K1957">
        <f>SUM(Table1[[#This Row],[jmlr12]:[jmlr16]])</f>
        <v>0</v>
      </c>
      <c r="L1957">
        <f>SUM(Table1[[#This Row],[neco24]:[neco28]])</f>
        <v>0</v>
      </c>
      <c r="M1957">
        <f>SUM(Table1[[#This Row],[pami34]:[pami38]])</f>
        <v>0</v>
      </c>
      <c r="N1957">
        <f>SUM(Table1[[#This Row],[uai2011]:[uai2015]])</f>
        <v>0</v>
      </c>
      <c r="O1957">
        <f>SUM(Table1[[#This Row],[aaai2011]:[aaai2015]])</f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2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</row>
    <row r="1958" spans="1:50" x14ac:dyDescent="0.2">
      <c r="A1958" t="s">
        <v>1016</v>
      </c>
      <c r="D1958">
        <f>SUM(Table1[[#This Row],[nips]],Table1[[#This Row],[icml]],Table1[[#This Row],[jmlr]],Table1[[#This Row],[neco]])</f>
        <v>2</v>
      </c>
      <c r="E1958" s="1">
        <f>AVERAGE(Table1[[#This Row],[nips_rank]:[jmlr_rank]])</f>
        <v>1022.6666666666666</v>
      </c>
      <c r="F1958">
        <f>_xlfn.RANK.EQ(Table1[[#This Row],[nips]],Table1[nips],0)</f>
        <v>2019</v>
      </c>
      <c r="G1958">
        <f>_xlfn.RANK.EQ(Table1[[#This Row],[icml]],Table1[icml],0)</f>
        <v>328</v>
      </c>
      <c r="H1958">
        <f>_xlfn.RANK.EQ(Table1[[#This Row],[jmlr]],Table1[jmlr],0)</f>
        <v>721</v>
      </c>
      <c r="I1958">
        <f>SUM(Table1[[#This Row],[nips2011]:[nips2015]])</f>
        <v>0</v>
      </c>
      <c r="J1958">
        <f>SUM(Table1[[#This Row],[icml2011]:[icml2015]])</f>
        <v>2</v>
      </c>
      <c r="K1958">
        <f>SUM(Table1[[#This Row],[jmlr12]:[jmlr16]])</f>
        <v>0</v>
      </c>
      <c r="L1958">
        <f>SUM(Table1[[#This Row],[neco24]:[neco28]])</f>
        <v>0</v>
      </c>
      <c r="M1958">
        <f>SUM(Table1[[#This Row],[pami34]:[pami38]])</f>
        <v>0</v>
      </c>
      <c r="N1958">
        <f>SUM(Table1[[#This Row],[uai2011]:[uai2015]])</f>
        <v>0</v>
      </c>
      <c r="O1958">
        <f>SUM(Table1[[#This Row],[aaai2011]:[aaai2015]])</f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</row>
    <row r="1959" spans="1:50" x14ac:dyDescent="0.2">
      <c r="A1959" t="s">
        <v>1065</v>
      </c>
      <c r="D1959">
        <f>SUM(Table1[[#This Row],[nips]],Table1[[#This Row],[icml]],Table1[[#This Row],[jmlr]],Table1[[#This Row],[neco]])</f>
        <v>2</v>
      </c>
      <c r="E1959" s="1">
        <f>AVERAGE(Table1[[#This Row],[nips_rank]:[jmlr_rank]])</f>
        <v>1022.6666666666666</v>
      </c>
      <c r="F1959">
        <f>_xlfn.RANK.EQ(Table1[[#This Row],[nips]],Table1[nips],0)</f>
        <v>2019</v>
      </c>
      <c r="G1959">
        <f>_xlfn.RANK.EQ(Table1[[#This Row],[icml]],Table1[icml],0)</f>
        <v>328</v>
      </c>
      <c r="H1959">
        <f>_xlfn.RANK.EQ(Table1[[#This Row],[jmlr]],Table1[jmlr],0)</f>
        <v>721</v>
      </c>
      <c r="I1959">
        <f>SUM(Table1[[#This Row],[nips2011]:[nips2015]])</f>
        <v>0</v>
      </c>
      <c r="J1959">
        <f>SUM(Table1[[#This Row],[icml2011]:[icml2015]])</f>
        <v>2</v>
      </c>
      <c r="K1959">
        <f>SUM(Table1[[#This Row],[jmlr12]:[jmlr16]])</f>
        <v>0</v>
      </c>
      <c r="L1959">
        <f>SUM(Table1[[#This Row],[neco24]:[neco28]])</f>
        <v>0</v>
      </c>
      <c r="M1959">
        <f>SUM(Table1[[#This Row],[pami34]:[pami38]])</f>
        <v>0</v>
      </c>
      <c r="N1959">
        <f>SUM(Table1[[#This Row],[uai2011]:[uai2015]])</f>
        <v>0</v>
      </c>
      <c r="O1959">
        <f>SUM(Table1[[#This Row],[aaai2011]:[aaai2015]])</f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</row>
    <row r="1960" spans="1:50" x14ac:dyDescent="0.2">
      <c r="A1960" t="s">
        <v>1075</v>
      </c>
      <c r="D1960">
        <f>SUM(Table1[[#This Row],[nips]],Table1[[#This Row],[icml]],Table1[[#This Row],[jmlr]],Table1[[#This Row],[neco]])</f>
        <v>2</v>
      </c>
      <c r="E1960" s="1">
        <f>AVERAGE(Table1[[#This Row],[nips_rank]:[jmlr_rank]])</f>
        <v>1022.6666666666666</v>
      </c>
      <c r="F1960">
        <f>_xlfn.RANK.EQ(Table1[[#This Row],[nips]],Table1[nips],0)</f>
        <v>2019</v>
      </c>
      <c r="G1960">
        <f>_xlfn.RANK.EQ(Table1[[#This Row],[icml]],Table1[icml],0)</f>
        <v>328</v>
      </c>
      <c r="H1960">
        <f>_xlfn.RANK.EQ(Table1[[#This Row],[jmlr]],Table1[jmlr],0)</f>
        <v>721</v>
      </c>
      <c r="I1960">
        <f>SUM(Table1[[#This Row],[nips2011]:[nips2015]])</f>
        <v>0</v>
      </c>
      <c r="J1960">
        <f>SUM(Table1[[#This Row],[icml2011]:[icml2015]])</f>
        <v>2</v>
      </c>
      <c r="K1960">
        <f>SUM(Table1[[#This Row],[jmlr12]:[jmlr16]])</f>
        <v>0</v>
      </c>
      <c r="L1960">
        <f>SUM(Table1[[#This Row],[neco24]:[neco28]])</f>
        <v>0</v>
      </c>
      <c r="M1960">
        <f>SUM(Table1[[#This Row],[pami34]:[pami38]])</f>
        <v>0</v>
      </c>
      <c r="N1960">
        <f>SUM(Table1[[#This Row],[uai2011]:[uai2015]])</f>
        <v>0</v>
      </c>
      <c r="O1960">
        <f>SUM(Table1[[#This Row],[aaai2011]:[aaai2015]])</f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1</v>
      </c>
      <c r="W1960">
        <v>1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</row>
    <row r="1961" spans="1:50" x14ac:dyDescent="0.2">
      <c r="A1961" t="s">
        <v>1143</v>
      </c>
      <c r="D1961">
        <f>SUM(Table1[[#This Row],[nips]],Table1[[#This Row],[icml]],Table1[[#This Row],[jmlr]],Table1[[#This Row],[neco]])</f>
        <v>2</v>
      </c>
      <c r="E1961" s="1">
        <f>AVERAGE(Table1[[#This Row],[nips_rank]:[jmlr_rank]])</f>
        <v>1022.6666666666666</v>
      </c>
      <c r="F1961">
        <f>_xlfn.RANK.EQ(Table1[[#This Row],[nips]],Table1[nips],0)</f>
        <v>2019</v>
      </c>
      <c r="G1961">
        <f>_xlfn.RANK.EQ(Table1[[#This Row],[icml]],Table1[icml],0)</f>
        <v>328</v>
      </c>
      <c r="H1961">
        <f>_xlfn.RANK.EQ(Table1[[#This Row],[jmlr]],Table1[jmlr],0)</f>
        <v>721</v>
      </c>
      <c r="I1961">
        <f>SUM(Table1[[#This Row],[nips2011]:[nips2015]])</f>
        <v>0</v>
      </c>
      <c r="J1961">
        <f>SUM(Table1[[#This Row],[icml2011]:[icml2015]])</f>
        <v>2</v>
      </c>
      <c r="K1961">
        <f>SUM(Table1[[#This Row],[jmlr12]:[jmlr16]])</f>
        <v>0</v>
      </c>
      <c r="L1961">
        <f>SUM(Table1[[#This Row],[neco24]:[neco28]])</f>
        <v>0</v>
      </c>
      <c r="M1961">
        <f>SUM(Table1[[#This Row],[pami34]:[pami38]])</f>
        <v>0</v>
      </c>
      <c r="N1961">
        <f>SUM(Table1[[#This Row],[uai2011]:[uai2015]])</f>
        <v>0</v>
      </c>
      <c r="O1961">
        <f>SUM(Table1[[#This Row],[aaai2011]:[aaai2015]])</f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1</v>
      </c>
      <c r="X1961">
        <v>0</v>
      </c>
      <c r="Y1961">
        <v>1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</row>
    <row r="1962" spans="1:50" x14ac:dyDescent="0.2">
      <c r="A1962" t="s">
        <v>1229</v>
      </c>
      <c r="D1962">
        <f>SUM(Table1[[#This Row],[nips]],Table1[[#This Row],[icml]],Table1[[#This Row],[jmlr]],Table1[[#This Row],[neco]])</f>
        <v>2</v>
      </c>
      <c r="E1962" s="1">
        <f>AVERAGE(Table1[[#This Row],[nips_rank]:[jmlr_rank]])</f>
        <v>1022.6666666666666</v>
      </c>
      <c r="F1962">
        <f>_xlfn.RANK.EQ(Table1[[#This Row],[nips]],Table1[nips],0)</f>
        <v>2019</v>
      </c>
      <c r="G1962">
        <f>_xlfn.RANK.EQ(Table1[[#This Row],[icml]],Table1[icml],0)</f>
        <v>328</v>
      </c>
      <c r="H1962">
        <f>_xlfn.RANK.EQ(Table1[[#This Row],[jmlr]],Table1[jmlr],0)</f>
        <v>721</v>
      </c>
      <c r="I1962">
        <f>SUM(Table1[[#This Row],[nips2011]:[nips2015]])</f>
        <v>0</v>
      </c>
      <c r="J1962">
        <f>SUM(Table1[[#This Row],[icml2011]:[icml2015]])</f>
        <v>2</v>
      </c>
      <c r="K1962">
        <f>SUM(Table1[[#This Row],[jmlr12]:[jmlr16]])</f>
        <v>0</v>
      </c>
      <c r="L1962">
        <f>SUM(Table1[[#This Row],[neco24]:[neco28]])</f>
        <v>0</v>
      </c>
      <c r="M1962">
        <f>SUM(Table1[[#This Row],[pami34]:[pami38]])</f>
        <v>0</v>
      </c>
      <c r="N1962">
        <f>SUM(Table1[[#This Row],[uai2011]:[uai2015]])</f>
        <v>0</v>
      </c>
      <c r="O1962">
        <f>SUM(Table1[[#This Row],[aaai2011]:[aaai2015]])</f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1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</row>
    <row r="1963" spans="1:50" x14ac:dyDescent="0.2">
      <c r="A1963" t="s">
        <v>1286</v>
      </c>
      <c r="D1963">
        <f>SUM(Table1[[#This Row],[nips]],Table1[[#This Row],[icml]],Table1[[#This Row],[jmlr]],Table1[[#This Row],[neco]])</f>
        <v>2</v>
      </c>
      <c r="E1963" s="1">
        <f>AVERAGE(Table1[[#This Row],[nips_rank]:[jmlr_rank]])</f>
        <v>1022.6666666666666</v>
      </c>
      <c r="F1963">
        <f>_xlfn.RANK.EQ(Table1[[#This Row],[nips]],Table1[nips],0)</f>
        <v>2019</v>
      </c>
      <c r="G1963">
        <f>_xlfn.RANK.EQ(Table1[[#This Row],[icml]],Table1[icml],0)</f>
        <v>328</v>
      </c>
      <c r="H1963">
        <f>_xlfn.RANK.EQ(Table1[[#This Row],[jmlr]],Table1[jmlr],0)</f>
        <v>721</v>
      </c>
      <c r="I1963">
        <f>SUM(Table1[[#This Row],[nips2011]:[nips2015]])</f>
        <v>0</v>
      </c>
      <c r="J1963">
        <f>SUM(Table1[[#This Row],[icml2011]:[icml2015]])</f>
        <v>2</v>
      </c>
      <c r="K1963">
        <f>SUM(Table1[[#This Row],[jmlr12]:[jmlr16]])</f>
        <v>0</v>
      </c>
      <c r="L1963">
        <f>SUM(Table1[[#This Row],[neco24]:[neco28]])</f>
        <v>0</v>
      </c>
      <c r="M1963">
        <f>SUM(Table1[[#This Row],[pami34]:[pami38]])</f>
        <v>0</v>
      </c>
      <c r="N1963">
        <f>SUM(Table1[[#This Row],[uai2011]:[uai2015]])</f>
        <v>0</v>
      </c>
      <c r="O1963">
        <f>SUM(Table1[[#This Row],[aaai2011]:[aaai2015]])</f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0</v>
      </c>
      <c r="Y1963">
        <v>1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</row>
    <row r="1964" spans="1:50" x14ac:dyDescent="0.2">
      <c r="A1964" t="s">
        <v>1355</v>
      </c>
      <c r="D1964">
        <f>SUM(Table1[[#This Row],[nips]],Table1[[#This Row],[icml]],Table1[[#This Row],[jmlr]],Table1[[#This Row],[neco]])</f>
        <v>2</v>
      </c>
      <c r="E1964" s="1">
        <f>AVERAGE(Table1[[#This Row],[nips_rank]:[jmlr_rank]])</f>
        <v>1022.6666666666666</v>
      </c>
      <c r="F1964">
        <f>_xlfn.RANK.EQ(Table1[[#This Row],[nips]],Table1[nips],0)</f>
        <v>2019</v>
      </c>
      <c r="G1964">
        <f>_xlfn.RANK.EQ(Table1[[#This Row],[icml]],Table1[icml],0)</f>
        <v>328</v>
      </c>
      <c r="H1964">
        <f>_xlfn.RANK.EQ(Table1[[#This Row],[jmlr]],Table1[jmlr],0)</f>
        <v>721</v>
      </c>
      <c r="I1964">
        <f>SUM(Table1[[#This Row],[nips2011]:[nips2015]])</f>
        <v>0</v>
      </c>
      <c r="J1964">
        <f>SUM(Table1[[#This Row],[icml2011]:[icml2015]])</f>
        <v>2</v>
      </c>
      <c r="K1964">
        <f>SUM(Table1[[#This Row],[jmlr12]:[jmlr16]])</f>
        <v>0</v>
      </c>
      <c r="L1964">
        <f>SUM(Table1[[#This Row],[neco24]:[neco28]])</f>
        <v>0</v>
      </c>
      <c r="M1964">
        <f>SUM(Table1[[#This Row],[pami34]:[pami38]])</f>
        <v>0</v>
      </c>
      <c r="N1964">
        <f>SUM(Table1[[#This Row],[uai2011]:[uai2015]])</f>
        <v>0</v>
      </c>
      <c r="O1964">
        <f>SUM(Table1[[#This Row],[aaai2011]:[aaai2015]])</f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1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</row>
    <row r="1965" spans="1:50" x14ac:dyDescent="0.2">
      <c r="A1965" t="s">
        <v>1362</v>
      </c>
      <c r="D1965">
        <f>SUM(Table1[[#This Row],[nips]],Table1[[#This Row],[icml]],Table1[[#This Row],[jmlr]],Table1[[#This Row],[neco]])</f>
        <v>2</v>
      </c>
      <c r="E1965" s="1">
        <f>AVERAGE(Table1[[#This Row],[nips_rank]:[jmlr_rank]])</f>
        <v>1022.6666666666666</v>
      </c>
      <c r="F1965">
        <f>_xlfn.RANK.EQ(Table1[[#This Row],[nips]],Table1[nips],0)</f>
        <v>2019</v>
      </c>
      <c r="G1965">
        <f>_xlfn.RANK.EQ(Table1[[#This Row],[icml]],Table1[icml],0)</f>
        <v>328</v>
      </c>
      <c r="H1965">
        <f>_xlfn.RANK.EQ(Table1[[#This Row],[jmlr]],Table1[jmlr],0)</f>
        <v>721</v>
      </c>
      <c r="I1965">
        <f>SUM(Table1[[#This Row],[nips2011]:[nips2015]])</f>
        <v>0</v>
      </c>
      <c r="J1965">
        <f>SUM(Table1[[#This Row],[icml2011]:[icml2015]])</f>
        <v>2</v>
      </c>
      <c r="K1965">
        <f>SUM(Table1[[#This Row],[jmlr12]:[jmlr16]])</f>
        <v>0</v>
      </c>
      <c r="L1965">
        <f>SUM(Table1[[#This Row],[neco24]:[neco28]])</f>
        <v>0</v>
      </c>
      <c r="M1965">
        <f>SUM(Table1[[#This Row],[pami34]:[pami38]])</f>
        <v>0</v>
      </c>
      <c r="N1965">
        <f>SUM(Table1[[#This Row],[uai2011]:[uai2015]])</f>
        <v>0</v>
      </c>
      <c r="O1965">
        <f>SUM(Table1[[#This Row],[aaai2011]:[aaai2015]])</f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1</v>
      </c>
      <c r="W1965">
        <v>0</v>
      </c>
      <c r="X1965">
        <v>1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</row>
    <row r="1966" spans="1:50" x14ac:dyDescent="0.2">
      <c r="A1966" t="s">
        <v>1393</v>
      </c>
      <c r="D1966">
        <f>SUM(Table1[[#This Row],[nips]],Table1[[#This Row],[icml]],Table1[[#This Row],[jmlr]],Table1[[#This Row],[neco]])</f>
        <v>2</v>
      </c>
      <c r="E1966" s="1">
        <f>AVERAGE(Table1[[#This Row],[nips_rank]:[jmlr_rank]])</f>
        <v>1022.6666666666666</v>
      </c>
      <c r="F1966">
        <f>_xlfn.RANK.EQ(Table1[[#This Row],[nips]],Table1[nips],0)</f>
        <v>2019</v>
      </c>
      <c r="G1966">
        <f>_xlfn.RANK.EQ(Table1[[#This Row],[icml]],Table1[icml],0)</f>
        <v>328</v>
      </c>
      <c r="H1966">
        <f>_xlfn.RANK.EQ(Table1[[#This Row],[jmlr]],Table1[jmlr],0)</f>
        <v>721</v>
      </c>
      <c r="I1966">
        <f>SUM(Table1[[#This Row],[nips2011]:[nips2015]])</f>
        <v>0</v>
      </c>
      <c r="J1966">
        <f>SUM(Table1[[#This Row],[icml2011]:[icml2015]])</f>
        <v>2</v>
      </c>
      <c r="K1966">
        <f>SUM(Table1[[#This Row],[jmlr12]:[jmlr16]])</f>
        <v>0</v>
      </c>
      <c r="L1966">
        <f>SUM(Table1[[#This Row],[neco24]:[neco28]])</f>
        <v>0</v>
      </c>
      <c r="M1966">
        <f>SUM(Table1[[#This Row],[pami34]:[pami38]])</f>
        <v>0</v>
      </c>
      <c r="N1966">
        <f>SUM(Table1[[#This Row],[uai2011]:[uai2015]])</f>
        <v>0</v>
      </c>
      <c r="O1966">
        <f>SUM(Table1[[#This Row],[aaai2011]:[aaai2015]])</f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1</v>
      </c>
      <c r="W1966">
        <v>0</v>
      </c>
      <c r="X1966">
        <v>1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</row>
    <row r="1967" spans="1:50" x14ac:dyDescent="0.2">
      <c r="A1967" t="s">
        <v>1419</v>
      </c>
      <c r="D1967">
        <f>SUM(Table1[[#This Row],[nips]],Table1[[#This Row],[icml]],Table1[[#This Row],[jmlr]],Table1[[#This Row],[neco]])</f>
        <v>2</v>
      </c>
      <c r="E1967" s="1">
        <f>AVERAGE(Table1[[#This Row],[nips_rank]:[jmlr_rank]])</f>
        <v>1022.6666666666666</v>
      </c>
      <c r="F1967">
        <f>_xlfn.RANK.EQ(Table1[[#This Row],[nips]],Table1[nips],0)</f>
        <v>2019</v>
      </c>
      <c r="G1967">
        <f>_xlfn.RANK.EQ(Table1[[#This Row],[icml]],Table1[icml],0)</f>
        <v>328</v>
      </c>
      <c r="H1967">
        <f>_xlfn.RANK.EQ(Table1[[#This Row],[jmlr]],Table1[jmlr],0)</f>
        <v>721</v>
      </c>
      <c r="I1967">
        <f>SUM(Table1[[#This Row],[nips2011]:[nips2015]])</f>
        <v>0</v>
      </c>
      <c r="J1967">
        <f>SUM(Table1[[#This Row],[icml2011]:[icml2015]])</f>
        <v>2</v>
      </c>
      <c r="K1967">
        <f>SUM(Table1[[#This Row],[jmlr12]:[jmlr16]])</f>
        <v>0</v>
      </c>
      <c r="L1967">
        <f>SUM(Table1[[#This Row],[neco24]:[neco28]])</f>
        <v>0</v>
      </c>
      <c r="M1967">
        <f>SUM(Table1[[#This Row],[pami34]:[pami38]])</f>
        <v>0</v>
      </c>
      <c r="N1967">
        <f>SUM(Table1[[#This Row],[uai2011]:[uai2015]])</f>
        <v>0</v>
      </c>
      <c r="O1967">
        <f>SUM(Table1[[#This Row],[aaai2011]:[aaai2015]])</f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</row>
    <row r="1968" spans="1:50" x14ac:dyDescent="0.2">
      <c r="A1968" t="s">
        <v>1603</v>
      </c>
      <c r="D1968">
        <f>SUM(Table1[[#This Row],[nips]],Table1[[#This Row],[icml]],Table1[[#This Row],[jmlr]],Table1[[#This Row],[neco]])</f>
        <v>2</v>
      </c>
      <c r="E1968" s="1">
        <f>AVERAGE(Table1[[#This Row],[nips_rank]:[jmlr_rank]])</f>
        <v>1022.6666666666666</v>
      </c>
      <c r="F1968">
        <f>_xlfn.RANK.EQ(Table1[[#This Row],[nips]],Table1[nips],0)</f>
        <v>2019</v>
      </c>
      <c r="G1968">
        <f>_xlfn.RANK.EQ(Table1[[#This Row],[icml]],Table1[icml],0)</f>
        <v>328</v>
      </c>
      <c r="H1968">
        <f>_xlfn.RANK.EQ(Table1[[#This Row],[jmlr]],Table1[jmlr],0)</f>
        <v>721</v>
      </c>
      <c r="I1968">
        <f>SUM(Table1[[#This Row],[nips2011]:[nips2015]])</f>
        <v>0</v>
      </c>
      <c r="J1968">
        <f>SUM(Table1[[#This Row],[icml2011]:[icml2015]])</f>
        <v>2</v>
      </c>
      <c r="K1968">
        <f>SUM(Table1[[#This Row],[jmlr12]:[jmlr16]])</f>
        <v>0</v>
      </c>
      <c r="L1968">
        <f>SUM(Table1[[#This Row],[neco24]:[neco28]])</f>
        <v>0</v>
      </c>
      <c r="M1968">
        <f>SUM(Table1[[#This Row],[pami34]:[pami38]])</f>
        <v>0</v>
      </c>
      <c r="N1968">
        <f>SUM(Table1[[#This Row],[uai2011]:[uai2015]])</f>
        <v>0</v>
      </c>
      <c r="O1968">
        <f>SUM(Table1[[#This Row],[aaai2011]:[aaai2015]])</f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2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</row>
    <row r="1969" spans="1:50" x14ac:dyDescent="0.2">
      <c r="A1969" t="s">
        <v>1621</v>
      </c>
      <c r="D1969">
        <f>SUM(Table1[[#This Row],[nips]],Table1[[#This Row],[icml]],Table1[[#This Row],[jmlr]],Table1[[#This Row],[neco]])</f>
        <v>2</v>
      </c>
      <c r="E1969" s="1">
        <f>AVERAGE(Table1[[#This Row],[nips_rank]:[jmlr_rank]])</f>
        <v>1022.6666666666666</v>
      </c>
      <c r="F1969">
        <f>_xlfn.RANK.EQ(Table1[[#This Row],[nips]],Table1[nips],0)</f>
        <v>2019</v>
      </c>
      <c r="G1969">
        <f>_xlfn.RANK.EQ(Table1[[#This Row],[icml]],Table1[icml],0)</f>
        <v>328</v>
      </c>
      <c r="H1969">
        <f>_xlfn.RANK.EQ(Table1[[#This Row],[jmlr]],Table1[jmlr],0)</f>
        <v>721</v>
      </c>
      <c r="I1969">
        <f>SUM(Table1[[#This Row],[nips2011]:[nips2015]])</f>
        <v>0</v>
      </c>
      <c r="J1969">
        <f>SUM(Table1[[#This Row],[icml2011]:[icml2015]])</f>
        <v>2</v>
      </c>
      <c r="K1969">
        <f>SUM(Table1[[#This Row],[jmlr12]:[jmlr16]])</f>
        <v>0</v>
      </c>
      <c r="L1969">
        <f>SUM(Table1[[#This Row],[neco24]:[neco28]])</f>
        <v>0</v>
      </c>
      <c r="M1969">
        <f>SUM(Table1[[#This Row],[pami34]:[pami38]])</f>
        <v>0</v>
      </c>
      <c r="N1969">
        <f>SUM(Table1[[#This Row],[uai2011]:[uai2015]])</f>
        <v>0</v>
      </c>
      <c r="O1969">
        <f>SUM(Table1[[#This Row],[aaai2011]:[aaai2015]])</f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2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</row>
    <row r="1970" spans="1:50" x14ac:dyDescent="0.2">
      <c r="A1970" t="s">
        <v>1726</v>
      </c>
      <c r="D1970">
        <f>SUM(Table1[[#This Row],[nips]],Table1[[#This Row],[icml]],Table1[[#This Row],[jmlr]],Table1[[#This Row],[neco]])</f>
        <v>2</v>
      </c>
      <c r="E1970" s="1">
        <f>AVERAGE(Table1[[#This Row],[nips_rank]:[jmlr_rank]])</f>
        <v>1022.6666666666666</v>
      </c>
      <c r="F1970">
        <f>_xlfn.RANK.EQ(Table1[[#This Row],[nips]],Table1[nips],0)</f>
        <v>2019</v>
      </c>
      <c r="G1970">
        <f>_xlfn.RANK.EQ(Table1[[#This Row],[icml]],Table1[icml],0)</f>
        <v>328</v>
      </c>
      <c r="H1970">
        <f>_xlfn.RANK.EQ(Table1[[#This Row],[jmlr]],Table1[jmlr],0)</f>
        <v>721</v>
      </c>
      <c r="I1970">
        <f>SUM(Table1[[#This Row],[nips2011]:[nips2015]])</f>
        <v>0</v>
      </c>
      <c r="J1970">
        <f>SUM(Table1[[#This Row],[icml2011]:[icml2015]])</f>
        <v>2</v>
      </c>
      <c r="K1970">
        <f>SUM(Table1[[#This Row],[jmlr12]:[jmlr16]])</f>
        <v>0</v>
      </c>
      <c r="L1970">
        <f>SUM(Table1[[#This Row],[neco24]:[neco28]])</f>
        <v>0</v>
      </c>
      <c r="M1970">
        <f>SUM(Table1[[#This Row],[pami34]:[pami38]])</f>
        <v>0</v>
      </c>
      <c r="N1970">
        <f>SUM(Table1[[#This Row],[uai2011]:[uai2015]])</f>
        <v>0</v>
      </c>
      <c r="O1970">
        <f>SUM(Table1[[#This Row],[aaai2011]:[aaai2015]])</f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1</v>
      </c>
      <c r="Y1970">
        <v>1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</row>
    <row r="1971" spans="1:50" x14ac:dyDescent="0.2">
      <c r="A1971" t="s">
        <v>1757</v>
      </c>
      <c r="D1971">
        <f>SUM(Table1[[#This Row],[nips]],Table1[[#This Row],[icml]],Table1[[#This Row],[jmlr]],Table1[[#This Row],[neco]])</f>
        <v>2</v>
      </c>
      <c r="E1971" s="1">
        <f>AVERAGE(Table1[[#This Row],[nips_rank]:[jmlr_rank]])</f>
        <v>1022.6666666666666</v>
      </c>
      <c r="F1971">
        <f>_xlfn.RANK.EQ(Table1[[#This Row],[nips]],Table1[nips],0)</f>
        <v>2019</v>
      </c>
      <c r="G1971">
        <f>_xlfn.RANK.EQ(Table1[[#This Row],[icml]],Table1[icml],0)</f>
        <v>328</v>
      </c>
      <c r="H1971">
        <f>_xlfn.RANK.EQ(Table1[[#This Row],[jmlr]],Table1[jmlr],0)</f>
        <v>721</v>
      </c>
      <c r="I1971">
        <f>SUM(Table1[[#This Row],[nips2011]:[nips2015]])</f>
        <v>0</v>
      </c>
      <c r="J1971">
        <f>SUM(Table1[[#This Row],[icml2011]:[icml2015]])</f>
        <v>2</v>
      </c>
      <c r="K1971">
        <f>SUM(Table1[[#This Row],[jmlr12]:[jmlr16]])</f>
        <v>0</v>
      </c>
      <c r="L1971">
        <f>SUM(Table1[[#This Row],[neco24]:[neco28]])</f>
        <v>0</v>
      </c>
      <c r="M1971">
        <f>SUM(Table1[[#This Row],[pami34]:[pami38]])</f>
        <v>0</v>
      </c>
      <c r="N1971">
        <f>SUM(Table1[[#This Row],[uai2011]:[uai2015]])</f>
        <v>0</v>
      </c>
      <c r="O1971">
        <f>SUM(Table1[[#This Row],[aaai2011]:[aaai2015]])</f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1</v>
      </c>
      <c r="X1971">
        <v>0</v>
      </c>
      <c r="Y1971">
        <v>1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</row>
    <row r="1972" spans="1:50" x14ac:dyDescent="0.2">
      <c r="A1972" t="s">
        <v>1791</v>
      </c>
      <c r="D1972">
        <f>SUM(Table1[[#This Row],[nips]],Table1[[#This Row],[icml]],Table1[[#This Row],[jmlr]],Table1[[#This Row],[neco]])</f>
        <v>2</v>
      </c>
      <c r="E1972" s="1">
        <f>AVERAGE(Table1[[#This Row],[nips_rank]:[jmlr_rank]])</f>
        <v>1022.6666666666666</v>
      </c>
      <c r="F1972">
        <f>_xlfn.RANK.EQ(Table1[[#This Row],[nips]],Table1[nips],0)</f>
        <v>2019</v>
      </c>
      <c r="G1972">
        <f>_xlfn.RANK.EQ(Table1[[#This Row],[icml]],Table1[icml],0)</f>
        <v>328</v>
      </c>
      <c r="H1972">
        <f>_xlfn.RANK.EQ(Table1[[#This Row],[jmlr]],Table1[jmlr],0)</f>
        <v>721</v>
      </c>
      <c r="I1972">
        <f>SUM(Table1[[#This Row],[nips2011]:[nips2015]])</f>
        <v>0</v>
      </c>
      <c r="J1972">
        <f>SUM(Table1[[#This Row],[icml2011]:[icml2015]])</f>
        <v>2</v>
      </c>
      <c r="K1972">
        <f>SUM(Table1[[#This Row],[jmlr12]:[jmlr16]])</f>
        <v>0</v>
      </c>
      <c r="L1972">
        <f>SUM(Table1[[#This Row],[neco24]:[neco28]])</f>
        <v>0</v>
      </c>
      <c r="M1972">
        <f>SUM(Table1[[#This Row],[pami34]:[pami38]])</f>
        <v>0</v>
      </c>
      <c r="N1972">
        <f>SUM(Table1[[#This Row],[uai2011]:[uai2015]])</f>
        <v>0</v>
      </c>
      <c r="O1972">
        <f>SUM(Table1[[#This Row],[aaai2011]:[aaai2015]])</f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1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</row>
    <row r="1973" spans="1:50" x14ac:dyDescent="0.2">
      <c r="A1973" t="s">
        <v>1822</v>
      </c>
      <c r="D1973">
        <f>SUM(Table1[[#This Row],[nips]],Table1[[#This Row],[icml]],Table1[[#This Row],[jmlr]],Table1[[#This Row],[neco]])</f>
        <v>2</v>
      </c>
      <c r="E1973" s="1">
        <f>AVERAGE(Table1[[#This Row],[nips_rank]:[jmlr_rank]])</f>
        <v>1022.6666666666666</v>
      </c>
      <c r="F1973">
        <f>_xlfn.RANK.EQ(Table1[[#This Row],[nips]],Table1[nips],0)</f>
        <v>2019</v>
      </c>
      <c r="G1973">
        <f>_xlfn.RANK.EQ(Table1[[#This Row],[icml]],Table1[icml],0)</f>
        <v>328</v>
      </c>
      <c r="H1973">
        <f>_xlfn.RANK.EQ(Table1[[#This Row],[jmlr]],Table1[jmlr],0)</f>
        <v>721</v>
      </c>
      <c r="I1973">
        <f>SUM(Table1[[#This Row],[nips2011]:[nips2015]])</f>
        <v>0</v>
      </c>
      <c r="J1973">
        <f>SUM(Table1[[#This Row],[icml2011]:[icml2015]])</f>
        <v>2</v>
      </c>
      <c r="K1973">
        <f>SUM(Table1[[#This Row],[jmlr12]:[jmlr16]])</f>
        <v>0</v>
      </c>
      <c r="L1973">
        <f>SUM(Table1[[#This Row],[neco24]:[neco28]])</f>
        <v>0</v>
      </c>
      <c r="M1973">
        <f>SUM(Table1[[#This Row],[pami34]:[pami38]])</f>
        <v>0</v>
      </c>
      <c r="N1973">
        <f>SUM(Table1[[#This Row],[uai2011]:[uai2015]])</f>
        <v>0</v>
      </c>
      <c r="O1973">
        <f>SUM(Table1[[#This Row],[aaai2011]:[aaai2015]])</f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1</v>
      </c>
      <c r="V1973">
        <v>0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</row>
    <row r="1974" spans="1:50" x14ac:dyDescent="0.2">
      <c r="A1974" t="s">
        <v>1857</v>
      </c>
      <c r="D1974">
        <f>SUM(Table1[[#This Row],[nips]],Table1[[#This Row],[icml]],Table1[[#This Row],[jmlr]],Table1[[#This Row],[neco]])</f>
        <v>2</v>
      </c>
      <c r="E1974" s="1">
        <f>AVERAGE(Table1[[#This Row],[nips_rank]:[jmlr_rank]])</f>
        <v>1022.6666666666666</v>
      </c>
      <c r="F1974">
        <f>_xlfn.RANK.EQ(Table1[[#This Row],[nips]],Table1[nips],0)</f>
        <v>2019</v>
      </c>
      <c r="G1974">
        <f>_xlfn.RANK.EQ(Table1[[#This Row],[icml]],Table1[icml],0)</f>
        <v>328</v>
      </c>
      <c r="H1974">
        <f>_xlfn.RANK.EQ(Table1[[#This Row],[jmlr]],Table1[jmlr],0)</f>
        <v>721</v>
      </c>
      <c r="I1974">
        <f>SUM(Table1[[#This Row],[nips2011]:[nips2015]])</f>
        <v>0</v>
      </c>
      <c r="J1974">
        <f>SUM(Table1[[#This Row],[icml2011]:[icml2015]])</f>
        <v>2</v>
      </c>
      <c r="K1974">
        <f>SUM(Table1[[#This Row],[jmlr12]:[jmlr16]])</f>
        <v>0</v>
      </c>
      <c r="L1974">
        <f>SUM(Table1[[#This Row],[neco24]:[neco28]])</f>
        <v>0</v>
      </c>
      <c r="M1974">
        <f>SUM(Table1[[#This Row],[pami34]:[pami38]])</f>
        <v>0</v>
      </c>
      <c r="N1974">
        <f>SUM(Table1[[#This Row],[uai2011]:[uai2015]])</f>
        <v>0</v>
      </c>
      <c r="O1974">
        <f>SUM(Table1[[#This Row],[aaai2011]:[aaai2015]])</f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1</v>
      </c>
      <c r="W1974">
        <v>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</row>
    <row r="1975" spans="1:50" x14ac:dyDescent="0.2">
      <c r="A1975" t="s">
        <v>1985</v>
      </c>
      <c r="D1975">
        <f>SUM(Table1[[#This Row],[nips]],Table1[[#This Row],[icml]],Table1[[#This Row],[jmlr]],Table1[[#This Row],[neco]])</f>
        <v>2</v>
      </c>
      <c r="E1975" s="1">
        <f>AVERAGE(Table1[[#This Row],[nips_rank]:[jmlr_rank]])</f>
        <v>1022.6666666666666</v>
      </c>
      <c r="F1975">
        <f>_xlfn.RANK.EQ(Table1[[#This Row],[nips]],Table1[nips],0)</f>
        <v>2019</v>
      </c>
      <c r="G1975">
        <f>_xlfn.RANK.EQ(Table1[[#This Row],[icml]],Table1[icml],0)</f>
        <v>328</v>
      </c>
      <c r="H1975">
        <f>_xlfn.RANK.EQ(Table1[[#This Row],[jmlr]],Table1[jmlr],0)</f>
        <v>721</v>
      </c>
      <c r="I1975">
        <f>SUM(Table1[[#This Row],[nips2011]:[nips2015]])</f>
        <v>0</v>
      </c>
      <c r="J1975">
        <f>SUM(Table1[[#This Row],[icml2011]:[icml2015]])</f>
        <v>2</v>
      </c>
      <c r="K1975">
        <f>SUM(Table1[[#This Row],[jmlr12]:[jmlr16]])</f>
        <v>0</v>
      </c>
      <c r="L1975">
        <f>SUM(Table1[[#This Row],[neco24]:[neco28]])</f>
        <v>0</v>
      </c>
      <c r="M1975">
        <f>SUM(Table1[[#This Row],[pami34]:[pami38]])</f>
        <v>0</v>
      </c>
      <c r="N1975">
        <f>SUM(Table1[[#This Row],[uai2011]:[uai2015]])</f>
        <v>0</v>
      </c>
      <c r="O1975">
        <f>SUM(Table1[[#This Row],[aaai2011]:[aaai2015]])</f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2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</row>
    <row r="1976" spans="1:50" x14ac:dyDescent="0.2">
      <c r="A1976" t="s">
        <v>2163</v>
      </c>
      <c r="D1976">
        <f>SUM(Table1[[#This Row],[nips]],Table1[[#This Row],[icml]],Table1[[#This Row],[jmlr]],Table1[[#This Row],[neco]])</f>
        <v>2</v>
      </c>
      <c r="E1976" s="1">
        <f>AVERAGE(Table1[[#This Row],[nips_rank]:[jmlr_rank]])</f>
        <v>1022.6666666666666</v>
      </c>
      <c r="F1976">
        <f>_xlfn.RANK.EQ(Table1[[#This Row],[nips]],Table1[nips],0)</f>
        <v>2019</v>
      </c>
      <c r="G1976">
        <f>_xlfn.RANK.EQ(Table1[[#This Row],[icml]],Table1[icml],0)</f>
        <v>328</v>
      </c>
      <c r="H1976">
        <f>_xlfn.RANK.EQ(Table1[[#This Row],[jmlr]],Table1[jmlr],0)</f>
        <v>721</v>
      </c>
      <c r="I1976">
        <f>SUM(Table1[[#This Row],[nips2011]:[nips2015]])</f>
        <v>0</v>
      </c>
      <c r="J1976">
        <f>SUM(Table1[[#This Row],[icml2011]:[icml2015]])</f>
        <v>2</v>
      </c>
      <c r="K1976">
        <f>SUM(Table1[[#This Row],[jmlr12]:[jmlr16]])</f>
        <v>0</v>
      </c>
      <c r="L1976">
        <f>SUM(Table1[[#This Row],[neco24]:[neco28]])</f>
        <v>0</v>
      </c>
      <c r="M1976">
        <f>SUM(Table1[[#This Row],[pami34]:[pami38]])</f>
        <v>0</v>
      </c>
      <c r="N1976">
        <f>SUM(Table1[[#This Row],[uai2011]:[uai2015]])</f>
        <v>0</v>
      </c>
      <c r="O1976">
        <f>SUM(Table1[[#This Row],[aaai2011]:[aaai2015]])</f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</v>
      </c>
      <c r="W1976">
        <v>1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</row>
    <row r="1977" spans="1:50" x14ac:dyDescent="0.2">
      <c r="A1977" t="s">
        <v>2235</v>
      </c>
      <c r="D1977">
        <f>SUM(Table1[[#This Row],[nips]],Table1[[#This Row],[icml]],Table1[[#This Row],[jmlr]],Table1[[#This Row],[neco]])</f>
        <v>2</v>
      </c>
      <c r="E1977" s="1">
        <f>AVERAGE(Table1[[#This Row],[nips_rank]:[jmlr_rank]])</f>
        <v>1022.6666666666666</v>
      </c>
      <c r="F1977">
        <f>_xlfn.RANK.EQ(Table1[[#This Row],[nips]],Table1[nips],0)</f>
        <v>2019</v>
      </c>
      <c r="G1977">
        <f>_xlfn.RANK.EQ(Table1[[#This Row],[icml]],Table1[icml],0)</f>
        <v>328</v>
      </c>
      <c r="H1977">
        <f>_xlfn.RANK.EQ(Table1[[#This Row],[jmlr]],Table1[jmlr],0)</f>
        <v>721</v>
      </c>
      <c r="I1977">
        <f>SUM(Table1[[#This Row],[nips2011]:[nips2015]])</f>
        <v>0</v>
      </c>
      <c r="J1977">
        <f>SUM(Table1[[#This Row],[icml2011]:[icml2015]])</f>
        <v>2</v>
      </c>
      <c r="K1977">
        <f>SUM(Table1[[#This Row],[jmlr12]:[jmlr16]])</f>
        <v>0</v>
      </c>
      <c r="L1977">
        <f>SUM(Table1[[#This Row],[neco24]:[neco28]])</f>
        <v>0</v>
      </c>
      <c r="M1977">
        <f>SUM(Table1[[#This Row],[pami34]:[pami38]])</f>
        <v>0</v>
      </c>
      <c r="N1977">
        <f>SUM(Table1[[#This Row],[uai2011]:[uai2015]])</f>
        <v>0</v>
      </c>
      <c r="O1977">
        <f>SUM(Table1[[#This Row],[aaai2011]:[aaai2015]])</f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1</v>
      </c>
      <c r="X1977">
        <v>0</v>
      </c>
      <c r="Y1977">
        <v>1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</row>
    <row r="1978" spans="1:50" x14ac:dyDescent="0.2">
      <c r="A1978" t="s">
        <v>2238</v>
      </c>
      <c r="D1978">
        <f>SUM(Table1[[#This Row],[nips]],Table1[[#This Row],[icml]],Table1[[#This Row],[jmlr]],Table1[[#This Row],[neco]])</f>
        <v>2</v>
      </c>
      <c r="E1978" s="1">
        <f>AVERAGE(Table1[[#This Row],[nips_rank]:[jmlr_rank]])</f>
        <v>1022.6666666666666</v>
      </c>
      <c r="F1978">
        <f>_xlfn.RANK.EQ(Table1[[#This Row],[nips]],Table1[nips],0)</f>
        <v>2019</v>
      </c>
      <c r="G1978">
        <f>_xlfn.RANK.EQ(Table1[[#This Row],[icml]],Table1[icml],0)</f>
        <v>328</v>
      </c>
      <c r="H1978">
        <f>_xlfn.RANK.EQ(Table1[[#This Row],[jmlr]],Table1[jmlr],0)</f>
        <v>721</v>
      </c>
      <c r="I1978">
        <f>SUM(Table1[[#This Row],[nips2011]:[nips2015]])</f>
        <v>0</v>
      </c>
      <c r="J1978">
        <f>SUM(Table1[[#This Row],[icml2011]:[icml2015]])</f>
        <v>2</v>
      </c>
      <c r="K1978">
        <f>SUM(Table1[[#This Row],[jmlr12]:[jmlr16]])</f>
        <v>0</v>
      </c>
      <c r="L1978">
        <f>SUM(Table1[[#This Row],[neco24]:[neco28]])</f>
        <v>0</v>
      </c>
      <c r="M1978">
        <f>SUM(Table1[[#This Row],[pami34]:[pami38]])</f>
        <v>0</v>
      </c>
      <c r="N1978">
        <f>SUM(Table1[[#This Row],[uai2011]:[uai2015]])</f>
        <v>0</v>
      </c>
      <c r="O1978">
        <f>SUM(Table1[[#This Row],[aaai2011]:[aaai2015]])</f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0</v>
      </c>
      <c r="X1978">
        <v>1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</row>
    <row r="1979" spans="1:50" x14ac:dyDescent="0.2">
      <c r="A1979" t="s">
        <v>2258</v>
      </c>
      <c r="D1979">
        <f>SUM(Table1[[#This Row],[nips]],Table1[[#This Row],[icml]],Table1[[#This Row],[jmlr]],Table1[[#This Row],[neco]])</f>
        <v>2</v>
      </c>
      <c r="E1979" s="1">
        <f>AVERAGE(Table1[[#This Row],[nips_rank]:[jmlr_rank]])</f>
        <v>1022.6666666666666</v>
      </c>
      <c r="F1979">
        <f>_xlfn.RANK.EQ(Table1[[#This Row],[nips]],Table1[nips],0)</f>
        <v>2019</v>
      </c>
      <c r="G1979">
        <f>_xlfn.RANK.EQ(Table1[[#This Row],[icml]],Table1[icml],0)</f>
        <v>328</v>
      </c>
      <c r="H1979">
        <f>_xlfn.RANK.EQ(Table1[[#This Row],[jmlr]],Table1[jmlr],0)</f>
        <v>721</v>
      </c>
      <c r="I1979">
        <f>SUM(Table1[[#This Row],[nips2011]:[nips2015]])</f>
        <v>0</v>
      </c>
      <c r="J1979">
        <f>SUM(Table1[[#This Row],[icml2011]:[icml2015]])</f>
        <v>2</v>
      </c>
      <c r="K1979">
        <f>SUM(Table1[[#This Row],[jmlr12]:[jmlr16]])</f>
        <v>0</v>
      </c>
      <c r="L1979">
        <f>SUM(Table1[[#This Row],[neco24]:[neco28]])</f>
        <v>0</v>
      </c>
      <c r="M1979">
        <f>SUM(Table1[[#This Row],[pami34]:[pami38]])</f>
        <v>0</v>
      </c>
      <c r="N1979">
        <f>SUM(Table1[[#This Row],[uai2011]:[uai2015]])</f>
        <v>0</v>
      </c>
      <c r="O1979">
        <f>SUM(Table1[[#This Row],[aaai2011]:[aaai2015]])</f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1</v>
      </c>
      <c r="X1979">
        <v>1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</row>
    <row r="1980" spans="1:50" x14ac:dyDescent="0.2">
      <c r="A1980" t="s">
        <v>2315</v>
      </c>
      <c r="D1980">
        <f>SUM(Table1[[#This Row],[nips]],Table1[[#This Row],[icml]],Table1[[#This Row],[jmlr]],Table1[[#This Row],[neco]])</f>
        <v>2</v>
      </c>
      <c r="E1980" s="1">
        <f>AVERAGE(Table1[[#This Row],[nips_rank]:[jmlr_rank]])</f>
        <v>1022.6666666666666</v>
      </c>
      <c r="F1980">
        <f>_xlfn.RANK.EQ(Table1[[#This Row],[nips]],Table1[nips],0)</f>
        <v>2019</v>
      </c>
      <c r="G1980">
        <f>_xlfn.RANK.EQ(Table1[[#This Row],[icml]],Table1[icml],0)</f>
        <v>328</v>
      </c>
      <c r="H1980">
        <f>_xlfn.RANK.EQ(Table1[[#This Row],[jmlr]],Table1[jmlr],0)</f>
        <v>721</v>
      </c>
      <c r="I1980">
        <f>SUM(Table1[[#This Row],[nips2011]:[nips2015]])</f>
        <v>0</v>
      </c>
      <c r="J1980">
        <f>SUM(Table1[[#This Row],[icml2011]:[icml2015]])</f>
        <v>2</v>
      </c>
      <c r="K1980">
        <f>SUM(Table1[[#This Row],[jmlr12]:[jmlr16]])</f>
        <v>0</v>
      </c>
      <c r="L1980">
        <f>SUM(Table1[[#This Row],[neco24]:[neco28]])</f>
        <v>0</v>
      </c>
      <c r="M1980">
        <f>SUM(Table1[[#This Row],[pami34]:[pami38]])</f>
        <v>0</v>
      </c>
      <c r="N1980">
        <f>SUM(Table1[[#This Row],[uai2011]:[uai2015]])</f>
        <v>0</v>
      </c>
      <c r="O1980">
        <f>SUM(Table1[[#This Row],[aaai2011]:[aaai2015]])</f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1</v>
      </c>
      <c r="X1980">
        <v>1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</row>
    <row r="1981" spans="1:50" x14ac:dyDescent="0.2">
      <c r="A1981" t="s">
        <v>2366</v>
      </c>
      <c r="D1981">
        <f>SUM(Table1[[#This Row],[nips]],Table1[[#This Row],[icml]],Table1[[#This Row],[jmlr]],Table1[[#This Row],[neco]])</f>
        <v>2</v>
      </c>
      <c r="E1981" s="1">
        <f>AVERAGE(Table1[[#This Row],[nips_rank]:[jmlr_rank]])</f>
        <v>1022.6666666666666</v>
      </c>
      <c r="F1981">
        <f>_xlfn.RANK.EQ(Table1[[#This Row],[nips]],Table1[nips],0)</f>
        <v>2019</v>
      </c>
      <c r="G1981">
        <f>_xlfn.RANK.EQ(Table1[[#This Row],[icml]],Table1[icml],0)</f>
        <v>328</v>
      </c>
      <c r="H1981">
        <f>_xlfn.RANK.EQ(Table1[[#This Row],[jmlr]],Table1[jmlr],0)</f>
        <v>721</v>
      </c>
      <c r="I1981">
        <f>SUM(Table1[[#This Row],[nips2011]:[nips2015]])</f>
        <v>0</v>
      </c>
      <c r="J1981">
        <f>SUM(Table1[[#This Row],[icml2011]:[icml2015]])</f>
        <v>2</v>
      </c>
      <c r="K1981">
        <f>SUM(Table1[[#This Row],[jmlr12]:[jmlr16]])</f>
        <v>0</v>
      </c>
      <c r="L1981">
        <f>SUM(Table1[[#This Row],[neco24]:[neco28]])</f>
        <v>0</v>
      </c>
      <c r="M1981">
        <f>SUM(Table1[[#This Row],[pami34]:[pami38]])</f>
        <v>0</v>
      </c>
      <c r="N1981">
        <f>SUM(Table1[[#This Row],[uai2011]:[uai2015]])</f>
        <v>0</v>
      </c>
      <c r="O1981">
        <f>SUM(Table1[[#This Row],[aaai2011]:[aaai2015]])</f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1</v>
      </c>
      <c r="Y1981">
        <v>1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</row>
    <row r="1982" spans="1:50" x14ac:dyDescent="0.2">
      <c r="A1982" t="s">
        <v>2436</v>
      </c>
      <c r="D1982">
        <f>SUM(Table1[[#This Row],[nips]],Table1[[#This Row],[icml]],Table1[[#This Row],[jmlr]],Table1[[#This Row],[neco]])</f>
        <v>2</v>
      </c>
      <c r="E1982" s="1">
        <f>AVERAGE(Table1[[#This Row],[nips_rank]:[jmlr_rank]])</f>
        <v>1022.6666666666666</v>
      </c>
      <c r="F1982">
        <f>_xlfn.RANK.EQ(Table1[[#This Row],[nips]],Table1[nips],0)</f>
        <v>2019</v>
      </c>
      <c r="G1982">
        <f>_xlfn.RANK.EQ(Table1[[#This Row],[icml]],Table1[icml],0)</f>
        <v>328</v>
      </c>
      <c r="H1982">
        <f>_xlfn.RANK.EQ(Table1[[#This Row],[jmlr]],Table1[jmlr],0)</f>
        <v>721</v>
      </c>
      <c r="I1982">
        <f>SUM(Table1[[#This Row],[nips2011]:[nips2015]])</f>
        <v>0</v>
      </c>
      <c r="J1982">
        <f>SUM(Table1[[#This Row],[icml2011]:[icml2015]])</f>
        <v>2</v>
      </c>
      <c r="K1982">
        <f>SUM(Table1[[#This Row],[jmlr12]:[jmlr16]])</f>
        <v>0</v>
      </c>
      <c r="L1982">
        <f>SUM(Table1[[#This Row],[neco24]:[neco28]])</f>
        <v>0</v>
      </c>
      <c r="M1982">
        <f>SUM(Table1[[#This Row],[pami34]:[pami38]])</f>
        <v>0</v>
      </c>
      <c r="N1982">
        <f>SUM(Table1[[#This Row],[uai2011]:[uai2015]])</f>
        <v>0</v>
      </c>
      <c r="O1982">
        <f>SUM(Table1[[#This Row],[aaai2011]:[aaai2015]])</f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2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</row>
    <row r="1983" spans="1:50" x14ac:dyDescent="0.2">
      <c r="A1983" t="s">
        <v>2482</v>
      </c>
      <c r="D1983">
        <f>SUM(Table1[[#This Row],[nips]],Table1[[#This Row],[icml]],Table1[[#This Row],[jmlr]],Table1[[#This Row],[neco]])</f>
        <v>2</v>
      </c>
      <c r="E1983" s="1">
        <f>AVERAGE(Table1[[#This Row],[nips_rank]:[jmlr_rank]])</f>
        <v>1022.6666666666666</v>
      </c>
      <c r="F1983">
        <f>_xlfn.RANK.EQ(Table1[[#This Row],[nips]],Table1[nips],0)</f>
        <v>2019</v>
      </c>
      <c r="G1983">
        <f>_xlfn.RANK.EQ(Table1[[#This Row],[icml]],Table1[icml],0)</f>
        <v>328</v>
      </c>
      <c r="H1983">
        <f>_xlfn.RANK.EQ(Table1[[#This Row],[jmlr]],Table1[jmlr],0)</f>
        <v>721</v>
      </c>
      <c r="I1983">
        <f>SUM(Table1[[#This Row],[nips2011]:[nips2015]])</f>
        <v>0</v>
      </c>
      <c r="J1983">
        <f>SUM(Table1[[#This Row],[icml2011]:[icml2015]])</f>
        <v>2</v>
      </c>
      <c r="K1983">
        <f>SUM(Table1[[#This Row],[jmlr12]:[jmlr16]])</f>
        <v>0</v>
      </c>
      <c r="L1983">
        <f>SUM(Table1[[#This Row],[neco24]:[neco28]])</f>
        <v>0</v>
      </c>
      <c r="M1983">
        <f>SUM(Table1[[#This Row],[pami34]:[pami38]])</f>
        <v>0</v>
      </c>
      <c r="N1983">
        <f>SUM(Table1[[#This Row],[uai2011]:[uai2015]])</f>
        <v>0</v>
      </c>
      <c r="O1983">
        <f>SUM(Table1[[#This Row],[aaai2011]:[aaai2015]])</f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</v>
      </c>
      <c r="W1983">
        <v>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</row>
    <row r="1984" spans="1:50" x14ac:dyDescent="0.2">
      <c r="A1984" t="s">
        <v>2486</v>
      </c>
      <c r="D1984">
        <f>SUM(Table1[[#This Row],[nips]],Table1[[#This Row],[icml]],Table1[[#This Row],[jmlr]],Table1[[#This Row],[neco]])</f>
        <v>2</v>
      </c>
      <c r="E1984" s="1">
        <f>AVERAGE(Table1[[#This Row],[nips_rank]:[jmlr_rank]])</f>
        <v>1022.6666666666666</v>
      </c>
      <c r="F1984">
        <f>_xlfn.RANK.EQ(Table1[[#This Row],[nips]],Table1[nips],0)</f>
        <v>2019</v>
      </c>
      <c r="G1984">
        <f>_xlfn.RANK.EQ(Table1[[#This Row],[icml]],Table1[icml],0)</f>
        <v>328</v>
      </c>
      <c r="H1984">
        <f>_xlfn.RANK.EQ(Table1[[#This Row],[jmlr]],Table1[jmlr],0)</f>
        <v>721</v>
      </c>
      <c r="I1984">
        <f>SUM(Table1[[#This Row],[nips2011]:[nips2015]])</f>
        <v>0</v>
      </c>
      <c r="J1984">
        <f>SUM(Table1[[#This Row],[icml2011]:[icml2015]])</f>
        <v>2</v>
      </c>
      <c r="K1984">
        <f>SUM(Table1[[#This Row],[jmlr12]:[jmlr16]])</f>
        <v>0</v>
      </c>
      <c r="L1984">
        <f>SUM(Table1[[#This Row],[neco24]:[neco28]])</f>
        <v>0</v>
      </c>
      <c r="M1984">
        <f>SUM(Table1[[#This Row],[pami34]:[pami38]])</f>
        <v>0</v>
      </c>
      <c r="N1984">
        <f>SUM(Table1[[#This Row],[uai2011]:[uai2015]])</f>
        <v>0</v>
      </c>
      <c r="O1984">
        <f>SUM(Table1[[#This Row],[aaai2011]:[aaai2015]])</f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1</v>
      </c>
      <c r="V1984">
        <v>0</v>
      </c>
      <c r="W1984">
        <v>1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</row>
    <row r="1985" spans="1:50" x14ac:dyDescent="0.2">
      <c r="A1985" t="s">
        <v>2527</v>
      </c>
      <c r="D1985">
        <f>SUM(Table1[[#This Row],[nips]],Table1[[#This Row],[icml]],Table1[[#This Row],[jmlr]],Table1[[#This Row],[neco]])</f>
        <v>2</v>
      </c>
      <c r="E1985" s="1">
        <f>AVERAGE(Table1[[#This Row],[nips_rank]:[jmlr_rank]])</f>
        <v>1022.6666666666666</v>
      </c>
      <c r="F1985">
        <f>_xlfn.RANK.EQ(Table1[[#This Row],[nips]],Table1[nips],0)</f>
        <v>2019</v>
      </c>
      <c r="G1985">
        <f>_xlfn.RANK.EQ(Table1[[#This Row],[icml]],Table1[icml],0)</f>
        <v>328</v>
      </c>
      <c r="H1985">
        <f>_xlfn.RANK.EQ(Table1[[#This Row],[jmlr]],Table1[jmlr],0)</f>
        <v>721</v>
      </c>
      <c r="I1985">
        <f>SUM(Table1[[#This Row],[nips2011]:[nips2015]])</f>
        <v>0</v>
      </c>
      <c r="J1985">
        <f>SUM(Table1[[#This Row],[icml2011]:[icml2015]])</f>
        <v>2</v>
      </c>
      <c r="K1985">
        <f>SUM(Table1[[#This Row],[jmlr12]:[jmlr16]])</f>
        <v>0</v>
      </c>
      <c r="L1985">
        <f>SUM(Table1[[#This Row],[neco24]:[neco28]])</f>
        <v>0</v>
      </c>
      <c r="M1985">
        <f>SUM(Table1[[#This Row],[pami34]:[pami38]])</f>
        <v>0</v>
      </c>
      <c r="N1985">
        <f>SUM(Table1[[#This Row],[uai2011]:[uai2015]])</f>
        <v>0</v>
      </c>
      <c r="O1985">
        <f>SUM(Table1[[#This Row],[aaai2011]:[aaai2015]])</f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1</v>
      </c>
      <c r="W1985">
        <v>1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</row>
    <row r="1986" spans="1:50" x14ac:dyDescent="0.2">
      <c r="A1986" t="s">
        <v>2613</v>
      </c>
      <c r="D1986">
        <f>SUM(Table1[[#This Row],[nips]],Table1[[#This Row],[icml]],Table1[[#This Row],[jmlr]],Table1[[#This Row],[neco]])</f>
        <v>2</v>
      </c>
      <c r="E1986" s="1">
        <f>AVERAGE(Table1[[#This Row],[nips_rank]:[jmlr_rank]])</f>
        <v>1022.6666666666666</v>
      </c>
      <c r="F1986">
        <f>_xlfn.RANK.EQ(Table1[[#This Row],[nips]],Table1[nips],0)</f>
        <v>2019</v>
      </c>
      <c r="G1986">
        <f>_xlfn.RANK.EQ(Table1[[#This Row],[icml]],Table1[icml],0)</f>
        <v>328</v>
      </c>
      <c r="H1986">
        <f>_xlfn.RANK.EQ(Table1[[#This Row],[jmlr]],Table1[jmlr],0)</f>
        <v>721</v>
      </c>
      <c r="I1986">
        <f>SUM(Table1[[#This Row],[nips2011]:[nips2015]])</f>
        <v>0</v>
      </c>
      <c r="J1986">
        <f>SUM(Table1[[#This Row],[icml2011]:[icml2015]])</f>
        <v>2</v>
      </c>
      <c r="K1986">
        <f>SUM(Table1[[#This Row],[jmlr12]:[jmlr16]])</f>
        <v>0</v>
      </c>
      <c r="L1986">
        <f>SUM(Table1[[#This Row],[neco24]:[neco28]])</f>
        <v>0</v>
      </c>
      <c r="M1986">
        <f>SUM(Table1[[#This Row],[pami34]:[pami38]])</f>
        <v>0</v>
      </c>
      <c r="N1986">
        <f>SUM(Table1[[#This Row],[uai2011]:[uai2015]])</f>
        <v>0</v>
      </c>
      <c r="O1986">
        <f>SUM(Table1[[#This Row],[aaai2011]:[aaai2015]])</f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2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</row>
    <row r="1987" spans="1:50" x14ac:dyDescent="0.2">
      <c r="A1987" t="s">
        <v>2716</v>
      </c>
      <c r="D1987">
        <f>SUM(Table1[[#This Row],[nips]],Table1[[#This Row],[icml]],Table1[[#This Row],[jmlr]],Table1[[#This Row],[neco]])</f>
        <v>2</v>
      </c>
      <c r="E1987" s="1">
        <f>AVERAGE(Table1[[#This Row],[nips_rank]:[jmlr_rank]])</f>
        <v>1022.6666666666666</v>
      </c>
      <c r="F1987">
        <f>_xlfn.RANK.EQ(Table1[[#This Row],[nips]],Table1[nips],0)</f>
        <v>2019</v>
      </c>
      <c r="G1987">
        <f>_xlfn.RANK.EQ(Table1[[#This Row],[icml]],Table1[icml],0)</f>
        <v>328</v>
      </c>
      <c r="H1987">
        <f>_xlfn.RANK.EQ(Table1[[#This Row],[jmlr]],Table1[jmlr],0)</f>
        <v>721</v>
      </c>
      <c r="I1987">
        <f>SUM(Table1[[#This Row],[nips2011]:[nips2015]])</f>
        <v>0</v>
      </c>
      <c r="J1987">
        <f>SUM(Table1[[#This Row],[icml2011]:[icml2015]])</f>
        <v>2</v>
      </c>
      <c r="K1987">
        <f>SUM(Table1[[#This Row],[jmlr12]:[jmlr16]])</f>
        <v>0</v>
      </c>
      <c r="L1987">
        <f>SUM(Table1[[#This Row],[neco24]:[neco28]])</f>
        <v>0</v>
      </c>
      <c r="M1987">
        <f>SUM(Table1[[#This Row],[pami34]:[pami38]])</f>
        <v>0</v>
      </c>
      <c r="N1987">
        <f>SUM(Table1[[#This Row],[uai2011]:[uai2015]])</f>
        <v>0</v>
      </c>
      <c r="O1987">
        <f>SUM(Table1[[#This Row],[aaai2011]:[aaai2015]])</f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</v>
      </c>
      <c r="W1987">
        <v>0</v>
      </c>
      <c r="X1987">
        <v>1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</row>
    <row r="1988" spans="1:50" x14ac:dyDescent="0.2">
      <c r="A1988" t="s">
        <v>2800</v>
      </c>
      <c r="D1988">
        <f>SUM(Table1[[#This Row],[nips]],Table1[[#This Row],[icml]],Table1[[#This Row],[jmlr]],Table1[[#This Row],[neco]])</f>
        <v>2</v>
      </c>
      <c r="E1988" s="1">
        <f>AVERAGE(Table1[[#This Row],[nips_rank]:[jmlr_rank]])</f>
        <v>1022.6666666666666</v>
      </c>
      <c r="F1988">
        <f>_xlfn.RANK.EQ(Table1[[#This Row],[nips]],Table1[nips],0)</f>
        <v>2019</v>
      </c>
      <c r="G1988">
        <f>_xlfn.RANK.EQ(Table1[[#This Row],[icml]],Table1[icml],0)</f>
        <v>328</v>
      </c>
      <c r="H1988">
        <f>_xlfn.RANK.EQ(Table1[[#This Row],[jmlr]],Table1[jmlr],0)</f>
        <v>721</v>
      </c>
      <c r="I1988">
        <f>SUM(Table1[[#This Row],[nips2011]:[nips2015]])</f>
        <v>0</v>
      </c>
      <c r="J1988">
        <f>SUM(Table1[[#This Row],[icml2011]:[icml2015]])</f>
        <v>2</v>
      </c>
      <c r="K1988">
        <f>SUM(Table1[[#This Row],[jmlr12]:[jmlr16]])</f>
        <v>0</v>
      </c>
      <c r="L1988">
        <f>SUM(Table1[[#This Row],[neco24]:[neco28]])</f>
        <v>0</v>
      </c>
      <c r="M1988">
        <f>SUM(Table1[[#This Row],[pami34]:[pami38]])</f>
        <v>0</v>
      </c>
      <c r="N1988">
        <f>SUM(Table1[[#This Row],[uai2011]:[uai2015]])</f>
        <v>0</v>
      </c>
      <c r="O1988">
        <f>SUM(Table1[[#This Row],[aaai2011]:[aaai2015]])</f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1</v>
      </c>
      <c r="W1988">
        <v>1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</row>
    <row r="1989" spans="1:50" x14ac:dyDescent="0.2">
      <c r="A1989" t="s">
        <v>2820</v>
      </c>
      <c r="D1989">
        <f>SUM(Table1[[#This Row],[nips]],Table1[[#This Row],[icml]],Table1[[#This Row],[jmlr]],Table1[[#This Row],[neco]])</f>
        <v>2</v>
      </c>
      <c r="E1989" s="1">
        <f>AVERAGE(Table1[[#This Row],[nips_rank]:[jmlr_rank]])</f>
        <v>1022.6666666666666</v>
      </c>
      <c r="F1989">
        <f>_xlfn.RANK.EQ(Table1[[#This Row],[nips]],Table1[nips],0)</f>
        <v>2019</v>
      </c>
      <c r="G1989">
        <f>_xlfn.RANK.EQ(Table1[[#This Row],[icml]],Table1[icml],0)</f>
        <v>328</v>
      </c>
      <c r="H1989">
        <f>_xlfn.RANK.EQ(Table1[[#This Row],[jmlr]],Table1[jmlr],0)</f>
        <v>721</v>
      </c>
      <c r="I1989">
        <f>SUM(Table1[[#This Row],[nips2011]:[nips2015]])</f>
        <v>0</v>
      </c>
      <c r="J1989">
        <f>SUM(Table1[[#This Row],[icml2011]:[icml2015]])</f>
        <v>2</v>
      </c>
      <c r="K1989">
        <f>SUM(Table1[[#This Row],[jmlr12]:[jmlr16]])</f>
        <v>0</v>
      </c>
      <c r="L1989">
        <f>SUM(Table1[[#This Row],[neco24]:[neco28]])</f>
        <v>0</v>
      </c>
      <c r="M1989">
        <f>SUM(Table1[[#This Row],[pami34]:[pami38]])</f>
        <v>0</v>
      </c>
      <c r="N1989">
        <f>SUM(Table1[[#This Row],[uai2011]:[uai2015]])</f>
        <v>0</v>
      </c>
      <c r="O1989">
        <f>SUM(Table1[[#This Row],[aaai2011]:[aaai2015]])</f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1</v>
      </c>
      <c r="W1989">
        <v>0</v>
      </c>
      <c r="X1989">
        <v>1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</row>
    <row r="1990" spans="1:50" x14ac:dyDescent="0.2">
      <c r="A1990" t="s">
        <v>2971</v>
      </c>
      <c r="D1990">
        <f>SUM(Table1[[#This Row],[nips]],Table1[[#This Row],[icml]],Table1[[#This Row],[jmlr]],Table1[[#This Row],[neco]])</f>
        <v>2</v>
      </c>
      <c r="E1990" s="1">
        <f>AVERAGE(Table1[[#This Row],[nips_rank]:[jmlr_rank]])</f>
        <v>1022.6666666666666</v>
      </c>
      <c r="F1990">
        <f>_xlfn.RANK.EQ(Table1[[#This Row],[nips]],Table1[nips],0)</f>
        <v>2019</v>
      </c>
      <c r="G1990">
        <f>_xlfn.RANK.EQ(Table1[[#This Row],[icml]],Table1[icml],0)</f>
        <v>328</v>
      </c>
      <c r="H1990">
        <f>_xlfn.RANK.EQ(Table1[[#This Row],[jmlr]],Table1[jmlr],0)</f>
        <v>721</v>
      </c>
      <c r="I1990">
        <f>SUM(Table1[[#This Row],[nips2011]:[nips2015]])</f>
        <v>0</v>
      </c>
      <c r="J1990">
        <f>SUM(Table1[[#This Row],[icml2011]:[icml2015]])</f>
        <v>2</v>
      </c>
      <c r="K1990">
        <f>SUM(Table1[[#This Row],[jmlr12]:[jmlr16]])</f>
        <v>0</v>
      </c>
      <c r="L1990">
        <f>SUM(Table1[[#This Row],[neco24]:[neco28]])</f>
        <v>0</v>
      </c>
      <c r="M1990">
        <f>SUM(Table1[[#This Row],[pami34]:[pami38]])</f>
        <v>0</v>
      </c>
      <c r="N1990">
        <f>SUM(Table1[[#This Row],[uai2011]:[uai2015]])</f>
        <v>0</v>
      </c>
      <c r="O1990">
        <f>SUM(Table1[[#This Row],[aaai2011]:[aaai2015]])</f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1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</row>
    <row r="1991" spans="1:50" x14ac:dyDescent="0.2">
      <c r="A1991" t="s">
        <v>2974</v>
      </c>
      <c r="D1991">
        <f>SUM(Table1[[#This Row],[nips]],Table1[[#This Row],[icml]],Table1[[#This Row],[jmlr]],Table1[[#This Row],[neco]])</f>
        <v>2</v>
      </c>
      <c r="E1991" s="1">
        <f>AVERAGE(Table1[[#This Row],[nips_rank]:[jmlr_rank]])</f>
        <v>1022.6666666666666</v>
      </c>
      <c r="F1991">
        <f>_xlfn.RANK.EQ(Table1[[#This Row],[nips]],Table1[nips],0)</f>
        <v>2019</v>
      </c>
      <c r="G1991">
        <f>_xlfn.RANK.EQ(Table1[[#This Row],[icml]],Table1[icml],0)</f>
        <v>328</v>
      </c>
      <c r="H1991">
        <f>_xlfn.RANK.EQ(Table1[[#This Row],[jmlr]],Table1[jmlr],0)</f>
        <v>721</v>
      </c>
      <c r="I1991">
        <f>SUM(Table1[[#This Row],[nips2011]:[nips2015]])</f>
        <v>0</v>
      </c>
      <c r="J1991">
        <f>SUM(Table1[[#This Row],[icml2011]:[icml2015]])</f>
        <v>2</v>
      </c>
      <c r="K1991">
        <f>SUM(Table1[[#This Row],[jmlr12]:[jmlr16]])</f>
        <v>0</v>
      </c>
      <c r="L1991">
        <f>SUM(Table1[[#This Row],[neco24]:[neco28]])</f>
        <v>0</v>
      </c>
      <c r="M1991">
        <f>SUM(Table1[[#This Row],[pami34]:[pami38]])</f>
        <v>0</v>
      </c>
      <c r="N1991">
        <f>SUM(Table1[[#This Row],[uai2011]:[uai2015]])</f>
        <v>0</v>
      </c>
      <c r="O1991">
        <f>SUM(Table1[[#This Row],[aaai2011]:[aaai2015]])</f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1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</row>
    <row r="1992" spans="1:50" x14ac:dyDescent="0.2">
      <c r="A1992" t="s">
        <v>2982</v>
      </c>
      <c r="D1992">
        <f>SUM(Table1[[#This Row],[nips]],Table1[[#This Row],[icml]],Table1[[#This Row],[jmlr]],Table1[[#This Row],[neco]])</f>
        <v>2</v>
      </c>
      <c r="E1992" s="1">
        <f>AVERAGE(Table1[[#This Row],[nips_rank]:[jmlr_rank]])</f>
        <v>1022.6666666666666</v>
      </c>
      <c r="F1992">
        <f>_xlfn.RANK.EQ(Table1[[#This Row],[nips]],Table1[nips],0)</f>
        <v>2019</v>
      </c>
      <c r="G1992">
        <f>_xlfn.RANK.EQ(Table1[[#This Row],[icml]],Table1[icml],0)</f>
        <v>328</v>
      </c>
      <c r="H1992">
        <f>_xlfn.RANK.EQ(Table1[[#This Row],[jmlr]],Table1[jmlr],0)</f>
        <v>721</v>
      </c>
      <c r="I1992">
        <f>SUM(Table1[[#This Row],[nips2011]:[nips2015]])</f>
        <v>0</v>
      </c>
      <c r="J1992">
        <f>SUM(Table1[[#This Row],[icml2011]:[icml2015]])</f>
        <v>2</v>
      </c>
      <c r="K1992">
        <f>SUM(Table1[[#This Row],[jmlr12]:[jmlr16]])</f>
        <v>0</v>
      </c>
      <c r="L1992">
        <f>SUM(Table1[[#This Row],[neco24]:[neco28]])</f>
        <v>0</v>
      </c>
      <c r="M1992">
        <f>SUM(Table1[[#This Row],[pami34]:[pami38]])</f>
        <v>0</v>
      </c>
      <c r="N1992">
        <f>SUM(Table1[[#This Row],[uai2011]:[uai2015]])</f>
        <v>0</v>
      </c>
      <c r="O1992">
        <f>SUM(Table1[[#This Row],[aaai2011]:[aaai2015]])</f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</row>
    <row r="1993" spans="1:50" x14ac:dyDescent="0.2">
      <c r="A1993" t="s">
        <v>3025</v>
      </c>
      <c r="D1993">
        <f>SUM(Table1[[#This Row],[nips]],Table1[[#This Row],[icml]],Table1[[#This Row],[jmlr]],Table1[[#This Row],[neco]])</f>
        <v>2</v>
      </c>
      <c r="E1993" s="1">
        <f>AVERAGE(Table1[[#This Row],[nips_rank]:[jmlr_rank]])</f>
        <v>1022.6666666666666</v>
      </c>
      <c r="F1993">
        <f>_xlfn.RANK.EQ(Table1[[#This Row],[nips]],Table1[nips],0)</f>
        <v>2019</v>
      </c>
      <c r="G1993">
        <f>_xlfn.RANK.EQ(Table1[[#This Row],[icml]],Table1[icml],0)</f>
        <v>328</v>
      </c>
      <c r="H1993">
        <f>_xlfn.RANK.EQ(Table1[[#This Row],[jmlr]],Table1[jmlr],0)</f>
        <v>721</v>
      </c>
      <c r="I1993">
        <f>SUM(Table1[[#This Row],[nips2011]:[nips2015]])</f>
        <v>0</v>
      </c>
      <c r="J1993">
        <f>SUM(Table1[[#This Row],[icml2011]:[icml2015]])</f>
        <v>2</v>
      </c>
      <c r="K1993">
        <f>SUM(Table1[[#This Row],[jmlr12]:[jmlr16]])</f>
        <v>0</v>
      </c>
      <c r="L1993">
        <f>SUM(Table1[[#This Row],[neco24]:[neco28]])</f>
        <v>0</v>
      </c>
      <c r="M1993">
        <f>SUM(Table1[[#This Row],[pami34]:[pami38]])</f>
        <v>0</v>
      </c>
      <c r="N1993">
        <f>SUM(Table1[[#This Row],[uai2011]:[uai2015]])</f>
        <v>0</v>
      </c>
      <c r="O1993">
        <f>SUM(Table1[[#This Row],[aaai2011]:[aaai2015]])</f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0</v>
      </c>
      <c r="X1993">
        <v>1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</row>
    <row r="1994" spans="1:50" x14ac:dyDescent="0.2">
      <c r="A1994" t="s">
        <v>3107</v>
      </c>
      <c r="D1994">
        <f>SUM(Table1[[#This Row],[nips]],Table1[[#This Row],[icml]],Table1[[#This Row],[jmlr]],Table1[[#This Row],[neco]])</f>
        <v>2</v>
      </c>
      <c r="E1994" s="1">
        <f>AVERAGE(Table1[[#This Row],[nips_rank]:[jmlr_rank]])</f>
        <v>1022.6666666666666</v>
      </c>
      <c r="F1994">
        <f>_xlfn.RANK.EQ(Table1[[#This Row],[nips]],Table1[nips],0)</f>
        <v>2019</v>
      </c>
      <c r="G1994">
        <f>_xlfn.RANK.EQ(Table1[[#This Row],[icml]],Table1[icml],0)</f>
        <v>328</v>
      </c>
      <c r="H1994">
        <f>_xlfn.RANK.EQ(Table1[[#This Row],[jmlr]],Table1[jmlr],0)</f>
        <v>721</v>
      </c>
      <c r="I1994">
        <f>SUM(Table1[[#This Row],[nips2011]:[nips2015]])</f>
        <v>0</v>
      </c>
      <c r="J1994">
        <f>SUM(Table1[[#This Row],[icml2011]:[icml2015]])</f>
        <v>2</v>
      </c>
      <c r="K1994">
        <f>SUM(Table1[[#This Row],[jmlr12]:[jmlr16]])</f>
        <v>0</v>
      </c>
      <c r="L1994">
        <f>SUM(Table1[[#This Row],[neco24]:[neco28]])</f>
        <v>0</v>
      </c>
      <c r="M1994">
        <f>SUM(Table1[[#This Row],[pami34]:[pami38]])</f>
        <v>0</v>
      </c>
      <c r="N1994">
        <f>SUM(Table1[[#This Row],[uai2011]:[uai2015]])</f>
        <v>0</v>
      </c>
      <c r="O1994">
        <f>SUM(Table1[[#This Row],[aaai2011]:[aaai2015]])</f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2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</row>
    <row r="1995" spans="1:50" x14ac:dyDescent="0.2">
      <c r="A1995" t="s">
        <v>3209</v>
      </c>
      <c r="D1995">
        <f>SUM(Table1[[#This Row],[nips]],Table1[[#This Row],[icml]],Table1[[#This Row],[jmlr]],Table1[[#This Row],[neco]])</f>
        <v>2</v>
      </c>
      <c r="E1995" s="1">
        <f>AVERAGE(Table1[[#This Row],[nips_rank]:[jmlr_rank]])</f>
        <v>1022.6666666666666</v>
      </c>
      <c r="F1995">
        <f>_xlfn.RANK.EQ(Table1[[#This Row],[nips]],Table1[nips],0)</f>
        <v>2019</v>
      </c>
      <c r="G1995">
        <f>_xlfn.RANK.EQ(Table1[[#This Row],[icml]],Table1[icml],0)</f>
        <v>328</v>
      </c>
      <c r="H1995">
        <f>_xlfn.RANK.EQ(Table1[[#This Row],[jmlr]],Table1[jmlr],0)</f>
        <v>721</v>
      </c>
      <c r="I1995">
        <f>SUM(Table1[[#This Row],[nips2011]:[nips2015]])</f>
        <v>0</v>
      </c>
      <c r="J1995">
        <f>SUM(Table1[[#This Row],[icml2011]:[icml2015]])</f>
        <v>2</v>
      </c>
      <c r="K1995">
        <f>SUM(Table1[[#This Row],[jmlr12]:[jmlr16]])</f>
        <v>0</v>
      </c>
      <c r="L1995">
        <f>SUM(Table1[[#This Row],[neco24]:[neco28]])</f>
        <v>0</v>
      </c>
      <c r="M1995">
        <f>SUM(Table1[[#This Row],[pami34]:[pami38]])</f>
        <v>0</v>
      </c>
      <c r="N1995">
        <f>SUM(Table1[[#This Row],[uai2011]:[uai2015]])</f>
        <v>0</v>
      </c>
      <c r="O1995">
        <f>SUM(Table1[[#This Row],[aaai2011]:[aaai2015]])</f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</v>
      </c>
      <c r="V1995">
        <v>0</v>
      </c>
      <c r="W1995">
        <v>0</v>
      </c>
      <c r="X1995">
        <v>1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</row>
    <row r="1996" spans="1:50" x14ac:dyDescent="0.2">
      <c r="A1996" t="s">
        <v>3211</v>
      </c>
      <c r="D1996">
        <f>SUM(Table1[[#This Row],[nips]],Table1[[#This Row],[icml]],Table1[[#This Row],[jmlr]],Table1[[#This Row],[neco]])</f>
        <v>2</v>
      </c>
      <c r="E1996" s="1">
        <f>AVERAGE(Table1[[#This Row],[nips_rank]:[jmlr_rank]])</f>
        <v>1022.6666666666666</v>
      </c>
      <c r="F1996">
        <f>_xlfn.RANK.EQ(Table1[[#This Row],[nips]],Table1[nips],0)</f>
        <v>2019</v>
      </c>
      <c r="G1996">
        <f>_xlfn.RANK.EQ(Table1[[#This Row],[icml]],Table1[icml],0)</f>
        <v>328</v>
      </c>
      <c r="H1996">
        <f>_xlfn.RANK.EQ(Table1[[#This Row],[jmlr]],Table1[jmlr],0)</f>
        <v>721</v>
      </c>
      <c r="I1996">
        <f>SUM(Table1[[#This Row],[nips2011]:[nips2015]])</f>
        <v>0</v>
      </c>
      <c r="J1996">
        <f>SUM(Table1[[#This Row],[icml2011]:[icml2015]])</f>
        <v>2</v>
      </c>
      <c r="K1996">
        <f>SUM(Table1[[#This Row],[jmlr12]:[jmlr16]])</f>
        <v>0</v>
      </c>
      <c r="L1996">
        <f>SUM(Table1[[#This Row],[neco24]:[neco28]])</f>
        <v>0</v>
      </c>
      <c r="M1996">
        <f>SUM(Table1[[#This Row],[pami34]:[pami38]])</f>
        <v>0</v>
      </c>
      <c r="N1996">
        <f>SUM(Table1[[#This Row],[uai2011]:[uai2015]])</f>
        <v>0</v>
      </c>
      <c r="O1996">
        <f>SUM(Table1[[#This Row],[aaai2011]:[aaai2015]])</f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1</v>
      </c>
      <c r="X1996">
        <v>0</v>
      </c>
      <c r="Y1996">
        <v>1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</row>
    <row r="1997" spans="1:50" x14ac:dyDescent="0.2">
      <c r="A1997" t="s">
        <v>3217</v>
      </c>
      <c r="D1997">
        <f>SUM(Table1[[#This Row],[nips]],Table1[[#This Row],[icml]],Table1[[#This Row],[jmlr]],Table1[[#This Row],[neco]])</f>
        <v>2</v>
      </c>
      <c r="E1997" s="1">
        <f>AVERAGE(Table1[[#This Row],[nips_rank]:[jmlr_rank]])</f>
        <v>1022.6666666666666</v>
      </c>
      <c r="F1997">
        <f>_xlfn.RANK.EQ(Table1[[#This Row],[nips]],Table1[nips],0)</f>
        <v>2019</v>
      </c>
      <c r="G1997">
        <f>_xlfn.RANK.EQ(Table1[[#This Row],[icml]],Table1[icml],0)</f>
        <v>328</v>
      </c>
      <c r="H1997">
        <f>_xlfn.RANK.EQ(Table1[[#This Row],[jmlr]],Table1[jmlr],0)</f>
        <v>721</v>
      </c>
      <c r="I1997">
        <f>SUM(Table1[[#This Row],[nips2011]:[nips2015]])</f>
        <v>0</v>
      </c>
      <c r="J1997">
        <f>SUM(Table1[[#This Row],[icml2011]:[icml2015]])</f>
        <v>2</v>
      </c>
      <c r="K1997">
        <f>SUM(Table1[[#This Row],[jmlr12]:[jmlr16]])</f>
        <v>0</v>
      </c>
      <c r="L1997">
        <f>SUM(Table1[[#This Row],[neco24]:[neco28]])</f>
        <v>0</v>
      </c>
      <c r="M1997">
        <f>SUM(Table1[[#This Row],[pami34]:[pami38]])</f>
        <v>0</v>
      </c>
      <c r="N1997">
        <f>SUM(Table1[[#This Row],[uai2011]:[uai2015]])</f>
        <v>0</v>
      </c>
      <c r="O1997">
        <f>SUM(Table1[[#This Row],[aaai2011]:[aaai2015]])</f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1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</row>
    <row r="1998" spans="1:50" x14ac:dyDescent="0.2">
      <c r="A1998" t="s">
        <v>3241</v>
      </c>
      <c r="D1998">
        <f>SUM(Table1[[#This Row],[nips]],Table1[[#This Row],[icml]],Table1[[#This Row],[jmlr]],Table1[[#This Row],[neco]])</f>
        <v>2</v>
      </c>
      <c r="E1998" s="1">
        <f>AVERAGE(Table1[[#This Row],[nips_rank]:[jmlr_rank]])</f>
        <v>1022.6666666666666</v>
      </c>
      <c r="F1998">
        <f>_xlfn.RANK.EQ(Table1[[#This Row],[nips]],Table1[nips],0)</f>
        <v>2019</v>
      </c>
      <c r="G1998">
        <f>_xlfn.RANK.EQ(Table1[[#This Row],[icml]],Table1[icml],0)</f>
        <v>328</v>
      </c>
      <c r="H1998">
        <f>_xlfn.RANK.EQ(Table1[[#This Row],[jmlr]],Table1[jmlr],0)</f>
        <v>721</v>
      </c>
      <c r="I1998">
        <f>SUM(Table1[[#This Row],[nips2011]:[nips2015]])</f>
        <v>0</v>
      </c>
      <c r="J1998">
        <f>SUM(Table1[[#This Row],[icml2011]:[icml2015]])</f>
        <v>2</v>
      </c>
      <c r="K1998">
        <f>SUM(Table1[[#This Row],[jmlr12]:[jmlr16]])</f>
        <v>0</v>
      </c>
      <c r="L1998">
        <f>SUM(Table1[[#This Row],[neco24]:[neco28]])</f>
        <v>0</v>
      </c>
      <c r="M1998">
        <f>SUM(Table1[[#This Row],[pami34]:[pami38]])</f>
        <v>0</v>
      </c>
      <c r="N1998">
        <f>SUM(Table1[[#This Row],[uai2011]:[uai2015]])</f>
        <v>0</v>
      </c>
      <c r="O1998">
        <f>SUM(Table1[[#This Row],[aaai2011]:[aaai2015]])</f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1</v>
      </c>
      <c r="X1998">
        <v>0</v>
      </c>
      <c r="Y1998">
        <v>1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</row>
    <row r="1999" spans="1:50" x14ac:dyDescent="0.2">
      <c r="A1999" t="s">
        <v>3246</v>
      </c>
      <c r="D1999">
        <f>SUM(Table1[[#This Row],[nips]],Table1[[#This Row],[icml]],Table1[[#This Row],[jmlr]],Table1[[#This Row],[neco]])</f>
        <v>2</v>
      </c>
      <c r="E1999" s="1">
        <f>AVERAGE(Table1[[#This Row],[nips_rank]:[jmlr_rank]])</f>
        <v>1022.6666666666666</v>
      </c>
      <c r="F1999">
        <f>_xlfn.RANK.EQ(Table1[[#This Row],[nips]],Table1[nips],0)</f>
        <v>2019</v>
      </c>
      <c r="G1999">
        <f>_xlfn.RANK.EQ(Table1[[#This Row],[icml]],Table1[icml],0)</f>
        <v>328</v>
      </c>
      <c r="H1999">
        <f>_xlfn.RANK.EQ(Table1[[#This Row],[jmlr]],Table1[jmlr],0)</f>
        <v>721</v>
      </c>
      <c r="I1999">
        <f>SUM(Table1[[#This Row],[nips2011]:[nips2015]])</f>
        <v>0</v>
      </c>
      <c r="J1999">
        <f>SUM(Table1[[#This Row],[icml2011]:[icml2015]])</f>
        <v>2</v>
      </c>
      <c r="K1999">
        <f>SUM(Table1[[#This Row],[jmlr12]:[jmlr16]])</f>
        <v>0</v>
      </c>
      <c r="L1999">
        <f>SUM(Table1[[#This Row],[neco24]:[neco28]])</f>
        <v>0</v>
      </c>
      <c r="M1999">
        <f>SUM(Table1[[#This Row],[pami34]:[pami38]])</f>
        <v>0</v>
      </c>
      <c r="N1999">
        <f>SUM(Table1[[#This Row],[uai2011]:[uai2015]])</f>
        <v>0</v>
      </c>
      <c r="O1999">
        <f>SUM(Table1[[#This Row],[aaai2011]:[aaai2015]])</f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1</v>
      </c>
      <c r="X1999">
        <v>0</v>
      </c>
      <c r="Y1999">
        <v>1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</row>
    <row r="2000" spans="1:50" x14ac:dyDescent="0.2">
      <c r="A2000" t="s">
        <v>3280</v>
      </c>
      <c r="D2000">
        <f>SUM(Table1[[#This Row],[nips]],Table1[[#This Row],[icml]],Table1[[#This Row],[jmlr]],Table1[[#This Row],[neco]])</f>
        <v>2</v>
      </c>
      <c r="E2000" s="1">
        <f>AVERAGE(Table1[[#This Row],[nips_rank]:[jmlr_rank]])</f>
        <v>1022.6666666666666</v>
      </c>
      <c r="F2000">
        <f>_xlfn.RANK.EQ(Table1[[#This Row],[nips]],Table1[nips],0)</f>
        <v>2019</v>
      </c>
      <c r="G2000">
        <f>_xlfn.RANK.EQ(Table1[[#This Row],[icml]],Table1[icml],0)</f>
        <v>328</v>
      </c>
      <c r="H2000">
        <f>_xlfn.RANK.EQ(Table1[[#This Row],[jmlr]],Table1[jmlr],0)</f>
        <v>721</v>
      </c>
      <c r="I2000">
        <f>SUM(Table1[[#This Row],[nips2011]:[nips2015]])</f>
        <v>0</v>
      </c>
      <c r="J2000">
        <f>SUM(Table1[[#This Row],[icml2011]:[icml2015]])</f>
        <v>2</v>
      </c>
      <c r="K2000">
        <f>SUM(Table1[[#This Row],[jmlr12]:[jmlr16]])</f>
        <v>0</v>
      </c>
      <c r="L2000">
        <f>SUM(Table1[[#This Row],[neco24]:[neco28]])</f>
        <v>0</v>
      </c>
      <c r="M2000">
        <f>SUM(Table1[[#This Row],[pami34]:[pami38]])</f>
        <v>0</v>
      </c>
      <c r="N2000">
        <f>SUM(Table1[[#This Row],[uai2011]:[uai2015]])</f>
        <v>0</v>
      </c>
      <c r="O2000">
        <f>SUM(Table1[[#This Row],[aaai2011]:[aaai2015]])</f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1</v>
      </c>
      <c r="W2000">
        <v>0</v>
      </c>
      <c r="X2000">
        <v>1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</row>
    <row r="2001" spans="1:50" x14ac:dyDescent="0.2">
      <c r="A2001" t="s">
        <v>3289</v>
      </c>
      <c r="D2001">
        <f>SUM(Table1[[#This Row],[nips]],Table1[[#This Row],[icml]],Table1[[#This Row],[jmlr]],Table1[[#This Row],[neco]])</f>
        <v>2</v>
      </c>
      <c r="E2001" s="1">
        <f>AVERAGE(Table1[[#This Row],[nips_rank]:[jmlr_rank]])</f>
        <v>1022.6666666666666</v>
      </c>
      <c r="F2001">
        <f>_xlfn.RANK.EQ(Table1[[#This Row],[nips]],Table1[nips],0)</f>
        <v>2019</v>
      </c>
      <c r="G2001">
        <f>_xlfn.RANK.EQ(Table1[[#This Row],[icml]],Table1[icml],0)</f>
        <v>328</v>
      </c>
      <c r="H2001">
        <f>_xlfn.RANK.EQ(Table1[[#This Row],[jmlr]],Table1[jmlr],0)</f>
        <v>721</v>
      </c>
      <c r="I2001">
        <f>SUM(Table1[[#This Row],[nips2011]:[nips2015]])</f>
        <v>0</v>
      </c>
      <c r="J2001">
        <f>SUM(Table1[[#This Row],[icml2011]:[icml2015]])</f>
        <v>2</v>
      </c>
      <c r="K2001">
        <f>SUM(Table1[[#This Row],[jmlr12]:[jmlr16]])</f>
        <v>0</v>
      </c>
      <c r="L2001">
        <f>SUM(Table1[[#This Row],[neco24]:[neco28]])</f>
        <v>0</v>
      </c>
      <c r="M2001">
        <f>SUM(Table1[[#This Row],[pami34]:[pami38]])</f>
        <v>0</v>
      </c>
      <c r="N2001">
        <f>SUM(Table1[[#This Row],[uai2011]:[uai2015]])</f>
        <v>0</v>
      </c>
      <c r="O2001">
        <f>SUM(Table1[[#This Row],[aaai2011]:[aaai2015]])</f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</row>
    <row r="2002" spans="1:50" x14ac:dyDescent="0.2">
      <c r="A2002" t="s">
        <v>3370</v>
      </c>
      <c r="D2002">
        <f>SUM(Table1[[#This Row],[nips]],Table1[[#This Row],[icml]],Table1[[#This Row],[jmlr]],Table1[[#This Row],[neco]])</f>
        <v>2</v>
      </c>
      <c r="E2002" s="1">
        <f>AVERAGE(Table1[[#This Row],[nips_rank]:[jmlr_rank]])</f>
        <v>1022.6666666666666</v>
      </c>
      <c r="F2002">
        <f>_xlfn.RANK.EQ(Table1[[#This Row],[nips]],Table1[nips],0)</f>
        <v>2019</v>
      </c>
      <c r="G2002">
        <f>_xlfn.RANK.EQ(Table1[[#This Row],[icml]],Table1[icml],0)</f>
        <v>328</v>
      </c>
      <c r="H2002">
        <f>_xlfn.RANK.EQ(Table1[[#This Row],[jmlr]],Table1[jmlr],0)</f>
        <v>721</v>
      </c>
      <c r="I2002">
        <f>SUM(Table1[[#This Row],[nips2011]:[nips2015]])</f>
        <v>0</v>
      </c>
      <c r="J2002">
        <f>SUM(Table1[[#This Row],[icml2011]:[icml2015]])</f>
        <v>2</v>
      </c>
      <c r="K2002">
        <f>SUM(Table1[[#This Row],[jmlr12]:[jmlr16]])</f>
        <v>0</v>
      </c>
      <c r="L2002">
        <f>SUM(Table1[[#This Row],[neco24]:[neco28]])</f>
        <v>0</v>
      </c>
      <c r="M2002">
        <f>SUM(Table1[[#This Row],[pami34]:[pami38]])</f>
        <v>0</v>
      </c>
      <c r="N2002">
        <f>SUM(Table1[[#This Row],[uai2011]:[uai2015]])</f>
        <v>0</v>
      </c>
      <c r="O2002">
        <f>SUM(Table1[[#This Row],[aaai2011]:[aaai2015]])</f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1</v>
      </c>
      <c r="Y2002">
        <v>1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</row>
    <row r="2003" spans="1:50" x14ac:dyDescent="0.2">
      <c r="A2003" t="s">
        <v>3597</v>
      </c>
      <c r="D2003">
        <f>SUM(Table1[[#This Row],[nips]],Table1[[#This Row],[icml]],Table1[[#This Row],[jmlr]],Table1[[#This Row],[neco]])</f>
        <v>2</v>
      </c>
      <c r="E2003" s="1">
        <f>AVERAGE(Table1[[#This Row],[nips_rank]:[jmlr_rank]])</f>
        <v>1022.6666666666666</v>
      </c>
      <c r="F2003">
        <f>_xlfn.RANK.EQ(Table1[[#This Row],[nips]],Table1[nips],0)</f>
        <v>2019</v>
      </c>
      <c r="G2003">
        <f>_xlfn.RANK.EQ(Table1[[#This Row],[icml]],Table1[icml],0)</f>
        <v>328</v>
      </c>
      <c r="H2003">
        <f>_xlfn.RANK.EQ(Table1[[#This Row],[jmlr]],Table1[jmlr],0)</f>
        <v>721</v>
      </c>
      <c r="I2003">
        <f>SUM(Table1[[#This Row],[nips2011]:[nips2015]])</f>
        <v>0</v>
      </c>
      <c r="J2003">
        <f>SUM(Table1[[#This Row],[icml2011]:[icml2015]])</f>
        <v>2</v>
      </c>
      <c r="K2003">
        <f>SUM(Table1[[#This Row],[jmlr12]:[jmlr16]])</f>
        <v>0</v>
      </c>
      <c r="L2003">
        <f>SUM(Table1[[#This Row],[neco24]:[neco28]])</f>
        <v>0</v>
      </c>
      <c r="M2003">
        <f>SUM(Table1[[#This Row],[pami34]:[pami38]])</f>
        <v>0</v>
      </c>
      <c r="N2003">
        <f>SUM(Table1[[#This Row],[uai2011]:[uai2015]])</f>
        <v>0</v>
      </c>
      <c r="O2003">
        <f>SUM(Table1[[#This Row],[aaai2011]:[aaai2015]])</f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2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</row>
    <row r="2004" spans="1:50" x14ac:dyDescent="0.2">
      <c r="A2004" t="s">
        <v>3850</v>
      </c>
      <c r="D2004">
        <f>SUM(Table1[[#This Row],[nips]],Table1[[#This Row],[icml]],Table1[[#This Row],[jmlr]],Table1[[#This Row],[neco]])</f>
        <v>2</v>
      </c>
      <c r="E2004" s="1">
        <f>AVERAGE(Table1[[#This Row],[nips_rank]:[jmlr_rank]])</f>
        <v>1022.6666666666666</v>
      </c>
      <c r="F2004">
        <f>_xlfn.RANK.EQ(Table1[[#This Row],[nips]],Table1[nips],0)</f>
        <v>2019</v>
      </c>
      <c r="G2004">
        <f>_xlfn.RANK.EQ(Table1[[#This Row],[icml]],Table1[icml],0)</f>
        <v>328</v>
      </c>
      <c r="H2004">
        <f>_xlfn.RANK.EQ(Table1[[#This Row],[jmlr]],Table1[jmlr],0)</f>
        <v>721</v>
      </c>
      <c r="I2004">
        <f>SUM(Table1[[#This Row],[nips2011]:[nips2015]])</f>
        <v>0</v>
      </c>
      <c r="J2004">
        <f>SUM(Table1[[#This Row],[icml2011]:[icml2015]])</f>
        <v>2</v>
      </c>
      <c r="K2004">
        <f>SUM(Table1[[#This Row],[jmlr12]:[jmlr16]])</f>
        <v>0</v>
      </c>
      <c r="L2004">
        <f>SUM(Table1[[#This Row],[neco24]:[neco28]])</f>
        <v>0</v>
      </c>
      <c r="M2004">
        <f>SUM(Table1[[#This Row],[pami34]:[pami38]])</f>
        <v>0</v>
      </c>
      <c r="N2004">
        <f>SUM(Table1[[#This Row],[uai2011]:[uai2015]])</f>
        <v>0</v>
      </c>
      <c r="O2004">
        <f>SUM(Table1[[#This Row],[aaai2011]:[aaai2015]])</f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2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</row>
    <row r="2005" spans="1:50" x14ac:dyDescent="0.2">
      <c r="A2005" t="s">
        <v>1130</v>
      </c>
      <c r="D2005">
        <f>SUM(Table1[[#This Row],[nips]],Table1[[#This Row],[icml]],Table1[[#This Row],[jmlr]],Table1[[#This Row],[neco]])</f>
        <v>2</v>
      </c>
      <c r="E2005" s="1">
        <f>AVERAGE(Table1[[#This Row],[nips_rank]:[jmlr_rank]])</f>
        <v>1212.6666666666667</v>
      </c>
      <c r="F2005">
        <f>_xlfn.RANK.EQ(Table1[[#This Row],[nips]],Table1[nips],0)</f>
        <v>2019</v>
      </c>
      <c r="G2005">
        <f>_xlfn.RANK.EQ(Table1[[#This Row],[icml]],Table1[icml],0)</f>
        <v>1542</v>
      </c>
      <c r="H2005">
        <f>_xlfn.RANK.EQ(Table1[[#This Row],[jmlr]],Table1[jmlr],0)</f>
        <v>77</v>
      </c>
      <c r="I2005">
        <f>SUM(Table1[[#This Row],[nips2011]:[nips2015]])</f>
        <v>0</v>
      </c>
      <c r="J2005">
        <f>SUM(Table1[[#This Row],[icml2011]:[icml2015]])</f>
        <v>0</v>
      </c>
      <c r="K2005">
        <f>SUM(Table1[[#This Row],[jmlr12]:[jmlr16]])</f>
        <v>2</v>
      </c>
      <c r="L2005">
        <f>SUM(Table1[[#This Row],[neco24]:[neco28]])</f>
        <v>0</v>
      </c>
      <c r="M2005">
        <f>SUM(Table1[[#This Row],[pami34]:[pami38]])</f>
        <v>0</v>
      </c>
      <c r="N2005">
        <f>SUM(Table1[[#This Row],[uai2011]:[uai2015]])</f>
        <v>0</v>
      </c>
      <c r="O2005">
        <f>SUM(Table1[[#This Row],[aaai2011]:[aaai2015]])</f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1</v>
      </c>
      <c r="AA2005">
        <v>1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</row>
    <row r="2006" spans="1:50" x14ac:dyDescent="0.2">
      <c r="A2006" t="s">
        <v>3619</v>
      </c>
      <c r="D2006">
        <f>SUM(Table1[[#This Row],[nips]],Table1[[#This Row],[icml]],Table1[[#This Row],[jmlr]],Table1[[#This Row],[neco]])</f>
        <v>2</v>
      </c>
      <c r="E2006" s="1">
        <f>AVERAGE(Table1[[#This Row],[nips_rank]:[jmlr_rank]])</f>
        <v>1212.6666666666667</v>
      </c>
      <c r="F2006">
        <f>_xlfn.RANK.EQ(Table1[[#This Row],[nips]],Table1[nips],0)</f>
        <v>2019</v>
      </c>
      <c r="G2006">
        <f>_xlfn.RANK.EQ(Table1[[#This Row],[icml]],Table1[icml],0)</f>
        <v>1542</v>
      </c>
      <c r="H2006">
        <f>_xlfn.RANK.EQ(Table1[[#This Row],[jmlr]],Table1[jmlr],0)</f>
        <v>77</v>
      </c>
      <c r="I2006">
        <f>SUM(Table1[[#This Row],[nips2011]:[nips2015]])</f>
        <v>0</v>
      </c>
      <c r="J2006">
        <f>SUM(Table1[[#This Row],[icml2011]:[icml2015]])</f>
        <v>0</v>
      </c>
      <c r="K2006">
        <f>SUM(Table1[[#This Row],[jmlr12]:[jmlr16]])</f>
        <v>2</v>
      </c>
      <c r="L2006">
        <f>SUM(Table1[[#This Row],[neco24]:[neco28]])</f>
        <v>0</v>
      </c>
      <c r="M2006">
        <f>SUM(Table1[[#This Row],[pami34]:[pami38]])</f>
        <v>0</v>
      </c>
      <c r="N2006">
        <f>SUM(Table1[[#This Row],[uai2011]:[uai2015]])</f>
        <v>0</v>
      </c>
      <c r="O2006">
        <f>SUM(Table1[[#This Row],[aaai2011]:[aaai2015]])</f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0</v>
      </c>
      <c r="AB2006">
        <v>1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</row>
    <row r="2007" spans="1:50" x14ac:dyDescent="0.2">
      <c r="A2007" t="s">
        <v>31</v>
      </c>
      <c r="D2007">
        <f>SUM(Table1[[#This Row],[nips]],Table1[[#This Row],[icml]],Table1[[#This Row],[jmlr]],Table1[[#This Row],[neco]])</f>
        <v>2</v>
      </c>
      <c r="E2007" s="1">
        <f>AVERAGE(Table1[[#This Row],[nips_rank]:[jmlr_rank]])</f>
        <v>1212.6666666666667</v>
      </c>
      <c r="F2007">
        <f>_xlfn.RANK.EQ(Table1[[#This Row],[nips]],Table1[nips],0)</f>
        <v>2019</v>
      </c>
      <c r="G2007">
        <f>_xlfn.RANK.EQ(Table1[[#This Row],[icml]],Table1[icml],0)</f>
        <v>1542</v>
      </c>
      <c r="H2007">
        <f>_xlfn.RANK.EQ(Table1[[#This Row],[jmlr]],Table1[jmlr],0)</f>
        <v>77</v>
      </c>
      <c r="I2007">
        <f>SUM(Table1[[#This Row],[nips2011]:[nips2015]])</f>
        <v>0</v>
      </c>
      <c r="J2007">
        <f>SUM(Table1[[#This Row],[icml2011]:[icml2015]])</f>
        <v>0</v>
      </c>
      <c r="K2007">
        <f>SUM(Table1[[#This Row],[jmlr12]:[jmlr16]])</f>
        <v>2</v>
      </c>
      <c r="L2007">
        <f>SUM(Table1[[#This Row],[neco24]:[neco28]])</f>
        <v>0</v>
      </c>
      <c r="M2007">
        <f>SUM(Table1[[#This Row],[pami34]:[pami38]])</f>
        <v>0</v>
      </c>
      <c r="N2007">
        <f>SUM(Table1[[#This Row],[uai2011]:[uai2015]])</f>
        <v>0</v>
      </c>
      <c r="O2007">
        <f>SUM(Table1[[#This Row],[aaai2011]:[aaai2015]])</f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1</v>
      </c>
      <c r="AB2007">
        <v>1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</row>
    <row r="2008" spans="1:50" x14ac:dyDescent="0.2">
      <c r="A2008" t="s">
        <v>55</v>
      </c>
      <c r="D2008">
        <f>SUM(Table1[[#This Row],[nips]],Table1[[#This Row],[icml]],Table1[[#This Row],[jmlr]],Table1[[#This Row],[neco]])</f>
        <v>2</v>
      </c>
      <c r="E2008" s="1">
        <f>AVERAGE(Table1[[#This Row],[nips_rank]:[jmlr_rank]])</f>
        <v>1212.6666666666667</v>
      </c>
      <c r="F2008">
        <f>_xlfn.RANK.EQ(Table1[[#This Row],[nips]],Table1[nips],0)</f>
        <v>2019</v>
      </c>
      <c r="G2008">
        <f>_xlfn.RANK.EQ(Table1[[#This Row],[icml]],Table1[icml],0)</f>
        <v>1542</v>
      </c>
      <c r="H2008">
        <f>_xlfn.RANK.EQ(Table1[[#This Row],[jmlr]],Table1[jmlr],0)</f>
        <v>77</v>
      </c>
      <c r="I2008">
        <f>SUM(Table1[[#This Row],[nips2011]:[nips2015]])</f>
        <v>0</v>
      </c>
      <c r="J2008">
        <f>SUM(Table1[[#This Row],[icml2011]:[icml2015]])</f>
        <v>0</v>
      </c>
      <c r="K2008">
        <f>SUM(Table1[[#This Row],[jmlr12]:[jmlr16]])</f>
        <v>2</v>
      </c>
      <c r="L2008">
        <f>SUM(Table1[[#This Row],[neco24]:[neco28]])</f>
        <v>0</v>
      </c>
      <c r="M2008">
        <f>SUM(Table1[[#This Row],[pami34]:[pami38]])</f>
        <v>0</v>
      </c>
      <c r="N2008">
        <f>SUM(Table1[[#This Row],[uai2011]:[uai2015]])</f>
        <v>0</v>
      </c>
      <c r="O2008">
        <f>SUM(Table1[[#This Row],[aaai2011]:[aaai2015]])</f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1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</row>
    <row r="2009" spans="1:50" x14ac:dyDescent="0.2">
      <c r="A2009" t="s">
        <v>469</v>
      </c>
      <c r="D2009">
        <f>SUM(Table1[[#This Row],[nips]],Table1[[#This Row],[icml]],Table1[[#This Row],[jmlr]],Table1[[#This Row],[neco]])</f>
        <v>2</v>
      </c>
      <c r="E2009" s="1">
        <f>AVERAGE(Table1[[#This Row],[nips_rank]:[jmlr_rank]])</f>
        <v>1212.6666666666667</v>
      </c>
      <c r="F2009">
        <f>_xlfn.RANK.EQ(Table1[[#This Row],[nips]],Table1[nips],0)</f>
        <v>2019</v>
      </c>
      <c r="G2009">
        <f>_xlfn.RANK.EQ(Table1[[#This Row],[icml]],Table1[icml],0)</f>
        <v>1542</v>
      </c>
      <c r="H2009">
        <f>_xlfn.RANK.EQ(Table1[[#This Row],[jmlr]],Table1[jmlr],0)</f>
        <v>77</v>
      </c>
      <c r="I2009">
        <f>SUM(Table1[[#This Row],[nips2011]:[nips2015]])</f>
        <v>0</v>
      </c>
      <c r="J2009">
        <f>SUM(Table1[[#This Row],[icml2011]:[icml2015]])</f>
        <v>0</v>
      </c>
      <c r="K2009">
        <f>SUM(Table1[[#This Row],[jmlr12]:[jmlr16]])</f>
        <v>2</v>
      </c>
      <c r="L2009">
        <f>SUM(Table1[[#This Row],[neco24]:[neco28]])</f>
        <v>0</v>
      </c>
      <c r="M2009">
        <f>SUM(Table1[[#This Row],[pami34]:[pami38]])</f>
        <v>0</v>
      </c>
      <c r="N2009">
        <f>SUM(Table1[[#This Row],[uai2011]:[uai2015]])</f>
        <v>0</v>
      </c>
      <c r="O2009">
        <f>SUM(Table1[[#This Row],[aaai2011]:[aaai2015]])</f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</v>
      </c>
      <c r="AA2009">
        <v>0</v>
      </c>
      <c r="AB2009">
        <v>1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</row>
    <row r="2010" spans="1:50" x14ac:dyDescent="0.2">
      <c r="A2010" t="s">
        <v>1003</v>
      </c>
      <c r="D2010">
        <f>SUM(Table1[[#This Row],[nips]],Table1[[#This Row],[icml]],Table1[[#This Row],[jmlr]],Table1[[#This Row],[neco]])</f>
        <v>2</v>
      </c>
      <c r="E2010" s="1">
        <f>AVERAGE(Table1[[#This Row],[nips_rank]:[jmlr_rank]])</f>
        <v>1212.6666666666667</v>
      </c>
      <c r="F2010">
        <f>_xlfn.RANK.EQ(Table1[[#This Row],[nips]],Table1[nips],0)</f>
        <v>2019</v>
      </c>
      <c r="G2010">
        <f>_xlfn.RANK.EQ(Table1[[#This Row],[icml]],Table1[icml],0)</f>
        <v>1542</v>
      </c>
      <c r="H2010">
        <f>_xlfn.RANK.EQ(Table1[[#This Row],[jmlr]],Table1[jmlr],0)</f>
        <v>77</v>
      </c>
      <c r="I2010">
        <f>SUM(Table1[[#This Row],[nips2011]:[nips2015]])</f>
        <v>0</v>
      </c>
      <c r="J2010">
        <f>SUM(Table1[[#This Row],[icml2011]:[icml2015]])</f>
        <v>0</v>
      </c>
      <c r="K2010">
        <f>SUM(Table1[[#This Row],[jmlr12]:[jmlr16]])</f>
        <v>2</v>
      </c>
      <c r="L2010">
        <f>SUM(Table1[[#This Row],[neco24]:[neco28]])</f>
        <v>0</v>
      </c>
      <c r="M2010">
        <f>SUM(Table1[[#This Row],[pami34]:[pami38]])</f>
        <v>0</v>
      </c>
      <c r="N2010">
        <f>SUM(Table1[[#This Row],[uai2011]:[uai2015]])</f>
        <v>0</v>
      </c>
      <c r="O2010">
        <f>SUM(Table1[[#This Row],[aaai2011]:[aaai2015]])</f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1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</row>
    <row r="2011" spans="1:50" x14ac:dyDescent="0.2">
      <c r="A2011" t="s">
        <v>1025</v>
      </c>
      <c r="D2011">
        <f>SUM(Table1[[#This Row],[nips]],Table1[[#This Row],[icml]],Table1[[#This Row],[jmlr]],Table1[[#This Row],[neco]])</f>
        <v>2</v>
      </c>
      <c r="E2011" s="1">
        <f>AVERAGE(Table1[[#This Row],[nips_rank]:[jmlr_rank]])</f>
        <v>1212.6666666666667</v>
      </c>
      <c r="F2011">
        <f>_xlfn.RANK.EQ(Table1[[#This Row],[nips]],Table1[nips],0)</f>
        <v>2019</v>
      </c>
      <c r="G2011">
        <f>_xlfn.RANK.EQ(Table1[[#This Row],[icml]],Table1[icml],0)</f>
        <v>1542</v>
      </c>
      <c r="H2011">
        <f>_xlfn.RANK.EQ(Table1[[#This Row],[jmlr]],Table1[jmlr],0)</f>
        <v>77</v>
      </c>
      <c r="I2011">
        <f>SUM(Table1[[#This Row],[nips2011]:[nips2015]])</f>
        <v>0</v>
      </c>
      <c r="J2011">
        <f>SUM(Table1[[#This Row],[icml2011]:[icml2015]])</f>
        <v>0</v>
      </c>
      <c r="K2011">
        <f>SUM(Table1[[#This Row],[jmlr12]:[jmlr16]])</f>
        <v>2</v>
      </c>
      <c r="L2011">
        <f>SUM(Table1[[#This Row],[neco24]:[neco28]])</f>
        <v>0</v>
      </c>
      <c r="M2011">
        <f>SUM(Table1[[#This Row],[pami34]:[pami38]])</f>
        <v>0</v>
      </c>
      <c r="N2011">
        <f>SUM(Table1[[#This Row],[uai2011]:[uai2015]])</f>
        <v>0</v>
      </c>
      <c r="O2011">
        <f>SUM(Table1[[#This Row],[aaai2011]:[aaai2015]])</f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>
        <v>1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</row>
    <row r="2012" spans="1:50" x14ac:dyDescent="0.2">
      <c r="A2012" t="s">
        <v>1167</v>
      </c>
      <c r="D2012">
        <f>SUM(Table1[[#This Row],[nips]],Table1[[#This Row],[icml]],Table1[[#This Row],[jmlr]],Table1[[#This Row],[neco]])</f>
        <v>2</v>
      </c>
      <c r="E2012" s="1">
        <f>AVERAGE(Table1[[#This Row],[nips_rank]:[jmlr_rank]])</f>
        <v>1212.6666666666667</v>
      </c>
      <c r="F2012">
        <f>_xlfn.RANK.EQ(Table1[[#This Row],[nips]],Table1[nips],0)</f>
        <v>2019</v>
      </c>
      <c r="G2012">
        <f>_xlfn.RANK.EQ(Table1[[#This Row],[icml]],Table1[icml],0)</f>
        <v>1542</v>
      </c>
      <c r="H2012">
        <f>_xlfn.RANK.EQ(Table1[[#This Row],[jmlr]],Table1[jmlr],0)</f>
        <v>77</v>
      </c>
      <c r="I2012">
        <f>SUM(Table1[[#This Row],[nips2011]:[nips2015]])</f>
        <v>0</v>
      </c>
      <c r="J2012">
        <f>SUM(Table1[[#This Row],[icml2011]:[icml2015]])</f>
        <v>0</v>
      </c>
      <c r="K2012">
        <f>SUM(Table1[[#This Row],[jmlr12]:[jmlr16]])</f>
        <v>2</v>
      </c>
      <c r="L2012">
        <f>SUM(Table1[[#This Row],[neco24]:[neco28]])</f>
        <v>0</v>
      </c>
      <c r="M2012">
        <f>SUM(Table1[[#This Row],[pami34]:[pami38]])</f>
        <v>0</v>
      </c>
      <c r="N2012">
        <f>SUM(Table1[[#This Row],[uai2011]:[uai2015]])</f>
        <v>0</v>
      </c>
      <c r="O2012">
        <f>SUM(Table1[[#This Row],[aaai2011]:[aaai2015]])</f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1</v>
      </c>
      <c r="AB2012">
        <v>1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</row>
    <row r="2013" spans="1:50" x14ac:dyDescent="0.2">
      <c r="A2013" t="s">
        <v>1339</v>
      </c>
      <c r="D2013">
        <f>SUM(Table1[[#This Row],[nips]],Table1[[#This Row],[icml]],Table1[[#This Row],[jmlr]],Table1[[#This Row],[neco]])</f>
        <v>2</v>
      </c>
      <c r="E2013" s="1">
        <f>AVERAGE(Table1[[#This Row],[nips_rank]:[jmlr_rank]])</f>
        <v>1212.6666666666667</v>
      </c>
      <c r="F2013">
        <f>_xlfn.RANK.EQ(Table1[[#This Row],[nips]],Table1[nips],0)</f>
        <v>2019</v>
      </c>
      <c r="G2013">
        <f>_xlfn.RANK.EQ(Table1[[#This Row],[icml]],Table1[icml],0)</f>
        <v>1542</v>
      </c>
      <c r="H2013">
        <f>_xlfn.RANK.EQ(Table1[[#This Row],[jmlr]],Table1[jmlr],0)</f>
        <v>77</v>
      </c>
      <c r="I2013">
        <f>SUM(Table1[[#This Row],[nips2011]:[nips2015]])</f>
        <v>0</v>
      </c>
      <c r="J2013">
        <f>SUM(Table1[[#This Row],[icml2011]:[icml2015]])</f>
        <v>0</v>
      </c>
      <c r="K2013">
        <f>SUM(Table1[[#This Row],[jmlr12]:[jmlr16]])</f>
        <v>2</v>
      </c>
      <c r="L2013">
        <f>SUM(Table1[[#This Row],[neco24]:[neco28]])</f>
        <v>0</v>
      </c>
      <c r="M2013">
        <f>SUM(Table1[[#This Row],[pami34]:[pami38]])</f>
        <v>0</v>
      </c>
      <c r="N2013">
        <f>SUM(Table1[[#This Row],[uai2011]:[uai2015]])</f>
        <v>0</v>
      </c>
      <c r="O2013">
        <f>SUM(Table1[[#This Row],[aaai2011]:[aaai2015]])</f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2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</row>
    <row r="2014" spans="1:50" x14ac:dyDescent="0.2">
      <c r="A2014" t="s">
        <v>1366</v>
      </c>
      <c r="D2014">
        <f>SUM(Table1[[#This Row],[nips]],Table1[[#This Row],[icml]],Table1[[#This Row],[jmlr]],Table1[[#This Row],[neco]])</f>
        <v>2</v>
      </c>
      <c r="E2014" s="1">
        <f>AVERAGE(Table1[[#This Row],[nips_rank]:[jmlr_rank]])</f>
        <v>1212.6666666666667</v>
      </c>
      <c r="F2014">
        <f>_xlfn.RANK.EQ(Table1[[#This Row],[nips]],Table1[nips],0)</f>
        <v>2019</v>
      </c>
      <c r="G2014">
        <f>_xlfn.RANK.EQ(Table1[[#This Row],[icml]],Table1[icml],0)</f>
        <v>1542</v>
      </c>
      <c r="H2014">
        <f>_xlfn.RANK.EQ(Table1[[#This Row],[jmlr]],Table1[jmlr],0)</f>
        <v>77</v>
      </c>
      <c r="I2014">
        <f>SUM(Table1[[#This Row],[nips2011]:[nips2015]])</f>
        <v>0</v>
      </c>
      <c r="J2014">
        <f>SUM(Table1[[#This Row],[icml2011]:[icml2015]])</f>
        <v>0</v>
      </c>
      <c r="K2014">
        <f>SUM(Table1[[#This Row],[jmlr12]:[jmlr16]])</f>
        <v>2</v>
      </c>
      <c r="L2014">
        <f>SUM(Table1[[#This Row],[neco24]:[neco28]])</f>
        <v>0</v>
      </c>
      <c r="M2014">
        <f>SUM(Table1[[#This Row],[pami34]:[pami38]])</f>
        <v>0</v>
      </c>
      <c r="N2014">
        <f>SUM(Table1[[#This Row],[uai2011]:[uai2015]])</f>
        <v>0</v>
      </c>
      <c r="O2014">
        <f>SUM(Table1[[#This Row],[aaai2011]:[aaai2015]])</f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2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</row>
    <row r="2015" spans="1:50" x14ac:dyDescent="0.2">
      <c r="A2015" t="s">
        <v>1402</v>
      </c>
      <c r="D2015">
        <f>SUM(Table1[[#This Row],[nips]],Table1[[#This Row],[icml]],Table1[[#This Row],[jmlr]],Table1[[#This Row],[neco]])</f>
        <v>2</v>
      </c>
      <c r="E2015" s="1">
        <f>AVERAGE(Table1[[#This Row],[nips_rank]:[jmlr_rank]])</f>
        <v>1212.6666666666667</v>
      </c>
      <c r="F2015">
        <f>_xlfn.RANK.EQ(Table1[[#This Row],[nips]],Table1[nips],0)</f>
        <v>2019</v>
      </c>
      <c r="G2015">
        <f>_xlfn.RANK.EQ(Table1[[#This Row],[icml]],Table1[icml],0)</f>
        <v>1542</v>
      </c>
      <c r="H2015">
        <f>_xlfn.RANK.EQ(Table1[[#This Row],[jmlr]],Table1[jmlr],0)</f>
        <v>77</v>
      </c>
      <c r="I2015">
        <f>SUM(Table1[[#This Row],[nips2011]:[nips2015]])</f>
        <v>0</v>
      </c>
      <c r="J2015">
        <f>SUM(Table1[[#This Row],[icml2011]:[icml2015]])</f>
        <v>0</v>
      </c>
      <c r="K2015">
        <f>SUM(Table1[[#This Row],[jmlr12]:[jmlr16]])</f>
        <v>2</v>
      </c>
      <c r="L2015">
        <f>SUM(Table1[[#This Row],[neco24]:[neco28]])</f>
        <v>0</v>
      </c>
      <c r="M2015">
        <f>SUM(Table1[[#This Row],[pami34]:[pami38]])</f>
        <v>0</v>
      </c>
      <c r="N2015">
        <f>SUM(Table1[[#This Row],[uai2011]:[uai2015]])</f>
        <v>0</v>
      </c>
      <c r="O2015">
        <f>SUM(Table1[[#This Row],[aaai2011]:[aaai2015]])</f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1</v>
      </c>
      <c r="AC2015">
        <v>1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</row>
    <row r="2016" spans="1:50" x14ac:dyDescent="0.2">
      <c r="A2016" t="s">
        <v>1411</v>
      </c>
      <c r="D2016">
        <f>SUM(Table1[[#This Row],[nips]],Table1[[#This Row],[icml]],Table1[[#This Row],[jmlr]],Table1[[#This Row],[neco]])</f>
        <v>2</v>
      </c>
      <c r="E2016" s="1">
        <f>AVERAGE(Table1[[#This Row],[nips_rank]:[jmlr_rank]])</f>
        <v>1212.6666666666667</v>
      </c>
      <c r="F2016">
        <f>_xlfn.RANK.EQ(Table1[[#This Row],[nips]],Table1[nips],0)</f>
        <v>2019</v>
      </c>
      <c r="G2016">
        <f>_xlfn.RANK.EQ(Table1[[#This Row],[icml]],Table1[icml],0)</f>
        <v>1542</v>
      </c>
      <c r="H2016">
        <f>_xlfn.RANK.EQ(Table1[[#This Row],[jmlr]],Table1[jmlr],0)</f>
        <v>77</v>
      </c>
      <c r="I2016">
        <f>SUM(Table1[[#This Row],[nips2011]:[nips2015]])</f>
        <v>0</v>
      </c>
      <c r="J2016">
        <f>SUM(Table1[[#This Row],[icml2011]:[icml2015]])</f>
        <v>0</v>
      </c>
      <c r="K2016">
        <f>SUM(Table1[[#This Row],[jmlr12]:[jmlr16]])</f>
        <v>2</v>
      </c>
      <c r="L2016">
        <f>SUM(Table1[[#This Row],[neco24]:[neco28]])</f>
        <v>0</v>
      </c>
      <c r="M2016">
        <f>SUM(Table1[[#This Row],[pami34]:[pami38]])</f>
        <v>0</v>
      </c>
      <c r="N2016">
        <f>SUM(Table1[[#This Row],[uai2011]:[uai2015]])</f>
        <v>0</v>
      </c>
      <c r="O2016">
        <f>SUM(Table1[[#This Row],[aaai2011]:[aaai2015]])</f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1</v>
      </c>
      <c r="AA2016">
        <v>0</v>
      </c>
      <c r="AB2016">
        <v>1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</row>
    <row r="2017" spans="1:50" x14ac:dyDescent="0.2">
      <c r="A2017" t="s">
        <v>1440</v>
      </c>
      <c r="D2017">
        <f>SUM(Table1[[#This Row],[nips]],Table1[[#This Row],[icml]],Table1[[#This Row],[jmlr]],Table1[[#This Row],[neco]])</f>
        <v>2</v>
      </c>
      <c r="E2017" s="1">
        <f>AVERAGE(Table1[[#This Row],[nips_rank]:[jmlr_rank]])</f>
        <v>1212.6666666666667</v>
      </c>
      <c r="F2017">
        <f>_xlfn.RANK.EQ(Table1[[#This Row],[nips]],Table1[nips],0)</f>
        <v>2019</v>
      </c>
      <c r="G2017">
        <f>_xlfn.RANK.EQ(Table1[[#This Row],[icml]],Table1[icml],0)</f>
        <v>1542</v>
      </c>
      <c r="H2017">
        <f>_xlfn.RANK.EQ(Table1[[#This Row],[jmlr]],Table1[jmlr],0)</f>
        <v>77</v>
      </c>
      <c r="I2017">
        <f>SUM(Table1[[#This Row],[nips2011]:[nips2015]])</f>
        <v>0</v>
      </c>
      <c r="J2017">
        <f>SUM(Table1[[#This Row],[icml2011]:[icml2015]])</f>
        <v>0</v>
      </c>
      <c r="K2017">
        <f>SUM(Table1[[#This Row],[jmlr12]:[jmlr16]])</f>
        <v>2</v>
      </c>
      <c r="L2017">
        <f>SUM(Table1[[#This Row],[neco24]:[neco28]])</f>
        <v>0</v>
      </c>
      <c r="M2017">
        <f>SUM(Table1[[#This Row],[pami34]:[pami38]])</f>
        <v>0</v>
      </c>
      <c r="N2017">
        <f>SUM(Table1[[#This Row],[uai2011]:[uai2015]])</f>
        <v>0</v>
      </c>
      <c r="O2017">
        <f>SUM(Table1[[#This Row],[aaai2011]:[aaai2015]])</f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  <c r="AA2017">
        <v>0</v>
      </c>
      <c r="AB2017">
        <v>1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</row>
    <row r="2018" spans="1:50" x14ac:dyDescent="0.2">
      <c r="A2018" t="s">
        <v>1519</v>
      </c>
      <c r="D2018">
        <f>SUM(Table1[[#This Row],[nips]],Table1[[#This Row],[icml]],Table1[[#This Row],[jmlr]],Table1[[#This Row],[neco]])</f>
        <v>2</v>
      </c>
      <c r="E2018" s="1">
        <f>AVERAGE(Table1[[#This Row],[nips_rank]:[jmlr_rank]])</f>
        <v>1212.6666666666667</v>
      </c>
      <c r="F2018">
        <f>_xlfn.RANK.EQ(Table1[[#This Row],[nips]],Table1[nips],0)</f>
        <v>2019</v>
      </c>
      <c r="G2018">
        <f>_xlfn.RANK.EQ(Table1[[#This Row],[icml]],Table1[icml],0)</f>
        <v>1542</v>
      </c>
      <c r="H2018">
        <f>_xlfn.RANK.EQ(Table1[[#This Row],[jmlr]],Table1[jmlr],0)</f>
        <v>77</v>
      </c>
      <c r="I2018">
        <f>SUM(Table1[[#This Row],[nips2011]:[nips2015]])</f>
        <v>0</v>
      </c>
      <c r="J2018">
        <f>SUM(Table1[[#This Row],[icml2011]:[icml2015]])</f>
        <v>0</v>
      </c>
      <c r="K2018">
        <f>SUM(Table1[[#This Row],[jmlr12]:[jmlr16]])</f>
        <v>2</v>
      </c>
      <c r="L2018">
        <f>SUM(Table1[[#This Row],[neco24]:[neco28]])</f>
        <v>0</v>
      </c>
      <c r="M2018">
        <f>SUM(Table1[[#This Row],[pami34]:[pami38]])</f>
        <v>0</v>
      </c>
      <c r="N2018">
        <f>SUM(Table1[[#This Row],[uai2011]:[uai2015]])</f>
        <v>0</v>
      </c>
      <c r="O2018">
        <f>SUM(Table1[[#This Row],[aaai2011]:[aaai2015]])</f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1</v>
      </c>
      <c r="AB2018">
        <v>0</v>
      </c>
      <c r="AC2018">
        <v>1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</row>
    <row r="2019" spans="1:50" x14ac:dyDescent="0.2">
      <c r="A2019" t="s">
        <v>1645</v>
      </c>
      <c r="D2019">
        <f>SUM(Table1[[#This Row],[nips]],Table1[[#This Row],[icml]],Table1[[#This Row],[jmlr]],Table1[[#This Row],[neco]])</f>
        <v>2</v>
      </c>
      <c r="E2019" s="1">
        <f>AVERAGE(Table1[[#This Row],[nips_rank]:[jmlr_rank]])</f>
        <v>1212.6666666666667</v>
      </c>
      <c r="F2019">
        <f>_xlfn.RANK.EQ(Table1[[#This Row],[nips]],Table1[nips],0)</f>
        <v>2019</v>
      </c>
      <c r="G2019">
        <f>_xlfn.RANK.EQ(Table1[[#This Row],[icml]],Table1[icml],0)</f>
        <v>1542</v>
      </c>
      <c r="H2019">
        <f>_xlfn.RANK.EQ(Table1[[#This Row],[jmlr]],Table1[jmlr],0)</f>
        <v>77</v>
      </c>
      <c r="I2019">
        <f>SUM(Table1[[#This Row],[nips2011]:[nips2015]])</f>
        <v>0</v>
      </c>
      <c r="J2019">
        <f>SUM(Table1[[#This Row],[icml2011]:[icml2015]])</f>
        <v>0</v>
      </c>
      <c r="K2019">
        <f>SUM(Table1[[#This Row],[jmlr12]:[jmlr16]])</f>
        <v>2</v>
      </c>
      <c r="L2019">
        <f>SUM(Table1[[#This Row],[neco24]:[neco28]])</f>
        <v>0</v>
      </c>
      <c r="M2019">
        <f>SUM(Table1[[#This Row],[pami34]:[pami38]])</f>
        <v>0</v>
      </c>
      <c r="N2019">
        <f>SUM(Table1[[#This Row],[uai2011]:[uai2015]])</f>
        <v>0</v>
      </c>
      <c r="O2019">
        <f>SUM(Table1[[#This Row],[aaai2011]:[aaai2015]])</f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</v>
      </c>
      <c r="AA2019">
        <v>0</v>
      </c>
      <c r="AB2019">
        <v>1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</row>
    <row r="2020" spans="1:50" x14ac:dyDescent="0.2">
      <c r="A2020" t="s">
        <v>1798</v>
      </c>
      <c r="D2020">
        <f>SUM(Table1[[#This Row],[nips]],Table1[[#This Row],[icml]],Table1[[#This Row],[jmlr]],Table1[[#This Row],[neco]])</f>
        <v>2</v>
      </c>
      <c r="E2020" s="1">
        <f>AVERAGE(Table1[[#This Row],[nips_rank]:[jmlr_rank]])</f>
        <v>1212.6666666666667</v>
      </c>
      <c r="F2020">
        <f>_xlfn.RANK.EQ(Table1[[#This Row],[nips]],Table1[nips],0)</f>
        <v>2019</v>
      </c>
      <c r="G2020">
        <f>_xlfn.RANK.EQ(Table1[[#This Row],[icml]],Table1[icml],0)</f>
        <v>1542</v>
      </c>
      <c r="H2020">
        <f>_xlfn.RANK.EQ(Table1[[#This Row],[jmlr]],Table1[jmlr],0)</f>
        <v>77</v>
      </c>
      <c r="I2020">
        <f>SUM(Table1[[#This Row],[nips2011]:[nips2015]])</f>
        <v>0</v>
      </c>
      <c r="J2020">
        <f>SUM(Table1[[#This Row],[icml2011]:[icml2015]])</f>
        <v>0</v>
      </c>
      <c r="K2020">
        <f>SUM(Table1[[#This Row],[jmlr12]:[jmlr16]])</f>
        <v>2</v>
      </c>
      <c r="L2020">
        <f>SUM(Table1[[#This Row],[neco24]:[neco28]])</f>
        <v>0</v>
      </c>
      <c r="M2020">
        <f>SUM(Table1[[#This Row],[pami34]:[pami38]])</f>
        <v>0</v>
      </c>
      <c r="N2020">
        <f>SUM(Table1[[#This Row],[uai2011]:[uai2015]])</f>
        <v>0</v>
      </c>
      <c r="O2020">
        <f>SUM(Table1[[#This Row],[aaai2011]:[aaai2015]])</f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1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</row>
    <row r="2021" spans="1:50" x14ac:dyDescent="0.2">
      <c r="A2021" t="s">
        <v>1845</v>
      </c>
      <c r="D2021">
        <f>SUM(Table1[[#This Row],[nips]],Table1[[#This Row],[icml]],Table1[[#This Row],[jmlr]],Table1[[#This Row],[neco]])</f>
        <v>2</v>
      </c>
      <c r="E2021" s="1">
        <f>AVERAGE(Table1[[#This Row],[nips_rank]:[jmlr_rank]])</f>
        <v>1212.6666666666667</v>
      </c>
      <c r="F2021">
        <f>_xlfn.RANK.EQ(Table1[[#This Row],[nips]],Table1[nips],0)</f>
        <v>2019</v>
      </c>
      <c r="G2021">
        <f>_xlfn.RANK.EQ(Table1[[#This Row],[icml]],Table1[icml],0)</f>
        <v>1542</v>
      </c>
      <c r="H2021">
        <f>_xlfn.RANK.EQ(Table1[[#This Row],[jmlr]],Table1[jmlr],0)</f>
        <v>77</v>
      </c>
      <c r="I2021">
        <f>SUM(Table1[[#This Row],[nips2011]:[nips2015]])</f>
        <v>0</v>
      </c>
      <c r="J2021">
        <f>SUM(Table1[[#This Row],[icml2011]:[icml2015]])</f>
        <v>0</v>
      </c>
      <c r="K2021">
        <f>SUM(Table1[[#This Row],[jmlr12]:[jmlr16]])</f>
        <v>2</v>
      </c>
      <c r="L2021">
        <f>SUM(Table1[[#This Row],[neco24]:[neco28]])</f>
        <v>0</v>
      </c>
      <c r="M2021">
        <f>SUM(Table1[[#This Row],[pami34]:[pami38]])</f>
        <v>0</v>
      </c>
      <c r="N2021">
        <f>SUM(Table1[[#This Row],[uai2011]:[uai2015]])</f>
        <v>0</v>
      </c>
      <c r="O2021">
        <f>SUM(Table1[[#This Row],[aaai2011]:[aaai2015]])</f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>
        <v>1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</row>
    <row r="2022" spans="1:50" x14ac:dyDescent="0.2">
      <c r="A2022" t="s">
        <v>2146</v>
      </c>
      <c r="D2022">
        <f>SUM(Table1[[#This Row],[nips]],Table1[[#This Row],[icml]],Table1[[#This Row],[jmlr]],Table1[[#This Row],[neco]])</f>
        <v>2</v>
      </c>
      <c r="E2022" s="1">
        <f>AVERAGE(Table1[[#This Row],[nips_rank]:[jmlr_rank]])</f>
        <v>1212.6666666666667</v>
      </c>
      <c r="F2022">
        <f>_xlfn.RANK.EQ(Table1[[#This Row],[nips]],Table1[nips],0)</f>
        <v>2019</v>
      </c>
      <c r="G2022">
        <f>_xlfn.RANK.EQ(Table1[[#This Row],[icml]],Table1[icml],0)</f>
        <v>1542</v>
      </c>
      <c r="H2022">
        <f>_xlfn.RANK.EQ(Table1[[#This Row],[jmlr]],Table1[jmlr],0)</f>
        <v>77</v>
      </c>
      <c r="I2022">
        <f>SUM(Table1[[#This Row],[nips2011]:[nips2015]])</f>
        <v>0</v>
      </c>
      <c r="J2022">
        <f>SUM(Table1[[#This Row],[icml2011]:[icml2015]])</f>
        <v>0</v>
      </c>
      <c r="K2022">
        <f>SUM(Table1[[#This Row],[jmlr12]:[jmlr16]])</f>
        <v>2</v>
      </c>
      <c r="L2022">
        <f>SUM(Table1[[#This Row],[neco24]:[neco28]])</f>
        <v>0</v>
      </c>
      <c r="M2022">
        <f>SUM(Table1[[#This Row],[pami34]:[pami38]])</f>
        <v>0</v>
      </c>
      <c r="N2022">
        <f>SUM(Table1[[#This Row],[uai2011]:[uai2015]])</f>
        <v>0</v>
      </c>
      <c r="O2022">
        <f>SUM(Table1[[#This Row],[aaai2011]:[aaai2015]])</f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2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</row>
    <row r="2023" spans="1:50" x14ac:dyDescent="0.2">
      <c r="A2023" t="s">
        <v>2288</v>
      </c>
      <c r="D2023">
        <f>SUM(Table1[[#This Row],[nips]],Table1[[#This Row],[icml]],Table1[[#This Row],[jmlr]],Table1[[#This Row],[neco]])</f>
        <v>2</v>
      </c>
      <c r="E2023" s="1">
        <f>AVERAGE(Table1[[#This Row],[nips_rank]:[jmlr_rank]])</f>
        <v>1212.6666666666667</v>
      </c>
      <c r="F2023">
        <f>_xlfn.RANK.EQ(Table1[[#This Row],[nips]],Table1[nips],0)</f>
        <v>2019</v>
      </c>
      <c r="G2023">
        <f>_xlfn.RANK.EQ(Table1[[#This Row],[icml]],Table1[icml],0)</f>
        <v>1542</v>
      </c>
      <c r="H2023">
        <f>_xlfn.RANK.EQ(Table1[[#This Row],[jmlr]],Table1[jmlr],0)</f>
        <v>77</v>
      </c>
      <c r="I2023">
        <f>SUM(Table1[[#This Row],[nips2011]:[nips2015]])</f>
        <v>0</v>
      </c>
      <c r="J2023">
        <f>SUM(Table1[[#This Row],[icml2011]:[icml2015]])</f>
        <v>0</v>
      </c>
      <c r="K2023">
        <f>SUM(Table1[[#This Row],[jmlr12]:[jmlr16]])</f>
        <v>2</v>
      </c>
      <c r="L2023">
        <f>SUM(Table1[[#This Row],[neco24]:[neco28]])</f>
        <v>0</v>
      </c>
      <c r="M2023">
        <f>SUM(Table1[[#This Row],[pami34]:[pami38]])</f>
        <v>0</v>
      </c>
      <c r="N2023">
        <f>SUM(Table1[[#This Row],[uai2011]:[uai2015]])</f>
        <v>0</v>
      </c>
      <c r="O2023">
        <f>SUM(Table1[[#This Row],[aaai2011]:[aaai2015]])</f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1</v>
      </c>
      <c r="AB2023">
        <v>1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</row>
    <row r="2024" spans="1:50" x14ac:dyDescent="0.2">
      <c r="A2024" t="s">
        <v>2503</v>
      </c>
      <c r="D2024">
        <f>SUM(Table1[[#This Row],[nips]],Table1[[#This Row],[icml]],Table1[[#This Row],[jmlr]],Table1[[#This Row],[neco]])</f>
        <v>2</v>
      </c>
      <c r="E2024" s="1">
        <f>AVERAGE(Table1[[#This Row],[nips_rank]:[jmlr_rank]])</f>
        <v>1212.6666666666667</v>
      </c>
      <c r="F2024">
        <f>_xlfn.RANK.EQ(Table1[[#This Row],[nips]],Table1[nips],0)</f>
        <v>2019</v>
      </c>
      <c r="G2024">
        <f>_xlfn.RANK.EQ(Table1[[#This Row],[icml]],Table1[icml],0)</f>
        <v>1542</v>
      </c>
      <c r="H2024">
        <f>_xlfn.RANK.EQ(Table1[[#This Row],[jmlr]],Table1[jmlr],0)</f>
        <v>77</v>
      </c>
      <c r="I2024">
        <f>SUM(Table1[[#This Row],[nips2011]:[nips2015]])</f>
        <v>0</v>
      </c>
      <c r="J2024">
        <f>SUM(Table1[[#This Row],[icml2011]:[icml2015]])</f>
        <v>0</v>
      </c>
      <c r="K2024">
        <f>SUM(Table1[[#This Row],[jmlr12]:[jmlr16]])</f>
        <v>2</v>
      </c>
      <c r="L2024">
        <f>SUM(Table1[[#This Row],[neco24]:[neco28]])</f>
        <v>0</v>
      </c>
      <c r="M2024">
        <f>SUM(Table1[[#This Row],[pami34]:[pami38]])</f>
        <v>0</v>
      </c>
      <c r="N2024">
        <f>SUM(Table1[[#This Row],[uai2011]:[uai2015]])</f>
        <v>0</v>
      </c>
      <c r="O2024">
        <f>SUM(Table1[[#This Row],[aaai2011]:[aaai2015]])</f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2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</row>
    <row r="2025" spans="1:50" x14ac:dyDescent="0.2">
      <c r="A2025" t="s">
        <v>2541</v>
      </c>
      <c r="D2025">
        <f>SUM(Table1[[#This Row],[nips]],Table1[[#This Row],[icml]],Table1[[#This Row],[jmlr]],Table1[[#This Row],[neco]])</f>
        <v>2</v>
      </c>
      <c r="E2025" s="1">
        <f>AVERAGE(Table1[[#This Row],[nips_rank]:[jmlr_rank]])</f>
        <v>1212.6666666666667</v>
      </c>
      <c r="F2025">
        <f>_xlfn.RANK.EQ(Table1[[#This Row],[nips]],Table1[nips],0)</f>
        <v>2019</v>
      </c>
      <c r="G2025">
        <f>_xlfn.RANK.EQ(Table1[[#This Row],[icml]],Table1[icml],0)</f>
        <v>1542</v>
      </c>
      <c r="H2025">
        <f>_xlfn.RANK.EQ(Table1[[#This Row],[jmlr]],Table1[jmlr],0)</f>
        <v>77</v>
      </c>
      <c r="I2025">
        <f>SUM(Table1[[#This Row],[nips2011]:[nips2015]])</f>
        <v>0</v>
      </c>
      <c r="J2025">
        <f>SUM(Table1[[#This Row],[icml2011]:[icml2015]])</f>
        <v>0</v>
      </c>
      <c r="K2025">
        <f>SUM(Table1[[#This Row],[jmlr12]:[jmlr16]])</f>
        <v>2</v>
      </c>
      <c r="L2025">
        <f>SUM(Table1[[#This Row],[neco24]:[neco28]])</f>
        <v>0</v>
      </c>
      <c r="M2025">
        <f>SUM(Table1[[#This Row],[pami34]:[pami38]])</f>
        <v>0</v>
      </c>
      <c r="N2025">
        <f>SUM(Table1[[#This Row],[uai2011]:[uai2015]])</f>
        <v>0</v>
      </c>
      <c r="O2025">
        <f>SUM(Table1[[#This Row],[aaai2011]:[aaai2015]])</f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1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</row>
    <row r="2026" spans="1:50" x14ac:dyDescent="0.2">
      <c r="A2026" t="s">
        <v>2601</v>
      </c>
      <c r="D2026">
        <f>SUM(Table1[[#This Row],[nips]],Table1[[#This Row],[icml]],Table1[[#This Row],[jmlr]],Table1[[#This Row],[neco]])</f>
        <v>2</v>
      </c>
      <c r="E2026" s="1">
        <f>AVERAGE(Table1[[#This Row],[nips_rank]:[jmlr_rank]])</f>
        <v>1212.6666666666667</v>
      </c>
      <c r="F2026">
        <f>_xlfn.RANK.EQ(Table1[[#This Row],[nips]],Table1[nips],0)</f>
        <v>2019</v>
      </c>
      <c r="G2026">
        <f>_xlfn.RANK.EQ(Table1[[#This Row],[icml]],Table1[icml],0)</f>
        <v>1542</v>
      </c>
      <c r="H2026">
        <f>_xlfn.RANK.EQ(Table1[[#This Row],[jmlr]],Table1[jmlr],0)</f>
        <v>77</v>
      </c>
      <c r="I2026">
        <f>SUM(Table1[[#This Row],[nips2011]:[nips2015]])</f>
        <v>0</v>
      </c>
      <c r="J2026">
        <f>SUM(Table1[[#This Row],[icml2011]:[icml2015]])</f>
        <v>0</v>
      </c>
      <c r="K2026">
        <f>SUM(Table1[[#This Row],[jmlr12]:[jmlr16]])</f>
        <v>2</v>
      </c>
      <c r="L2026">
        <f>SUM(Table1[[#This Row],[neco24]:[neco28]])</f>
        <v>0</v>
      </c>
      <c r="M2026">
        <f>SUM(Table1[[#This Row],[pami34]:[pami38]])</f>
        <v>0</v>
      </c>
      <c r="N2026">
        <f>SUM(Table1[[#This Row],[uai2011]:[uai2015]])</f>
        <v>0</v>
      </c>
      <c r="O2026">
        <f>SUM(Table1[[#This Row],[aaai2011]:[aaai2015]])</f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1</v>
      </c>
      <c r="AC2026">
        <v>0</v>
      </c>
      <c r="AD2026">
        <v>1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</row>
    <row r="2027" spans="1:50" x14ac:dyDescent="0.2">
      <c r="A2027" t="s">
        <v>2605</v>
      </c>
      <c r="D2027">
        <f>SUM(Table1[[#This Row],[nips]],Table1[[#This Row],[icml]],Table1[[#This Row],[jmlr]],Table1[[#This Row],[neco]])</f>
        <v>2</v>
      </c>
      <c r="E2027" s="1">
        <f>AVERAGE(Table1[[#This Row],[nips_rank]:[jmlr_rank]])</f>
        <v>1212.6666666666667</v>
      </c>
      <c r="F2027">
        <f>_xlfn.RANK.EQ(Table1[[#This Row],[nips]],Table1[nips],0)</f>
        <v>2019</v>
      </c>
      <c r="G2027">
        <f>_xlfn.RANK.EQ(Table1[[#This Row],[icml]],Table1[icml],0)</f>
        <v>1542</v>
      </c>
      <c r="H2027">
        <f>_xlfn.RANK.EQ(Table1[[#This Row],[jmlr]],Table1[jmlr],0)</f>
        <v>77</v>
      </c>
      <c r="I2027">
        <f>SUM(Table1[[#This Row],[nips2011]:[nips2015]])</f>
        <v>0</v>
      </c>
      <c r="J2027">
        <f>SUM(Table1[[#This Row],[icml2011]:[icml2015]])</f>
        <v>0</v>
      </c>
      <c r="K2027">
        <f>SUM(Table1[[#This Row],[jmlr12]:[jmlr16]])</f>
        <v>2</v>
      </c>
      <c r="L2027">
        <f>SUM(Table1[[#This Row],[neco24]:[neco28]])</f>
        <v>0</v>
      </c>
      <c r="M2027">
        <f>SUM(Table1[[#This Row],[pami34]:[pami38]])</f>
        <v>0</v>
      </c>
      <c r="N2027">
        <f>SUM(Table1[[#This Row],[uai2011]:[uai2015]])</f>
        <v>0</v>
      </c>
      <c r="O2027">
        <f>SUM(Table1[[#This Row],[aaai2011]:[aaai2015]])</f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1</v>
      </c>
      <c r="AB2027">
        <v>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</row>
    <row r="2028" spans="1:50" x14ac:dyDescent="0.2">
      <c r="A2028" t="s">
        <v>2732</v>
      </c>
      <c r="D2028">
        <f>SUM(Table1[[#This Row],[nips]],Table1[[#This Row],[icml]],Table1[[#This Row],[jmlr]],Table1[[#This Row],[neco]])</f>
        <v>2</v>
      </c>
      <c r="E2028" s="1">
        <f>AVERAGE(Table1[[#This Row],[nips_rank]:[jmlr_rank]])</f>
        <v>1212.6666666666667</v>
      </c>
      <c r="F2028">
        <f>_xlfn.RANK.EQ(Table1[[#This Row],[nips]],Table1[nips],0)</f>
        <v>2019</v>
      </c>
      <c r="G2028">
        <f>_xlfn.RANK.EQ(Table1[[#This Row],[icml]],Table1[icml],0)</f>
        <v>1542</v>
      </c>
      <c r="H2028">
        <f>_xlfn.RANK.EQ(Table1[[#This Row],[jmlr]],Table1[jmlr],0)</f>
        <v>77</v>
      </c>
      <c r="I2028">
        <f>SUM(Table1[[#This Row],[nips2011]:[nips2015]])</f>
        <v>0</v>
      </c>
      <c r="J2028">
        <f>SUM(Table1[[#This Row],[icml2011]:[icml2015]])</f>
        <v>0</v>
      </c>
      <c r="K2028">
        <f>SUM(Table1[[#This Row],[jmlr12]:[jmlr16]])</f>
        <v>2</v>
      </c>
      <c r="L2028">
        <f>SUM(Table1[[#This Row],[neco24]:[neco28]])</f>
        <v>0</v>
      </c>
      <c r="M2028">
        <f>SUM(Table1[[#This Row],[pami34]:[pami38]])</f>
        <v>0</v>
      </c>
      <c r="N2028">
        <f>SUM(Table1[[#This Row],[uai2011]:[uai2015]])</f>
        <v>0</v>
      </c>
      <c r="O2028">
        <f>SUM(Table1[[#This Row],[aaai2011]:[aaai2015]])</f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2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</row>
    <row r="2029" spans="1:50" x14ac:dyDescent="0.2">
      <c r="A2029" t="s">
        <v>3120</v>
      </c>
      <c r="D2029">
        <f>SUM(Table1[[#This Row],[nips]],Table1[[#This Row],[icml]],Table1[[#This Row],[jmlr]],Table1[[#This Row],[neco]])</f>
        <v>2</v>
      </c>
      <c r="E2029" s="1">
        <f>AVERAGE(Table1[[#This Row],[nips_rank]:[jmlr_rank]])</f>
        <v>1212.6666666666667</v>
      </c>
      <c r="F2029">
        <f>_xlfn.RANK.EQ(Table1[[#This Row],[nips]],Table1[nips],0)</f>
        <v>2019</v>
      </c>
      <c r="G2029">
        <f>_xlfn.RANK.EQ(Table1[[#This Row],[icml]],Table1[icml],0)</f>
        <v>1542</v>
      </c>
      <c r="H2029">
        <f>_xlfn.RANK.EQ(Table1[[#This Row],[jmlr]],Table1[jmlr],0)</f>
        <v>77</v>
      </c>
      <c r="I2029">
        <f>SUM(Table1[[#This Row],[nips2011]:[nips2015]])</f>
        <v>0</v>
      </c>
      <c r="J2029">
        <f>SUM(Table1[[#This Row],[icml2011]:[icml2015]])</f>
        <v>0</v>
      </c>
      <c r="K2029">
        <f>SUM(Table1[[#This Row],[jmlr12]:[jmlr16]])</f>
        <v>2</v>
      </c>
      <c r="L2029">
        <f>SUM(Table1[[#This Row],[neco24]:[neco28]])</f>
        <v>0</v>
      </c>
      <c r="M2029">
        <f>SUM(Table1[[#This Row],[pami34]:[pami38]])</f>
        <v>0</v>
      </c>
      <c r="N2029">
        <f>SUM(Table1[[#This Row],[uai2011]:[uai2015]])</f>
        <v>0</v>
      </c>
      <c r="O2029">
        <f>SUM(Table1[[#This Row],[aaai2011]:[aaai2015]])</f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1</v>
      </c>
      <c r="AC2029">
        <v>0</v>
      </c>
      <c r="AD2029">
        <v>1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</row>
    <row r="2030" spans="1:50" x14ac:dyDescent="0.2">
      <c r="A2030" t="s">
        <v>3257</v>
      </c>
      <c r="D2030">
        <f>SUM(Table1[[#This Row],[nips]],Table1[[#This Row],[icml]],Table1[[#This Row],[jmlr]],Table1[[#This Row],[neco]])</f>
        <v>2</v>
      </c>
      <c r="E2030" s="1">
        <f>AVERAGE(Table1[[#This Row],[nips_rank]:[jmlr_rank]])</f>
        <v>1212.6666666666667</v>
      </c>
      <c r="F2030">
        <f>_xlfn.RANK.EQ(Table1[[#This Row],[nips]],Table1[nips],0)</f>
        <v>2019</v>
      </c>
      <c r="G2030">
        <f>_xlfn.RANK.EQ(Table1[[#This Row],[icml]],Table1[icml],0)</f>
        <v>1542</v>
      </c>
      <c r="H2030">
        <f>_xlfn.RANK.EQ(Table1[[#This Row],[jmlr]],Table1[jmlr],0)</f>
        <v>77</v>
      </c>
      <c r="I2030">
        <f>SUM(Table1[[#This Row],[nips2011]:[nips2015]])</f>
        <v>0</v>
      </c>
      <c r="J2030">
        <f>SUM(Table1[[#This Row],[icml2011]:[icml2015]])</f>
        <v>0</v>
      </c>
      <c r="K2030">
        <f>SUM(Table1[[#This Row],[jmlr12]:[jmlr16]])</f>
        <v>2</v>
      </c>
      <c r="L2030">
        <f>SUM(Table1[[#This Row],[neco24]:[neco28]])</f>
        <v>0</v>
      </c>
      <c r="M2030">
        <f>SUM(Table1[[#This Row],[pami34]:[pami38]])</f>
        <v>0</v>
      </c>
      <c r="N2030">
        <f>SUM(Table1[[#This Row],[uai2011]:[uai2015]])</f>
        <v>0</v>
      </c>
      <c r="O2030">
        <f>SUM(Table1[[#This Row],[aaai2011]:[aaai2015]])</f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1</v>
      </c>
      <c r="AA2030">
        <v>0</v>
      </c>
      <c r="AB2030">
        <v>0</v>
      </c>
      <c r="AC2030">
        <v>0</v>
      </c>
      <c r="AD2030">
        <v>1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</row>
    <row r="2031" spans="1:50" x14ac:dyDescent="0.2">
      <c r="A2031" t="s">
        <v>3368</v>
      </c>
      <c r="D2031">
        <f>SUM(Table1[[#This Row],[nips]],Table1[[#This Row],[icml]],Table1[[#This Row],[jmlr]],Table1[[#This Row],[neco]])</f>
        <v>2</v>
      </c>
      <c r="E2031" s="1">
        <f>AVERAGE(Table1[[#This Row],[nips_rank]:[jmlr_rank]])</f>
        <v>1212.6666666666667</v>
      </c>
      <c r="F2031">
        <f>_xlfn.RANK.EQ(Table1[[#This Row],[nips]],Table1[nips],0)</f>
        <v>2019</v>
      </c>
      <c r="G2031">
        <f>_xlfn.RANK.EQ(Table1[[#This Row],[icml]],Table1[icml],0)</f>
        <v>1542</v>
      </c>
      <c r="H2031">
        <f>_xlfn.RANK.EQ(Table1[[#This Row],[jmlr]],Table1[jmlr],0)</f>
        <v>77</v>
      </c>
      <c r="I2031">
        <f>SUM(Table1[[#This Row],[nips2011]:[nips2015]])</f>
        <v>0</v>
      </c>
      <c r="J2031">
        <f>SUM(Table1[[#This Row],[icml2011]:[icml2015]])</f>
        <v>0</v>
      </c>
      <c r="K2031">
        <f>SUM(Table1[[#This Row],[jmlr12]:[jmlr16]])</f>
        <v>2</v>
      </c>
      <c r="L2031">
        <f>SUM(Table1[[#This Row],[neco24]:[neco28]])</f>
        <v>0</v>
      </c>
      <c r="M2031">
        <f>SUM(Table1[[#This Row],[pami34]:[pami38]])</f>
        <v>0</v>
      </c>
      <c r="N2031">
        <f>SUM(Table1[[#This Row],[uai2011]:[uai2015]])</f>
        <v>0</v>
      </c>
      <c r="O2031">
        <f>SUM(Table1[[#This Row],[aaai2011]:[aaai2015]])</f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1</v>
      </c>
      <c r="AB2031">
        <v>0</v>
      </c>
      <c r="AC2031">
        <v>1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</row>
    <row r="2032" spans="1:50" x14ac:dyDescent="0.2">
      <c r="A2032" t="s">
        <v>3410</v>
      </c>
      <c r="D2032">
        <f>SUM(Table1[[#This Row],[nips]],Table1[[#This Row],[icml]],Table1[[#This Row],[jmlr]],Table1[[#This Row],[neco]])</f>
        <v>2</v>
      </c>
      <c r="E2032" s="1">
        <f>AVERAGE(Table1[[#This Row],[nips_rank]:[jmlr_rank]])</f>
        <v>1212.6666666666667</v>
      </c>
      <c r="F2032">
        <f>_xlfn.RANK.EQ(Table1[[#This Row],[nips]],Table1[nips],0)</f>
        <v>2019</v>
      </c>
      <c r="G2032">
        <f>_xlfn.RANK.EQ(Table1[[#This Row],[icml]],Table1[icml],0)</f>
        <v>1542</v>
      </c>
      <c r="H2032">
        <f>_xlfn.RANK.EQ(Table1[[#This Row],[jmlr]],Table1[jmlr],0)</f>
        <v>77</v>
      </c>
      <c r="I2032">
        <f>SUM(Table1[[#This Row],[nips2011]:[nips2015]])</f>
        <v>0</v>
      </c>
      <c r="J2032">
        <f>SUM(Table1[[#This Row],[icml2011]:[icml2015]])</f>
        <v>0</v>
      </c>
      <c r="K2032">
        <f>SUM(Table1[[#This Row],[jmlr12]:[jmlr16]])</f>
        <v>2</v>
      </c>
      <c r="L2032">
        <f>SUM(Table1[[#This Row],[neco24]:[neco28]])</f>
        <v>0</v>
      </c>
      <c r="M2032">
        <f>SUM(Table1[[#This Row],[pami34]:[pami38]])</f>
        <v>0</v>
      </c>
      <c r="N2032">
        <f>SUM(Table1[[#This Row],[uai2011]:[uai2015]])</f>
        <v>0</v>
      </c>
      <c r="O2032">
        <f>SUM(Table1[[#This Row],[aaai2011]:[aaai2015]])</f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1</v>
      </c>
      <c r="AC2032">
        <v>0</v>
      </c>
      <c r="AD2032">
        <v>1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</row>
    <row r="2033" spans="1:50" x14ac:dyDescent="0.2">
      <c r="A2033" t="s">
        <v>3458</v>
      </c>
      <c r="D2033">
        <f>SUM(Table1[[#This Row],[nips]],Table1[[#This Row],[icml]],Table1[[#This Row],[jmlr]],Table1[[#This Row],[neco]])</f>
        <v>2</v>
      </c>
      <c r="E2033" s="1">
        <f>AVERAGE(Table1[[#This Row],[nips_rank]:[jmlr_rank]])</f>
        <v>1212.6666666666667</v>
      </c>
      <c r="F2033">
        <f>_xlfn.RANK.EQ(Table1[[#This Row],[nips]],Table1[nips],0)</f>
        <v>2019</v>
      </c>
      <c r="G2033">
        <f>_xlfn.RANK.EQ(Table1[[#This Row],[icml]],Table1[icml],0)</f>
        <v>1542</v>
      </c>
      <c r="H2033">
        <f>_xlfn.RANK.EQ(Table1[[#This Row],[jmlr]],Table1[jmlr],0)</f>
        <v>77</v>
      </c>
      <c r="I2033">
        <f>SUM(Table1[[#This Row],[nips2011]:[nips2015]])</f>
        <v>0</v>
      </c>
      <c r="J2033">
        <f>SUM(Table1[[#This Row],[icml2011]:[icml2015]])</f>
        <v>0</v>
      </c>
      <c r="K2033">
        <f>SUM(Table1[[#This Row],[jmlr12]:[jmlr16]])</f>
        <v>2</v>
      </c>
      <c r="L2033">
        <f>SUM(Table1[[#This Row],[neco24]:[neco28]])</f>
        <v>0</v>
      </c>
      <c r="M2033">
        <f>SUM(Table1[[#This Row],[pami34]:[pami38]])</f>
        <v>0</v>
      </c>
      <c r="N2033">
        <f>SUM(Table1[[#This Row],[uai2011]:[uai2015]])</f>
        <v>0</v>
      </c>
      <c r="O2033">
        <f>SUM(Table1[[#This Row],[aaai2011]:[aaai2015]])</f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2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</row>
    <row r="2034" spans="1:50" x14ac:dyDescent="0.2">
      <c r="A2034" t="s">
        <v>3805</v>
      </c>
      <c r="D2034">
        <f>SUM(Table1[[#This Row],[nips]],Table1[[#This Row],[icml]],Table1[[#This Row],[jmlr]],Table1[[#This Row],[neco]])</f>
        <v>2</v>
      </c>
      <c r="E2034" s="1">
        <f>AVERAGE(Table1[[#This Row],[nips_rank]:[jmlr_rank]])</f>
        <v>1212.6666666666667</v>
      </c>
      <c r="F2034">
        <f>_xlfn.RANK.EQ(Table1[[#This Row],[nips]],Table1[nips],0)</f>
        <v>2019</v>
      </c>
      <c r="G2034">
        <f>_xlfn.RANK.EQ(Table1[[#This Row],[icml]],Table1[icml],0)</f>
        <v>1542</v>
      </c>
      <c r="H2034">
        <f>_xlfn.RANK.EQ(Table1[[#This Row],[jmlr]],Table1[jmlr],0)</f>
        <v>77</v>
      </c>
      <c r="I2034">
        <f>SUM(Table1[[#This Row],[nips2011]:[nips2015]])</f>
        <v>0</v>
      </c>
      <c r="J2034">
        <f>SUM(Table1[[#This Row],[icml2011]:[icml2015]])</f>
        <v>0</v>
      </c>
      <c r="K2034">
        <f>SUM(Table1[[#This Row],[jmlr12]:[jmlr16]])</f>
        <v>2</v>
      </c>
      <c r="L2034">
        <f>SUM(Table1[[#This Row],[neco24]:[neco28]])</f>
        <v>0</v>
      </c>
      <c r="M2034">
        <f>SUM(Table1[[#This Row],[pami34]:[pami38]])</f>
        <v>0</v>
      </c>
      <c r="N2034">
        <f>SUM(Table1[[#This Row],[uai2011]:[uai2015]])</f>
        <v>0</v>
      </c>
      <c r="O2034">
        <f>SUM(Table1[[#This Row],[aaai2011]:[aaai2015]])</f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1</v>
      </c>
      <c r="AC2034">
        <v>0</v>
      </c>
      <c r="AD2034">
        <v>1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</row>
    <row r="2035" spans="1:50" x14ac:dyDescent="0.2">
      <c r="A2035" t="s">
        <v>463</v>
      </c>
      <c r="D2035">
        <f>SUM(Table1[[#This Row],[nips]],Table1[[#This Row],[icml]],Table1[[#This Row],[jmlr]],Table1[[#This Row],[neco]])</f>
        <v>2</v>
      </c>
      <c r="E2035" s="1">
        <f>AVERAGE(Table1[[#This Row],[nips_rank]:[jmlr_rank]])</f>
        <v>1146</v>
      </c>
      <c r="F2035">
        <f>_xlfn.RANK.EQ(Table1[[#This Row],[nips]],Table1[nips],0)</f>
        <v>2019</v>
      </c>
      <c r="G2035">
        <f>_xlfn.RANK.EQ(Table1[[#This Row],[icml]],Table1[icml],0)</f>
        <v>698</v>
      </c>
      <c r="H2035">
        <f>_xlfn.RANK.EQ(Table1[[#This Row],[jmlr]],Table1[jmlr],0)</f>
        <v>721</v>
      </c>
      <c r="I2035">
        <f>SUM(Table1[[#This Row],[nips2011]:[nips2015]])</f>
        <v>0</v>
      </c>
      <c r="J2035">
        <f>SUM(Table1[[#This Row],[icml2011]:[icml2015]])</f>
        <v>1</v>
      </c>
      <c r="K2035">
        <f>SUM(Table1[[#This Row],[jmlr12]:[jmlr16]])</f>
        <v>0</v>
      </c>
      <c r="L2035">
        <f>SUM(Table1[[#This Row],[neco24]:[neco28]])</f>
        <v>1</v>
      </c>
      <c r="M2035">
        <f>SUM(Table1[[#This Row],[pami34]:[pami38]])</f>
        <v>0</v>
      </c>
      <c r="N2035">
        <f>SUM(Table1[[#This Row],[uai2011]:[uai2015]])</f>
        <v>0</v>
      </c>
      <c r="O2035">
        <f>SUM(Table1[[#This Row],[aaai2011]:[aaai2015]])</f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1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</row>
    <row r="2036" spans="1:50" x14ac:dyDescent="0.2">
      <c r="A2036" t="s">
        <v>115</v>
      </c>
      <c r="D2036">
        <f>SUM(Table1[[#This Row],[nips]],Table1[[#This Row],[icml]],Table1[[#This Row],[jmlr]],Table1[[#This Row],[neco]])</f>
        <v>2</v>
      </c>
      <c r="E2036" s="1">
        <f>AVERAGE(Table1[[#This Row],[nips_rank]:[jmlr_rank]])</f>
        <v>1146</v>
      </c>
      <c r="F2036">
        <f>_xlfn.RANK.EQ(Table1[[#This Row],[nips]],Table1[nips],0)</f>
        <v>2019</v>
      </c>
      <c r="G2036">
        <f>_xlfn.RANK.EQ(Table1[[#This Row],[icml]],Table1[icml],0)</f>
        <v>698</v>
      </c>
      <c r="H2036">
        <f>_xlfn.RANK.EQ(Table1[[#This Row],[jmlr]],Table1[jmlr],0)</f>
        <v>721</v>
      </c>
      <c r="I2036">
        <f>SUM(Table1[[#This Row],[nips2011]:[nips2015]])</f>
        <v>0</v>
      </c>
      <c r="J2036">
        <f>SUM(Table1[[#This Row],[icml2011]:[icml2015]])</f>
        <v>1</v>
      </c>
      <c r="K2036">
        <f>SUM(Table1[[#This Row],[jmlr12]:[jmlr16]])</f>
        <v>0</v>
      </c>
      <c r="L2036">
        <f>SUM(Table1[[#This Row],[neco24]:[neco28]])</f>
        <v>1</v>
      </c>
      <c r="M2036">
        <f>SUM(Table1[[#This Row],[pami34]:[pami38]])</f>
        <v>0</v>
      </c>
      <c r="N2036">
        <f>SUM(Table1[[#This Row],[uai2011]:[uai2015]])</f>
        <v>0</v>
      </c>
      <c r="O2036">
        <f>SUM(Table1[[#This Row],[aaai2011]:[aaai2015]])</f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1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</row>
    <row r="2037" spans="1:50" x14ac:dyDescent="0.2">
      <c r="A2037" t="s">
        <v>422</v>
      </c>
      <c r="D2037">
        <f>SUM(Table1[[#This Row],[nips]],Table1[[#This Row],[icml]],Table1[[#This Row],[jmlr]],Table1[[#This Row],[neco]])</f>
        <v>2</v>
      </c>
      <c r="E2037" s="1">
        <f>AVERAGE(Table1[[#This Row],[nips_rank]:[jmlr_rank]])</f>
        <v>1146</v>
      </c>
      <c r="F2037">
        <f>_xlfn.RANK.EQ(Table1[[#This Row],[nips]],Table1[nips],0)</f>
        <v>2019</v>
      </c>
      <c r="G2037">
        <f>_xlfn.RANK.EQ(Table1[[#This Row],[icml]],Table1[icml],0)</f>
        <v>698</v>
      </c>
      <c r="H2037">
        <f>_xlfn.RANK.EQ(Table1[[#This Row],[jmlr]],Table1[jmlr],0)</f>
        <v>721</v>
      </c>
      <c r="I2037">
        <f>SUM(Table1[[#This Row],[nips2011]:[nips2015]])</f>
        <v>0</v>
      </c>
      <c r="J2037">
        <f>SUM(Table1[[#This Row],[icml2011]:[icml2015]])</f>
        <v>1</v>
      </c>
      <c r="K2037">
        <f>SUM(Table1[[#This Row],[jmlr12]:[jmlr16]])</f>
        <v>0</v>
      </c>
      <c r="L2037">
        <f>SUM(Table1[[#This Row],[neco24]:[neco28]])</f>
        <v>1</v>
      </c>
      <c r="M2037">
        <f>SUM(Table1[[#This Row],[pami34]:[pami38]])</f>
        <v>0</v>
      </c>
      <c r="N2037">
        <f>SUM(Table1[[#This Row],[uai2011]:[uai2015]])</f>
        <v>0</v>
      </c>
      <c r="O2037">
        <f>SUM(Table1[[#This Row],[aaai2011]:[aaai2015]])</f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1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</row>
    <row r="2038" spans="1:50" x14ac:dyDescent="0.2">
      <c r="A2038" t="s">
        <v>536</v>
      </c>
      <c r="D2038">
        <f>SUM(Table1[[#This Row],[nips]],Table1[[#This Row],[icml]],Table1[[#This Row],[jmlr]],Table1[[#This Row],[neco]])</f>
        <v>2</v>
      </c>
      <c r="E2038" s="1">
        <f>AVERAGE(Table1[[#This Row],[nips_rank]:[jmlr_rank]])</f>
        <v>1146</v>
      </c>
      <c r="F2038">
        <f>_xlfn.RANK.EQ(Table1[[#This Row],[nips]],Table1[nips],0)</f>
        <v>2019</v>
      </c>
      <c r="G2038">
        <f>_xlfn.RANK.EQ(Table1[[#This Row],[icml]],Table1[icml],0)</f>
        <v>698</v>
      </c>
      <c r="H2038">
        <f>_xlfn.RANK.EQ(Table1[[#This Row],[jmlr]],Table1[jmlr],0)</f>
        <v>721</v>
      </c>
      <c r="I2038">
        <f>SUM(Table1[[#This Row],[nips2011]:[nips2015]])</f>
        <v>0</v>
      </c>
      <c r="J2038">
        <f>SUM(Table1[[#This Row],[icml2011]:[icml2015]])</f>
        <v>1</v>
      </c>
      <c r="K2038">
        <f>SUM(Table1[[#This Row],[jmlr12]:[jmlr16]])</f>
        <v>0</v>
      </c>
      <c r="L2038">
        <f>SUM(Table1[[#This Row],[neco24]:[neco28]])</f>
        <v>1</v>
      </c>
      <c r="M2038">
        <f>SUM(Table1[[#This Row],[pami34]:[pami38]])</f>
        <v>0</v>
      </c>
      <c r="N2038">
        <f>SUM(Table1[[#This Row],[uai2011]:[uai2015]])</f>
        <v>0</v>
      </c>
      <c r="O2038">
        <f>SUM(Table1[[#This Row],[aaai2011]:[aaai2015]])</f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1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1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</row>
    <row r="2039" spans="1:50" x14ac:dyDescent="0.2">
      <c r="A2039" t="s">
        <v>1257</v>
      </c>
      <c r="D2039">
        <f>SUM(Table1[[#This Row],[nips]],Table1[[#This Row],[icml]],Table1[[#This Row],[jmlr]],Table1[[#This Row],[neco]])</f>
        <v>2</v>
      </c>
      <c r="E2039" s="1">
        <f>AVERAGE(Table1[[#This Row],[nips_rank]:[jmlr_rank]])</f>
        <v>1146</v>
      </c>
      <c r="F2039">
        <f>_xlfn.RANK.EQ(Table1[[#This Row],[nips]],Table1[nips],0)</f>
        <v>2019</v>
      </c>
      <c r="G2039">
        <f>_xlfn.RANK.EQ(Table1[[#This Row],[icml]],Table1[icml],0)</f>
        <v>698</v>
      </c>
      <c r="H2039">
        <f>_xlfn.RANK.EQ(Table1[[#This Row],[jmlr]],Table1[jmlr],0)</f>
        <v>721</v>
      </c>
      <c r="I2039">
        <f>SUM(Table1[[#This Row],[nips2011]:[nips2015]])</f>
        <v>0</v>
      </c>
      <c r="J2039">
        <f>SUM(Table1[[#This Row],[icml2011]:[icml2015]])</f>
        <v>1</v>
      </c>
      <c r="K2039">
        <f>SUM(Table1[[#This Row],[jmlr12]:[jmlr16]])</f>
        <v>0</v>
      </c>
      <c r="L2039">
        <f>SUM(Table1[[#This Row],[neco24]:[neco28]])</f>
        <v>1</v>
      </c>
      <c r="M2039">
        <f>SUM(Table1[[#This Row],[pami34]:[pami38]])</f>
        <v>0</v>
      </c>
      <c r="N2039">
        <f>SUM(Table1[[#This Row],[uai2011]:[uai2015]])</f>
        <v>0</v>
      </c>
      <c r="O2039">
        <f>SUM(Table1[[#This Row],[aaai2011]:[aaai2015]])</f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</row>
    <row r="2040" spans="1:50" x14ac:dyDescent="0.2">
      <c r="A2040" t="s">
        <v>2025</v>
      </c>
      <c r="D2040">
        <f>SUM(Table1[[#This Row],[nips]],Table1[[#This Row],[icml]],Table1[[#This Row],[jmlr]],Table1[[#This Row],[neco]])</f>
        <v>2</v>
      </c>
      <c r="E2040" s="1">
        <f>AVERAGE(Table1[[#This Row],[nips_rank]:[jmlr_rank]])</f>
        <v>1146</v>
      </c>
      <c r="F2040">
        <f>_xlfn.RANK.EQ(Table1[[#This Row],[nips]],Table1[nips],0)</f>
        <v>2019</v>
      </c>
      <c r="G2040">
        <f>_xlfn.RANK.EQ(Table1[[#This Row],[icml]],Table1[icml],0)</f>
        <v>698</v>
      </c>
      <c r="H2040">
        <f>_xlfn.RANK.EQ(Table1[[#This Row],[jmlr]],Table1[jmlr],0)</f>
        <v>721</v>
      </c>
      <c r="I2040">
        <f>SUM(Table1[[#This Row],[nips2011]:[nips2015]])</f>
        <v>0</v>
      </c>
      <c r="J2040">
        <f>SUM(Table1[[#This Row],[icml2011]:[icml2015]])</f>
        <v>1</v>
      </c>
      <c r="K2040">
        <f>SUM(Table1[[#This Row],[jmlr12]:[jmlr16]])</f>
        <v>0</v>
      </c>
      <c r="L2040">
        <f>SUM(Table1[[#This Row],[neco24]:[neco28]])</f>
        <v>1</v>
      </c>
      <c r="M2040">
        <f>SUM(Table1[[#This Row],[pami34]:[pami38]])</f>
        <v>0</v>
      </c>
      <c r="N2040">
        <f>SUM(Table1[[#This Row],[uai2011]:[uai2015]])</f>
        <v>0</v>
      </c>
      <c r="O2040">
        <f>SUM(Table1[[#This Row],[aaai2011]:[aaai2015]])</f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1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1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</row>
    <row r="2041" spans="1:50" x14ac:dyDescent="0.2">
      <c r="A2041" t="s">
        <v>2440</v>
      </c>
      <c r="D2041">
        <f>SUM(Table1[[#This Row],[nips]],Table1[[#This Row],[icml]],Table1[[#This Row],[jmlr]],Table1[[#This Row],[neco]])</f>
        <v>2</v>
      </c>
      <c r="E2041" s="1">
        <f>AVERAGE(Table1[[#This Row],[nips_rank]:[jmlr_rank]])</f>
        <v>1146</v>
      </c>
      <c r="F2041">
        <f>_xlfn.RANK.EQ(Table1[[#This Row],[nips]],Table1[nips],0)</f>
        <v>2019</v>
      </c>
      <c r="G2041">
        <f>_xlfn.RANK.EQ(Table1[[#This Row],[icml]],Table1[icml],0)</f>
        <v>698</v>
      </c>
      <c r="H2041">
        <f>_xlfn.RANK.EQ(Table1[[#This Row],[jmlr]],Table1[jmlr],0)</f>
        <v>721</v>
      </c>
      <c r="I2041">
        <f>SUM(Table1[[#This Row],[nips2011]:[nips2015]])</f>
        <v>0</v>
      </c>
      <c r="J2041">
        <f>SUM(Table1[[#This Row],[icml2011]:[icml2015]])</f>
        <v>1</v>
      </c>
      <c r="K2041">
        <f>SUM(Table1[[#This Row],[jmlr12]:[jmlr16]])</f>
        <v>0</v>
      </c>
      <c r="L2041">
        <f>SUM(Table1[[#This Row],[neco24]:[neco28]])</f>
        <v>1</v>
      </c>
      <c r="M2041">
        <f>SUM(Table1[[#This Row],[pami34]:[pami38]])</f>
        <v>0</v>
      </c>
      <c r="N2041">
        <f>SUM(Table1[[#This Row],[uai2011]:[uai2015]])</f>
        <v>0</v>
      </c>
      <c r="O2041">
        <f>SUM(Table1[[#This Row],[aaai2011]:[aaai2015]])</f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1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</row>
    <row r="2042" spans="1:50" x14ac:dyDescent="0.2">
      <c r="A2042" t="s">
        <v>2588</v>
      </c>
      <c r="D2042">
        <f>SUM(Table1[[#This Row],[nips]],Table1[[#This Row],[icml]],Table1[[#This Row],[jmlr]],Table1[[#This Row],[neco]])</f>
        <v>2</v>
      </c>
      <c r="E2042" s="1">
        <f>AVERAGE(Table1[[#This Row],[nips_rank]:[jmlr_rank]])</f>
        <v>1146</v>
      </c>
      <c r="F2042">
        <f>_xlfn.RANK.EQ(Table1[[#This Row],[nips]],Table1[nips],0)</f>
        <v>2019</v>
      </c>
      <c r="G2042">
        <f>_xlfn.RANK.EQ(Table1[[#This Row],[icml]],Table1[icml],0)</f>
        <v>698</v>
      </c>
      <c r="H2042">
        <f>_xlfn.RANK.EQ(Table1[[#This Row],[jmlr]],Table1[jmlr],0)</f>
        <v>721</v>
      </c>
      <c r="I2042">
        <f>SUM(Table1[[#This Row],[nips2011]:[nips2015]])</f>
        <v>0</v>
      </c>
      <c r="J2042">
        <f>SUM(Table1[[#This Row],[icml2011]:[icml2015]])</f>
        <v>1</v>
      </c>
      <c r="K2042">
        <f>SUM(Table1[[#This Row],[jmlr12]:[jmlr16]])</f>
        <v>0</v>
      </c>
      <c r="L2042">
        <f>SUM(Table1[[#This Row],[neco24]:[neco28]])</f>
        <v>1</v>
      </c>
      <c r="M2042">
        <f>SUM(Table1[[#This Row],[pami34]:[pami38]])</f>
        <v>0</v>
      </c>
      <c r="N2042">
        <f>SUM(Table1[[#This Row],[uai2011]:[uai2015]])</f>
        <v>0</v>
      </c>
      <c r="O2042">
        <f>SUM(Table1[[#This Row],[aaai2011]:[aaai2015]])</f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1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1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</row>
    <row r="2043" spans="1:50" x14ac:dyDescent="0.2">
      <c r="A2043" t="s">
        <v>2975</v>
      </c>
      <c r="D2043">
        <f>SUM(Table1[[#This Row],[nips]],Table1[[#This Row],[icml]],Table1[[#This Row],[jmlr]],Table1[[#This Row],[neco]])</f>
        <v>2</v>
      </c>
      <c r="E2043" s="1">
        <f>AVERAGE(Table1[[#This Row],[nips_rank]:[jmlr_rank]])</f>
        <v>1146</v>
      </c>
      <c r="F2043">
        <f>_xlfn.RANK.EQ(Table1[[#This Row],[nips]],Table1[nips],0)</f>
        <v>2019</v>
      </c>
      <c r="G2043">
        <f>_xlfn.RANK.EQ(Table1[[#This Row],[icml]],Table1[icml],0)</f>
        <v>698</v>
      </c>
      <c r="H2043">
        <f>_xlfn.RANK.EQ(Table1[[#This Row],[jmlr]],Table1[jmlr],0)</f>
        <v>721</v>
      </c>
      <c r="I2043">
        <f>SUM(Table1[[#This Row],[nips2011]:[nips2015]])</f>
        <v>0</v>
      </c>
      <c r="J2043">
        <f>SUM(Table1[[#This Row],[icml2011]:[icml2015]])</f>
        <v>1</v>
      </c>
      <c r="K2043">
        <f>SUM(Table1[[#This Row],[jmlr12]:[jmlr16]])</f>
        <v>0</v>
      </c>
      <c r="L2043">
        <f>SUM(Table1[[#This Row],[neco24]:[neco28]])</f>
        <v>1</v>
      </c>
      <c r="M2043">
        <f>SUM(Table1[[#This Row],[pami34]:[pami38]])</f>
        <v>0</v>
      </c>
      <c r="N2043">
        <f>SUM(Table1[[#This Row],[uai2011]:[uai2015]])</f>
        <v>0</v>
      </c>
      <c r="O2043">
        <f>SUM(Table1[[#This Row],[aaai2011]:[aaai2015]])</f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1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</row>
    <row r="2044" spans="1:50" x14ac:dyDescent="0.2">
      <c r="A2044" t="s">
        <v>2010</v>
      </c>
      <c r="D2044">
        <f>SUM(Table1[[#This Row],[nips]],Table1[[#This Row],[icml]],Table1[[#This Row],[jmlr]],Table1[[#This Row],[neco]])</f>
        <v>2</v>
      </c>
      <c r="E2044" s="1">
        <f>AVERAGE(Table1[[#This Row],[nips_rank]:[jmlr_rank]])</f>
        <v>1265.3333333333333</v>
      </c>
      <c r="F2044">
        <f>_xlfn.RANK.EQ(Table1[[#This Row],[nips]],Table1[nips],0)</f>
        <v>2019</v>
      </c>
      <c r="G2044">
        <f>_xlfn.RANK.EQ(Table1[[#This Row],[icml]],Table1[icml],0)</f>
        <v>1542</v>
      </c>
      <c r="H2044">
        <f>_xlfn.RANK.EQ(Table1[[#This Row],[jmlr]],Table1[jmlr],0)</f>
        <v>235</v>
      </c>
      <c r="I2044">
        <f>SUM(Table1[[#This Row],[nips2011]:[nips2015]])</f>
        <v>0</v>
      </c>
      <c r="J2044">
        <f>SUM(Table1[[#This Row],[icml2011]:[icml2015]])</f>
        <v>0</v>
      </c>
      <c r="K2044">
        <f>SUM(Table1[[#This Row],[jmlr12]:[jmlr16]])</f>
        <v>1</v>
      </c>
      <c r="L2044">
        <f>SUM(Table1[[#This Row],[neco24]:[neco28]])</f>
        <v>1</v>
      </c>
      <c r="M2044">
        <f>SUM(Table1[[#This Row],[pami34]:[pami38]])</f>
        <v>0</v>
      </c>
      <c r="N2044">
        <f>SUM(Table1[[#This Row],[uai2011]:[uai2015]])</f>
        <v>0</v>
      </c>
      <c r="O2044">
        <f>SUM(Table1[[#This Row],[aaai2011]:[aaai2015]])</f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1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</row>
    <row r="2045" spans="1:50" x14ac:dyDescent="0.2">
      <c r="A2045" t="s">
        <v>97</v>
      </c>
      <c r="D2045">
        <f>SUM(Table1[[#This Row],[nips]],Table1[[#This Row],[icml]],Table1[[#This Row],[jmlr]],Table1[[#This Row],[neco]])</f>
        <v>2</v>
      </c>
      <c r="E2045" s="1">
        <f>AVERAGE(Table1[[#This Row],[nips_rank]:[jmlr_rank]])</f>
        <v>1265.3333333333333</v>
      </c>
      <c r="F2045">
        <f>_xlfn.RANK.EQ(Table1[[#This Row],[nips]],Table1[nips],0)</f>
        <v>2019</v>
      </c>
      <c r="G2045">
        <f>_xlfn.RANK.EQ(Table1[[#This Row],[icml]],Table1[icml],0)</f>
        <v>1542</v>
      </c>
      <c r="H2045">
        <f>_xlfn.RANK.EQ(Table1[[#This Row],[jmlr]],Table1[jmlr],0)</f>
        <v>235</v>
      </c>
      <c r="I2045">
        <f>SUM(Table1[[#This Row],[nips2011]:[nips2015]])</f>
        <v>0</v>
      </c>
      <c r="J2045">
        <f>SUM(Table1[[#This Row],[icml2011]:[icml2015]])</f>
        <v>0</v>
      </c>
      <c r="K2045">
        <f>SUM(Table1[[#This Row],[jmlr12]:[jmlr16]])</f>
        <v>1</v>
      </c>
      <c r="L2045">
        <f>SUM(Table1[[#This Row],[neco24]:[neco28]])</f>
        <v>1</v>
      </c>
      <c r="M2045">
        <f>SUM(Table1[[#This Row],[pami34]:[pami38]])</f>
        <v>0</v>
      </c>
      <c r="N2045">
        <f>SUM(Table1[[#This Row],[uai2011]:[uai2015]])</f>
        <v>0</v>
      </c>
      <c r="O2045">
        <f>SUM(Table1[[#This Row],[aaai2011]:[aaai2015]])</f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1</v>
      </c>
      <c r="AC2045">
        <v>0</v>
      </c>
      <c r="AD2045">
        <v>0</v>
      </c>
      <c r="AE2045">
        <v>0</v>
      </c>
      <c r="AF2045">
        <v>0</v>
      </c>
      <c r="AG2045">
        <v>1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</row>
    <row r="2046" spans="1:50" x14ac:dyDescent="0.2">
      <c r="A2046" t="s">
        <v>1240</v>
      </c>
      <c r="D2046">
        <f>SUM(Table1[[#This Row],[nips]],Table1[[#This Row],[icml]],Table1[[#This Row],[jmlr]],Table1[[#This Row],[neco]])</f>
        <v>2</v>
      </c>
      <c r="E2046" s="1">
        <f>AVERAGE(Table1[[#This Row],[nips_rank]:[jmlr_rank]])</f>
        <v>1265.3333333333333</v>
      </c>
      <c r="F2046">
        <f>_xlfn.RANK.EQ(Table1[[#This Row],[nips]],Table1[nips],0)</f>
        <v>2019</v>
      </c>
      <c r="G2046">
        <f>_xlfn.RANK.EQ(Table1[[#This Row],[icml]],Table1[icml],0)</f>
        <v>1542</v>
      </c>
      <c r="H2046">
        <f>_xlfn.RANK.EQ(Table1[[#This Row],[jmlr]],Table1[jmlr],0)</f>
        <v>235</v>
      </c>
      <c r="I2046">
        <f>SUM(Table1[[#This Row],[nips2011]:[nips2015]])</f>
        <v>0</v>
      </c>
      <c r="J2046">
        <f>SUM(Table1[[#This Row],[icml2011]:[icml2015]])</f>
        <v>0</v>
      </c>
      <c r="K2046">
        <f>SUM(Table1[[#This Row],[jmlr12]:[jmlr16]])</f>
        <v>1</v>
      </c>
      <c r="L2046">
        <f>SUM(Table1[[#This Row],[neco24]:[neco28]])</f>
        <v>1</v>
      </c>
      <c r="M2046">
        <f>SUM(Table1[[#This Row],[pami34]:[pami38]])</f>
        <v>0</v>
      </c>
      <c r="N2046">
        <f>SUM(Table1[[#This Row],[uai2011]:[uai2015]])</f>
        <v>0</v>
      </c>
      <c r="O2046">
        <f>SUM(Table1[[#This Row],[aaai2011]:[aaai2015]])</f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1</v>
      </c>
      <c r="AD2046">
        <v>0</v>
      </c>
      <c r="AE2046">
        <v>0</v>
      </c>
      <c r="AF2046">
        <v>0</v>
      </c>
      <c r="AG2046">
        <v>0</v>
      </c>
      <c r="AH2046">
        <v>1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</row>
    <row r="2047" spans="1:50" x14ac:dyDescent="0.2">
      <c r="A2047" t="s">
        <v>1243</v>
      </c>
      <c r="D2047">
        <f>SUM(Table1[[#This Row],[nips]],Table1[[#This Row],[icml]],Table1[[#This Row],[jmlr]],Table1[[#This Row],[neco]])</f>
        <v>2</v>
      </c>
      <c r="E2047" s="1">
        <f>AVERAGE(Table1[[#This Row],[nips_rank]:[jmlr_rank]])</f>
        <v>1265.3333333333333</v>
      </c>
      <c r="F2047">
        <f>_xlfn.RANK.EQ(Table1[[#This Row],[nips]],Table1[nips],0)</f>
        <v>2019</v>
      </c>
      <c r="G2047">
        <f>_xlfn.RANK.EQ(Table1[[#This Row],[icml]],Table1[icml],0)</f>
        <v>1542</v>
      </c>
      <c r="H2047">
        <f>_xlfn.RANK.EQ(Table1[[#This Row],[jmlr]],Table1[jmlr],0)</f>
        <v>235</v>
      </c>
      <c r="I2047">
        <f>SUM(Table1[[#This Row],[nips2011]:[nips2015]])</f>
        <v>0</v>
      </c>
      <c r="J2047">
        <f>SUM(Table1[[#This Row],[icml2011]:[icml2015]])</f>
        <v>0</v>
      </c>
      <c r="K2047">
        <f>SUM(Table1[[#This Row],[jmlr12]:[jmlr16]])</f>
        <v>1</v>
      </c>
      <c r="L2047">
        <f>SUM(Table1[[#This Row],[neco24]:[neco28]])</f>
        <v>1</v>
      </c>
      <c r="M2047">
        <f>SUM(Table1[[#This Row],[pami34]:[pami38]])</f>
        <v>0</v>
      </c>
      <c r="N2047">
        <f>SUM(Table1[[#This Row],[uai2011]:[uai2015]])</f>
        <v>0</v>
      </c>
      <c r="O2047">
        <f>SUM(Table1[[#This Row],[aaai2011]:[aaai2015]])</f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1</v>
      </c>
      <c r="AE2047">
        <v>0</v>
      </c>
      <c r="AF2047">
        <v>1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</row>
    <row r="2048" spans="1:50" x14ac:dyDescent="0.2">
      <c r="A2048" t="s">
        <v>1633</v>
      </c>
      <c r="D2048">
        <f>SUM(Table1[[#This Row],[nips]],Table1[[#This Row],[icml]],Table1[[#This Row],[jmlr]],Table1[[#This Row],[neco]])</f>
        <v>2</v>
      </c>
      <c r="E2048" s="1">
        <f>AVERAGE(Table1[[#This Row],[nips_rank]:[jmlr_rank]])</f>
        <v>1265.3333333333333</v>
      </c>
      <c r="F2048">
        <f>_xlfn.RANK.EQ(Table1[[#This Row],[nips]],Table1[nips],0)</f>
        <v>2019</v>
      </c>
      <c r="G2048">
        <f>_xlfn.RANK.EQ(Table1[[#This Row],[icml]],Table1[icml],0)</f>
        <v>1542</v>
      </c>
      <c r="H2048">
        <f>_xlfn.RANK.EQ(Table1[[#This Row],[jmlr]],Table1[jmlr],0)</f>
        <v>235</v>
      </c>
      <c r="I2048">
        <f>SUM(Table1[[#This Row],[nips2011]:[nips2015]])</f>
        <v>0</v>
      </c>
      <c r="J2048">
        <f>SUM(Table1[[#This Row],[icml2011]:[icml2015]])</f>
        <v>0</v>
      </c>
      <c r="K2048">
        <f>SUM(Table1[[#This Row],[jmlr12]:[jmlr16]])</f>
        <v>1</v>
      </c>
      <c r="L2048">
        <f>SUM(Table1[[#This Row],[neco24]:[neco28]])</f>
        <v>1</v>
      </c>
      <c r="M2048">
        <f>SUM(Table1[[#This Row],[pami34]:[pami38]])</f>
        <v>0</v>
      </c>
      <c r="N2048">
        <f>SUM(Table1[[#This Row],[uai2011]:[uai2015]])</f>
        <v>0</v>
      </c>
      <c r="O2048">
        <f>SUM(Table1[[#This Row],[aaai2011]:[aaai2015]])</f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1</v>
      </c>
      <c r="AE2048">
        <v>0</v>
      </c>
      <c r="AF2048">
        <v>0</v>
      </c>
      <c r="AG2048">
        <v>0</v>
      </c>
      <c r="AH2048">
        <v>1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</row>
    <row r="2049" spans="1:50" x14ac:dyDescent="0.2">
      <c r="A2049" t="s">
        <v>1692</v>
      </c>
      <c r="D2049">
        <f>SUM(Table1[[#This Row],[nips]],Table1[[#This Row],[icml]],Table1[[#This Row],[jmlr]],Table1[[#This Row],[neco]])</f>
        <v>2</v>
      </c>
      <c r="E2049" s="1">
        <f>AVERAGE(Table1[[#This Row],[nips_rank]:[jmlr_rank]])</f>
        <v>1265.3333333333333</v>
      </c>
      <c r="F2049">
        <f>_xlfn.RANK.EQ(Table1[[#This Row],[nips]],Table1[nips],0)</f>
        <v>2019</v>
      </c>
      <c r="G2049">
        <f>_xlfn.RANK.EQ(Table1[[#This Row],[icml]],Table1[icml],0)</f>
        <v>1542</v>
      </c>
      <c r="H2049">
        <f>_xlfn.RANK.EQ(Table1[[#This Row],[jmlr]],Table1[jmlr],0)</f>
        <v>235</v>
      </c>
      <c r="I2049">
        <f>SUM(Table1[[#This Row],[nips2011]:[nips2015]])</f>
        <v>0</v>
      </c>
      <c r="J2049">
        <f>SUM(Table1[[#This Row],[icml2011]:[icml2015]])</f>
        <v>0</v>
      </c>
      <c r="K2049">
        <f>SUM(Table1[[#This Row],[jmlr12]:[jmlr16]])</f>
        <v>1</v>
      </c>
      <c r="L2049">
        <f>SUM(Table1[[#This Row],[neco24]:[neco28]])</f>
        <v>1</v>
      </c>
      <c r="M2049">
        <f>SUM(Table1[[#This Row],[pami34]:[pami38]])</f>
        <v>0</v>
      </c>
      <c r="N2049">
        <f>SUM(Table1[[#This Row],[uai2011]:[uai2015]])</f>
        <v>0</v>
      </c>
      <c r="O2049">
        <f>SUM(Table1[[#This Row],[aaai2011]:[aaai2015]])</f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1</v>
      </c>
      <c r="AD2049">
        <v>0</v>
      </c>
      <c r="AE2049">
        <v>0</v>
      </c>
      <c r="AF2049">
        <v>0</v>
      </c>
      <c r="AG2049">
        <v>0</v>
      </c>
      <c r="AH2049">
        <v>1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</row>
    <row r="2050" spans="1:50" x14ac:dyDescent="0.2">
      <c r="A2050" t="s">
        <v>1766</v>
      </c>
      <c r="D2050">
        <f>SUM(Table1[[#This Row],[nips]],Table1[[#This Row],[icml]],Table1[[#This Row],[jmlr]],Table1[[#This Row],[neco]])</f>
        <v>2</v>
      </c>
      <c r="E2050" s="1">
        <f>AVERAGE(Table1[[#This Row],[nips_rank]:[jmlr_rank]])</f>
        <v>1265.3333333333333</v>
      </c>
      <c r="F2050">
        <f>_xlfn.RANK.EQ(Table1[[#This Row],[nips]],Table1[nips],0)</f>
        <v>2019</v>
      </c>
      <c r="G2050">
        <f>_xlfn.RANK.EQ(Table1[[#This Row],[icml]],Table1[icml],0)</f>
        <v>1542</v>
      </c>
      <c r="H2050">
        <f>_xlfn.RANK.EQ(Table1[[#This Row],[jmlr]],Table1[jmlr],0)</f>
        <v>235</v>
      </c>
      <c r="I2050">
        <f>SUM(Table1[[#This Row],[nips2011]:[nips2015]])</f>
        <v>0</v>
      </c>
      <c r="J2050">
        <f>SUM(Table1[[#This Row],[icml2011]:[icml2015]])</f>
        <v>0</v>
      </c>
      <c r="K2050">
        <f>SUM(Table1[[#This Row],[jmlr12]:[jmlr16]])</f>
        <v>1</v>
      </c>
      <c r="L2050">
        <f>SUM(Table1[[#This Row],[neco24]:[neco28]])</f>
        <v>1</v>
      </c>
      <c r="M2050">
        <f>SUM(Table1[[#This Row],[pami34]:[pami38]])</f>
        <v>0</v>
      </c>
      <c r="N2050">
        <f>SUM(Table1[[#This Row],[uai2011]:[uai2015]])</f>
        <v>0</v>
      </c>
      <c r="O2050">
        <f>SUM(Table1[[#This Row],[aaai2011]:[aaai2015]])</f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1</v>
      </c>
      <c r="AC2050">
        <v>0</v>
      </c>
      <c r="AD2050">
        <v>0</v>
      </c>
      <c r="AE2050">
        <v>1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</row>
    <row r="2051" spans="1:50" x14ac:dyDescent="0.2">
      <c r="A2051" t="s">
        <v>1827</v>
      </c>
      <c r="D2051">
        <f>SUM(Table1[[#This Row],[nips]],Table1[[#This Row],[icml]],Table1[[#This Row],[jmlr]],Table1[[#This Row],[neco]])</f>
        <v>2</v>
      </c>
      <c r="E2051" s="1">
        <f>AVERAGE(Table1[[#This Row],[nips_rank]:[jmlr_rank]])</f>
        <v>1265.3333333333333</v>
      </c>
      <c r="F2051">
        <f>_xlfn.RANK.EQ(Table1[[#This Row],[nips]],Table1[nips],0)</f>
        <v>2019</v>
      </c>
      <c r="G2051">
        <f>_xlfn.RANK.EQ(Table1[[#This Row],[icml]],Table1[icml],0)</f>
        <v>1542</v>
      </c>
      <c r="H2051">
        <f>_xlfn.RANK.EQ(Table1[[#This Row],[jmlr]],Table1[jmlr],0)</f>
        <v>235</v>
      </c>
      <c r="I2051">
        <f>SUM(Table1[[#This Row],[nips2011]:[nips2015]])</f>
        <v>0</v>
      </c>
      <c r="J2051">
        <f>SUM(Table1[[#This Row],[icml2011]:[icml2015]])</f>
        <v>0</v>
      </c>
      <c r="K2051">
        <f>SUM(Table1[[#This Row],[jmlr12]:[jmlr16]])</f>
        <v>1</v>
      </c>
      <c r="L2051">
        <f>SUM(Table1[[#This Row],[neco24]:[neco28]])</f>
        <v>1</v>
      </c>
      <c r="M2051">
        <f>SUM(Table1[[#This Row],[pami34]:[pami38]])</f>
        <v>0</v>
      </c>
      <c r="N2051">
        <f>SUM(Table1[[#This Row],[uai2011]:[uai2015]])</f>
        <v>0</v>
      </c>
      <c r="O2051">
        <f>SUM(Table1[[#This Row],[aaai2011]:[aaai2015]])</f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1</v>
      </c>
      <c r="AC2051">
        <v>0</v>
      </c>
      <c r="AD2051">
        <v>0</v>
      </c>
      <c r="AE2051">
        <v>0</v>
      </c>
      <c r="AF2051">
        <v>0</v>
      </c>
      <c r="AG2051">
        <v>1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</row>
    <row r="2052" spans="1:50" x14ac:dyDescent="0.2">
      <c r="A2052" t="s">
        <v>2048</v>
      </c>
      <c r="D2052">
        <f>SUM(Table1[[#This Row],[nips]],Table1[[#This Row],[icml]],Table1[[#This Row],[jmlr]],Table1[[#This Row],[neco]])</f>
        <v>2</v>
      </c>
      <c r="E2052" s="1">
        <f>AVERAGE(Table1[[#This Row],[nips_rank]:[jmlr_rank]])</f>
        <v>1265.3333333333333</v>
      </c>
      <c r="F2052">
        <f>_xlfn.RANK.EQ(Table1[[#This Row],[nips]],Table1[nips],0)</f>
        <v>2019</v>
      </c>
      <c r="G2052">
        <f>_xlfn.RANK.EQ(Table1[[#This Row],[icml]],Table1[icml],0)</f>
        <v>1542</v>
      </c>
      <c r="H2052">
        <f>_xlfn.RANK.EQ(Table1[[#This Row],[jmlr]],Table1[jmlr],0)</f>
        <v>235</v>
      </c>
      <c r="I2052">
        <f>SUM(Table1[[#This Row],[nips2011]:[nips2015]])</f>
        <v>0</v>
      </c>
      <c r="J2052">
        <f>SUM(Table1[[#This Row],[icml2011]:[icml2015]])</f>
        <v>0</v>
      </c>
      <c r="K2052">
        <f>SUM(Table1[[#This Row],[jmlr12]:[jmlr16]])</f>
        <v>1</v>
      </c>
      <c r="L2052">
        <f>SUM(Table1[[#This Row],[neco24]:[neco28]])</f>
        <v>1</v>
      </c>
      <c r="M2052">
        <f>SUM(Table1[[#This Row],[pami34]:[pami38]])</f>
        <v>0</v>
      </c>
      <c r="N2052">
        <f>SUM(Table1[[#This Row],[uai2011]:[uai2015]])</f>
        <v>0</v>
      </c>
      <c r="O2052">
        <f>SUM(Table1[[#This Row],[aaai2011]:[aaai2015]])</f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1</v>
      </c>
      <c r="AC2052">
        <v>0</v>
      </c>
      <c r="AD2052">
        <v>0</v>
      </c>
      <c r="AE2052">
        <v>1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</row>
    <row r="2053" spans="1:50" x14ac:dyDescent="0.2">
      <c r="A2053" t="s">
        <v>3539</v>
      </c>
      <c r="D2053">
        <f>SUM(Table1[[#This Row],[nips]],Table1[[#This Row],[icml]],Table1[[#This Row],[jmlr]],Table1[[#This Row],[neco]])</f>
        <v>2</v>
      </c>
      <c r="E2053" s="1">
        <f>AVERAGE(Table1[[#This Row],[nips_rank]:[jmlr_rank]])</f>
        <v>1265.3333333333333</v>
      </c>
      <c r="F2053">
        <f>_xlfn.RANK.EQ(Table1[[#This Row],[nips]],Table1[nips],0)</f>
        <v>2019</v>
      </c>
      <c r="G2053">
        <f>_xlfn.RANK.EQ(Table1[[#This Row],[icml]],Table1[icml],0)</f>
        <v>1542</v>
      </c>
      <c r="H2053">
        <f>_xlfn.RANK.EQ(Table1[[#This Row],[jmlr]],Table1[jmlr],0)</f>
        <v>235</v>
      </c>
      <c r="I2053">
        <f>SUM(Table1[[#This Row],[nips2011]:[nips2015]])</f>
        <v>0</v>
      </c>
      <c r="J2053">
        <f>SUM(Table1[[#This Row],[icml2011]:[icml2015]])</f>
        <v>0</v>
      </c>
      <c r="K2053">
        <f>SUM(Table1[[#This Row],[jmlr12]:[jmlr16]])</f>
        <v>1</v>
      </c>
      <c r="L2053">
        <f>SUM(Table1[[#This Row],[neco24]:[neco28]])</f>
        <v>1</v>
      </c>
      <c r="M2053">
        <f>SUM(Table1[[#This Row],[pami34]:[pami38]])</f>
        <v>0</v>
      </c>
      <c r="N2053">
        <f>SUM(Table1[[#This Row],[uai2011]:[uai2015]])</f>
        <v>0</v>
      </c>
      <c r="O2053">
        <f>SUM(Table1[[#This Row],[aaai2011]:[aaai2015]])</f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1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</row>
    <row r="2054" spans="1:50" x14ac:dyDescent="0.2">
      <c r="A2054" t="s">
        <v>3731</v>
      </c>
      <c r="D2054">
        <f>SUM(Table1[[#This Row],[nips]],Table1[[#This Row],[icml]],Table1[[#This Row],[jmlr]],Table1[[#This Row],[neco]])</f>
        <v>2</v>
      </c>
      <c r="E2054" s="1">
        <f>AVERAGE(Table1[[#This Row],[nips_rank]:[jmlr_rank]])</f>
        <v>1265.3333333333333</v>
      </c>
      <c r="F2054">
        <f>_xlfn.RANK.EQ(Table1[[#This Row],[nips]],Table1[nips],0)</f>
        <v>2019</v>
      </c>
      <c r="G2054">
        <f>_xlfn.RANK.EQ(Table1[[#This Row],[icml]],Table1[icml],0)</f>
        <v>1542</v>
      </c>
      <c r="H2054">
        <f>_xlfn.RANK.EQ(Table1[[#This Row],[jmlr]],Table1[jmlr],0)</f>
        <v>235</v>
      </c>
      <c r="I2054">
        <f>SUM(Table1[[#This Row],[nips2011]:[nips2015]])</f>
        <v>0</v>
      </c>
      <c r="J2054">
        <f>SUM(Table1[[#This Row],[icml2011]:[icml2015]])</f>
        <v>0</v>
      </c>
      <c r="K2054">
        <f>SUM(Table1[[#This Row],[jmlr12]:[jmlr16]])</f>
        <v>1</v>
      </c>
      <c r="L2054">
        <f>SUM(Table1[[#This Row],[neco24]:[neco28]])</f>
        <v>1</v>
      </c>
      <c r="M2054">
        <f>SUM(Table1[[#This Row],[pami34]:[pami38]])</f>
        <v>0</v>
      </c>
      <c r="N2054">
        <f>SUM(Table1[[#This Row],[uai2011]:[uai2015]])</f>
        <v>0</v>
      </c>
      <c r="O2054">
        <f>SUM(Table1[[#This Row],[aaai2011]:[aaai2015]])</f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1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</row>
    <row r="2055" spans="1:50" x14ac:dyDescent="0.2">
      <c r="A2055" t="s">
        <v>3766</v>
      </c>
      <c r="D2055">
        <f>SUM(Table1[[#This Row],[nips]],Table1[[#This Row],[icml]],Table1[[#This Row],[jmlr]],Table1[[#This Row],[neco]])</f>
        <v>2</v>
      </c>
      <c r="E2055" s="1">
        <f>AVERAGE(Table1[[#This Row],[nips_rank]:[jmlr_rank]])</f>
        <v>1265.3333333333333</v>
      </c>
      <c r="F2055">
        <f>_xlfn.RANK.EQ(Table1[[#This Row],[nips]],Table1[nips],0)</f>
        <v>2019</v>
      </c>
      <c r="G2055">
        <f>_xlfn.RANK.EQ(Table1[[#This Row],[icml]],Table1[icml],0)</f>
        <v>1542</v>
      </c>
      <c r="H2055">
        <f>_xlfn.RANK.EQ(Table1[[#This Row],[jmlr]],Table1[jmlr],0)</f>
        <v>235</v>
      </c>
      <c r="I2055">
        <f>SUM(Table1[[#This Row],[nips2011]:[nips2015]])</f>
        <v>0</v>
      </c>
      <c r="J2055">
        <f>SUM(Table1[[#This Row],[icml2011]:[icml2015]])</f>
        <v>0</v>
      </c>
      <c r="K2055">
        <f>SUM(Table1[[#This Row],[jmlr12]:[jmlr16]])</f>
        <v>1</v>
      </c>
      <c r="L2055">
        <f>SUM(Table1[[#This Row],[neco24]:[neco28]])</f>
        <v>1</v>
      </c>
      <c r="M2055">
        <f>SUM(Table1[[#This Row],[pami34]:[pami38]])</f>
        <v>0</v>
      </c>
      <c r="N2055">
        <f>SUM(Table1[[#This Row],[uai2011]:[uai2015]])</f>
        <v>0</v>
      </c>
      <c r="O2055">
        <f>SUM(Table1[[#This Row],[aaai2011]:[aaai2015]])</f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1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</row>
    <row r="2056" spans="1:50" x14ac:dyDescent="0.2">
      <c r="A2056" t="s">
        <v>3816</v>
      </c>
      <c r="D2056">
        <f>SUM(Table1[[#This Row],[nips]],Table1[[#This Row],[icml]],Table1[[#This Row],[jmlr]],Table1[[#This Row],[neco]])</f>
        <v>2</v>
      </c>
      <c r="E2056" s="1">
        <f>AVERAGE(Table1[[#This Row],[nips_rank]:[jmlr_rank]])</f>
        <v>1265.3333333333333</v>
      </c>
      <c r="F2056">
        <f>_xlfn.RANK.EQ(Table1[[#This Row],[nips]],Table1[nips],0)</f>
        <v>2019</v>
      </c>
      <c r="G2056">
        <f>_xlfn.RANK.EQ(Table1[[#This Row],[icml]],Table1[icml],0)</f>
        <v>1542</v>
      </c>
      <c r="H2056">
        <f>_xlfn.RANK.EQ(Table1[[#This Row],[jmlr]],Table1[jmlr],0)</f>
        <v>235</v>
      </c>
      <c r="I2056">
        <f>SUM(Table1[[#This Row],[nips2011]:[nips2015]])</f>
        <v>0</v>
      </c>
      <c r="J2056">
        <f>SUM(Table1[[#This Row],[icml2011]:[icml2015]])</f>
        <v>0</v>
      </c>
      <c r="K2056">
        <f>SUM(Table1[[#This Row],[jmlr12]:[jmlr16]])</f>
        <v>1</v>
      </c>
      <c r="L2056">
        <f>SUM(Table1[[#This Row],[neco24]:[neco28]])</f>
        <v>1</v>
      </c>
      <c r="M2056">
        <f>SUM(Table1[[#This Row],[pami34]:[pami38]])</f>
        <v>0</v>
      </c>
      <c r="N2056">
        <f>SUM(Table1[[#This Row],[uai2011]:[uai2015]])</f>
        <v>0</v>
      </c>
      <c r="O2056">
        <f>SUM(Table1[[#This Row],[aaai2011]:[aaai2015]])</f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1</v>
      </c>
      <c r="AC2056">
        <v>0</v>
      </c>
      <c r="AD2056">
        <v>0</v>
      </c>
      <c r="AE2056">
        <v>0</v>
      </c>
      <c r="AF2056">
        <v>0</v>
      </c>
      <c r="AG2056">
        <v>1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</row>
    <row r="2057" spans="1:50" x14ac:dyDescent="0.2">
      <c r="A2057" t="s">
        <v>0</v>
      </c>
      <c r="D2057">
        <f>SUM(Table1[[#This Row],[nips]],Table1[[#This Row],[icml]],Table1[[#This Row],[jmlr]],Table1[[#This Row],[neco]])</f>
        <v>2</v>
      </c>
      <c r="E2057" s="1">
        <f>AVERAGE(Table1[[#This Row],[nips_rank]:[jmlr_rank]])</f>
        <v>1427.3333333333333</v>
      </c>
      <c r="F2057">
        <f>_xlfn.RANK.EQ(Table1[[#This Row],[nips]],Table1[nips],0)</f>
        <v>2019</v>
      </c>
      <c r="G2057">
        <f>_xlfn.RANK.EQ(Table1[[#This Row],[icml]],Table1[icml],0)</f>
        <v>1542</v>
      </c>
      <c r="H2057">
        <f>_xlfn.RANK.EQ(Table1[[#This Row],[jmlr]],Table1[jmlr],0)</f>
        <v>721</v>
      </c>
      <c r="I2057">
        <f>SUM(Table1[[#This Row],[nips2011]:[nips2015]])</f>
        <v>0</v>
      </c>
      <c r="J2057">
        <f>SUM(Table1[[#This Row],[icml2011]:[icml2015]])</f>
        <v>0</v>
      </c>
      <c r="K2057">
        <f>SUM(Table1[[#This Row],[jmlr12]:[jmlr16]])</f>
        <v>0</v>
      </c>
      <c r="L2057">
        <f>SUM(Table1[[#This Row],[neco24]:[neco28]])</f>
        <v>2</v>
      </c>
      <c r="M2057">
        <f>SUM(Table1[[#This Row],[pami34]:[pami38]])</f>
        <v>0</v>
      </c>
      <c r="N2057">
        <f>SUM(Table1[[#This Row],[uai2011]:[uai2015]])</f>
        <v>0</v>
      </c>
      <c r="O2057">
        <f>SUM(Table1[[#This Row],[aaai2011]:[aaai2015]])</f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1</v>
      </c>
      <c r="AF2057">
        <v>0</v>
      </c>
      <c r="AG2057">
        <v>1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</row>
    <row r="2058" spans="1:50" x14ac:dyDescent="0.2">
      <c r="A2058" t="s">
        <v>32</v>
      </c>
      <c r="D2058">
        <f>SUM(Table1[[#This Row],[nips]],Table1[[#This Row],[icml]],Table1[[#This Row],[jmlr]],Table1[[#This Row],[neco]])</f>
        <v>2</v>
      </c>
      <c r="E2058" s="1">
        <f>AVERAGE(Table1[[#This Row],[nips_rank]:[jmlr_rank]])</f>
        <v>1427.3333333333333</v>
      </c>
      <c r="F2058">
        <f>_xlfn.RANK.EQ(Table1[[#This Row],[nips]],Table1[nips],0)</f>
        <v>2019</v>
      </c>
      <c r="G2058">
        <f>_xlfn.RANK.EQ(Table1[[#This Row],[icml]],Table1[icml],0)</f>
        <v>1542</v>
      </c>
      <c r="H2058">
        <f>_xlfn.RANK.EQ(Table1[[#This Row],[jmlr]],Table1[jmlr],0)</f>
        <v>721</v>
      </c>
      <c r="I2058">
        <f>SUM(Table1[[#This Row],[nips2011]:[nips2015]])</f>
        <v>0</v>
      </c>
      <c r="J2058">
        <f>SUM(Table1[[#This Row],[icml2011]:[icml2015]])</f>
        <v>0</v>
      </c>
      <c r="K2058">
        <f>SUM(Table1[[#This Row],[jmlr12]:[jmlr16]])</f>
        <v>0</v>
      </c>
      <c r="L2058">
        <f>SUM(Table1[[#This Row],[neco24]:[neco28]])</f>
        <v>2</v>
      </c>
      <c r="M2058">
        <f>SUM(Table1[[#This Row],[pami34]:[pami38]])</f>
        <v>0</v>
      </c>
      <c r="N2058">
        <f>SUM(Table1[[#This Row],[uai2011]:[uai2015]])</f>
        <v>0</v>
      </c>
      <c r="O2058">
        <f>SUM(Table1[[#This Row],[aaai2011]:[aaai2015]])</f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1</v>
      </c>
      <c r="AF2058">
        <v>0</v>
      </c>
      <c r="AG2058">
        <v>1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</row>
    <row r="2059" spans="1:50" x14ac:dyDescent="0.2">
      <c r="A2059" t="s">
        <v>59</v>
      </c>
      <c r="D2059">
        <f>SUM(Table1[[#This Row],[nips]],Table1[[#This Row],[icml]],Table1[[#This Row],[jmlr]],Table1[[#This Row],[neco]])</f>
        <v>2</v>
      </c>
      <c r="E2059" s="1">
        <f>AVERAGE(Table1[[#This Row],[nips_rank]:[jmlr_rank]])</f>
        <v>1427.3333333333333</v>
      </c>
      <c r="F2059">
        <f>_xlfn.RANK.EQ(Table1[[#This Row],[nips]],Table1[nips],0)</f>
        <v>2019</v>
      </c>
      <c r="G2059">
        <f>_xlfn.RANK.EQ(Table1[[#This Row],[icml]],Table1[icml],0)</f>
        <v>1542</v>
      </c>
      <c r="H2059">
        <f>_xlfn.RANK.EQ(Table1[[#This Row],[jmlr]],Table1[jmlr],0)</f>
        <v>721</v>
      </c>
      <c r="I2059">
        <f>SUM(Table1[[#This Row],[nips2011]:[nips2015]])</f>
        <v>0</v>
      </c>
      <c r="J2059">
        <f>SUM(Table1[[#This Row],[icml2011]:[icml2015]])</f>
        <v>0</v>
      </c>
      <c r="K2059">
        <f>SUM(Table1[[#This Row],[jmlr12]:[jmlr16]])</f>
        <v>0</v>
      </c>
      <c r="L2059">
        <f>SUM(Table1[[#This Row],[neco24]:[neco28]])</f>
        <v>2</v>
      </c>
      <c r="M2059">
        <f>SUM(Table1[[#This Row],[pami34]:[pami38]])</f>
        <v>0</v>
      </c>
      <c r="N2059">
        <f>SUM(Table1[[#This Row],[uai2011]:[uai2015]])</f>
        <v>0</v>
      </c>
      <c r="O2059">
        <f>SUM(Table1[[#This Row],[aaai2011]:[aaai2015]])</f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1</v>
      </c>
      <c r="AF2059">
        <v>0</v>
      </c>
      <c r="AG2059">
        <v>1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</row>
    <row r="2060" spans="1:50" x14ac:dyDescent="0.2">
      <c r="A2060" t="s">
        <v>184</v>
      </c>
      <c r="D2060">
        <f>SUM(Table1[[#This Row],[nips]],Table1[[#This Row],[icml]],Table1[[#This Row],[jmlr]],Table1[[#This Row],[neco]])</f>
        <v>2</v>
      </c>
      <c r="E2060" s="1">
        <f>AVERAGE(Table1[[#This Row],[nips_rank]:[jmlr_rank]])</f>
        <v>1427.3333333333333</v>
      </c>
      <c r="F2060">
        <f>_xlfn.RANK.EQ(Table1[[#This Row],[nips]],Table1[nips],0)</f>
        <v>2019</v>
      </c>
      <c r="G2060">
        <f>_xlfn.RANK.EQ(Table1[[#This Row],[icml]],Table1[icml],0)</f>
        <v>1542</v>
      </c>
      <c r="H2060">
        <f>_xlfn.RANK.EQ(Table1[[#This Row],[jmlr]],Table1[jmlr],0)</f>
        <v>721</v>
      </c>
      <c r="I2060">
        <f>SUM(Table1[[#This Row],[nips2011]:[nips2015]])</f>
        <v>0</v>
      </c>
      <c r="J2060">
        <f>SUM(Table1[[#This Row],[icml2011]:[icml2015]])</f>
        <v>0</v>
      </c>
      <c r="K2060">
        <f>SUM(Table1[[#This Row],[jmlr12]:[jmlr16]])</f>
        <v>0</v>
      </c>
      <c r="L2060">
        <f>SUM(Table1[[#This Row],[neco24]:[neco28]])</f>
        <v>2</v>
      </c>
      <c r="M2060">
        <f>SUM(Table1[[#This Row],[pami34]:[pami38]])</f>
        <v>0</v>
      </c>
      <c r="N2060">
        <f>SUM(Table1[[#This Row],[uai2011]:[uai2015]])</f>
        <v>0</v>
      </c>
      <c r="O2060">
        <f>SUM(Table1[[#This Row],[aaai2011]:[aaai2015]])</f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1</v>
      </c>
      <c r="AG2060">
        <v>1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</row>
    <row r="2061" spans="1:50" x14ac:dyDescent="0.2">
      <c r="A2061" t="s">
        <v>190</v>
      </c>
      <c r="D2061">
        <f>SUM(Table1[[#This Row],[nips]],Table1[[#This Row],[icml]],Table1[[#This Row],[jmlr]],Table1[[#This Row],[neco]])</f>
        <v>2</v>
      </c>
      <c r="E2061" s="1">
        <f>AVERAGE(Table1[[#This Row],[nips_rank]:[jmlr_rank]])</f>
        <v>1427.3333333333333</v>
      </c>
      <c r="F2061">
        <f>_xlfn.RANK.EQ(Table1[[#This Row],[nips]],Table1[nips],0)</f>
        <v>2019</v>
      </c>
      <c r="G2061">
        <f>_xlfn.RANK.EQ(Table1[[#This Row],[icml]],Table1[icml],0)</f>
        <v>1542</v>
      </c>
      <c r="H2061">
        <f>_xlfn.RANK.EQ(Table1[[#This Row],[jmlr]],Table1[jmlr],0)</f>
        <v>721</v>
      </c>
      <c r="I2061">
        <f>SUM(Table1[[#This Row],[nips2011]:[nips2015]])</f>
        <v>0</v>
      </c>
      <c r="J2061">
        <f>SUM(Table1[[#This Row],[icml2011]:[icml2015]])</f>
        <v>0</v>
      </c>
      <c r="K2061">
        <f>SUM(Table1[[#This Row],[jmlr12]:[jmlr16]])</f>
        <v>0</v>
      </c>
      <c r="L2061">
        <f>SUM(Table1[[#This Row],[neco24]:[neco28]])</f>
        <v>2</v>
      </c>
      <c r="M2061">
        <f>SUM(Table1[[#This Row],[pami34]:[pami38]])</f>
        <v>0</v>
      </c>
      <c r="N2061">
        <f>SUM(Table1[[#This Row],[uai2011]:[uai2015]])</f>
        <v>0</v>
      </c>
      <c r="O2061">
        <f>SUM(Table1[[#This Row],[aaai2011]:[aaai2015]])</f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1</v>
      </c>
      <c r="AH2061">
        <v>0</v>
      </c>
      <c r="AI2061">
        <v>1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</row>
    <row r="2062" spans="1:50" x14ac:dyDescent="0.2">
      <c r="A2062" t="s">
        <v>238</v>
      </c>
      <c r="D2062">
        <f>SUM(Table1[[#This Row],[nips]],Table1[[#This Row],[icml]],Table1[[#This Row],[jmlr]],Table1[[#This Row],[neco]])</f>
        <v>2</v>
      </c>
      <c r="E2062" s="1">
        <f>AVERAGE(Table1[[#This Row],[nips_rank]:[jmlr_rank]])</f>
        <v>1427.3333333333333</v>
      </c>
      <c r="F2062">
        <f>_xlfn.RANK.EQ(Table1[[#This Row],[nips]],Table1[nips],0)</f>
        <v>2019</v>
      </c>
      <c r="G2062">
        <f>_xlfn.RANK.EQ(Table1[[#This Row],[icml]],Table1[icml],0)</f>
        <v>1542</v>
      </c>
      <c r="H2062">
        <f>_xlfn.RANK.EQ(Table1[[#This Row],[jmlr]],Table1[jmlr],0)</f>
        <v>721</v>
      </c>
      <c r="I2062">
        <f>SUM(Table1[[#This Row],[nips2011]:[nips2015]])</f>
        <v>0</v>
      </c>
      <c r="J2062">
        <f>SUM(Table1[[#This Row],[icml2011]:[icml2015]])</f>
        <v>0</v>
      </c>
      <c r="K2062">
        <f>SUM(Table1[[#This Row],[jmlr12]:[jmlr16]])</f>
        <v>0</v>
      </c>
      <c r="L2062">
        <f>SUM(Table1[[#This Row],[neco24]:[neco28]])</f>
        <v>2</v>
      </c>
      <c r="M2062">
        <f>SUM(Table1[[#This Row],[pami34]:[pami38]])</f>
        <v>0</v>
      </c>
      <c r="N2062">
        <f>SUM(Table1[[#This Row],[uai2011]:[uai2015]])</f>
        <v>0</v>
      </c>
      <c r="O2062">
        <f>SUM(Table1[[#This Row],[aaai2011]:[aaai2015]])</f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>
        <v>1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</row>
    <row r="2063" spans="1:50" x14ac:dyDescent="0.2">
      <c r="A2063" t="s">
        <v>240</v>
      </c>
      <c r="D2063">
        <f>SUM(Table1[[#This Row],[nips]],Table1[[#This Row],[icml]],Table1[[#This Row],[jmlr]],Table1[[#This Row],[neco]])</f>
        <v>2</v>
      </c>
      <c r="E2063" s="1">
        <f>AVERAGE(Table1[[#This Row],[nips_rank]:[jmlr_rank]])</f>
        <v>1427.3333333333333</v>
      </c>
      <c r="F2063">
        <f>_xlfn.RANK.EQ(Table1[[#This Row],[nips]],Table1[nips],0)</f>
        <v>2019</v>
      </c>
      <c r="G2063">
        <f>_xlfn.RANK.EQ(Table1[[#This Row],[icml]],Table1[icml],0)</f>
        <v>1542</v>
      </c>
      <c r="H2063">
        <f>_xlfn.RANK.EQ(Table1[[#This Row],[jmlr]],Table1[jmlr],0)</f>
        <v>721</v>
      </c>
      <c r="I2063">
        <f>SUM(Table1[[#This Row],[nips2011]:[nips2015]])</f>
        <v>0</v>
      </c>
      <c r="J2063">
        <f>SUM(Table1[[#This Row],[icml2011]:[icml2015]])</f>
        <v>0</v>
      </c>
      <c r="K2063">
        <f>SUM(Table1[[#This Row],[jmlr12]:[jmlr16]])</f>
        <v>0</v>
      </c>
      <c r="L2063">
        <f>SUM(Table1[[#This Row],[neco24]:[neco28]])</f>
        <v>2</v>
      </c>
      <c r="M2063">
        <f>SUM(Table1[[#This Row],[pami34]:[pami38]])</f>
        <v>0</v>
      </c>
      <c r="N2063">
        <f>SUM(Table1[[#This Row],[uai2011]:[uai2015]])</f>
        <v>0</v>
      </c>
      <c r="O2063">
        <f>SUM(Table1[[#This Row],[aaai2011]:[aaai2015]])</f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1</v>
      </c>
      <c r="AG2063">
        <v>1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</row>
    <row r="2064" spans="1:50" x14ac:dyDescent="0.2">
      <c r="A2064" t="s">
        <v>474</v>
      </c>
      <c r="D2064">
        <f>SUM(Table1[[#This Row],[nips]],Table1[[#This Row],[icml]],Table1[[#This Row],[jmlr]],Table1[[#This Row],[neco]])</f>
        <v>2</v>
      </c>
      <c r="E2064" s="1">
        <f>AVERAGE(Table1[[#This Row],[nips_rank]:[jmlr_rank]])</f>
        <v>1427.3333333333333</v>
      </c>
      <c r="F2064">
        <f>_xlfn.RANK.EQ(Table1[[#This Row],[nips]],Table1[nips],0)</f>
        <v>2019</v>
      </c>
      <c r="G2064">
        <f>_xlfn.RANK.EQ(Table1[[#This Row],[icml]],Table1[icml],0)</f>
        <v>1542</v>
      </c>
      <c r="H2064">
        <f>_xlfn.RANK.EQ(Table1[[#This Row],[jmlr]],Table1[jmlr],0)</f>
        <v>721</v>
      </c>
      <c r="I2064">
        <f>SUM(Table1[[#This Row],[nips2011]:[nips2015]])</f>
        <v>0</v>
      </c>
      <c r="J2064">
        <f>SUM(Table1[[#This Row],[icml2011]:[icml2015]])</f>
        <v>0</v>
      </c>
      <c r="K2064">
        <f>SUM(Table1[[#This Row],[jmlr12]:[jmlr16]])</f>
        <v>0</v>
      </c>
      <c r="L2064">
        <f>SUM(Table1[[#This Row],[neco24]:[neco28]])</f>
        <v>2</v>
      </c>
      <c r="M2064">
        <f>SUM(Table1[[#This Row],[pami34]:[pami38]])</f>
        <v>0</v>
      </c>
      <c r="N2064">
        <f>SUM(Table1[[#This Row],[uai2011]:[uai2015]])</f>
        <v>0</v>
      </c>
      <c r="O2064">
        <f>SUM(Table1[[#This Row],[aaai2011]:[aaai2015]])</f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1</v>
      </c>
      <c r="AF2064">
        <v>0</v>
      </c>
      <c r="AG2064">
        <v>0</v>
      </c>
      <c r="AH2064">
        <v>1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</row>
    <row r="2065" spans="1:50" x14ac:dyDescent="0.2">
      <c r="A2065" t="s">
        <v>490</v>
      </c>
      <c r="D2065">
        <f>SUM(Table1[[#This Row],[nips]],Table1[[#This Row],[icml]],Table1[[#This Row],[jmlr]],Table1[[#This Row],[neco]])</f>
        <v>2</v>
      </c>
      <c r="E2065" s="1">
        <f>AVERAGE(Table1[[#This Row],[nips_rank]:[jmlr_rank]])</f>
        <v>1427.3333333333333</v>
      </c>
      <c r="F2065">
        <f>_xlfn.RANK.EQ(Table1[[#This Row],[nips]],Table1[nips],0)</f>
        <v>2019</v>
      </c>
      <c r="G2065">
        <f>_xlfn.RANK.EQ(Table1[[#This Row],[icml]],Table1[icml],0)</f>
        <v>1542</v>
      </c>
      <c r="H2065">
        <f>_xlfn.RANK.EQ(Table1[[#This Row],[jmlr]],Table1[jmlr],0)</f>
        <v>721</v>
      </c>
      <c r="I2065">
        <f>SUM(Table1[[#This Row],[nips2011]:[nips2015]])</f>
        <v>0</v>
      </c>
      <c r="J2065">
        <f>SUM(Table1[[#This Row],[icml2011]:[icml2015]])</f>
        <v>0</v>
      </c>
      <c r="K2065">
        <f>SUM(Table1[[#This Row],[jmlr12]:[jmlr16]])</f>
        <v>0</v>
      </c>
      <c r="L2065">
        <f>SUM(Table1[[#This Row],[neco24]:[neco28]])</f>
        <v>2</v>
      </c>
      <c r="M2065">
        <f>SUM(Table1[[#This Row],[pami34]:[pami38]])</f>
        <v>0</v>
      </c>
      <c r="N2065">
        <f>SUM(Table1[[#This Row],[uai2011]:[uai2015]])</f>
        <v>0</v>
      </c>
      <c r="O2065">
        <f>SUM(Table1[[#This Row],[aaai2011]:[aaai2015]])</f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2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</row>
    <row r="2066" spans="1:50" x14ac:dyDescent="0.2">
      <c r="A2066" t="s">
        <v>541</v>
      </c>
      <c r="D2066">
        <f>SUM(Table1[[#This Row],[nips]],Table1[[#This Row],[icml]],Table1[[#This Row],[jmlr]],Table1[[#This Row],[neco]])</f>
        <v>2</v>
      </c>
      <c r="E2066" s="1">
        <f>AVERAGE(Table1[[#This Row],[nips_rank]:[jmlr_rank]])</f>
        <v>1427.3333333333333</v>
      </c>
      <c r="F2066">
        <f>_xlfn.RANK.EQ(Table1[[#This Row],[nips]],Table1[nips],0)</f>
        <v>2019</v>
      </c>
      <c r="G2066">
        <f>_xlfn.RANK.EQ(Table1[[#This Row],[icml]],Table1[icml],0)</f>
        <v>1542</v>
      </c>
      <c r="H2066">
        <f>_xlfn.RANK.EQ(Table1[[#This Row],[jmlr]],Table1[jmlr],0)</f>
        <v>721</v>
      </c>
      <c r="I2066">
        <f>SUM(Table1[[#This Row],[nips2011]:[nips2015]])</f>
        <v>0</v>
      </c>
      <c r="J2066">
        <f>SUM(Table1[[#This Row],[icml2011]:[icml2015]])</f>
        <v>0</v>
      </c>
      <c r="K2066">
        <f>SUM(Table1[[#This Row],[jmlr12]:[jmlr16]])</f>
        <v>0</v>
      </c>
      <c r="L2066">
        <f>SUM(Table1[[#This Row],[neco24]:[neco28]])</f>
        <v>2</v>
      </c>
      <c r="M2066">
        <f>SUM(Table1[[#This Row],[pami34]:[pami38]])</f>
        <v>0</v>
      </c>
      <c r="N2066">
        <f>SUM(Table1[[#This Row],[uai2011]:[uai2015]])</f>
        <v>0</v>
      </c>
      <c r="O2066">
        <f>SUM(Table1[[#This Row],[aaai2011]:[aaai2015]])</f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1</v>
      </c>
      <c r="AG2066">
        <v>0</v>
      </c>
      <c r="AH2066">
        <v>1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</row>
    <row r="2067" spans="1:50" x14ac:dyDescent="0.2">
      <c r="A2067" t="s">
        <v>572</v>
      </c>
      <c r="D2067">
        <f>SUM(Table1[[#This Row],[nips]],Table1[[#This Row],[icml]],Table1[[#This Row],[jmlr]],Table1[[#This Row],[neco]])</f>
        <v>2</v>
      </c>
      <c r="E2067" s="1">
        <f>AVERAGE(Table1[[#This Row],[nips_rank]:[jmlr_rank]])</f>
        <v>1427.3333333333333</v>
      </c>
      <c r="F2067">
        <f>_xlfn.RANK.EQ(Table1[[#This Row],[nips]],Table1[nips],0)</f>
        <v>2019</v>
      </c>
      <c r="G2067">
        <f>_xlfn.RANK.EQ(Table1[[#This Row],[icml]],Table1[icml],0)</f>
        <v>1542</v>
      </c>
      <c r="H2067">
        <f>_xlfn.RANK.EQ(Table1[[#This Row],[jmlr]],Table1[jmlr],0)</f>
        <v>721</v>
      </c>
      <c r="I2067">
        <f>SUM(Table1[[#This Row],[nips2011]:[nips2015]])</f>
        <v>0</v>
      </c>
      <c r="J2067">
        <f>SUM(Table1[[#This Row],[icml2011]:[icml2015]])</f>
        <v>0</v>
      </c>
      <c r="K2067">
        <f>SUM(Table1[[#This Row],[jmlr12]:[jmlr16]])</f>
        <v>0</v>
      </c>
      <c r="L2067">
        <f>SUM(Table1[[#This Row],[neco24]:[neco28]])</f>
        <v>2</v>
      </c>
      <c r="M2067">
        <f>SUM(Table1[[#This Row],[pami34]:[pami38]])</f>
        <v>0</v>
      </c>
      <c r="N2067">
        <f>SUM(Table1[[#This Row],[uai2011]:[uai2015]])</f>
        <v>0</v>
      </c>
      <c r="O2067">
        <f>SUM(Table1[[#This Row],[aaai2011]:[aaai2015]])</f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1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</row>
    <row r="2068" spans="1:50" x14ac:dyDescent="0.2">
      <c r="A2068" t="s">
        <v>613</v>
      </c>
      <c r="D2068">
        <f>SUM(Table1[[#This Row],[nips]],Table1[[#This Row],[icml]],Table1[[#This Row],[jmlr]],Table1[[#This Row],[neco]])</f>
        <v>2</v>
      </c>
      <c r="E2068" s="1">
        <f>AVERAGE(Table1[[#This Row],[nips_rank]:[jmlr_rank]])</f>
        <v>1427.3333333333333</v>
      </c>
      <c r="F2068">
        <f>_xlfn.RANK.EQ(Table1[[#This Row],[nips]],Table1[nips],0)</f>
        <v>2019</v>
      </c>
      <c r="G2068">
        <f>_xlfn.RANK.EQ(Table1[[#This Row],[icml]],Table1[icml],0)</f>
        <v>1542</v>
      </c>
      <c r="H2068">
        <f>_xlfn.RANK.EQ(Table1[[#This Row],[jmlr]],Table1[jmlr],0)</f>
        <v>721</v>
      </c>
      <c r="I2068">
        <f>SUM(Table1[[#This Row],[nips2011]:[nips2015]])</f>
        <v>0</v>
      </c>
      <c r="J2068">
        <f>SUM(Table1[[#This Row],[icml2011]:[icml2015]])</f>
        <v>0</v>
      </c>
      <c r="K2068">
        <f>SUM(Table1[[#This Row],[jmlr12]:[jmlr16]])</f>
        <v>0</v>
      </c>
      <c r="L2068">
        <f>SUM(Table1[[#This Row],[neco24]:[neco28]])</f>
        <v>2</v>
      </c>
      <c r="M2068">
        <f>SUM(Table1[[#This Row],[pami34]:[pami38]])</f>
        <v>0</v>
      </c>
      <c r="N2068">
        <f>SUM(Table1[[#This Row],[uai2011]:[uai2015]])</f>
        <v>0</v>
      </c>
      <c r="O2068">
        <f>SUM(Table1[[#This Row],[aaai2011]:[aaai2015]])</f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1</v>
      </c>
      <c r="AF2068">
        <v>0</v>
      </c>
      <c r="AG2068">
        <v>1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</row>
    <row r="2069" spans="1:50" x14ac:dyDescent="0.2">
      <c r="A2069" t="s">
        <v>626</v>
      </c>
      <c r="D2069">
        <f>SUM(Table1[[#This Row],[nips]],Table1[[#This Row],[icml]],Table1[[#This Row],[jmlr]],Table1[[#This Row],[neco]])</f>
        <v>2</v>
      </c>
      <c r="E2069" s="1">
        <f>AVERAGE(Table1[[#This Row],[nips_rank]:[jmlr_rank]])</f>
        <v>1427.3333333333333</v>
      </c>
      <c r="F2069">
        <f>_xlfn.RANK.EQ(Table1[[#This Row],[nips]],Table1[nips],0)</f>
        <v>2019</v>
      </c>
      <c r="G2069">
        <f>_xlfn.RANK.EQ(Table1[[#This Row],[icml]],Table1[icml],0)</f>
        <v>1542</v>
      </c>
      <c r="H2069">
        <f>_xlfn.RANK.EQ(Table1[[#This Row],[jmlr]],Table1[jmlr],0)</f>
        <v>721</v>
      </c>
      <c r="I2069">
        <f>SUM(Table1[[#This Row],[nips2011]:[nips2015]])</f>
        <v>0</v>
      </c>
      <c r="J2069">
        <f>SUM(Table1[[#This Row],[icml2011]:[icml2015]])</f>
        <v>0</v>
      </c>
      <c r="K2069">
        <f>SUM(Table1[[#This Row],[jmlr12]:[jmlr16]])</f>
        <v>0</v>
      </c>
      <c r="L2069">
        <f>SUM(Table1[[#This Row],[neco24]:[neco28]])</f>
        <v>2</v>
      </c>
      <c r="M2069">
        <f>SUM(Table1[[#This Row],[pami34]:[pami38]])</f>
        <v>0</v>
      </c>
      <c r="N2069">
        <f>SUM(Table1[[#This Row],[uai2011]:[uai2015]])</f>
        <v>0</v>
      </c>
      <c r="O2069">
        <f>SUM(Table1[[#This Row],[aaai2011]:[aaai2015]])</f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1</v>
      </c>
      <c r="AH2069">
        <v>1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</row>
    <row r="2070" spans="1:50" x14ac:dyDescent="0.2">
      <c r="A2070" t="s">
        <v>639</v>
      </c>
      <c r="D2070">
        <f>SUM(Table1[[#This Row],[nips]],Table1[[#This Row],[icml]],Table1[[#This Row],[jmlr]],Table1[[#This Row],[neco]])</f>
        <v>2</v>
      </c>
      <c r="E2070" s="1">
        <f>AVERAGE(Table1[[#This Row],[nips_rank]:[jmlr_rank]])</f>
        <v>1427.3333333333333</v>
      </c>
      <c r="F2070">
        <f>_xlfn.RANK.EQ(Table1[[#This Row],[nips]],Table1[nips],0)</f>
        <v>2019</v>
      </c>
      <c r="G2070">
        <f>_xlfn.RANK.EQ(Table1[[#This Row],[icml]],Table1[icml],0)</f>
        <v>1542</v>
      </c>
      <c r="H2070">
        <f>_xlfn.RANK.EQ(Table1[[#This Row],[jmlr]],Table1[jmlr],0)</f>
        <v>721</v>
      </c>
      <c r="I2070">
        <f>SUM(Table1[[#This Row],[nips2011]:[nips2015]])</f>
        <v>0</v>
      </c>
      <c r="J2070">
        <f>SUM(Table1[[#This Row],[icml2011]:[icml2015]])</f>
        <v>0</v>
      </c>
      <c r="K2070">
        <f>SUM(Table1[[#This Row],[jmlr12]:[jmlr16]])</f>
        <v>0</v>
      </c>
      <c r="L2070">
        <f>SUM(Table1[[#This Row],[neco24]:[neco28]])</f>
        <v>2</v>
      </c>
      <c r="M2070">
        <f>SUM(Table1[[#This Row],[pami34]:[pami38]])</f>
        <v>0</v>
      </c>
      <c r="N2070">
        <f>SUM(Table1[[#This Row],[uai2011]:[uai2015]])</f>
        <v>0</v>
      </c>
      <c r="O2070">
        <f>SUM(Table1[[#This Row],[aaai2011]:[aaai2015]])</f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2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</row>
    <row r="2071" spans="1:50" x14ac:dyDescent="0.2">
      <c r="A2071" t="s">
        <v>647</v>
      </c>
      <c r="D2071">
        <f>SUM(Table1[[#This Row],[nips]],Table1[[#This Row],[icml]],Table1[[#This Row],[jmlr]],Table1[[#This Row],[neco]])</f>
        <v>2</v>
      </c>
      <c r="E2071" s="1">
        <f>AVERAGE(Table1[[#This Row],[nips_rank]:[jmlr_rank]])</f>
        <v>1427.3333333333333</v>
      </c>
      <c r="F2071">
        <f>_xlfn.RANK.EQ(Table1[[#This Row],[nips]],Table1[nips],0)</f>
        <v>2019</v>
      </c>
      <c r="G2071">
        <f>_xlfn.RANK.EQ(Table1[[#This Row],[icml]],Table1[icml],0)</f>
        <v>1542</v>
      </c>
      <c r="H2071">
        <f>_xlfn.RANK.EQ(Table1[[#This Row],[jmlr]],Table1[jmlr],0)</f>
        <v>721</v>
      </c>
      <c r="I2071">
        <f>SUM(Table1[[#This Row],[nips2011]:[nips2015]])</f>
        <v>0</v>
      </c>
      <c r="J2071">
        <f>SUM(Table1[[#This Row],[icml2011]:[icml2015]])</f>
        <v>0</v>
      </c>
      <c r="K2071">
        <f>SUM(Table1[[#This Row],[jmlr12]:[jmlr16]])</f>
        <v>0</v>
      </c>
      <c r="L2071">
        <f>SUM(Table1[[#This Row],[neco24]:[neco28]])</f>
        <v>2</v>
      </c>
      <c r="M2071">
        <f>SUM(Table1[[#This Row],[pami34]:[pami38]])</f>
        <v>0</v>
      </c>
      <c r="N2071">
        <f>SUM(Table1[[#This Row],[uai2011]:[uai2015]])</f>
        <v>0</v>
      </c>
      <c r="O2071">
        <f>SUM(Table1[[#This Row],[aaai2011]:[aaai2015]])</f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1</v>
      </c>
      <c r="AG2071">
        <v>1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</row>
    <row r="2072" spans="1:50" x14ac:dyDescent="0.2">
      <c r="A2072" t="s">
        <v>669</v>
      </c>
      <c r="D2072">
        <f>SUM(Table1[[#This Row],[nips]],Table1[[#This Row],[icml]],Table1[[#This Row],[jmlr]],Table1[[#This Row],[neco]])</f>
        <v>2</v>
      </c>
      <c r="E2072" s="1">
        <f>AVERAGE(Table1[[#This Row],[nips_rank]:[jmlr_rank]])</f>
        <v>1427.3333333333333</v>
      </c>
      <c r="F2072">
        <f>_xlfn.RANK.EQ(Table1[[#This Row],[nips]],Table1[nips],0)</f>
        <v>2019</v>
      </c>
      <c r="G2072">
        <f>_xlfn.RANK.EQ(Table1[[#This Row],[icml]],Table1[icml],0)</f>
        <v>1542</v>
      </c>
      <c r="H2072">
        <f>_xlfn.RANK.EQ(Table1[[#This Row],[jmlr]],Table1[jmlr],0)</f>
        <v>721</v>
      </c>
      <c r="I2072">
        <f>SUM(Table1[[#This Row],[nips2011]:[nips2015]])</f>
        <v>0</v>
      </c>
      <c r="J2072">
        <f>SUM(Table1[[#This Row],[icml2011]:[icml2015]])</f>
        <v>0</v>
      </c>
      <c r="K2072">
        <f>SUM(Table1[[#This Row],[jmlr12]:[jmlr16]])</f>
        <v>0</v>
      </c>
      <c r="L2072">
        <f>SUM(Table1[[#This Row],[neco24]:[neco28]])</f>
        <v>2</v>
      </c>
      <c r="M2072">
        <f>SUM(Table1[[#This Row],[pami34]:[pami38]])</f>
        <v>0</v>
      </c>
      <c r="N2072">
        <f>SUM(Table1[[#This Row],[uai2011]:[uai2015]])</f>
        <v>0</v>
      </c>
      <c r="O2072">
        <f>SUM(Table1[[#This Row],[aaai2011]:[aaai2015]])</f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</row>
    <row r="2073" spans="1:50" x14ac:dyDescent="0.2">
      <c r="A2073" t="s">
        <v>864</v>
      </c>
      <c r="D2073">
        <f>SUM(Table1[[#This Row],[nips]],Table1[[#This Row],[icml]],Table1[[#This Row],[jmlr]],Table1[[#This Row],[neco]])</f>
        <v>2</v>
      </c>
      <c r="E2073" s="1">
        <f>AVERAGE(Table1[[#This Row],[nips_rank]:[jmlr_rank]])</f>
        <v>1427.3333333333333</v>
      </c>
      <c r="F2073">
        <f>_xlfn.RANK.EQ(Table1[[#This Row],[nips]],Table1[nips],0)</f>
        <v>2019</v>
      </c>
      <c r="G2073">
        <f>_xlfn.RANK.EQ(Table1[[#This Row],[icml]],Table1[icml],0)</f>
        <v>1542</v>
      </c>
      <c r="H2073">
        <f>_xlfn.RANK.EQ(Table1[[#This Row],[jmlr]],Table1[jmlr],0)</f>
        <v>721</v>
      </c>
      <c r="I2073">
        <f>SUM(Table1[[#This Row],[nips2011]:[nips2015]])</f>
        <v>0</v>
      </c>
      <c r="J2073">
        <f>SUM(Table1[[#This Row],[icml2011]:[icml2015]])</f>
        <v>0</v>
      </c>
      <c r="K2073">
        <f>SUM(Table1[[#This Row],[jmlr12]:[jmlr16]])</f>
        <v>0</v>
      </c>
      <c r="L2073">
        <f>SUM(Table1[[#This Row],[neco24]:[neco28]])</f>
        <v>2</v>
      </c>
      <c r="M2073">
        <f>SUM(Table1[[#This Row],[pami34]:[pami38]])</f>
        <v>0</v>
      </c>
      <c r="N2073">
        <f>SUM(Table1[[#This Row],[uai2011]:[uai2015]])</f>
        <v>0</v>
      </c>
      <c r="O2073">
        <f>SUM(Table1[[#This Row],[aaai2011]:[aaai2015]])</f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2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</row>
    <row r="2074" spans="1:50" x14ac:dyDescent="0.2">
      <c r="A2074" t="s">
        <v>933</v>
      </c>
      <c r="D2074">
        <f>SUM(Table1[[#This Row],[nips]],Table1[[#This Row],[icml]],Table1[[#This Row],[jmlr]],Table1[[#This Row],[neco]])</f>
        <v>2</v>
      </c>
      <c r="E2074" s="1">
        <f>AVERAGE(Table1[[#This Row],[nips_rank]:[jmlr_rank]])</f>
        <v>1427.3333333333333</v>
      </c>
      <c r="F2074">
        <f>_xlfn.RANK.EQ(Table1[[#This Row],[nips]],Table1[nips],0)</f>
        <v>2019</v>
      </c>
      <c r="G2074">
        <f>_xlfn.RANK.EQ(Table1[[#This Row],[icml]],Table1[icml],0)</f>
        <v>1542</v>
      </c>
      <c r="H2074">
        <f>_xlfn.RANK.EQ(Table1[[#This Row],[jmlr]],Table1[jmlr],0)</f>
        <v>721</v>
      </c>
      <c r="I2074">
        <f>SUM(Table1[[#This Row],[nips2011]:[nips2015]])</f>
        <v>0</v>
      </c>
      <c r="J2074">
        <f>SUM(Table1[[#This Row],[icml2011]:[icml2015]])</f>
        <v>0</v>
      </c>
      <c r="K2074">
        <f>SUM(Table1[[#This Row],[jmlr12]:[jmlr16]])</f>
        <v>0</v>
      </c>
      <c r="L2074">
        <f>SUM(Table1[[#This Row],[neco24]:[neco28]])</f>
        <v>2</v>
      </c>
      <c r="M2074">
        <f>SUM(Table1[[#This Row],[pami34]:[pami38]])</f>
        <v>0</v>
      </c>
      <c r="N2074">
        <f>SUM(Table1[[#This Row],[uai2011]:[uai2015]])</f>
        <v>0</v>
      </c>
      <c r="O2074">
        <f>SUM(Table1[[#This Row],[aaai2011]:[aaai2015]])</f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2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</row>
    <row r="2075" spans="1:50" x14ac:dyDescent="0.2">
      <c r="A2075" t="s">
        <v>941</v>
      </c>
      <c r="D2075">
        <f>SUM(Table1[[#This Row],[nips]],Table1[[#This Row],[icml]],Table1[[#This Row],[jmlr]],Table1[[#This Row],[neco]])</f>
        <v>2</v>
      </c>
      <c r="E2075" s="1">
        <f>AVERAGE(Table1[[#This Row],[nips_rank]:[jmlr_rank]])</f>
        <v>1427.3333333333333</v>
      </c>
      <c r="F2075">
        <f>_xlfn.RANK.EQ(Table1[[#This Row],[nips]],Table1[nips],0)</f>
        <v>2019</v>
      </c>
      <c r="G2075">
        <f>_xlfn.RANK.EQ(Table1[[#This Row],[icml]],Table1[icml],0)</f>
        <v>1542</v>
      </c>
      <c r="H2075">
        <f>_xlfn.RANK.EQ(Table1[[#This Row],[jmlr]],Table1[jmlr],0)</f>
        <v>721</v>
      </c>
      <c r="I2075">
        <f>SUM(Table1[[#This Row],[nips2011]:[nips2015]])</f>
        <v>0</v>
      </c>
      <c r="J2075">
        <f>SUM(Table1[[#This Row],[icml2011]:[icml2015]])</f>
        <v>0</v>
      </c>
      <c r="K2075">
        <f>SUM(Table1[[#This Row],[jmlr12]:[jmlr16]])</f>
        <v>0</v>
      </c>
      <c r="L2075">
        <f>SUM(Table1[[#This Row],[neco24]:[neco28]])</f>
        <v>2</v>
      </c>
      <c r="M2075">
        <f>SUM(Table1[[#This Row],[pami34]:[pami38]])</f>
        <v>0</v>
      </c>
      <c r="N2075">
        <f>SUM(Table1[[#This Row],[uai2011]:[uai2015]])</f>
        <v>0</v>
      </c>
      <c r="O2075">
        <f>SUM(Table1[[#This Row],[aaai2011]:[aaai2015]])</f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1</v>
      </c>
      <c r="AF2075">
        <v>0</v>
      </c>
      <c r="AG2075">
        <v>1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</row>
    <row r="2076" spans="1:50" x14ac:dyDescent="0.2">
      <c r="A2076" t="s">
        <v>1012</v>
      </c>
      <c r="D2076">
        <f>SUM(Table1[[#This Row],[nips]],Table1[[#This Row],[icml]],Table1[[#This Row],[jmlr]],Table1[[#This Row],[neco]])</f>
        <v>2</v>
      </c>
      <c r="E2076" s="1">
        <f>AVERAGE(Table1[[#This Row],[nips_rank]:[jmlr_rank]])</f>
        <v>1427.3333333333333</v>
      </c>
      <c r="F2076">
        <f>_xlfn.RANK.EQ(Table1[[#This Row],[nips]],Table1[nips],0)</f>
        <v>2019</v>
      </c>
      <c r="G2076">
        <f>_xlfn.RANK.EQ(Table1[[#This Row],[icml]],Table1[icml],0)</f>
        <v>1542</v>
      </c>
      <c r="H2076">
        <f>_xlfn.RANK.EQ(Table1[[#This Row],[jmlr]],Table1[jmlr],0)</f>
        <v>721</v>
      </c>
      <c r="I2076">
        <f>SUM(Table1[[#This Row],[nips2011]:[nips2015]])</f>
        <v>0</v>
      </c>
      <c r="J2076">
        <f>SUM(Table1[[#This Row],[icml2011]:[icml2015]])</f>
        <v>0</v>
      </c>
      <c r="K2076">
        <f>SUM(Table1[[#This Row],[jmlr12]:[jmlr16]])</f>
        <v>0</v>
      </c>
      <c r="L2076">
        <f>SUM(Table1[[#This Row],[neco24]:[neco28]])</f>
        <v>2</v>
      </c>
      <c r="M2076">
        <f>SUM(Table1[[#This Row],[pami34]:[pami38]])</f>
        <v>0</v>
      </c>
      <c r="N2076">
        <f>SUM(Table1[[#This Row],[uai2011]:[uai2015]])</f>
        <v>0</v>
      </c>
      <c r="O2076">
        <f>SUM(Table1[[#This Row],[aaai2011]:[aaai2015]])</f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1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</row>
    <row r="2077" spans="1:50" x14ac:dyDescent="0.2">
      <c r="A2077" t="s">
        <v>1080</v>
      </c>
      <c r="D2077">
        <f>SUM(Table1[[#This Row],[nips]],Table1[[#This Row],[icml]],Table1[[#This Row],[jmlr]],Table1[[#This Row],[neco]])</f>
        <v>2</v>
      </c>
      <c r="E2077" s="1">
        <f>AVERAGE(Table1[[#This Row],[nips_rank]:[jmlr_rank]])</f>
        <v>1427.3333333333333</v>
      </c>
      <c r="F2077">
        <f>_xlfn.RANK.EQ(Table1[[#This Row],[nips]],Table1[nips],0)</f>
        <v>2019</v>
      </c>
      <c r="G2077">
        <f>_xlfn.RANK.EQ(Table1[[#This Row],[icml]],Table1[icml],0)</f>
        <v>1542</v>
      </c>
      <c r="H2077">
        <f>_xlfn.RANK.EQ(Table1[[#This Row],[jmlr]],Table1[jmlr],0)</f>
        <v>721</v>
      </c>
      <c r="I2077">
        <f>SUM(Table1[[#This Row],[nips2011]:[nips2015]])</f>
        <v>0</v>
      </c>
      <c r="J2077">
        <f>SUM(Table1[[#This Row],[icml2011]:[icml2015]])</f>
        <v>0</v>
      </c>
      <c r="K2077">
        <f>SUM(Table1[[#This Row],[jmlr12]:[jmlr16]])</f>
        <v>0</v>
      </c>
      <c r="L2077">
        <f>SUM(Table1[[#This Row],[neco24]:[neco28]])</f>
        <v>2</v>
      </c>
      <c r="M2077">
        <f>SUM(Table1[[#This Row],[pami34]:[pami38]])</f>
        <v>0</v>
      </c>
      <c r="N2077">
        <f>SUM(Table1[[#This Row],[uai2011]:[uai2015]])</f>
        <v>0</v>
      </c>
      <c r="O2077">
        <f>SUM(Table1[[#This Row],[aaai2011]:[aaai2015]])</f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1</v>
      </c>
      <c r="AG2077">
        <v>1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</row>
    <row r="2078" spans="1:50" x14ac:dyDescent="0.2">
      <c r="A2078" t="s">
        <v>1106</v>
      </c>
      <c r="D2078">
        <f>SUM(Table1[[#This Row],[nips]],Table1[[#This Row],[icml]],Table1[[#This Row],[jmlr]],Table1[[#This Row],[neco]])</f>
        <v>2</v>
      </c>
      <c r="E2078" s="1">
        <f>AVERAGE(Table1[[#This Row],[nips_rank]:[jmlr_rank]])</f>
        <v>1427.3333333333333</v>
      </c>
      <c r="F2078">
        <f>_xlfn.RANK.EQ(Table1[[#This Row],[nips]],Table1[nips],0)</f>
        <v>2019</v>
      </c>
      <c r="G2078">
        <f>_xlfn.RANK.EQ(Table1[[#This Row],[icml]],Table1[icml],0)</f>
        <v>1542</v>
      </c>
      <c r="H2078">
        <f>_xlfn.RANK.EQ(Table1[[#This Row],[jmlr]],Table1[jmlr],0)</f>
        <v>721</v>
      </c>
      <c r="I2078">
        <f>SUM(Table1[[#This Row],[nips2011]:[nips2015]])</f>
        <v>0</v>
      </c>
      <c r="J2078">
        <f>SUM(Table1[[#This Row],[icml2011]:[icml2015]])</f>
        <v>0</v>
      </c>
      <c r="K2078">
        <f>SUM(Table1[[#This Row],[jmlr12]:[jmlr16]])</f>
        <v>0</v>
      </c>
      <c r="L2078">
        <f>SUM(Table1[[#This Row],[neco24]:[neco28]])</f>
        <v>2</v>
      </c>
      <c r="M2078">
        <f>SUM(Table1[[#This Row],[pami34]:[pami38]])</f>
        <v>0</v>
      </c>
      <c r="N2078">
        <f>SUM(Table1[[#This Row],[uai2011]:[uai2015]])</f>
        <v>0</v>
      </c>
      <c r="O2078">
        <f>SUM(Table1[[#This Row],[aaai2011]:[aaai2015]])</f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1</v>
      </c>
      <c r="AG2078">
        <v>0</v>
      </c>
      <c r="AH2078">
        <v>1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</row>
    <row r="2079" spans="1:50" x14ac:dyDescent="0.2">
      <c r="A2079" t="s">
        <v>1198</v>
      </c>
      <c r="D2079">
        <f>SUM(Table1[[#This Row],[nips]],Table1[[#This Row],[icml]],Table1[[#This Row],[jmlr]],Table1[[#This Row],[neco]])</f>
        <v>2</v>
      </c>
      <c r="E2079" s="1">
        <f>AVERAGE(Table1[[#This Row],[nips_rank]:[jmlr_rank]])</f>
        <v>1427.3333333333333</v>
      </c>
      <c r="F2079">
        <f>_xlfn.RANK.EQ(Table1[[#This Row],[nips]],Table1[nips],0)</f>
        <v>2019</v>
      </c>
      <c r="G2079">
        <f>_xlfn.RANK.EQ(Table1[[#This Row],[icml]],Table1[icml],0)</f>
        <v>1542</v>
      </c>
      <c r="H2079">
        <f>_xlfn.RANK.EQ(Table1[[#This Row],[jmlr]],Table1[jmlr],0)</f>
        <v>721</v>
      </c>
      <c r="I2079">
        <f>SUM(Table1[[#This Row],[nips2011]:[nips2015]])</f>
        <v>0</v>
      </c>
      <c r="J2079">
        <f>SUM(Table1[[#This Row],[icml2011]:[icml2015]])</f>
        <v>0</v>
      </c>
      <c r="K2079">
        <f>SUM(Table1[[#This Row],[jmlr12]:[jmlr16]])</f>
        <v>0</v>
      </c>
      <c r="L2079">
        <f>SUM(Table1[[#This Row],[neco24]:[neco28]])</f>
        <v>2</v>
      </c>
      <c r="M2079">
        <f>SUM(Table1[[#This Row],[pami34]:[pami38]])</f>
        <v>0</v>
      </c>
      <c r="N2079">
        <f>SUM(Table1[[#This Row],[uai2011]:[uai2015]])</f>
        <v>0</v>
      </c>
      <c r="O2079">
        <f>SUM(Table1[[#This Row],[aaai2011]:[aaai2015]])</f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2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</row>
    <row r="2080" spans="1:50" x14ac:dyDescent="0.2">
      <c r="A2080" t="s">
        <v>1230</v>
      </c>
      <c r="D2080">
        <f>SUM(Table1[[#This Row],[nips]],Table1[[#This Row],[icml]],Table1[[#This Row],[jmlr]],Table1[[#This Row],[neco]])</f>
        <v>2</v>
      </c>
      <c r="E2080" s="1">
        <f>AVERAGE(Table1[[#This Row],[nips_rank]:[jmlr_rank]])</f>
        <v>1427.3333333333333</v>
      </c>
      <c r="F2080">
        <f>_xlfn.RANK.EQ(Table1[[#This Row],[nips]],Table1[nips],0)</f>
        <v>2019</v>
      </c>
      <c r="G2080">
        <f>_xlfn.RANK.EQ(Table1[[#This Row],[icml]],Table1[icml],0)</f>
        <v>1542</v>
      </c>
      <c r="H2080">
        <f>_xlfn.RANK.EQ(Table1[[#This Row],[jmlr]],Table1[jmlr],0)</f>
        <v>721</v>
      </c>
      <c r="I2080">
        <f>SUM(Table1[[#This Row],[nips2011]:[nips2015]])</f>
        <v>0</v>
      </c>
      <c r="J2080">
        <f>SUM(Table1[[#This Row],[icml2011]:[icml2015]])</f>
        <v>0</v>
      </c>
      <c r="K2080">
        <f>SUM(Table1[[#This Row],[jmlr12]:[jmlr16]])</f>
        <v>0</v>
      </c>
      <c r="L2080">
        <f>SUM(Table1[[#This Row],[neco24]:[neco28]])</f>
        <v>2</v>
      </c>
      <c r="M2080">
        <f>SUM(Table1[[#This Row],[pami34]:[pami38]])</f>
        <v>0</v>
      </c>
      <c r="N2080">
        <f>SUM(Table1[[#This Row],[uai2011]:[uai2015]])</f>
        <v>0</v>
      </c>
      <c r="O2080">
        <f>SUM(Table1[[#This Row],[aaai2011]:[aaai2015]])</f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1</v>
      </c>
      <c r="AG2080">
        <v>1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</row>
    <row r="2081" spans="1:50" x14ac:dyDescent="0.2">
      <c r="A2081" t="s">
        <v>1232</v>
      </c>
      <c r="D2081">
        <f>SUM(Table1[[#This Row],[nips]],Table1[[#This Row],[icml]],Table1[[#This Row],[jmlr]],Table1[[#This Row],[neco]])</f>
        <v>2</v>
      </c>
      <c r="E2081" s="1">
        <f>AVERAGE(Table1[[#This Row],[nips_rank]:[jmlr_rank]])</f>
        <v>1427.3333333333333</v>
      </c>
      <c r="F2081">
        <f>_xlfn.RANK.EQ(Table1[[#This Row],[nips]],Table1[nips],0)</f>
        <v>2019</v>
      </c>
      <c r="G2081">
        <f>_xlfn.RANK.EQ(Table1[[#This Row],[icml]],Table1[icml],0)</f>
        <v>1542</v>
      </c>
      <c r="H2081">
        <f>_xlfn.RANK.EQ(Table1[[#This Row],[jmlr]],Table1[jmlr],0)</f>
        <v>721</v>
      </c>
      <c r="I2081">
        <f>SUM(Table1[[#This Row],[nips2011]:[nips2015]])</f>
        <v>0</v>
      </c>
      <c r="J2081">
        <f>SUM(Table1[[#This Row],[icml2011]:[icml2015]])</f>
        <v>0</v>
      </c>
      <c r="K2081">
        <f>SUM(Table1[[#This Row],[jmlr12]:[jmlr16]])</f>
        <v>0</v>
      </c>
      <c r="L2081">
        <f>SUM(Table1[[#This Row],[neco24]:[neco28]])</f>
        <v>2</v>
      </c>
      <c r="M2081">
        <f>SUM(Table1[[#This Row],[pami34]:[pami38]])</f>
        <v>0</v>
      </c>
      <c r="N2081">
        <f>SUM(Table1[[#This Row],[uai2011]:[uai2015]])</f>
        <v>0</v>
      </c>
      <c r="O2081">
        <f>SUM(Table1[[#This Row],[aaai2011]:[aaai2015]])</f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1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</row>
    <row r="2082" spans="1:50" x14ac:dyDescent="0.2">
      <c r="A2082" t="s">
        <v>1266</v>
      </c>
      <c r="D2082">
        <f>SUM(Table1[[#This Row],[nips]],Table1[[#This Row],[icml]],Table1[[#This Row],[jmlr]],Table1[[#This Row],[neco]])</f>
        <v>2</v>
      </c>
      <c r="E2082" s="1">
        <f>AVERAGE(Table1[[#This Row],[nips_rank]:[jmlr_rank]])</f>
        <v>1427.3333333333333</v>
      </c>
      <c r="F2082">
        <f>_xlfn.RANK.EQ(Table1[[#This Row],[nips]],Table1[nips],0)</f>
        <v>2019</v>
      </c>
      <c r="G2082">
        <f>_xlfn.RANK.EQ(Table1[[#This Row],[icml]],Table1[icml],0)</f>
        <v>1542</v>
      </c>
      <c r="H2082">
        <f>_xlfn.RANK.EQ(Table1[[#This Row],[jmlr]],Table1[jmlr],0)</f>
        <v>721</v>
      </c>
      <c r="I2082">
        <f>SUM(Table1[[#This Row],[nips2011]:[nips2015]])</f>
        <v>0</v>
      </c>
      <c r="J2082">
        <f>SUM(Table1[[#This Row],[icml2011]:[icml2015]])</f>
        <v>0</v>
      </c>
      <c r="K2082">
        <f>SUM(Table1[[#This Row],[jmlr12]:[jmlr16]])</f>
        <v>0</v>
      </c>
      <c r="L2082">
        <f>SUM(Table1[[#This Row],[neco24]:[neco28]])</f>
        <v>2</v>
      </c>
      <c r="M2082">
        <f>SUM(Table1[[#This Row],[pami34]:[pami38]])</f>
        <v>0</v>
      </c>
      <c r="N2082">
        <f>SUM(Table1[[#This Row],[uai2011]:[uai2015]])</f>
        <v>0</v>
      </c>
      <c r="O2082">
        <f>SUM(Table1[[#This Row],[aaai2011]:[aaai2015]])</f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1</v>
      </c>
      <c r="AH2082">
        <v>1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</row>
    <row r="2083" spans="1:50" x14ac:dyDescent="0.2">
      <c r="A2083" t="s">
        <v>1280</v>
      </c>
      <c r="D2083">
        <f>SUM(Table1[[#This Row],[nips]],Table1[[#This Row],[icml]],Table1[[#This Row],[jmlr]],Table1[[#This Row],[neco]])</f>
        <v>2</v>
      </c>
      <c r="E2083" s="1">
        <f>AVERAGE(Table1[[#This Row],[nips_rank]:[jmlr_rank]])</f>
        <v>1427.3333333333333</v>
      </c>
      <c r="F2083">
        <f>_xlfn.RANK.EQ(Table1[[#This Row],[nips]],Table1[nips],0)</f>
        <v>2019</v>
      </c>
      <c r="G2083">
        <f>_xlfn.RANK.EQ(Table1[[#This Row],[icml]],Table1[icml],0)</f>
        <v>1542</v>
      </c>
      <c r="H2083">
        <f>_xlfn.RANK.EQ(Table1[[#This Row],[jmlr]],Table1[jmlr],0)</f>
        <v>721</v>
      </c>
      <c r="I2083">
        <f>SUM(Table1[[#This Row],[nips2011]:[nips2015]])</f>
        <v>0</v>
      </c>
      <c r="J2083">
        <f>SUM(Table1[[#This Row],[icml2011]:[icml2015]])</f>
        <v>0</v>
      </c>
      <c r="K2083">
        <f>SUM(Table1[[#This Row],[jmlr12]:[jmlr16]])</f>
        <v>0</v>
      </c>
      <c r="L2083">
        <f>SUM(Table1[[#This Row],[neco24]:[neco28]])</f>
        <v>2</v>
      </c>
      <c r="M2083">
        <f>SUM(Table1[[#This Row],[pami34]:[pami38]])</f>
        <v>0</v>
      </c>
      <c r="N2083">
        <f>SUM(Table1[[#This Row],[uai2011]:[uai2015]])</f>
        <v>0</v>
      </c>
      <c r="O2083">
        <f>SUM(Table1[[#This Row],[aaai2011]:[aaai2015]])</f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1</v>
      </c>
      <c r="AH2083">
        <v>0</v>
      </c>
      <c r="AI2083">
        <v>1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</row>
    <row r="2084" spans="1:50" x14ac:dyDescent="0.2">
      <c r="A2084" t="s">
        <v>1342</v>
      </c>
      <c r="D2084">
        <f>SUM(Table1[[#This Row],[nips]],Table1[[#This Row],[icml]],Table1[[#This Row],[jmlr]],Table1[[#This Row],[neco]])</f>
        <v>2</v>
      </c>
      <c r="E2084" s="1">
        <f>AVERAGE(Table1[[#This Row],[nips_rank]:[jmlr_rank]])</f>
        <v>1427.3333333333333</v>
      </c>
      <c r="F2084">
        <f>_xlfn.RANK.EQ(Table1[[#This Row],[nips]],Table1[nips],0)</f>
        <v>2019</v>
      </c>
      <c r="G2084">
        <f>_xlfn.RANK.EQ(Table1[[#This Row],[icml]],Table1[icml],0)</f>
        <v>1542</v>
      </c>
      <c r="H2084">
        <f>_xlfn.RANK.EQ(Table1[[#This Row],[jmlr]],Table1[jmlr],0)</f>
        <v>721</v>
      </c>
      <c r="I2084">
        <f>SUM(Table1[[#This Row],[nips2011]:[nips2015]])</f>
        <v>0</v>
      </c>
      <c r="J2084">
        <f>SUM(Table1[[#This Row],[icml2011]:[icml2015]])</f>
        <v>0</v>
      </c>
      <c r="K2084">
        <f>SUM(Table1[[#This Row],[jmlr12]:[jmlr16]])</f>
        <v>0</v>
      </c>
      <c r="L2084">
        <f>SUM(Table1[[#This Row],[neco24]:[neco28]])</f>
        <v>2</v>
      </c>
      <c r="M2084">
        <f>SUM(Table1[[#This Row],[pami34]:[pami38]])</f>
        <v>0</v>
      </c>
      <c r="N2084">
        <f>SUM(Table1[[#This Row],[uai2011]:[uai2015]])</f>
        <v>0</v>
      </c>
      <c r="O2084">
        <f>SUM(Table1[[#This Row],[aaai2011]:[aaai2015]])</f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1</v>
      </c>
      <c r="AG2084">
        <v>0</v>
      </c>
      <c r="AH2084">
        <v>1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</row>
    <row r="2085" spans="1:50" x14ac:dyDescent="0.2">
      <c r="A2085" t="s">
        <v>1361</v>
      </c>
      <c r="D2085">
        <f>SUM(Table1[[#This Row],[nips]],Table1[[#This Row],[icml]],Table1[[#This Row],[jmlr]],Table1[[#This Row],[neco]])</f>
        <v>2</v>
      </c>
      <c r="E2085" s="1">
        <f>AVERAGE(Table1[[#This Row],[nips_rank]:[jmlr_rank]])</f>
        <v>1427.3333333333333</v>
      </c>
      <c r="F2085">
        <f>_xlfn.RANK.EQ(Table1[[#This Row],[nips]],Table1[nips],0)</f>
        <v>2019</v>
      </c>
      <c r="G2085">
        <f>_xlfn.RANK.EQ(Table1[[#This Row],[icml]],Table1[icml],0)</f>
        <v>1542</v>
      </c>
      <c r="H2085">
        <f>_xlfn.RANK.EQ(Table1[[#This Row],[jmlr]],Table1[jmlr],0)</f>
        <v>721</v>
      </c>
      <c r="I2085">
        <f>SUM(Table1[[#This Row],[nips2011]:[nips2015]])</f>
        <v>0</v>
      </c>
      <c r="J2085">
        <f>SUM(Table1[[#This Row],[icml2011]:[icml2015]])</f>
        <v>0</v>
      </c>
      <c r="K2085">
        <f>SUM(Table1[[#This Row],[jmlr12]:[jmlr16]])</f>
        <v>0</v>
      </c>
      <c r="L2085">
        <f>SUM(Table1[[#This Row],[neco24]:[neco28]])</f>
        <v>2</v>
      </c>
      <c r="M2085">
        <f>SUM(Table1[[#This Row],[pami34]:[pami38]])</f>
        <v>0</v>
      </c>
      <c r="N2085">
        <f>SUM(Table1[[#This Row],[uai2011]:[uai2015]])</f>
        <v>0</v>
      </c>
      <c r="O2085">
        <f>SUM(Table1[[#This Row],[aaai2011]:[aaai2015]])</f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1</v>
      </c>
      <c r="AF2085">
        <v>1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</row>
    <row r="2086" spans="1:50" x14ac:dyDescent="0.2">
      <c r="A2086" t="s">
        <v>1584</v>
      </c>
      <c r="D2086">
        <f>SUM(Table1[[#This Row],[nips]],Table1[[#This Row],[icml]],Table1[[#This Row],[jmlr]],Table1[[#This Row],[neco]])</f>
        <v>2</v>
      </c>
      <c r="E2086" s="1">
        <f>AVERAGE(Table1[[#This Row],[nips_rank]:[jmlr_rank]])</f>
        <v>1427.3333333333333</v>
      </c>
      <c r="F2086">
        <f>_xlfn.RANK.EQ(Table1[[#This Row],[nips]],Table1[nips],0)</f>
        <v>2019</v>
      </c>
      <c r="G2086">
        <f>_xlfn.RANK.EQ(Table1[[#This Row],[icml]],Table1[icml],0)</f>
        <v>1542</v>
      </c>
      <c r="H2086">
        <f>_xlfn.RANK.EQ(Table1[[#This Row],[jmlr]],Table1[jmlr],0)</f>
        <v>721</v>
      </c>
      <c r="I2086">
        <f>SUM(Table1[[#This Row],[nips2011]:[nips2015]])</f>
        <v>0</v>
      </c>
      <c r="J2086">
        <f>SUM(Table1[[#This Row],[icml2011]:[icml2015]])</f>
        <v>0</v>
      </c>
      <c r="K2086">
        <f>SUM(Table1[[#This Row],[jmlr12]:[jmlr16]])</f>
        <v>0</v>
      </c>
      <c r="L2086">
        <f>SUM(Table1[[#This Row],[neco24]:[neco28]])</f>
        <v>2</v>
      </c>
      <c r="M2086">
        <f>SUM(Table1[[#This Row],[pami34]:[pami38]])</f>
        <v>0</v>
      </c>
      <c r="N2086">
        <f>SUM(Table1[[#This Row],[uai2011]:[uai2015]])</f>
        <v>0</v>
      </c>
      <c r="O2086">
        <f>SUM(Table1[[#This Row],[aaai2011]:[aaai2015]])</f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2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</row>
    <row r="2087" spans="1:50" x14ac:dyDescent="0.2">
      <c r="A2087" t="s">
        <v>1629</v>
      </c>
      <c r="D2087">
        <f>SUM(Table1[[#This Row],[nips]],Table1[[#This Row],[icml]],Table1[[#This Row],[jmlr]],Table1[[#This Row],[neco]])</f>
        <v>2</v>
      </c>
      <c r="E2087" s="1">
        <f>AVERAGE(Table1[[#This Row],[nips_rank]:[jmlr_rank]])</f>
        <v>1427.3333333333333</v>
      </c>
      <c r="F2087">
        <f>_xlfn.RANK.EQ(Table1[[#This Row],[nips]],Table1[nips],0)</f>
        <v>2019</v>
      </c>
      <c r="G2087">
        <f>_xlfn.RANK.EQ(Table1[[#This Row],[icml]],Table1[icml],0)</f>
        <v>1542</v>
      </c>
      <c r="H2087">
        <f>_xlfn.RANK.EQ(Table1[[#This Row],[jmlr]],Table1[jmlr],0)</f>
        <v>721</v>
      </c>
      <c r="I2087">
        <f>SUM(Table1[[#This Row],[nips2011]:[nips2015]])</f>
        <v>0</v>
      </c>
      <c r="J2087">
        <f>SUM(Table1[[#This Row],[icml2011]:[icml2015]])</f>
        <v>0</v>
      </c>
      <c r="K2087">
        <f>SUM(Table1[[#This Row],[jmlr12]:[jmlr16]])</f>
        <v>0</v>
      </c>
      <c r="L2087">
        <f>SUM(Table1[[#This Row],[neco24]:[neco28]])</f>
        <v>2</v>
      </c>
      <c r="M2087">
        <f>SUM(Table1[[#This Row],[pami34]:[pami38]])</f>
        <v>0</v>
      </c>
      <c r="N2087">
        <f>SUM(Table1[[#This Row],[uai2011]:[uai2015]])</f>
        <v>0</v>
      </c>
      <c r="O2087">
        <f>SUM(Table1[[#This Row],[aaai2011]:[aaai2015]])</f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</v>
      </c>
      <c r="AG2087">
        <v>1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</row>
    <row r="2088" spans="1:50" x14ac:dyDescent="0.2">
      <c r="A2088" t="s">
        <v>1647</v>
      </c>
      <c r="D2088">
        <f>SUM(Table1[[#This Row],[nips]],Table1[[#This Row],[icml]],Table1[[#This Row],[jmlr]],Table1[[#This Row],[neco]])</f>
        <v>2</v>
      </c>
      <c r="E2088" s="1">
        <f>AVERAGE(Table1[[#This Row],[nips_rank]:[jmlr_rank]])</f>
        <v>1427.3333333333333</v>
      </c>
      <c r="F2088">
        <f>_xlfn.RANK.EQ(Table1[[#This Row],[nips]],Table1[nips],0)</f>
        <v>2019</v>
      </c>
      <c r="G2088">
        <f>_xlfn.RANK.EQ(Table1[[#This Row],[icml]],Table1[icml],0)</f>
        <v>1542</v>
      </c>
      <c r="H2088">
        <f>_xlfn.RANK.EQ(Table1[[#This Row],[jmlr]],Table1[jmlr],0)</f>
        <v>721</v>
      </c>
      <c r="I2088">
        <f>SUM(Table1[[#This Row],[nips2011]:[nips2015]])</f>
        <v>0</v>
      </c>
      <c r="J2088">
        <f>SUM(Table1[[#This Row],[icml2011]:[icml2015]])</f>
        <v>0</v>
      </c>
      <c r="K2088">
        <f>SUM(Table1[[#This Row],[jmlr12]:[jmlr16]])</f>
        <v>0</v>
      </c>
      <c r="L2088">
        <f>SUM(Table1[[#This Row],[neco24]:[neco28]])</f>
        <v>2</v>
      </c>
      <c r="M2088">
        <f>SUM(Table1[[#This Row],[pami34]:[pami38]])</f>
        <v>0</v>
      </c>
      <c r="N2088">
        <f>SUM(Table1[[#This Row],[uai2011]:[uai2015]])</f>
        <v>0</v>
      </c>
      <c r="O2088">
        <f>SUM(Table1[[#This Row],[aaai2011]:[aaai2015]])</f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1</v>
      </c>
      <c r="AG2088">
        <v>1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</row>
    <row r="2089" spans="1:50" x14ac:dyDescent="0.2">
      <c r="A2089" t="s">
        <v>1670</v>
      </c>
      <c r="D2089">
        <f>SUM(Table1[[#This Row],[nips]],Table1[[#This Row],[icml]],Table1[[#This Row],[jmlr]],Table1[[#This Row],[neco]])</f>
        <v>2</v>
      </c>
      <c r="E2089" s="1">
        <f>AVERAGE(Table1[[#This Row],[nips_rank]:[jmlr_rank]])</f>
        <v>1427.3333333333333</v>
      </c>
      <c r="F2089">
        <f>_xlfn.RANK.EQ(Table1[[#This Row],[nips]],Table1[nips],0)</f>
        <v>2019</v>
      </c>
      <c r="G2089">
        <f>_xlfn.RANK.EQ(Table1[[#This Row],[icml]],Table1[icml],0)</f>
        <v>1542</v>
      </c>
      <c r="H2089">
        <f>_xlfn.RANK.EQ(Table1[[#This Row],[jmlr]],Table1[jmlr],0)</f>
        <v>721</v>
      </c>
      <c r="I2089">
        <f>SUM(Table1[[#This Row],[nips2011]:[nips2015]])</f>
        <v>0</v>
      </c>
      <c r="J2089">
        <f>SUM(Table1[[#This Row],[icml2011]:[icml2015]])</f>
        <v>0</v>
      </c>
      <c r="K2089">
        <f>SUM(Table1[[#This Row],[jmlr12]:[jmlr16]])</f>
        <v>0</v>
      </c>
      <c r="L2089">
        <f>SUM(Table1[[#This Row],[neco24]:[neco28]])</f>
        <v>2</v>
      </c>
      <c r="M2089">
        <f>SUM(Table1[[#This Row],[pami34]:[pami38]])</f>
        <v>0</v>
      </c>
      <c r="N2089">
        <f>SUM(Table1[[#This Row],[uai2011]:[uai2015]])</f>
        <v>0</v>
      </c>
      <c r="O2089">
        <f>SUM(Table1[[#This Row],[aaai2011]:[aaai2015]])</f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2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</row>
    <row r="2090" spans="1:50" x14ac:dyDescent="0.2">
      <c r="A2090" t="s">
        <v>1739</v>
      </c>
      <c r="D2090">
        <f>SUM(Table1[[#This Row],[nips]],Table1[[#This Row],[icml]],Table1[[#This Row],[jmlr]],Table1[[#This Row],[neco]])</f>
        <v>2</v>
      </c>
      <c r="E2090" s="1">
        <f>AVERAGE(Table1[[#This Row],[nips_rank]:[jmlr_rank]])</f>
        <v>1427.3333333333333</v>
      </c>
      <c r="F2090">
        <f>_xlfn.RANK.EQ(Table1[[#This Row],[nips]],Table1[nips],0)</f>
        <v>2019</v>
      </c>
      <c r="G2090">
        <f>_xlfn.RANK.EQ(Table1[[#This Row],[icml]],Table1[icml],0)</f>
        <v>1542</v>
      </c>
      <c r="H2090">
        <f>_xlfn.RANK.EQ(Table1[[#This Row],[jmlr]],Table1[jmlr],0)</f>
        <v>721</v>
      </c>
      <c r="I2090">
        <f>SUM(Table1[[#This Row],[nips2011]:[nips2015]])</f>
        <v>0</v>
      </c>
      <c r="J2090">
        <f>SUM(Table1[[#This Row],[icml2011]:[icml2015]])</f>
        <v>0</v>
      </c>
      <c r="K2090">
        <f>SUM(Table1[[#This Row],[jmlr12]:[jmlr16]])</f>
        <v>0</v>
      </c>
      <c r="L2090">
        <f>SUM(Table1[[#This Row],[neco24]:[neco28]])</f>
        <v>2</v>
      </c>
      <c r="M2090">
        <f>SUM(Table1[[#This Row],[pami34]:[pami38]])</f>
        <v>0</v>
      </c>
      <c r="N2090">
        <f>SUM(Table1[[#This Row],[uai2011]:[uai2015]])</f>
        <v>0</v>
      </c>
      <c r="O2090">
        <f>SUM(Table1[[#This Row],[aaai2011]:[aaai2015]])</f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2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</row>
    <row r="2091" spans="1:50" x14ac:dyDescent="0.2">
      <c r="A2091" t="s">
        <v>1899</v>
      </c>
      <c r="D2091">
        <f>SUM(Table1[[#This Row],[nips]],Table1[[#This Row],[icml]],Table1[[#This Row],[jmlr]],Table1[[#This Row],[neco]])</f>
        <v>2</v>
      </c>
      <c r="E2091" s="1">
        <f>AVERAGE(Table1[[#This Row],[nips_rank]:[jmlr_rank]])</f>
        <v>1427.3333333333333</v>
      </c>
      <c r="F2091">
        <f>_xlfn.RANK.EQ(Table1[[#This Row],[nips]],Table1[nips],0)</f>
        <v>2019</v>
      </c>
      <c r="G2091">
        <f>_xlfn.RANK.EQ(Table1[[#This Row],[icml]],Table1[icml],0)</f>
        <v>1542</v>
      </c>
      <c r="H2091">
        <f>_xlfn.RANK.EQ(Table1[[#This Row],[jmlr]],Table1[jmlr],0)</f>
        <v>721</v>
      </c>
      <c r="I2091">
        <f>SUM(Table1[[#This Row],[nips2011]:[nips2015]])</f>
        <v>0</v>
      </c>
      <c r="J2091">
        <f>SUM(Table1[[#This Row],[icml2011]:[icml2015]])</f>
        <v>0</v>
      </c>
      <c r="K2091">
        <f>SUM(Table1[[#This Row],[jmlr12]:[jmlr16]])</f>
        <v>0</v>
      </c>
      <c r="L2091">
        <f>SUM(Table1[[#This Row],[neco24]:[neco28]])</f>
        <v>2</v>
      </c>
      <c r="M2091">
        <f>SUM(Table1[[#This Row],[pami34]:[pami38]])</f>
        <v>0</v>
      </c>
      <c r="N2091">
        <f>SUM(Table1[[#This Row],[uai2011]:[uai2015]])</f>
        <v>0</v>
      </c>
      <c r="O2091">
        <f>SUM(Table1[[#This Row],[aaai2011]:[aaai2015]])</f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1</v>
      </c>
      <c r="AG2091">
        <v>1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</row>
    <row r="2092" spans="1:50" x14ac:dyDescent="0.2">
      <c r="A2092" t="s">
        <v>1995</v>
      </c>
      <c r="D2092">
        <f>SUM(Table1[[#This Row],[nips]],Table1[[#This Row],[icml]],Table1[[#This Row],[jmlr]],Table1[[#This Row],[neco]])</f>
        <v>2</v>
      </c>
      <c r="E2092" s="1">
        <f>AVERAGE(Table1[[#This Row],[nips_rank]:[jmlr_rank]])</f>
        <v>1427.3333333333333</v>
      </c>
      <c r="F2092">
        <f>_xlfn.RANK.EQ(Table1[[#This Row],[nips]],Table1[nips],0)</f>
        <v>2019</v>
      </c>
      <c r="G2092">
        <f>_xlfn.RANK.EQ(Table1[[#This Row],[icml]],Table1[icml],0)</f>
        <v>1542</v>
      </c>
      <c r="H2092">
        <f>_xlfn.RANK.EQ(Table1[[#This Row],[jmlr]],Table1[jmlr],0)</f>
        <v>721</v>
      </c>
      <c r="I2092">
        <f>SUM(Table1[[#This Row],[nips2011]:[nips2015]])</f>
        <v>0</v>
      </c>
      <c r="J2092">
        <f>SUM(Table1[[#This Row],[icml2011]:[icml2015]])</f>
        <v>0</v>
      </c>
      <c r="K2092">
        <f>SUM(Table1[[#This Row],[jmlr12]:[jmlr16]])</f>
        <v>0</v>
      </c>
      <c r="L2092">
        <f>SUM(Table1[[#This Row],[neco24]:[neco28]])</f>
        <v>2</v>
      </c>
      <c r="M2092">
        <f>SUM(Table1[[#This Row],[pami34]:[pami38]])</f>
        <v>0</v>
      </c>
      <c r="N2092">
        <f>SUM(Table1[[#This Row],[uai2011]:[uai2015]])</f>
        <v>0</v>
      </c>
      <c r="O2092">
        <f>SUM(Table1[[#This Row],[aaai2011]:[aaai2015]])</f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1</v>
      </c>
      <c r="AG2092">
        <v>0</v>
      </c>
      <c r="AH2092">
        <v>1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</row>
    <row r="2093" spans="1:50" x14ac:dyDescent="0.2">
      <c r="A2093" t="s">
        <v>2052</v>
      </c>
      <c r="D2093">
        <f>SUM(Table1[[#This Row],[nips]],Table1[[#This Row],[icml]],Table1[[#This Row],[jmlr]],Table1[[#This Row],[neco]])</f>
        <v>2</v>
      </c>
      <c r="E2093" s="1">
        <f>AVERAGE(Table1[[#This Row],[nips_rank]:[jmlr_rank]])</f>
        <v>1427.3333333333333</v>
      </c>
      <c r="F2093">
        <f>_xlfn.RANK.EQ(Table1[[#This Row],[nips]],Table1[nips],0)</f>
        <v>2019</v>
      </c>
      <c r="G2093">
        <f>_xlfn.RANK.EQ(Table1[[#This Row],[icml]],Table1[icml],0)</f>
        <v>1542</v>
      </c>
      <c r="H2093">
        <f>_xlfn.RANK.EQ(Table1[[#This Row],[jmlr]],Table1[jmlr],0)</f>
        <v>721</v>
      </c>
      <c r="I2093">
        <f>SUM(Table1[[#This Row],[nips2011]:[nips2015]])</f>
        <v>0</v>
      </c>
      <c r="J2093">
        <f>SUM(Table1[[#This Row],[icml2011]:[icml2015]])</f>
        <v>0</v>
      </c>
      <c r="K2093">
        <f>SUM(Table1[[#This Row],[jmlr12]:[jmlr16]])</f>
        <v>0</v>
      </c>
      <c r="L2093">
        <f>SUM(Table1[[#This Row],[neco24]:[neco28]])</f>
        <v>2</v>
      </c>
      <c r="M2093">
        <f>SUM(Table1[[#This Row],[pami34]:[pami38]])</f>
        <v>0</v>
      </c>
      <c r="N2093">
        <f>SUM(Table1[[#This Row],[uai2011]:[uai2015]])</f>
        <v>0</v>
      </c>
      <c r="O2093">
        <f>SUM(Table1[[#This Row],[aaai2011]:[aaai2015]])</f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1</v>
      </c>
      <c r="AG2093">
        <v>0</v>
      </c>
      <c r="AH2093">
        <v>1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</row>
    <row r="2094" spans="1:50" x14ac:dyDescent="0.2">
      <c r="A2094" t="s">
        <v>2054</v>
      </c>
      <c r="D2094">
        <f>SUM(Table1[[#This Row],[nips]],Table1[[#This Row],[icml]],Table1[[#This Row],[jmlr]],Table1[[#This Row],[neco]])</f>
        <v>2</v>
      </c>
      <c r="E2094" s="1">
        <f>AVERAGE(Table1[[#This Row],[nips_rank]:[jmlr_rank]])</f>
        <v>1427.3333333333333</v>
      </c>
      <c r="F2094">
        <f>_xlfn.RANK.EQ(Table1[[#This Row],[nips]],Table1[nips],0)</f>
        <v>2019</v>
      </c>
      <c r="G2094">
        <f>_xlfn.RANK.EQ(Table1[[#This Row],[icml]],Table1[icml],0)</f>
        <v>1542</v>
      </c>
      <c r="H2094">
        <f>_xlfn.RANK.EQ(Table1[[#This Row],[jmlr]],Table1[jmlr],0)</f>
        <v>721</v>
      </c>
      <c r="I2094">
        <f>SUM(Table1[[#This Row],[nips2011]:[nips2015]])</f>
        <v>0</v>
      </c>
      <c r="J2094">
        <f>SUM(Table1[[#This Row],[icml2011]:[icml2015]])</f>
        <v>0</v>
      </c>
      <c r="K2094">
        <f>SUM(Table1[[#This Row],[jmlr12]:[jmlr16]])</f>
        <v>0</v>
      </c>
      <c r="L2094">
        <f>SUM(Table1[[#This Row],[neco24]:[neco28]])</f>
        <v>2</v>
      </c>
      <c r="M2094">
        <f>SUM(Table1[[#This Row],[pami34]:[pami38]])</f>
        <v>0</v>
      </c>
      <c r="N2094">
        <f>SUM(Table1[[#This Row],[uai2011]:[uai2015]])</f>
        <v>0</v>
      </c>
      <c r="O2094">
        <f>SUM(Table1[[#This Row],[aaai2011]:[aaai2015]])</f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1</v>
      </c>
      <c r="AF2094">
        <v>0</v>
      </c>
      <c r="AG2094">
        <v>1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</row>
    <row r="2095" spans="1:50" x14ac:dyDescent="0.2">
      <c r="A2095" t="s">
        <v>2078</v>
      </c>
      <c r="D2095">
        <f>SUM(Table1[[#This Row],[nips]],Table1[[#This Row],[icml]],Table1[[#This Row],[jmlr]],Table1[[#This Row],[neco]])</f>
        <v>2</v>
      </c>
      <c r="E2095" s="1">
        <f>AVERAGE(Table1[[#This Row],[nips_rank]:[jmlr_rank]])</f>
        <v>1427.3333333333333</v>
      </c>
      <c r="F2095">
        <f>_xlfn.RANK.EQ(Table1[[#This Row],[nips]],Table1[nips],0)</f>
        <v>2019</v>
      </c>
      <c r="G2095">
        <f>_xlfn.RANK.EQ(Table1[[#This Row],[icml]],Table1[icml],0)</f>
        <v>1542</v>
      </c>
      <c r="H2095">
        <f>_xlfn.RANK.EQ(Table1[[#This Row],[jmlr]],Table1[jmlr],0)</f>
        <v>721</v>
      </c>
      <c r="I2095">
        <f>SUM(Table1[[#This Row],[nips2011]:[nips2015]])</f>
        <v>0</v>
      </c>
      <c r="J2095">
        <f>SUM(Table1[[#This Row],[icml2011]:[icml2015]])</f>
        <v>0</v>
      </c>
      <c r="K2095">
        <f>SUM(Table1[[#This Row],[jmlr12]:[jmlr16]])</f>
        <v>0</v>
      </c>
      <c r="L2095">
        <f>SUM(Table1[[#This Row],[neco24]:[neco28]])</f>
        <v>2</v>
      </c>
      <c r="M2095">
        <f>SUM(Table1[[#This Row],[pami34]:[pami38]])</f>
        <v>0</v>
      </c>
      <c r="N2095">
        <f>SUM(Table1[[#This Row],[uai2011]:[uai2015]])</f>
        <v>0</v>
      </c>
      <c r="O2095">
        <f>SUM(Table1[[#This Row],[aaai2011]:[aaai2015]])</f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2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</row>
    <row r="2096" spans="1:50" x14ac:dyDescent="0.2">
      <c r="A2096" t="s">
        <v>2090</v>
      </c>
      <c r="D2096">
        <f>SUM(Table1[[#This Row],[nips]],Table1[[#This Row],[icml]],Table1[[#This Row],[jmlr]],Table1[[#This Row],[neco]])</f>
        <v>2</v>
      </c>
      <c r="E2096" s="1">
        <f>AVERAGE(Table1[[#This Row],[nips_rank]:[jmlr_rank]])</f>
        <v>1427.3333333333333</v>
      </c>
      <c r="F2096">
        <f>_xlfn.RANK.EQ(Table1[[#This Row],[nips]],Table1[nips],0)</f>
        <v>2019</v>
      </c>
      <c r="G2096">
        <f>_xlfn.RANK.EQ(Table1[[#This Row],[icml]],Table1[icml],0)</f>
        <v>1542</v>
      </c>
      <c r="H2096">
        <f>_xlfn.RANK.EQ(Table1[[#This Row],[jmlr]],Table1[jmlr],0)</f>
        <v>721</v>
      </c>
      <c r="I2096">
        <f>SUM(Table1[[#This Row],[nips2011]:[nips2015]])</f>
        <v>0</v>
      </c>
      <c r="J2096">
        <f>SUM(Table1[[#This Row],[icml2011]:[icml2015]])</f>
        <v>0</v>
      </c>
      <c r="K2096">
        <f>SUM(Table1[[#This Row],[jmlr12]:[jmlr16]])</f>
        <v>0</v>
      </c>
      <c r="L2096">
        <f>SUM(Table1[[#This Row],[neco24]:[neco28]])</f>
        <v>2</v>
      </c>
      <c r="M2096">
        <f>SUM(Table1[[#This Row],[pami34]:[pami38]])</f>
        <v>0</v>
      </c>
      <c r="N2096">
        <f>SUM(Table1[[#This Row],[uai2011]:[uai2015]])</f>
        <v>0</v>
      </c>
      <c r="O2096">
        <f>SUM(Table1[[#This Row],[aaai2011]:[aaai2015]])</f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1</v>
      </c>
      <c r="AF2096">
        <v>0</v>
      </c>
      <c r="AG2096">
        <v>0</v>
      </c>
      <c r="AH2096">
        <v>1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</row>
    <row r="2097" spans="1:50" x14ac:dyDescent="0.2">
      <c r="A2097" t="s">
        <v>2140</v>
      </c>
      <c r="D2097">
        <f>SUM(Table1[[#This Row],[nips]],Table1[[#This Row],[icml]],Table1[[#This Row],[jmlr]],Table1[[#This Row],[neco]])</f>
        <v>2</v>
      </c>
      <c r="E2097" s="1">
        <f>AVERAGE(Table1[[#This Row],[nips_rank]:[jmlr_rank]])</f>
        <v>1427.3333333333333</v>
      </c>
      <c r="F2097">
        <f>_xlfn.RANK.EQ(Table1[[#This Row],[nips]],Table1[nips],0)</f>
        <v>2019</v>
      </c>
      <c r="G2097">
        <f>_xlfn.RANK.EQ(Table1[[#This Row],[icml]],Table1[icml],0)</f>
        <v>1542</v>
      </c>
      <c r="H2097">
        <f>_xlfn.RANK.EQ(Table1[[#This Row],[jmlr]],Table1[jmlr],0)</f>
        <v>721</v>
      </c>
      <c r="I2097">
        <f>SUM(Table1[[#This Row],[nips2011]:[nips2015]])</f>
        <v>0</v>
      </c>
      <c r="J2097">
        <f>SUM(Table1[[#This Row],[icml2011]:[icml2015]])</f>
        <v>0</v>
      </c>
      <c r="K2097">
        <f>SUM(Table1[[#This Row],[jmlr12]:[jmlr16]])</f>
        <v>0</v>
      </c>
      <c r="L2097">
        <f>SUM(Table1[[#This Row],[neco24]:[neco28]])</f>
        <v>2</v>
      </c>
      <c r="M2097">
        <f>SUM(Table1[[#This Row],[pami34]:[pami38]])</f>
        <v>0</v>
      </c>
      <c r="N2097">
        <f>SUM(Table1[[#This Row],[uai2011]:[uai2015]])</f>
        <v>0</v>
      </c>
      <c r="O2097">
        <f>SUM(Table1[[#This Row],[aaai2011]:[aaai2015]])</f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1</v>
      </c>
      <c r="AF2097">
        <v>1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</row>
    <row r="2098" spans="1:50" x14ac:dyDescent="0.2">
      <c r="A2098" t="s">
        <v>2357</v>
      </c>
      <c r="D2098">
        <f>SUM(Table1[[#This Row],[nips]],Table1[[#This Row],[icml]],Table1[[#This Row],[jmlr]],Table1[[#This Row],[neco]])</f>
        <v>2</v>
      </c>
      <c r="E2098" s="1">
        <f>AVERAGE(Table1[[#This Row],[nips_rank]:[jmlr_rank]])</f>
        <v>1427.3333333333333</v>
      </c>
      <c r="F2098">
        <f>_xlfn.RANK.EQ(Table1[[#This Row],[nips]],Table1[nips],0)</f>
        <v>2019</v>
      </c>
      <c r="G2098">
        <f>_xlfn.RANK.EQ(Table1[[#This Row],[icml]],Table1[icml],0)</f>
        <v>1542</v>
      </c>
      <c r="H2098">
        <f>_xlfn.RANK.EQ(Table1[[#This Row],[jmlr]],Table1[jmlr],0)</f>
        <v>721</v>
      </c>
      <c r="I2098">
        <f>SUM(Table1[[#This Row],[nips2011]:[nips2015]])</f>
        <v>0</v>
      </c>
      <c r="J2098">
        <f>SUM(Table1[[#This Row],[icml2011]:[icml2015]])</f>
        <v>0</v>
      </c>
      <c r="K2098">
        <f>SUM(Table1[[#This Row],[jmlr12]:[jmlr16]])</f>
        <v>0</v>
      </c>
      <c r="L2098">
        <f>SUM(Table1[[#This Row],[neco24]:[neco28]])</f>
        <v>2</v>
      </c>
      <c r="M2098">
        <f>SUM(Table1[[#This Row],[pami34]:[pami38]])</f>
        <v>0</v>
      </c>
      <c r="N2098">
        <f>SUM(Table1[[#This Row],[uai2011]:[uai2015]])</f>
        <v>0</v>
      </c>
      <c r="O2098">
        <f>SUM(Table1[[#This Row],[aaai2011]:[aaai2015]])</f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1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</row>
    <row r="2099" spans="1:50" x14ac:dyDescent="0.2">
      <c r="A2099" t="s">
        <v>2439</v>
      </c>
      <c r="D2099">
        <f>SUM(Table1[[#This Row],[nips]],Table1[[#This Row],[icml]],Table1[[#This Row],[jmlr]],Table1[[#This Row],[neco]])</f>
        <v>2</v>
      </c>
      <c r="E2099" s="1">
        <f>AVERAGE(Table1[[#This Row],[nips_rank]:[jmlr_rank]])</f>
        <v>1427.3333333333333</v>
      </c>
      <c r="F2099">
        <f>_xlfn.RANK.EQ(Table1[[#This Row],[nips]],Table1[nips],0)</f>
        <v>2019</v>
      </c>
      <c r="G2099">
        <f>_xlfn.RANK.EQ(Table1[[#This Row],[icml]],Table1[icml],0)</f>
        <v>1542</v>
      </c>
      <c r="H2099">
        <f>_xlfn.RANK.EQ(Table1[[#This Row],[jmlr]],Table1[jmlr],0)</f>
        <v>721</v>
      </c>
      <c r="I2099">
        <f>SUM(Table1[[#This Row],[nips2011]:[nips2015]])</f>
        <v>0</v>
      </c>
      <c r="J2099">
        <f>SUM(Table1[[#This Row],[icml2011]:[icml2015]])</f>
        <v>0</v>
      </c>
      <c r="K2099">
        <f>SUM(Table1[[#This Row],[jmlr12]:[jmlr16]])</f>
        <v>0</v>
      </c>
      <c r="L2099">
        <f>SUM(Table1[[#This Row],[neco24]:[neco28]])</f>
        <v>2</v>
      </c>
      <c r="M2099">
        <f>SUM(Table1[[#This Row],[pami34]:[pami38]])</f>
        <v>0</v>
      </c>
      <c r="N2099">
        <f>SUM(Table1[[#This Row],[uai2011]:[uai2015]])</f>
        <v>0</v>
      </c>
      <c r="O2099">
        <f>SUM(Table1[[#This Row],[aaai2011]:[aaai2015]])</f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1</v>
      </c>
      <c r="AG2099">
        <v>0</v>
      </c>
      <c r="AH2099">
        <v>1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</row>
    <row r="2100" spans="1:50" x14ac:dyDescent="0.2">
      <c r="A2100" t="s">
        <v>2480</v>
      </c>
      <c r="D2100">
        <f>SUM(Table1[[#This Row],[nips]],Table1[[#This Row],[icml]],Table1[[#This Row],[jmlr]],Table1[[#This Row],[neco]])</f>
        <v>2</v>
      </c>
      <c r="E2100" s="1">
        <f>AVERAGE(Table1[[#This Row],[nips_rank]:[jmlr_rank]])</f>
        <v>1427.3333333333333</v>
      </c>
      <c r="F2100">
        <f>_xlfn.RANK.EQ(Table1[[#This Row],[nips]],Table1[nips],0)</f>
        <v>2019</v>
      </c>
      <c r="G2100">
        <f>_xlfn.RANK.EQ(Table1[[#This Row],[icml]],Table1[icml],0)</f>
        <v>1542</v>
      </c>
      <c r="H2100">
        <f>_xlfn.RANK.EQ(Table1[[#This Row],[jmlr]],Table1[jmlr],0)</f>
        <v>721</v>
      </c>
      <c r="I2100">
        <f>SUM(Table1[[#This Row],[nips2011]:[nips2015]])</f>
        <v>0</v>
      </c>
      <c r="J2100">
        <f>SUM(Table1[[#This Row],[icml2011]:[icml2015]])</f>
        <v>0</v>
      </c>
      <c r="K2100">
        <f>SUM(Table1[[#This Row],[jmlr12]:[jmlr16]])</f>
        <v>0</v>
      </c>
      <c r="L2100">
        <f>SUM(Table1[[#This Row],[neco24]:[neco28]])</f>
        <v>2</v>
      </c>
      <c r="M2100">
        <f>SUM(Table1[[#This Row],[pami34]:[pami38]])</f>
        <v>0</v>
      </c>
      <c r="N2100">
        <f>SUM(Table1[[#This Row],[uai2011]:[uai2015]])</f>
        <v>0</v>
      </c>
      <c r="O2100">
        <f>SUM(Table1[[#This Row],[aaai2011]:[aaai2015]])</f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1</v>
      </c>
      <c r="AG2100">
        <v>0</v>
      </c>
      <c r="AH2100">
        <v>1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</row>
    <row r="2101" spans="1:50" x14ac:dyDescent="0.2">
      <c r="A2101" t="s">
        <v>2498</v>
      </c>
      <c r="D2101">
        <f>SUM(Table1[[#This Row],[nips]],Table1[[#This Row],[icml]],Table1[[#This Row],[jmlr]],Table1[[#This Row],[neco]])</f>
        <v>2</v>
      </c>
      <c r="E2101" s="1">
        <f>AVERAGE(Table1[[#This Row],[nips_rank]:[jmlr_rank]])</f>
        <v>1427.3333333333333</v>
      </c>
      <c r="F2101">
        <f>_xlfn.RANK.EQ(Table1[[#This Row],[nips]],Table1[nips],0)</f>
        <v>2019</v>
      </c>
      <c r="G2101">
        <f>_xlfn.RANK.EQ(Table1[[#This Row],[icml]],Table1[icml],0)</f>
        <v>1542</v>
      </c>
      <c r="H2101">
        <f>_xlfn.RANK.EQ(Table1[[#This Row],[jmlr]],Table1[jmlr],0)</f>
        <v>721</v>
      </c>
      <c r="I2101">
        <f>SUM(Table1[[#This Row],[nips2011]:[nips2015]])</f>
        <v>0</v>
      </c>
      <c r="J2101">
        <f>SUM(Table1[[#This Row],[icml2011]:[icml2015]])</f>
        <v>0</v>
      </c>
      <c r="K2101">
        <f>SUM(Table1[[#This Row],[jmlr12]:[jmlr16]])</f>
        <v>0</v>
      </c>
      <c r="L2101">
        <f>SUM(Table1[[#This Row],[neco24]:[neco28]])</f>
        <v>2</v>
      </c>
      <c r="M2101">
        <f>SUM(Table1[[#This Row],[pami34]:[pami38]])</f>
        <v>0</v>
      </c>
      <c r="N2101">
        <f>SUM(Table1[[#This Row],[uai2011]:[uai2015]])</f>
        <v>0</v>
      </c>
      <c r="O2101">
        <f>SUM(Table1[[#This Row],[aaai2011]:[aaai2015]])</f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1</v>
      </c>
      <c r="AF2101">
        <v>0</v>
      </c>
      <c r="AG2101">
        <v>1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</row>
    <row r="2102" spans="1:50" x14ac:dyDescent="0.2">
      <c r="A2102" t="s">
        <v>2547</v>
      </c>
      <c r="D2102">
        <f>SUM(Table1[[#This Row],[nips]],Table1[[#This Row],[icml]],Table1[[#This Row],[jmlr]],Table1[[#This Row],[neco]])</f>
        <v>2</v>
      </c>
      <c r="E2102" s="1">
        <f>AVERAGE(Table1[[#This Row],[nips_rank]:[jmlr_rank]])</f>
        <v>1427.3333333333333</v>
      </c>
      <c r="F2102">
        <f>_xlfn.RANK.EQ(Table1[[#This Row],[nips]],Table1[nips],0)</f>
        <v>2019</v>
      </c>
      <c r="G2102">
        <f>_xlfn.RANK.EQ(Table1[[#This Row],[icml]],Table1[icml],0)</f>
        <v>1542</v>
      </c>
      <c r="H2102">
        <f>_xlfn.RANK.EQ(Table1[[#This Row],[jmlr]],Table1[jmlr],0)</f>
        <v>721</v>
      </c>
      <c r="I2102">
        <f>SUM(Table1[[#This Row],[nips2011]:[nips2015]])</f>
        <v>0</v>
      </c>
      <c r="J2102">
        <f>SUM(Table1[[#This Row],[icml2011]:[icml2015]])</f>
        <v>0</v>
      </c>
      <c r="K2102">
        <f>SUM(Table1[[#This Row],[jmlr12]:[jmlr16]])</f>
        <v>0</v>
      </c>
      <c r="L2102">
        <f>SUM(Table1[[#This Row],[neco24]:[neco28]])</f>
        <v>2</v>
      </c>
      <c r="M2102">
        <f>SUM(Table1[[#This Row],[pami34]:[pami38]])</f>
        <v>0</v>
      </c>
      <c r="N2102">
        <f>SUM(Table1[[#This Row],[uai2011]:[uai2015]])</f>
        <v>0</v>
      </c>
      <c r="O2102">
        <f>SUM(Table1[[#This Row],[aaai2011]:[aaai2015]])</f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1</v>
      </c>
      <c r="AG2102">
        <v>0</v>
      </c>
      <c r="AH2102">
        <v>1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</row>
    <row r="2103" spans="1:50" x14ac:dyDescent="0.2">
      <c r="A2103" t="s">
        <v>2604</v>
      </c>
      <c r="D2103">
        <f>SUM(Table1[[#This Row],[nips]],Table1[[#This Row],[icml]],Table1[[#This Row],[jmlr]],Table1[[#This Row],[neco]])</f>
        <v>2</v>
      </c>
      <c r="E2103" s="1">
        <f>AVERAGE(Table1[[#This Row],[nips_rank]:[jmlr_rank]])</f>
        <v>1427.3333333333333</v>
      </c>
      <c r="F2103">
        <f>_xlfn.RANK.EQ(Table1[[#This Row],[nips]],Table1[nips],0)</f>
        <v>2019</v>
      </c>
      <c r="G2103">
        <f>_xlfn.RANK.EQ(Table1[[#This Row],[icml]],Table1[icml],0)</f>
        <v>1542</v>
      </c>
      <c r="H2103">
        <f>_xlfn.RANK.EQ(Table1[[#This Row],[jmlr]],Table1[jmlr],0)</f>
        <v>721</v>
      </c>
      <c r="I2103">
        <f>SUM(Table1[[#This Row],[nips2011]:[nips2015]])</f>
        <v>0</v>
      </c>
      <c r="J2103">
        <f>SUM(Table1[[#This Row],[icml2011]:[icml2015]])</f>
        <v>0</v>
      </c>
      <c r="K2103">
        <f>SUM(Table1[[#This Row],[jmlr12]:[jmlr16]])</f>
        <v>0</v>
      </c>
      <c r="L2103">
        <f>SUM(Table1[[#This Row],[neco24]:[neco28]])</f>
        <v>2</v>
      </c>
      <c r="M2103">
        <f>SUM(Table1[[#This Row],[pami34]:[pami38]])</f>
        <v>0</v>
      </c>
      <c r="N2103">
        <f>SUM(Table1[[#This Row],[uai2011]:[uai2015]])</f>
        <v>0</v>
      </c>
      <c r="O2103">
        <f>SUM(Table1[[#This Row],[aaai2011]:[aaai2015]])</f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1</v>
      </c>
      <c r="AF2103">
        <v>1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</row>
    <row r="2104" spans="1:50" x14ac:dyDescent="0.2">
      <c r="A2104" t="s">
        <v>2663</v>
      </c>
      <c r="D2104">
        <f>SUM(Table1[[#This Row],[nips]],Table1[[#This Row],[icml]],Table1[[#This Row],[jmlr]],Table1[[#This Row],[neco]])</f>
        <v>2</v>
      </c>
      <c r="E2104" s="1">
        <f>AVERAGE(Table1[[#This Row],[nips_rank]:[jmlr_rank]])</f>
        <v>1427.3333333333333</v>
      </c>
      <c r="F2104">
        <f>_xlfn.RANK.EQ(Table1[[#This Row],[nips]],Table1[nips],0)</f>
        <v>2019</v>
      </c>
      <c r="G2104">
        <f>_xlfn.RANK.EQ(Table1[[#This Row],[icml]],Table1[icml],0)</f>
        <v>1542</v>
      </c>
      <c r="H2104">
        <f>_xlfn.RANK.EQ(Table1[[#This Row],[jmlr]],Table1[jmlr],0)</f>
        <v>721</v>
      </c>
      <c r="I2104">
        <f>SUM(Table1[[#This Row],[nips2011]:[nips2015]])</f>
        <v>0</v>
      </c>
      <c r="J2104">
        <f>SUM(Table1[[#This Row],[icml2011]:[icml2015]])</f>
        <v>0</v>
      </c>
      <c r="K2104">
        <f>SUM(Table1[[#This Row],[jmlr12]:[jmlr16]])</f>
        <v>0</v>
      </c>
      <c r="L2104">
        <f>SUM(Table1[[#This Row],[neco24]:[neco28]])</f>
        <v>2</v>
      </c>
      <c r="M2104">
        <f>SUM(Table1[[#This Row],[pami34]:[pami38]])</f>
        <v>0</v>
      </c>
      <c r="N2104">
        <f>SUM(Table1[[#This Row],[uai2011]:[uai2015]])</f>
        <v>0</v>
      </c>
      <c r="O2104">
        <f>SUM(Table1[[#This Row],[aaai2011]:[aaai2015]])</f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1</v>
      </c>
      <c r="AG2104">
        <v>0</v>
      </c>
      <c r="AH2104">
        <v>1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</row>
    <row r="2105" spans="1:50" x14ac:dyDescent="0.2">
      <c r="A2105" t="s">
        <v>2758</v>
      </c>
      <c r="D2105">
        <f>SUM(Table1[[#This Row],[nips]],Table1[[#This Row],[icml]],Table1[[#This Row],[jmlr]],Table1[[#This Row],[neco]])</f>
        <v>2</v>
      </c>
      <c r="E2105" s="1">
        <f>AVERAGE(Table1[[#This Row],[nips_rank]:[jmlr_rank]])</f>
        <v>1427.3333333333333</v>
      </c>
      <c r="F2105">
        <f>_xlfn.RANK.EQ(Table1[[#This Row],[nips]],Table1[nips],0)</f>
        <v>2019</v>
      </c>
      <c r="G2105">
        <f>_xlfn.RANK.EQ(Table1[[#This Row],[icml]],Table1[icml],0)</f>
        <v>1542</v>
      </c>
      <c r="H2105">
        <f>_xlfn.RANK.EQ(Table1[[#This Row],[jmlr]],Table1[jmlr],0)</f>
        <v>721</v>
      </c>
      <c r="I2105">
        <f>SUM(Table1[[#This Row],[nips2011]:[nips2015]])</f>
        <v>0</v>
      </c>
      <c r="J2105">
        <f>SUM(Table1[[#This Row],[icml2011]:[icml2015]])</f>
        <v>0</v>
      </c>
      <c r="K2105">
        <f>SUM(Table1[[#This Row],[jmlr12]:[jmlr16]])</f>
        <v>0</v>
      </c>
      <c r="L2105">
        <f>SUM(Table1[[#This Row],[neco24]:[neco28]])</f>
        <v>2</v>
      </c>
      <c r="M2105">
        <f>SUM(Table1[[#This Row],[pami34]:[pami38]])</f>
        <v>0</v>
      </c>
      <c r="N2105">
        <f>SUM(Table1[[#This Row],[uai2011]:[uai2015]])</f>
        <v>0</v>
      </c>
      <c r="O2105">
        <f>SUM(Table1[[#This Row],[aaai2011]:[aaai2015]])</f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1</v>
      </c>
      <c r="AG2105">
        <v>0</v>
      </c>
      <c r="AH2105">
        <v>1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</row>
    <row r="2106" spans="1:50" x14ac:dyDescent="0.2">
      <c r="A2106" t="s">
        <v>2806</v>
      </c>
      <c r="D2106">
        <f>SUM(Table1[[#This Row],[nips]],Table1[[#This Row],[icml]],Table1[[#This Row],[jmlr]],Table1[[#This Row],[neco]])</f>
        <v>2</v>
      </c>
      <c r="E2106" s="1">
        <f>AVERAGE(Table1[[#This Row],[nips_rank]:[jmlr_rank]])</f>
        <v>1427.3333333333333</v>
      </c>
      <c r="F2106">
        <f>_xlfn.RANK.EQ(Table1[[#This Row],[nips]],Table1[nips],0)</f>
        <v>2019</v>
      </c>
      <c r="G2106">
        <f>_xlfn.RANK.EQ(Table1[[#This Row],[icml]],Table1[icml],0)</f>
        <v>1542</v>
      </c>
      <c r="H2106">
        <f>_xlfn.RANK.EQ(Table1[[#This Row],[jmlr]],Table1[jmlr],0)</f>
        <v>721</v>
      </c>
      <c r="I2106">
        <f>SUM(Table1[[#This Row],[nips2011]:[nips2015]])</f>
        <v>0</v>
      </c>
      <c r="J2106">
        <f>SUM(Table1[[#This Row],[icml2011]:[icml2015]])</f>
        <v>0</v>
      </c>
      <c r="K2106">
        <f>SUM(Table1[[#This Row],[jmlr12]:[jmlr16]])</f>
        <v>0</v>
      </c>
      <c r="L2106">
        <f>SUM(Table1[[#This Row],[neco24]:[neco28]])</f>
        <v>2</v>
      </c>
      <c r="M2106">
        <f>SUM(Table1[[#This Row],[pami34]:[pami38]])</f>
        <v>0</v>
      </c>
      <c r="N2106">
        <f>SUM(Table1[[#This Row],[uai2011]:[uai2015]])</f>
        <v>0</v>
      </c>
      <c r="O2106">
        <f>SUM(Table1[[#This Row],[aaai2011]:[aaai2015]])</f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1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</row>
    <row r="2107" spans="1:50" x14ac:dyDescent="0.2">
      <c r="A2107" t="s">
        <v>2879</v>
      </c>
      <c r="D2107">
        <f>SUM(Table1[[#This Row],[nips]],Table1[[#This Row],[icml]],Table1[[#This Row],[jmlr]],Table1[[#This Row],[neco]])</f>
        <v>2</v>
      </c>
      <c r="E2107" s="1">
        <f>AVERAGE(Table1[[#This Row],[nips_rank]:[jmlr_rank]])</f>
        <v>1427.3333333333333</v>
      </c>
      <c r="F2107">
        <f>_xlfn.RANK.EQ(Table1[[#This Row],[nips]],Table1[nips],0)</f>
        <v>2019</v>
      </c>
      <c r="G2107">
        <f>_xlfn.RANK.EQ(Table1[[#This Row],[icml]],Table1[icml],0)</f>
        <v>1542</v>
      </c>
      <c r="H2107">
        <f>_xlfn.RANK.EQ(Table1[[#This Row],[jmlr]],Table1[jmlr],0)</f>
        <v>721</v>
      </c>
      <c r="I2107">
        <f>SUM(Table1[[#This Row],[nips2011]:[nips2015]])</f>
        <v>0</v>
      </c>
      <c r="J2107">
        <f>SUM(Table1[[#This Row],[icml2011]:[icml2015]])</f>
        <v>0</v>
      </c>
      <c r="K2107">
        <f>SUM(Table1[[#This Row],[jmlr12]:[jmlr16]])</f>
        <v>0</v>
      </c>
      <c r="L2107">
        <f>SUM(Table1[[#This Row],[neco24]:[neco28]])</f>
        <v>2</v>
      </c>
      <c r="M2107">
        <f>SUM(Table1[[#This Row],[pami34]:[pami38]])</f>
        <v>0</v>
      </c>
      <c r="N2107">
        <f>SUM(Table1[[#This Row],[uai2011]:[uai2015]])</f>
        <v>0</v>
      </c>
      <c r="O2107">
        <f>SUM(Table1[[#This Row],[aaai2011]:[aaai2015]])</f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1</v>
      </c>
      <c r="AG2107">
        <v>0</v>
      </c>
      <c r="AH2107">
        <v>1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</row>
    <row r="2108" spans="1:50" x14ac:dyDescent="0.2">
      <c r="A2108" t="s">
        <v>3004</v>
      </c>
      <c r="D2108">
        <f>SUM(Table1[[#This Row],[nips]],Table1[[#This Row],[icml]],Table1[[#This Row],[jmlr]],Table1[[#This Row],[neco]])</f>
        <v>2</v>
      </c>
      <c r="E2108" s="1">
        <f>AVERAGE(Table1[[#This Row],[nips_rank]:[jmlr_rank]])</f>
        <v>1427.3333333333333</v>
      </c>
      <c r="F2108">
        <f>_xlfn.RANK.EQ(Table1[[#This Row],[nips]],Table1[nips],0)</f>
        <v>2019</v>
      </c>
      <c r="G2108">
        <f>_xlfn.RANK.EQ(Table1[[#This Row],[icml]],Table1[icml],0)</f>
        <v>1542</v>
      </c>
      <c r="H2108">
        <f>_xlfn.RANK.EQ(Table1[[#This Row],[jmlr]],Table1[jmlr],0)</f>
        <v>721</v>
      </c>
      <c r="I2108">
        <f>SUM(Table1[[#This Row],[nips2011]:[nips2015]])</f>
        <v>0</v>
      </c>
      <c r="J2108">
        <f>SUM(Table1[[#This Row],[icml2011]:[icml2015]])</f>
        <v>0</v>
      </c>
      <c r="K2108">
        <f>SUM(Table1[[#This Row],[jmlr12]:[jmlr16]])</f>
        <v>0</v>
      </c>
      <c r="L2108">
        <f>SUM(Table1[[#This Row],[neco24]:[neco28]])</f>
        <v>2</v>
      </c>
      <c r="M2108">
        <f>SUM(Table1[[#This Row],[pami34]:[pami38]])</f>
        <v>0</v>
      </c>
      <c r="N2108">
        <f>SUM(Table1[[#This Row],[uai2011]:[uai2015]])</f>
        <v>0</v>
      </c>
      <c r="O2108">
        <f>SUM(Table1[[#This Row],[aaai2011]:[aaai2015]])</f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2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</row>
    <row r="2109" spans="1:50" x14ac:dyDescent="0.2">
      <c r="A2109" t="s">
        <v>3015</v>
      </c>
      <c r="D2109">
        <f>SUM(Table1[[#This Row],[nips]],Table1[[#This Row],[icml]],Table1[[#This Row],[jmlr]],Table1[[#This Row],[neco]])</f>
        <v>2</v>
      </c>
      <c r="E2109" s="1">
        <f>AVERAGE(Table1[[#This Row],[nips_rank]:[jmlr_rank]])</f>
        <v>1427.3333333333333</v>
      </c>
      <c r="F2109">
        <f>_xlfn.RANK.EQ(Table1[[#This Row],[nips]],Table1[nips],0)</f>
        <v>2019</v>
      </c>
      <c r="G2109">
        <f>_xlfn.RANK.EQ(Table1[[#This Row],[icml]],Table1[icml],0)</f>
        <v>1542</v>
      </c>
      <c r="H2109">
        <f>_xlfn.RANK.EQ(Table1[[#This Row],[jmlr]],Table1[jmlr],0)</f>
        <v>721</v>
      </c>
      <c r="I2109">
        <f>SUM(Table1[[#This Row],[nips2011]:[nips2015]])</f>
        <v>0</v>
      </c>
      <c r="J2109">
        <f>SUM(Table1[[#This Row],[icml2011]:[icml2015]])</f>
        <v>0</v>
      </c>
      <c r="K2109">
        <f>SUM(Table1[[#This Row],[jmlr12]:[jmlr16]])</f>
        <v>0</v>
      </c>
      <c r="L2109">
        <f>SUM(Table1[[#This Row],[neco24]:[neco28]])</f>
        <v>2</v>
      </c>
      <c r="M2109">
        <f>SUM(Table1[[#This Row],[pami34]:[pami38]])</f>
        <v>0</v>
      </c>
      <c r="N2109">
        <f>SUM(Table1[[#This Row],[uai2011]:[uai2015]])</f>
        <v>0</v>
      </c>
      <c r="O2109">
        <f>SUM(Table1[[#This Row],[aaai2011]:[aaai2015]])</f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1</v>
      </c>
      <c r="AF2109">
        <v>0</v>
      </c>
      <c r="AG2109">
        <v>1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</row>
    <row r="2110" spans="1:50" x14ac:dyDescent="0.2">
      <c r="A2110" t="s">
        <v>3053</v>
      </c>
      <c r="D2110">
        <f>SUM(Table1[[#This Row],[nips]],Table1[[#This Row],[icml]],Table1[[#This Row],[jmlr]],Table1[[#This Row],[neco]])</f>
        <v>2</v>
      </c>
      <c r="E2110" s="1">
        <f>AVERAGE(Table1[[#This Row],[nips_rank]:[jmlr_rank]])</f>
        <v>1427.3333333333333</v>
      </c>
      <c r="F2110">
        <f>_xlfn.RANK.EQ(Table1[[#This Row],[nips]],Table1[nips],0)</f>
        <v>2019</v>
      </c>
      <c r="G2110">
        <f>_xlfn.RANK.EQ(Table1[[#This Row],[icml]],Table1[icml],0)</f>
        <v>1542</v>
      </c>
      <c r="H2110">
        <f>_xlfn.RANK.EQ(Table1[[#This Row],[jmlr]],Table1[jmlr],0)</f>
        <v>721</v>
      </c>
      <c r="I2110">
        <f>SUM(Table1[[#This Row],[nips2011]:[nips2015]])</f>
        <v>0</v>
      </c>
      <c r="J2110">
        <f>SUM(Table1[[#This Row],[icml2011]:[icml2015]])</f>
        <v>0</v>
      </c>
      <c r="K2110">
        <f>SUM(Table1[[#This Row],[jmlr12]:[jmlr16]])</f>
        <v>0</v>
      </c>
      <c r="L2110">
        <f>SUM(Table1[[#This Row],[neco24]:[neco28]])</f>
        <v>2</v>
      </c>
      <c r="M2110">
        <f>SUM(Table1[[#This Row],[pami34]:[pami38]])</f>
        <v>0</v>
      </c>
      <c r="N2110">
        <f>SUM(Table1[[#This Row],[uai2011]:[uai2015]])</f>
        <v>0</v>
      </c>
      <c r="O2110">
        <f>SUM(Table1[[#This Row],[aaai2011]:[aaai2015]])</f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1</v>
      </c>
      <c r="AG2110">
        <v>1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</row>
    <row r="2111" spans="1:50" x14ac:dyDescent="0.2">
      <c r="A2111" t="s">
        <v>3057</v>
      </c>
      <c r="D2111">
        <f>SUM(Table1[[#This Row],[nips]],Table1[[#This Row],[icml]],Table1[[#This Row],[jmlr]],Table1[[#This Row],[neco]])</f>
        <v>2</v>
      </c>
      <c r="E2111" s="1">
        <f>AVERAGE(Table1[[#This Row],[nips_rank]:[jmlr_rank]])</f>
        <v>1427.3333333333333</v>
      </c>
      <c r="F2111">
        <f>_xlfn.RANK.EQ(Table1[[#This Row],[nips]],Table1[nips],0)</f>
        <v>2019</v>
      </c>
      <c r="G2111">
        <f>_xlfn.RANK.EQ(Table1[[#This Row],[icml]],Table1[icml],0)</f>
        <v>1542</v>
      </c>
      <c r="H2111">
        <f>_xlfn.RANK.EQ(Table1[[#This Row],[jmlr]],Table1[jmlr],0)</f>
        <v>721</v>
      </c>
      <c r="I2111">
        <f>SUM(Table1[[#This Row],[nips2011]:[nips2015]])</f>
        <v>0</v>
      </c>
      <c r="J2111">
        <f>SUM(Table1[[#This Row],[icml2011]:[icml2015]])</f>
        <v>0</v>
      </c>
      <c r="K2111">
        <f>SUM(Table1[[#This Row],[jmlr12]:[jmlr16]])</f>
        <v>0</v>
      </c>
      <c r="L2111">
        <f>SUM(Table1[[#This Row],[neco24]:[neco28]])</f>
        <v>2</v>
      </c>
      <c r="M2111">
        <f>SUM(Table1[[#This Row],[pami34]:[pami38]])</f>
        <v>0</v>
      </c>
      <c r="N2111">
        <f>SUM(Table1[[#This Row],[uai2011]:[uai2015]])</f>
        <v>0</v>
      </c>
      <c r="O2111">
        <f>SUM(Table1[[#This Row],[aaai2011]:[aaai2015]])</f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1</v>
      </c>
      <c r="AG2111">
        <v>1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</row>
    <row r="2112" spans="1:50" x14ac:dyDescent="0.2">
      <c r="A2112" t="s">
        <v>3244</v>
      </c>
      <c r="D2112">
        <f>SUM(Table1[[#This Row],[nips]],Table1[[#This Row],[icml]],Table1[[#This Row],[jmlr]],Table1[[#This Row],[neco]])</f>
        <v>2</v>
      </c>
      <c r="E2112" s="1">
        <f>AVERAGE(Table1[[#This Row],[nips_rank]:[jmlr_rank]])</f>
        <v>1427.3333333333333</v>
      </c>
      <c r="F2112">
        <f>_xlfn.RANK.EQ(Table1[[#This Row],[nips]],Table1[nips],0)</f>
        <v>2019</v>
      </c>
      <c r="G2112">
        <f>_xlfn.RANK.EQ(Table1[[#This Row],[icml]],Table1[icml],0)</f>
        <v>1542</v>
      </c>
      <c r="H2112">
        <f>_xlfn.RANK.EQ(Table1[[#This Row],[jmlr]],Table1[jmlr],0)</f>
        <v>721</v>
      </c>
      <c r="I2112">
        <f>SUM(Table1[[#This Row],[nips2011]:[nips2015]])</f>
        <v>0</v>
      </c>
      <c r="J2112">
        <f>SUM(Table1[[#This Row],[icml2011]:[icml2015]])</f>
        <v>0</v>
      </c>
      <c r="K2112">
        <f>SUM(Table1[[#This Row],[jmlr12]:[jmlr16]])</f>
        <v>0</v>
      </c>
      <c r="L2112">
        <f>SUM(Table1[[#This Row],[neco24]:[neco28]])</f>
        <v>2</v>
      </c>
      <c r="M2112">
        <f>SUM(Table1[[#This Row],[pami34]:[pami38]])</f>
        <v>0</v>
      </c>
      <c r="N2112">
        <f>SUM(Table1[[#This Row],[uai2011]:[uai2015]])</f>
        <v>0</v>
      </c>
      <c r="O2112">
        <f>SUM(Table1[[#This Row],[aaai2011]:[aaai2015]])</f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1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</row>
    <row r="2113" spans="1:50" x14ac:dyDescent="0.2">
      <c r="A2113" t="s">
        <v>3275</v>
      </c>
      <c r="D2113">
        <f>SUM(Table1[[#This Row],[nips]],Table1[[#This Row],[icml]],Table1[[#This Row],[jmlr]],Table1[[#This Row],[neco]])</f>
        <v>2</v>
      </c>
      <c r="E2113" s="1">
        <f>AVERAGE(Table1[[#This Row],[nips_rank]:[jmlr_rank]])</f>
        <v>1427.3333333333333</v>
      </c>
      <c r="F2113">
        <f>_xlfn.RANK.EQ(Table1[[#This Row],[nips]],Table1[nips],0)</f>
        <v>2019</v>
      </c>
      <c r="G2113">
        <f>_xlfn.RANK.EQ(Table1[[#This Row],[icml]],Table1[icml],0)</f>
        <v>1542</v>
      </c>
      <c r="H2113">
        <f>_xlfn.RANK.EQ(Table1[[#This Row],[jmlr]],Table1[jmlr],0)</f>
        <v>721</v>
      </c>
      <c r="I2113">
        <f>SUM(Table1[[#This Row],[nips2011]:[nips2015]])</f>
        <v>0</v>
      </c>
      <c r="J2113">
        <f>SUM(Table1[[#This Row],[icml2011]:[icml2015]])</f>
        <v>0</v>
      </c>
      <c r="K2113">
        <f>SUM(Table1[[#This Row],[jmlr12]:[jmlr16]])</f>
        <v>0</v>
      </c>
      <c r="L2113">
        <f>SUM(Table1[[#This Row],[neco24]:[neco28]])</f>
        <v>2</v>
      </c>
      <c r="M2113">
        <f>SUM(Table1[[#This Row],[pami34]:[pami38]])</f>
        <v>0</v>
      </c>
      <c r="N2113">
        <f>SUM(Table1[[#This Row],[uai2011]:[uai2015]])</f>
        <v>0</v>
      </c>
      <c r="O2113">
        <f>SUM(Table1[[#This Row],[aaai2011]:[aaai2015]])</f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1</v>
      </c>
      <c r="AF2113">
        <v>0</v>
      </c>
      <c r="AG2113">
        <v>1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</row>
    <row r="2114" spans="1:50" x14ac:dyDescent="0.2">
      <c r="A2114" t="s">
        <v>3307</v>
      </c>
      <c r="D2114">
        <f>SUM(Table1[[#This Row],[nips]],Table1[[#This Row],[icml]],Table1[[#This Row],[jmlr]],Table1[[#This Row],[neco]])</f>
        <v>2</v>
      </c>
      <c r="E2114" s="1">
        <f>AVERAGE(Table1[[#This Row],[nips_rank]:[jmlr_rank]])</f>
        <v>1427.3333333333333</v>
      </c>
      <c r="F2114">
        <f>_xlfn.RANK.EQ(Table1[[#This Row],[nips]],Table1[nips],0)</f>
        <v>2019</v>
      </c>
      <c r="G2114">
        <f>_xlfn.RANK.EQ(Table1[[#This Row],[icml]],Table1[icml],0)</f>
        <v>1542</v>
      </c>
      <c r="H2114">
        <f>_xlfn.RANK.EQ(Table1[[#This Row],[jmlr]],Table1[jmlr],0)</f>
        <v>721</v>
      </c>
      <c r="I2114">
        <f>SUM(Table1[[#This Row],[nips2011]:[nips2015]])</f>
        <v>0</v>
      </c>
      <c r="J2114">
        <f>SUM(Table1[[#This Row],[icml2011]:[icml2015]])</f>
        <v>0</v>
      </c>
      <c r="K2114">
        <f>SUM(Table1[[#This Row],[jmlr12]:[jmlr16]])</f>
        <v>0</v>
      </c>
      <c r="L2114">
        <f>SUM(Table1[[#This Row],[neco24]:[neco28]])</f>
        <v>2</v>
      </c>
      <c r="M2114">
        <f>SUM(Table1[[#This Row],[pami34]:[pami38]])</f>
        <v>0</v>
      </c>
      <c r="N2114">
        <f>SUM(Table1[[#This Row],[uai2011]:[uai2015]])</f>
        <v>0</v>
      </c>
      <c r="O2114">
        <f>SUM(Table1[[#This Row],[aaai2011]:[aaai2015]])</f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1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</row>
    <row r="2115" spans="1:50" x14ac:dyDescent="0.2">
      <c r="A2115" t="s">
        <v>3396</v>
      </c>
      <c r="D2115">
        <f>SUM(Table1[[#This Row],[nips]],Table1[[#This Row],[icml]],Table1[[#This Row],[jmlr]],Table1[[#This Row],[neco]])</f>
        <v>2</v>
      </c>
      <c r="E2115" s="1">
        <f>AVERAGE(Table1[[#This Row],[nips_rank]:[jmlr_rank]])</f>
        <v>1427.3333333333333</v>
      </c>
      <c r="F2115">
        <f>_xlfn.RANK.EQ(Table1[[#This Row],[nips]],Table1[nips],0)</f>
        <v>2019</v>
      </c>
      <c r="G2115">
        <f>_xlfn.RANK.EQ(Table1[[#This Row],[icml]],Table1[icml],0)</f>
        <v>1542</v>
      </c>
      <c r="H2115">
        <f>_xlfn.RANK.EQ(Table1[[#This Row],[jmlr]],Table1[jmlr],0)</f>
        <v>721</v>
      </c>
      <c r="I2115">
        <f>SUM(Table1[[#This Row],[nips2011]:[nips2015]])</f>
        <v>0</v>
      </c>
      <c r="J2115">
        <f>SUM(Table1[[#This Row],[icml2011]:[icml2015]])</f>
        <v>0</v>
      </c>
      <c r="K2115">
        <f>SUM(Table1[[#This Row],[jmlr12]:[jmlr16]])</f>
        <v>0</v>
      </c>
      <c r="L2115">
        <f>SUM(Table1[[#This Row],[neco24]:[neco28]])</f>
        <v>2</v>
      </c>
      <c r="M2115">
        <f>SUM(Table1[[#This Row],[pami34]:[pami38]])</f>
        <v>0</v>
      </c>
      <c r="N2115">
        <f>SUM(Table1[[#This Row],[uai2011]:[uai2015]])</f>
        <v>0</v>
      </c>
      <c r="O2115">
        <f>SUM(Table1[[#This Row],[aaai2011]:[aaai2015]])</f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1</v>
      </c>
      <c r="AG2115">
        <v>0</v>
      </c>
      <c r="AH2115">
        <v>1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</row>
    <row r="2116" spans="1:50" x14ac:dyDescent="0.2">
      <c r="A2116" t="s">
        <v>3405</v>
      </c>
      <c r="D2116">
        <f>SUM(Table1[[#This Row],[nips]],Table1[[#This Row],[icml]],Table1[[#This Row],[jmlr]],Table1[[#This Row],[neco]])</f>
        <v>2</v>
      </c>
      <c r="E2116" s="1">
        <f>AVERAGE(Table1[[#This Row],[nips_rank]:[jmlr_rank]])</f>
        <v>1427.3333333333333</v>
      </c>
      <c r="F2116">
        <f>_xlfn.RANK.EQ(Table1[[#This Row],[nips]],Table1[nips],0)</f>
        <v>2019</v>
      </c>
      <c r="G2116">
        <f>_xlfn.RANK.EQ(Table1[[#This Row],[icml]],Table1[icml],0)</f>
        <v>1542</v>
      </c>
      <c r="H2116">
        <f>_xlfn.RANK.EQ(Table1[[#This Row],[jmlr]],Table1[jmlr],0)</f>
        <v>721</v>
      </c>
      <c r="I2116">
        <f>SUM(Table1[[#This Row],[nips2011]:[nips2015]])</f>
        <v>0</v>
      </c>
      <c r="J2116">
        <f>SUM(Table1[[#This Row],[icml2011]:[icml2015]])</f>
        <v>0</v>
      </c>
      <c r="K2116">
        <f>SUM(Table1[[#This Row],[jmlr12]:[jmlr16]])</f>
        <v>0</v>
      </c>
      <c r="L2116">
        <f>SUM(Table1[[#This Row],[neco24]:[neco28]])</f>
        <v>2</v>
      </c>
      <c r="M2116">
        <f>SUM(Table1[[#This Row],[pami34]:[pami38]])</f>
        <v>0</v>
      </c>
      <c r="N2116">
        <f>SUM(Table1[[#This Row],[uai2011]:[uai2015]])</f>
        <v>0</v>
      </c>
      <c r="O2116">
        <f>SUM(Table1[[#This Row],[aaai2011]:[aaai2015]])</f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1</v>
      </c>
      <c r="AH2116">
        <v>1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</row>
    <row r="2117" spans="1:50" x14ac:dyDescent="0.2">
      <c r="A2117" t="s">
        <v>3466</v>
      </c>
      <c r="D2117">
        <f>SUM(Table1[[#This Row],[nips]],Table1[[#This Row],[icml]],Table1[[#This Row],[jmlr]],Table1[[#This Row],[neco]])</f>
        <v>2</v>
      </c>
      <c r="E2117" s="1">
        <f>AVERAGE(Table1[[#This Row],[nips_rank]:[jmlr_rank]])</f>
        <v>1427.3333333333333</v>
      </c>
      <c r="F2117">
        <f>_xlfn.RANK.EQ(Table1[[#This Row],[nips]],Table1[nips],0)</f>
        <v>2019</v>
      </c>
      <c r="G2117">
        <f>_xlfn.RANK.EQ(Table1[[#This Row],[icml]],Table1[icml],0)</f>
        <v>1542</v>
      </c>
      <c r="H2117">
        <f>_xlfn.RANK.EQ(Table1[[#This Row],[jmlr]],Table1[jmlr],0)</f>
        <v>721</v>
      </c>
      <c r="I2117">
        <f>SUM(Table1[[#This Row],[nips2011]:[nips2015]])</f>
        <v>0</v>
      </c>
      <c r="J2117">
        <f>SUM(Table1[[#This Row],[icml2011]:[icml2015]])</f>
        <v>0</v>
      </c>
      <c r="K2117">
        <f>SUM(Table1[[#This Row],[jmlr12]:[jmlr16]])</f>
        <v>0</v>
      </c>
      <c r="L2117">
        <f>SUM(Table1[[#This Row],[neco24]:[neco28]])</f>
        <v>2</v>
      </c>
      <c r="M2117">
        <f>SUM(Table1[[#This Row],[pami34]:[pami38]])</f>
        <v>0</v>
      </c>
      <c r="N2117">
        <f>SUM(Table1[[#This Row],[uai2011]:[uai2015]])</f>
        <v>0</v>
      </c>
      <c r="O2117">
        <f>SUM(Table1[[#This Row],[aaai2011]:[aaai2015]])</f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1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</row>
    <row r="2118" spans="1:50" x14ac:dyDescent="0.2">
      <c r="A2118" t="s">
        <v>3571</v>
      </c>
      <c r="D2118">
        <f>SUM(Table1[[#This Row],[nips]],Table1[[#This Row],[icml]],Table1[[#This Row],[jmlr]],Table1[[#This Row],[neco]])</f>
        <v>2</v>
      </c>
      <c r="E2118" s="1">
        <f>AVERAGE(Table1[[#This Row],[nips_rank]:[jmlr_rank]])</f>
        <v>1427.3333333333333</v>
      </c>
      <c r="F2118">
        <f>_xlfn.RANK.EQ(Table1[[#This Row],[nips]],Table1[nips],0)</f>
        <v>2019</v>
      </c>
      <c r="G2118">
        <f>_xlfn.RANK.EQ(Table1[[#This Row],[icml]],Table1[icml],0)</f>
        <v>1542</v>
      </c>
      <c r="H2118">
        <f>_xlfn.RANK.EQ(Table1[[#This Row],[jmlr]],Table1[jmlr],0)</f>
        <v>721</v>
      </c>
      <c r="I2118">
        <f>SUM(Table1[[#This Row],[nips2011]:[nips2015]])</f>
        <v>0</v>
      </c>
      <c r="J2118">
        <f>SUM(Table1[[#This Row],[icml2011]:[icml2015]])</f>
        <v>0</v>
      </c>
      <c r="K2118">
        <f>SUM(Table1[[#This Row],[jmlr12]:[jmlr16]])</f>
        <v>0</v>
      </c>
      <c r="L2118">
        <f>SUM(Table1[[#This Row],[neco24]:[neco28]])</f>
        <v>2</v>
      </c>
      <c r="M2118">
        <f>SUM(Table1[[#This Row],[pami34]:[pami38]])</f>
        <v>0</v>
      </c>
      <c r="N2118">
        <f>SUM(Table1[[#This Row],[uai2011]:[uai2015]])</f>
        <v>0</v>
      </c>
      <c r="O2118">
        <f>SUM(Table1[[#This Row],[aaai2011]:[aaai2015]])</f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2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</row>
    <row r="2119" spans="1:50" x14ac:dyDescent="0.2">
      <c r="A2119" t="s">
        <v>3729</v>
      </c>
      <c r="D2119">
        <f>SUM(Table1[[#This Row],[nips]],Table1[[#This Row],[icml]],Table1[[#This Row],[jmlr]],Table1[[#This Row],[neco]])</f>
        <v>2</v>
      </c>
      <c r="E2119" s="1">
        <f>AVERAGE(Table1[[#This Row],[nips_rank]:[jmlr_rank]])</f>
        <v>1427.3333333333333</v>
      </c>
      <c r="F2119">
        <f>_xlfn.RANK.EQ(Table1[[#This Row],[nips]],Table1[nips],0)</f>
        <v>2019</v>
      </c>
      <c r="G2119">
        <f>_xlfn.RANK.EQ(Table1[[#This Row],[icml]],Table1[icml],0)</f>
        <v>1542</v>
      </c>
      <c r="H2119">
        <f>_xlfn.RANK.EQ(Table1[[#This Row],[jmlr]],Table1[jmlr],0)</f>
        <v>721</v>
      </c>
      <c r="I2119">
        <f>SUM(Table1[[#This Row],[nips2011]:[nips2015]])</f>
        <v>0</v>
      </c>
      <c r="J2119">
        <f>SUM(Table1[[#This Row],[icml2011]:[icml2015]])</f>
        <v>0</v>
      </c>
      <c r="K2119">
        <f>SUM(Table1[[#This Row],[jmlr12]:[jmlr16]])</f>
        <v>0</v>
      </c>
      <c r="L2119">
        <f>SUM(Table1[[#This Row],[neco24]:[neco28]])</f>
        <v>2</v>
      </c>
      <c r="M2119">
        <f>SUM(Table1[[#This Row],[pami34]:[pami38]])</f>
        <v>0</v>
      </c>
      <c r="N2119">
        <f>SUM(Table1[[#This Row],[uai2011]:[uai2015]])</f>
        <v>0</v>
      </c>
      <c r="O2119">
        <f>SUM(Table1[[#This Row],[aaai2011]:[aaai2015]])</f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1</v>
      </c>
      <c r="AF2119">
        <v>0</v>
      </c>
      <c r="AG2119">
        <v>1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</row>
    <row r="2120" spans="1:50" x14ac:dyDescent="0.2">
      <c r="A2120" t="s">
        <v>3884</v>
      </c>
      <c r="D2120">
        <f>SUM(Table1[[#This Row],[nips]],Table1[[#This Row],[icml]],Table1[[#This Row],[jmlr]],Table1[[#This Row],[neco]])</f>
        <v>2</v>
      </c>
      <c r="E2120" s="1">
        <f>AVERAGE(Table1[[#This Row],[nips_rank]:[jmlr_rank]])</f>
        <v>1427.3333333333333</v>
      </c>
      <c r="F2120">
        <f>_xlfn.RANK.EQ(Table1[[#This Row],[nips]],Table1[nips],0)</f>
        <v>2019</v>
      </c>
      <c r="G2120">
        <f>_xlfn.RANK.EQ(Table1[[#This Row],[icml]],Table1[icml],0)</f>
        <v>1542</v>
      </c>
      <c r="H2120">
        <f>_xlfn.RANK.EQ(Table1[[#This Row],[jmlr]],Table1[jmlr],0)</f>
        <v>721</v>
      </c>
      <c r="I2120">
        <f>SUM(Table1[[#This Row],[nips2011]:[nips2015]])</f>
        <v>0</v>
      </c>
      <c r="J2120">
        <f>SUM(Table1[[#This Row],[icml2011]:[icml2015]])</f>
        <v>0</v>
      </c>
      <c r="K2120">
        <f>SUM(Table1[[#This Row],[jmlr12]:[jmlr16]])</f>
        <v>0</v>
      </c>
      <c r="L2120">
        <f>SUM(Table1[[#This Row],[neco24]:[neco28]])</f>
        <v>2</v>
      </c>
      <c r="M2120">
        <f>SUM(Table1[[#This Row],[pami34]:[pami38]])</f>
        <v>0</v>
      </c>
      <c r="N2120">
        <f>SUM(Table1[[#This Row],[uai2011]:[uai2015]])</f>
        <v>0</v>
      </c>
      <c r="O2120">
        <f>SUM(Table1[[#This Row],[aaai2011]:[aaai2015]])</f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1</v>
      </c>
      <c r="AF2120">
        <v>0</v>
      </c>
      <c r="AG2120">
        <v>1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</row>
    <row r="2121" spans="1:50" x14ac:dyDescent="0.2">
      <c r="A2121" t="s">
        <v>3712</v>
      </c>
      <c r="D2121">
        <f>SUM(Table1[[#This Row],[nips]],Table1[[#This Row],[icml]],Table1[[#This Row],[jmlr]],Table1[[#This Row],[neco]])</f>
        <v>1</v>
      </c>
      <c r="E2121" s="1">
        <f>AVERAGE(Table1[[#This Row],[nips_rank]:[jmlr_rank]])</f>
        <v>1146</v>
      </c>
      <c r="F2121">
        <f>_xlfn.RANK.EQ(Table1[[#This Row],[nips]],Table1[nips],0)</f>
        <v>2019</v>
      </c>
      <c r="G2121">
        <f>_xlfn.RANK.EQ(Table1[[#This Row],[icml]],Table1[icml],0)</f>
        <v>698</v>
      </c>
      <c r="H2121">
        <f>_xlfn.RANK.EQ(Table1[[#This Row],[jmlr]],Table1[jmlr],0)</f>
        <v>721</v>
      </c>
      <c r="I2121">
        <f>SUM(Table1[[#This Row],[nips2011]:[nips2015]])</f>
        <v>0</v>
      </c>
      <c r="J2121">
        <f>SUM(Table1[[#This Row],[icml2011]:[icml2015]])</f>
        <v>1</v>
      </c>
      <c r="K2121">
        <f>SUM(Table1[[#This Row],[jmlr12]:[jmlr16]])</f>
        <v>0</v>
      </c>
      <c r="L2121">
        <f>SUM(Table1[[#This Row],[neco24]:[neco28]])</f>
        <v>0</v>
      </c>
      <c r="M2121">
        <f>SUM(Table1[[#This Row],[pami34]:[pami38]])</f>
        <v>4</v>
      </c>
      <c r="N2121">
        <f>SUM(Table1[[#This Row],[uai2011]:[uai2015]])</f>
        <v>0</v>
      </c>
      <c r="O2121">
        <f>SUM(Table1[[#This Row],[aaai2011]:[aaai2015]])</f>
        <v>9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1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2</v>
      </c>
      <c r="AK2121">
        <v>1</v>
      </c>
      <c r="AL2121">
        <v>1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1</v>
      </c>
      <c r="AU2121">
        <v>1</v>
      </c>
      <c r="AV2121">
        <v>1</v>
      </c>
      <c r="AW2121">
        <v>2</v>
      </c>
      <c r="AX2121">
        <v>4</v>
      </c>
    </row>
    <row r="2122" spans="1:50" x14ac:dyDescent="0.2">
      <c r="A2122" t="s">
        <v>2038</v>
      </c>
      <c r="D2122">
        <f>SUM(Table1[[#This Row],[nips]],Table1[[#This Row],[icml]],Table1[[#This Row],[jmlr]],Table1[[#This Row],[neco]])</f>
        <v>1</v>
      </c>
      <c r="E2122" s="1">
        <f>AVERAGE(Table1[[#This Row],[nips_rank]:[jmlr_rank]])</f>
        <v>1101</v>
      </c>
      <c r="F2122">
        <f>_xlfn.RANK.EQ(Table1[[#This Row],[nips]],Table1[nips],0)</f>
        <v>1040</v>
      </c>
      <c r="G2122">
        <f>_xlfn.RANK.EQ(Table1[[#This Row],[icml]],Table1[icml],0)</f>
        <v>1542</v>
      </c>
      <c r="H2122">
        <f>_xlfn.RANK.EQ(Table1[[#This Row],[jmlr]],Table1[jmlr],0)</f>
        <v>721</v>
      </c>
      <c r="I2122">
        <f>SUM(Table1[[#This Row],[nips2011]:[nips2015]])</f>
        <v>1</v>
      </c>
      <c r="J2122">
        <f>SUM(Table1[[#This Row],[icml2011]:[icml2015]])</f>
        <v>0</v>
      </c>
      <c r="K2122">
        <f>SUM(Table1[[#This Row],[jmlr12]:[jmlr16]])</f>
        <v>0</v>
      </c>
      <c r="L2122">
        <f>SUM(Table1[[#This Row],[neco24]:[neco28]])</f>
        <v>0</v>
      </c>
      <c r="M2122">
        <f>SUM(Table1[[#This Row],[pami34]:[pami38]])</f>
        <v>0</v>
      </c>
      <c r="N2122">
        <f>SUM(Table1[[#This Row],[uai2011]:[uai2015]])</f>
        <v>0</v>
      </c>
      <c r="O2122">
        <f>SUM(Table1[[#This Row],[aaai2011]:[aaai2015]])</f>
        <v>9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3</v>
      </c>
      <c r="AU2122">
        <v>3</v>
      </c>
      <c r="AV2122">
        <v>2</v>
      </c>
      <c r="AW2122">
        <v>1</v>
      </c>
      <c r="AX2122">
        <v>0</v>
      </c>
    </row>
    <row r="2123" spans="1:50" x14ac:dyDescent="0.2">
      <c r="A2123" t="s">
        <v>106</v>
      </c>
      <c r="D2123">
        <f>SUM(Table1[[#This Row],[nips]],Table1[[#This Row],[icml]],Table1[[#This Row],[jmlr]],Table1[[#This Row],[neco]])</f>
        <v>1</v>
      </c>
      <c r="E2123" s="1">
        <f>AVERAGE(Table1[[#This Row],[nips_rank]:[jmlr_rank]])</f>
        <v>1265.3333333333333</v>
      </c>
      <c r="F2123">
        <f>_xlfn.RANK.EQ(Table1[[#This Row],[nips]],Table1[nips],0)</f>
        <v>2019</v>
      </c>
      <c r="G2123">
        <f>_xlfn.RANK.EQ(Table1[[#This Row],[icml]],Table1[icml],0)</f>
        <v>1542</v>
      </c>
      <c r="H2123">
        <f>_xlfn.RANK.EQ(Table1[[#This Row],[jmlr]],Table1[jmlr],0)</f>
        <v>235</v>
      </c>
      <c r="I2123">
        <f>SUM(Table1[[#This Row],[nips2011]:[nips2015]])</f>
        <v>0</v>
      </c>
      <c r="J2123">
        <f>SUM(Table1[[#This Row],[icml2011]:[icml2015]])</f>
        <v>0</v>
      </c>
      <c r="K2123">
        <f>SUM(Table1[[#This Row],[jmlr12]:[jmlr16]])</f>
        <v>1</v>
      </c>
      <c r="L2123">
        <f>SUM(Table1[[#This Row],[neco24]:[neco28]])</f>
        <v>0</v>
      </c>
      <c r="M2123">
        <f>SUM(Table1[[#This Row],[pami34]:[pami38]])</f>
        <v>0</v>
      </c>
      <c r="N2123">
        <f>SUM(Table1[[#This Row],[uai2011]:[uai2015]])</f>
        <v>1</v>
      </c>
      <c r="O2123">
        <f>SUM(Table1[[#This Row],[aaai2011]:[aaai2015]])</f>
        <v>7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1</v>
      </c>
      <c r="AR2123">
        <v>0</v>
      </c>
      <c r="AS2123">
        <v>0</v>
      </c>
      <c r="AT2123">
        <v>1</v>
      </c>
      <c r="AU2123">
        <v>4</v>
      </c>
      <c r="AV2123">
        <v>1</v>
      </c>
      <c r="AW2123">
        <v>1</v>
      </c>
      <c r="AX2123">
        <v>0</v>
      </c>
    </row>
    <row r="2124" spans="1:50" x14ac:dyDescent="0.2">
      <c r="A2124" t="s">
        <v>3781</v>
      </c>
      <c r="D2124">
        <f>SUM(Table1[[#This Row],[nips]],Table1[[#This Row],[icml]],Table1[[#This Row],[jmlr]],Table1[[#This Row],[neco]])</f>
        <v>1</v>
      </c>
      <c r="E2124" s="1">
        <f>AVERAGE(Table1[[#This Row],[nips_rank]:[jmlr_rank]])</f>
        <v>1101</v>
      </c>
      <c r="F2124">
        <f>_xlfn.RANK.EQ(Table1[[#This Row],[nips]],Table1[nips],0)</f>
        <v>1040</v>
      </c>
      <c r="G2124">
        <f>_xlfn.RANK.EQ(Table1[[#This Row],[icml]],Table1[icml],0)</f>
        <v>1542</v>
      </c>
      <c r="H2124">
        <f>_xlfn.RANK.EQ(Table1[[#This Row],[jmlr]],Table1[jmlr],0)</f>
        <v>721</v>
      </c>
      <c r="I2124">
        <f>SUM(Table1[[#This Row],[nips2011]:[nips2015]])</f>
        <v>1</v>
      </c>
      <c r="J2124">
        <f>SUM(Table1[[#This Row],[icml2011]:[icml2015]])</f>
        <v>0</v>
      </c>
      <c r="K2124">
        <f>SUM(Table1[[#This Row],[jmlr12]:[jmlr16]])</f>
        <v>0</v>
      </c>
      <c r="L2124">
        <f>SUM(Table1[[#This Row],[neco24]:[neco28]])</f>
        <v>0</v>
      </c>
      <c r="M2124">
        <f>SUM(Table1[[#This Row],[pami34]:[pami38]])</f>
        <v>0</v>
      </c>
      <c r="N2124">
        <f>SUM(Table1[[#This Row],[uai2011]:[uai2015]])</f>
        <v>0</v>
      </c>
      <c r="O2124">
        <f>SUM(Table1[[#This Row],[aaai2011]:[aaai2015]])</f>
        <v>7</v>
      </c>
      <c r="P2124">
        <v>0</v>
      </c>
      <c r="Q2124">
        <v>0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1</v>
      </c>
      <c r="AU2124">
        <v>1</v>
      </c>
      <c r="AV2124">
        <v>0</v>
      </c>
      <c r="AW2124">
        <v>1</v>
      </c>
      <c r="AX2124">
        <v>4</v>
      </c>
    </row>
    <row r="2125" spans="1:50" x14ac:dyDescent="0.2">
      <c r="A2125" t="s">
        <v>2648</v>
      </c>
      <c r="D2125">
        <f>SUM(Table1[[#This Row],[nips]],Table1[[#This Row],[icml]],Table1[[#This Row],[jmlr]],Table1[[#This Row],[neco]])</f>
        <v>1</v>
      </c>
      <c r="E2125" s="1">
        <f>AVERAGE(Table1[[#This Row],[nips_rank]:[jmlr_rank]])</f>
        <v>1101</v>
      </c>
      <c r="F2125">
        <f>_xlfn.RANK.EQ(Table1[[#This Row],[nips]],Table1[nips],0)</f>
        <v>1040</v>
      </c>
      <c r="G2125">
        <f>_xlfn.RANK.EQ(Table1[[#This Row],[icml]],Table1[icml],0)</f>
        <v>1542</v>
      </c>
      <c r="H2125">
        <f>_xlfn.RANK.EQ(Table1[[#This Row],[jmlr]],Table1[jmlr],0)</f>
        <v>721</v>
      </c>
      <c r="I2125">
        <f>SUM(Table1[[#This Row],[nips2011]:[nips2015]])</f>
        <v>1</v>
      </c>
      <c r="J2125">
        <f>SUM(Table1[[#This Row],[icml2011]:[icml2015]])</f>
        <v>0</v>
      </c>
      <c r="K2125">
        <f>SUM(Table1[[#This Row],[jmlr12]:[jmlr16]])</f>
        <v>0</v>
      </c>
      <c r="L2125">
        <f>SUM(Table1[[#This Row],[neco24]:[neco28]])</f>
        <v>0</v>
      </c>
      <c r="M2125">
        <f>SUM(Table1[[#This Row],[pami34]:[pami38]])</f>
        <v>0</v>
      </c>
      <c r="N2125">
        <f>SUM(Table1[[#This Row],[uai2011]:[uai2015]])</f>
        <v>2</v>
      </c>
      <c r="O2125">
        <f>SUM(Table1[[#This Row],[aaai2011]:[aaai2015]])</f>
        <v>5</v>
      </c>
      <c r="P2125">
        <v>0</v>
      </c>
      <c r="Q2125">
        <v>0</v>
      </c>
      <c r="R2125">
        <v>1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2</v>
      </c>
      <c r="AQ2125">
        <v>0</v>
      </c>
      <c r="AR2125">
        <v>0</v>
      </c>
      <c r="AS2125">
        <v>0</v>
      </c>
      <c r="AT2125">
        <v>0</v>
      </c>
      <c r="AU2125">
        <v>1</v>
      </c>
      <c r="AV2125">
        <v>0</v>
      </c>
      <c r="AW2125">
        <v>2</v>
      </c>
      <c r="AX2125">
        <v>2</v>
      </c>
    </row>
    <row r="2126" spans="1:50" x14ac:dyDescent="0.2">
      <c r="A2126" t="s">
        <v>3704</v>
      </c>
      <c r="D2126">
        <f>SUM(Table1[[#This Row],[nips]],Table1[[#This Row],[icml]],Table1[[#This Row],[jmlr]],Table1[[#This Row],[neco]])</f>
        <v>1</v>
      </c>
      <c r="E2126" s="1">
        <f>AVERAGE(Table1[[#This Row],[nips_rank]:[jmlr_rank]])</f>
        <v>1101</v>
      </c>
      <c r="F2126">
        <f>_xlfn.RANK.EQ(Table1[[#This Row],[nips]],Table1[nips],0)</f>
        <v>1040</v>
      </c>
      <c r="G2126">
        <f>_xlfn.RANK.EQ(Table1[[#This Row],[icml]],Table1[icml],0)</f>
        <v>1542</v>
      </c>
      <c r="H2126">
        <f>_xlfn.RANK.EQ(Table1[[#This Row],[jmlr]],Table1[jmlr],0)</f>
        <v>721</v>
      </c>
      <c r="I2126">
        <f>SUM(Table1[[#This Row],[nips2011]:[nips2015]])</f>
        <v>1</v>
      </c>
      <c r="J2126">
        <f>SUM(Table1[[#This Row],[icml2011]:[icml2015]])</f>
        <v>0</v>
      </c>
      <c r="K2126">
        <f>SUM(Table1[[#This Row],[jmlr12]:[jmlr16]])</f>
        <v>0</v>
      </c>
      <c r="L2126">
        <f>SUM(Table1[[#This Row],[neco24]:[neco28]])</f>
        <v>0</v>
      </c>
      <c r="M2126">
        <f>SUM(Table1[[#This Row],[pami34]:[pami38]])</f>
        <v>0</v>
      </c>
      <c r="N2126">
        <f>SUM(Table1[[#This Row],[uai2011]:[uai2015]])</f>
        <v>1</v>
      </c>
      <c r="O2126">
        <f>SUM(Table1[[#This Row],[aaai2011]:[aaai2015]])</f>
        <v>6</v>
      </c>
      <c r="P2126">
        <v>0</v>
      </c>
      <c r="Q2126">
        <v>0</v>
      </c>
      <c r="R2126">
        <v>0</v>
      </c>
      <c r="S2126">
        <v>1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1</v>
      </c>
      <c r="AQ2126">
        <v>0</v>
      </c>
      <c r="AR2126">
        <v>0</v>
      </c>
      <c r="AS2126">
        <v>0</v>
      </c>
      <c r="AT2126">
        <v>0</v>
      </c>
      <c r="AU2126">
        <v>2</v>
      </c>
      <c r="AV2126">
        <v>0</v>
      </c>
      <c r="AW2126">
        <v>0</v>
      </c>
      <c r="AX2126">
        <v>4</v>
      </c>
    </row>
    <row r="2127" spans="1:50" x14ac:dyDescent="0.2">
      <c r="A2127" t="s">
        <v>529</v>
      </c>
      <c r="D2127">
        <f>SUM(Table1[[#This Row],[nips]],Table1[[#This Row],[icml]],Table1[[#This Row],[jmlr]],Table1[[#This Row],[neco]])</f>
        <v>1</v>
      </c>
      <c r="E2127" s="1">
        <f>AVERAGE(Table1[[#This Row],[nips_rank]:[jmlr_rank]])</f>
        <v>1146</v>
      </c>
      <c r="F2127">
        <f>_xlfn.RANK.EQ(Table1[[#This Row],[nips]],Table1[nips],0)</f>
        <v>2019</v>
      </c>
      <c r="G2127">
        <f>_xlfn.RANK.EQ(Table1[[#This Row],[icml]],Table1[icml],0)</f>
        <v>698</v>
      </c>
      <c r="H2127">
        <f>_xlfn.RANK.EQ(Table1[[#This Row],[jmlr]],Table1[jmlr],0)</f>
        <v>721</v>
      </c>
      <c r="I2127">
        <f>SUM(Table1[[#This Row],[nips2011]:[nips2015]])</f>
        <v>0</v>
      </c>
      <c r="J2127">
        <f>SUM(Table1[[#This Row],[icml2011]:[icml2015]])</f>
        <v>1</v>
      </c>
      <c r="K2127">
        <f>SUM(Table1[[#This Row],[jmlr12]:[jmlr16]])</f>
        <v>0</v>
      </c>
      <c r="L2127">
        <f>SUM(Table1[[#This Row],[neco24]:[neco28]])</f>
        <v>0</v>
      </c>
      <c r="M2127">
        <f>SUM(Table1[[#This Row],[pami34]:[pami38]])</f>
        <v>3</v>
      </c>
      <c r="N2127">
        <f>SUM(Table1[[#This Row],[uai2011]:[uai2015]])</f>
        <v>0</v>
      </c>
      <c r="O2127">
        <f>SUM(Table1[[#This Row],[aaai2011]:[aaai2015]])</f>
        <v>4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1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1</v>
      </c>
      <c r="AK2127">
        <v>0</v>
      </c>
      <c r="AL2127">
        <v>1</v>
      </c>
      <c r="AM2127">
        <v>1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1</v>
      </c>
      <c r="AW2127">
        <v>1</v>
      </c>
      <c r="AX2127">
        <v>2</v>
      </c>
    </row>
    <row r="2128" spans="1:50" x14ac:dyDescent="0.2">
      <c r="A2128" t="s">
        <v>1567</v>
      </c>
      <c r="D2128">
        <f>SUM(Table1[[#This Row],[nips]],Table1[[#This Row],[icml]],Table1[[#This Row],[jmlr]],Table1[[#This Row],[neco]])</f>
        <v>1</v>
      </c>
      <c r="E2128" s="1">
        <f>AVERAGE(Table1[[#This Row],[nips_rank]:[jmlr_rank]])</f>
        <v>1101</v>
      </c>
      <c r="F2128">
        <f>_xlfn.RANK.EQ(Table1[[#This Row],[nips]],Table1[nips],0)</f>
        <v>1040</v>
      </c>
      <c r="G2128">
        <f>_xlfn.RANK.EQ(Table1[[#This Row],[icml]],Table1[icml],0)</f>
        <v>1542</v>
      </c>
      <c r="H2128">
        <f>_xlfn.RANK.EQ(Table1[[#This Row],[jmlr]],Table1[jmlr],0)</f>
        <v>721</v>
      </c>
      <c r="I2128">
        <f>SUM(Table1[[#This Row],[nips2011]:[nips2015]])</f>
        <v>1</v>
      </c>
      <c r="J2128">
        <f>SUM(Table1[[#This Row],[icml2011]:[icml2015]])</f>
        <v>0</v>
      </c>
      <c r="K2128">
        <f>SUM(Table1[[#This Row],[jmlr12]:[jmlr16]])</f>
        <v>0</v>
      </c>
      <c r="L2128">
        <f>SUM(Table1[[#This Row],[neco24]:[neco28]])</f>
        <v>0</v>
      </c>
      <c r="M2128">
        <f>SUM(Table1[[#This Row],[pami34]:[pami38]])</f>
        <v>6</v>
      </c>
      <c r="N2128">
        <f>SUM(Table1[[#This Row],[uai2011]:[uai2015]])</f>
        <v>0</v>
      </c>
      <c r="O2128">
        <f>SUM(Table1[[#This Row],[aaai2011]:[aaai2015]])</f>
        <v>0</v>
      </c>
      <c r="P2128">
        <v>0</v>
      </c>
      <c r="Q2128">
        <v>0</v>
      </c>
      <c r="R2128">
        <v>0</v>
      </c>
      <c r="S2128">
        <v>1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</v>
      </c>
      <c r="AL2128">
        <v>1</v>
      </c>
      <c r="AM2128">
        <v>1</v>
      </c>
      <c r="AN2128">
        <v>3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</row>
    <row r="2129" spans="1:50" x14ac:dyDescent="0.2">
      <c r="A2129" t="s">
        <v>655</v>
      </c>
      <c r="D2129">
        <f>SUM(Table1[[#This Row],[nips]],Table1[[#This Row],[icml]],Table1[[#This Row],[jmlr]],Table1[[#This Row],[neco]])</f>
        <v>1</v>
      </c>
      <c r="E2129" s="1">
        <f>AVERAGE(Table1[[#This Row],[nips_rank]:[jmlr_rank]])</f>
        <v>1101</v>
      </c>
      <c r="F2129">
        <f>_xlfn.RANK.EQ(Table1[[#This Row],[nips]],Table1[nips],0)</f>
        <v>1040</v>
      </c>
      <c r="G2129">
        <f>_xlfn.RANK.EQ(Table1[[#This Row],[icml]],Table1[icml],0)</f>
        <v>1542</v>
      </c>
      <c r="H2129">
        <f>_xlfn.RANK.EQ(Table1[[#This Row],[jmlr]],Table1[jmlr],0)</f>
        <v>721</v>
      </c>
      <c r="I2129">
        <f>SUM(Table1[[#This Row],[nips2011]:[nips2015]])</f>
        <v>1</v>
      </c>
      <c r="J2129">
        <f>SUM(Table1[[#This Row],[icml2011]:[icml2015]])</f>
        <v>0</v>
      </c>
      <c r="K2129">
        <f>SUM(Table1[[#This Row],[jmlr12]:[jmlr16]])</f>
        <v>0</v>
      </c>
      <c r="L2129">
        <f>SUM(Table1[[#This Row],[neco24]:[neco28]])</f>
        <v>0</v>
      </c>
      <c r="M2129">
        <f>SUM(Table1[[#This Row],[pami34]:[pami38]])</f>
        <v>6</v>
      </c>
      <c r="N2129">
        <f>SUM(Table1[[#This Row],[uai2011]:[uai2015]])</f>
        <v>0</v>
      </c>
      <c r="O2129">
        <f>SUM(Table1[[#This Row],[aaai2011]:[aaai2015]])</f>
        <v>0</v>
      </c>
      <c r="P2129">
        <v>0</v>
      </c>
      <c r="Q2129">
        <v>0</v>
      </c>
      <c r="R2129">
        <v>0</v>
      </c>
      <c r="S2129">
        <v>1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2</v>
      </c>
      <c r="AK2129">
        <v>2</v>
      </c>
      <c r="AL2129">
        <v>1</v>
      </c>
      <c r="AM2129">
        <v>0</v>
      </c>
      <c r="AN2129">
        <v>1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</row>
    <row r="2130" spans="1:50" x14ac:dyDescent="0.2">
      <c r="A2130" t="s">
        <v>2039</v>
      </c>
      <c r="D2130">
        <f>SUM(Table1[[#This Row],[nips]],Table1[[#This Row],[icml]],Table1[[#This Row],[jmlr]],Table1[[#This Row],[neco]])</f>
        <v>1</v>
      </c>
      <c r="E2130" s="1">
        <f>AVERAGE(Table1[[#This Row],[nips_rank]:[jmlr_rank]])</f>
        <v>1101</v>
      </c>
      <c r="F2130">
        <f>_xlfn.RANK.EQ(Table1[[#This Row],[nips]],Table1[nips],0)</f>
        <v>1040</v>
      </c>
      <c r="G2130">
        <f>_xlfn.RANK.EQ(Table1[[#This Row],[icml]],Table1[icml],0)</f>
        <v>1542</v>
      </c>
      <c r="H2130">
        <f>_xlfn.RANK.EQ(Table1[[#This Row],[jmlr]],Table1[jmlr],0)</f>
        <v>721</v>
      </c>
      <c r="I2130">
        <f>SUM(Table1[[#This Row],[nips2011]:[nips2015]])</f>
        <v>1</v>
      </c>
      <c r="J2130">
        <f>SUM(Table1[[#This Row],[icml2011]:[icml2015]])</f>
        <v>0</v>
      </c>
      <c r="K2130">
        <f>SUM(Table1[[#This Row],[jmlr12]:[jmlr16]])</f>
        <v>0</v>
      </c>
      <c r="L2130">
        <f>SUM(Table1[[#This Row],[neco24]:[neco28]])</f>
        <v>0</v>
      </c>
      <c r="M2130">
        <f>SUM(Table1[[#This Row],[pami34]:[pami38]])</f>
        <v>0</v>
      </c>
      <c r="N2130">
        <f>SUM(Table1[[#This Row],[uai2011]:[uai2015]])</f>
        <v>0</v>
      </c>
      <c r="O2130">
        <f>SUM(Table1[[#This Row],[aaai2011]:[aaai2015]])</f>
        <v>6</v>
      </c>
      <c r="P2130">
        <v>0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1</v>
      </c>
      <c r="AU2130">
        <v>0</v>
      </c>
      <c r="AV2130">
        <v>1</v>
      </c>
      <c r="AW2130">
        <v>0</v>
      </c>
      <c r="AX2130">
        <v>4</v>
      </c>
    </row>
    <row r="2131" spans="1:50" x14ac:dyDescent="0.2">
      <c r="A2131" t="s">
        <v>2168</v>
      </c>
      <c r="D2131">
        <f>SUM(Table1[[#This Row],[nips]],Table1[[#This Row],[icml]],Table1[[#This Row],[jmlr]],Table1[[#This Row],[neco]])</f>
        <v>1</v>
      </c>
      <c r="E2131" s="1">
        <f>AVERAGE(Table1[[#This Row],[nips_rank]:[jmlr_rank]])</f>
        <v>1101</v>
      </c>
      <c r="F2131">
        <f>_xlfn.RANK.EQ(Table1[[#This Row],[nips]],Table1[nips],0)</f>
        <v>1040</v>
      </c>
      <c r="G2131">
        <f>_xlfn.RANK.EQ(Table1[[#This Row],[icml]],Table1[icml],0)</f>
        <v>1542</v>
      </c>
      <c r="H2131">
        <f>_xlfn.RANK.EQ(Table1[[#This Row],[jmlr]],Table1[jmlr],0)</f>
        <v>721</v>
      </c>
      <c r="I2131">
        <f>SUM(Table1[[#This Row],[nips2011]:[nips2015]])</f>
        <v>1</v>
      </c>
      <c r="J2131">
        <f>SUM(Table1[[#This Row],[icml2011]:[icml2015]])</f>
        <v>0</v>
      </c>
      <c r="K2131">
        <f>SUM(Table1[[#This Row],[jmlr12]:[jmlr16]])</f>
        <v>0</v>
      </c>
      <c r="L2131">
        <f>SUM(Table1[[#This Row],[neco24]:[neco28]])</f>
        <v>0</v>
      </c>
      <c r="M2131">
        <f>SUM(Table1[[#This Row],[pami34]:[pami38]])</f>
        <v>0</v>
      </c>
      <c r="N2131">
        <f>SUM(Table1[[#This Row],[uai2011]:[uai2015]])</f>
        <v>2</v>
      </c>
      <c r="O2131">
        <f>SUM(Table1[[#This Row],[aaai2011]:[aaai2015]])</f>
        <v>4</v>
      </c>
      <c r="P2131">
        <v>1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1</v>
      </c>
      <c r="AQ2131">
        <v>0</v>
      </c>
      <c r="AR2131">
        <v>0</v>
      </c>
      <c r="AS2131">
        <v>1</v>
      </c>
      <c r="AT2131">
        <v>0</v>
      </c>
      <c r="AU2131">
        <v>1</v>
      </c>
      <c r="AV2131">
        <v>1</v>
      </c>
      <c r="AW2131">
        <v>1</v>
      </c>
      <c r="AX2131">
        <v>1</v>
      </c>
    </row>
    <row r="2132" spans="1:50" x14ac:dyDescent="0.2">
      <c r="A2132" t="s">
        <v>2376</v>
      </c>
      <c r="D2132">
        <f>SUM(Table1[[#This Row],[nips]],Table1[[#This Row],[icml]],Table1[[#This Row],[jmlr]],Table1[[#This Row],[neco]])</f>
        <v>1</v>
      </c>
      <c r="E2132" s="1">
        <f>AVERAGE(Table1[[#This Row],[nips_rank]:[jmlr_rank]])</f>
        <v>1101</v>
      </c>
      <c r="F2132">
        <f>_xlfn.RANK.EQ(Table1[[#This Row],[nips]],Table1[nips],0)</f>
        <v>1040</v>
      </c>
      <c r="G2132">
        <f>_xlfn.RANK.EQ(Table1[[#This Row],[icml]],Table1[icml],0)</f>
        <v>1542</v>
      </c>
      <c r="H2132">
        <f>_xlfn.RANK.EQ(Table1[[#This Row],[jmlr]],Table1[jmlr],0)</f>
        <v>721</v>
      </c>
      <c r="I2132">
        <f>SUM(Table1[[#This Row],[nips2011]:[nips2015]])</f>
        <v>1</v>
      </c>
      <c r="J2132">
        <f>SUM(Table1[[#This Row],[icml2011]:[icml2015]])</f>
        <v>0</v>
      </c>
      <c r="K2132">
        <f>SUM(Table1[[#This Row],[jmlr12]:[jmlr16]])</f>
        <v>0</v>
      </c>
      <c r="L2132">
        <f>SUM(Table1[[#This Row],[neco24]:[neco28]])</f>
        <v>0</v>
      </c>
      <c r="M2132">
        <f>SUM(Table1[[#This Row],[pami34]:[pami38]])</f>
        <v>0</v>
      </c>
      <c r="N2132">
        <f>SUM(Table1[[#This Row],[uai2011]:[uai2015]])</f>
        <v>0</v>
      </c>
      <c r="O2132">
        <f>SUM(Table1[[#This Row],[aaai2011]:[aaai2015]])</f>
        <v>6</v>
      </c>
      <c r="P2132">
        <v>0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2</v>
      </c>
      <c r="AU2132">
        <v>2</v>
      </c>
      <c r="AV2132">
        <v>0</v>
      </c>
      <c r="AW2132">
        <v>0</v>
      </c>
      <c r="AX2132">
        <v>2</v>
      </c>
    </row>
    <row r="2133" spans="1:50" x14ac:dyDescent="0.2">
      <c r="A2133" t="s">
        <v>1527</v>
      </c>
      <c r="D2133">
        <f>SUM(Table1[[#This Row],[nips]],Table1[[#This Row],[icml]],Table1[[#This Row],[jmlr]],Table1[[#This Row],[neco]])</f>
        <v>1</v>
      </c>
      <c r="E2133" s="1">
        <f>AVERAGE(Table1[[#This Row],[nips_rank]:[jmlr_rank]])</f>
        <v>1146</v>
      </c>
      <c r="F2133">
        <f>_xlfn.RANK.EQ(Table1[[#This Row],[nips]],Table1[nips],0)</f>
        <v>2019</v>
      </c>
      <c r="G2133">
        <f>_xlfn.RANK.EQ(Table1[[#This Row],[icml]],Table1[icml],0)</f>
        <v>698</v>
      </c>
      <c r="H2133">
        <f>_xlfn.RANK.EQ(Table1[[#This Row],[jmlr]],Table1[jmlr],0)</f>
        <v>721</v>
      </c>
      <c r="I2133">
        <f>SUM(Table1[[#This Row],[nips2011]:[nips2015]])</f>
        <v>0</v>
      </c>
      <c r="J2133">
        <f>SUM(Table1[[#This Row],[icml2011]:[icml2015]])</f>
        <v>1</v>
      </c>
      <c r="K2133">
        <f>SUM(Table1[[#This Row],[jmlr12]:[jmlr16]])</f>
        <v>0</v>
      </c>
      <c r="L2133">
        <f>SUM(Table1[[#This Row],[neco24]:[neco28]])</f>
        <v>0</v>
      </c>
      <c r="M2133">
        <f>SUM(Table1[[#This Row],[pami34]:[pami38]])</f>
        <v>0</v>
      </c>
      <c r="N2133">
        <f>SUM(Table1[[#This Row],[uai2011]:[uai2015]])</f>
        <v>0</v>
      </c>
      <c r="O2133">
        <f>SUM(Table1[[#This Row],[aaai2011]:[aaai2015]])</f>
        <v>6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4</v>
      </c>
      <c r="AX2133">
        <v>2</v>
      </c>
    </row>
    <row r="2134" spans="1:50" x14ac:dyDescent="0.2">
      <c r="A2134" t="s">
        <v>1806</v>
      </c>
      <c r="D2134">
        <f>SUM(Table1[[#This Row],[nips]],Table1[[#This Row],[icml]],Table1[[#This Row],[jmlr]],Table1[[#This Row],[neco]])</f>
        <v>1</v>
      </c>
      <c r="E2134" s="1">
        <f>AVERAGE(Table1[[#This Row],[nips_rank]:[jmlr_rank]])</f>
        <v>1146</v>
      </c>
      <c r="F2134">
        <f>_xlfn.RANK.EQ(Table1[[#This Row],[nips]],Table1[nips],0)</f>
        <v>2019</v>
      </c>
      <c r="G2134">
        <f>_xlfn.RANK.EQ(Table1[[#This Row],[icml]],Table1[icml],0)</f>
        <v>698</v>
      </c>
      <c r="H2134">
        <f>_xlfn.RANK.EQ(Table1[[#This Row],[jmlr]],Table1[jmlr],0)</f>
        <v>721</v>
      </c>
      <c r="I2134">
        <f>SUM(Table1[[#This Row],[nips2011]:[nips2015]])</f>
        <v>0</v>
      </c>
      <c r="J2134">
        <f>SUM(Table1[[#This Row],[icml2011]:[icml2015]])</f>
        <v>1</v>
      </c>
      <c r="K2134">
        <f>SUM(Table1[[#This Row],[jmlr12]:[jmlr16]])</f>
        <v>0</v>
      </c>
      <c r="L2134">
        <f>SUM(Table1[[#This Row],[neco24]:[neco28]])</f>
        <v>0</v>
      </c>
      <c r="M2134">
        <f>SUM(Table1[[#This Row],[pami34]:[pami38]])</f>
        <v>0</v>
      </c>
      <c r="N2134">
        <f>SUM(Table1[[#This Row],[uai2011]:[uai2015]])</f>
        <v>0</v>
      </c>
      <c r="O2134">
        <f>SUM(Table1[[#This Row],[aaai2011]:[aaai2015]])</f>
        <v>6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2</v>
      </c>
      <c r="AU2134">
        <v>3</v>
      </c>
      <c r="AV2134">
        <v>0</v>
      </c>
      <c r="AW2134">
        <v>0</v>
      </c>
      <c r="AX2134">
        <v>1</v>
      </c>
    </row>
    <row r="2135" spans="1:50" x14ac:dyDescent="0.2">
      <c r="A2135" t="s">
        <v>2139</v>
      </c>
      <c r="D2135">
        <f>SUM(Table1[[#This Row],[nips]],Table1[[#This Row],[icml]],Table1[[#This Row],[jmlr]],Table1[[#This Row],[neco]])</f>
        <v>1</v>
      </c>
      <c r="E2135" s="1">
        <f>AVERAGE(Table1[[#This Row],[nips_rank]:[jmlr_rank]])</f>
        <v>1146</v>
      </c>
      <c r="F2135">
        <f>_xlfn.RANK.EQ(Table1[[#This Row],[nips]],Table1[nips],0)</f>
        <v>2019</v>
      </c>
      <c r="G2135">
        <f>_xlfn.RANK.EQ(Table1[[#This Row],[icml]],Table1[icml],0)</f>
        <v>698</v>
      </c>
      <c r="H2135">
        <f>_xlfn.RANK.EQ(Table1[[#This Row],[jmlr]],Table1[jmlr],0)</f>
        <v>721</v>
      </c>
      <c r="I2135">
        <f>SUM(Table1[[#This Row],[nips2011]:[nips2015]])</f>
        <v>0</v>
      </c>
      <c r="J2135">
        <f>SUM(Table1[[#This Row],[icml2011]:[icml2015]])</f>
        <v>1</v>
      </c>
      <c r="K2135">
        <f>SUM(Table1[[#This Row],[jmlr12]:[jmlr16]])</f>
        <v>0</v>
      </c>
      <c r="L2135">
        <f>SUM(Table1[[#This Row],[neco24]:[neco28]])</f>
        <v>0</v>
      </c>
      <c r="M2135">
        <f>SUM(Table1[[#This Row],[pami34]:[pami38]])</f>
        <v>0</v>
      </c>
      <c r="N2135">
        <f>SUM(Table1[[#This Row],[uai2011]:[uai2015]])</f>
        <v>2</v>
      </c>
      <c r="O2135">
        <f>SUM(Table1[[#This Row],[aaai2011]:[aaai2015]])</f>
        <v>4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1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1</v>
      </c>
      <c r="AQ2135">
        <v>0</v>
      </c>
      <c r="AR2135">
        <v>0</v>
      </c>
      <c r="AS2135">
        <v>1</v>
      </c>
      <c r="AT2135">
        <v>0</v>
      </c>
      <c r="AU2135">
        <v>0</v>
      </c>
      <c r="AV2135">
        <v>2</v>
      </c>
      <c r="AW2135">
        <v>1</v>
      </c>
      <c r="AX2135">
        <v>1</v>
      </c>
    </row>
    <row r="2136" spans="1:50" x14ac:dyDescent="0.2">
      <c r="A2136" t="s">
        <v>3765</v>
      </c>
      <c r="D2136">
        <f>SUM(Table1[[#This Row],[nips]],Table1[[#This Row],[icml]],Table1[[#This Row],[jmlr]],Table1[[#This Row],[neco]])</f>
        <v>1</v>
      </c>
      <c r="E2136" s="1">
        <f>AVERAGE(Table1[[#This Row],[nips_rank]:[jmlr_rank]])</f>
        <v>1146</v>
      </c>
      <c r="F2136">
        <f>_xlfn.RANK.EQ(Table1[[#This Row],[nips]],Table1[nips],0)</f>
        <v>2019</v>
      </c>
      <c r="G2136">
        <f>_xlfn.RANK.EQ(Table1[[#This Row],[icml]],Table1[icml],0)</f>
        <v>698</v>
      </c>
      <c r="H2136">
        <f>_xlfn.RANK.EQ(Table1[[#This Row],[jmlr]],Table1[jmlr],0)</f>
        <v>721</v>
      </c>
      <c r="I2136">
        <f>SUM(Table1[[#This Row],[nips2011]:[nips2015]])</f>
        <v>0</v>
      </c>
      <c r="J2136">
        <f>SUM(Table1[[#This Row],[icml2011]:[icml2015]])</f>
        <v>1</v>
      </c>
      <c r="K2136">
        <f>SUM(Table1[[#This Row],[jmlr12]:[jmlr16]])</f>
        <v>0</v>
      </c>
      <c r="L2136">
        <f>SUM(Table1[[#This Row],[neco24]:[neco28]])</f>
        <v>0</v>
      </c>
      <c r="M2136">
        <f>SUM(Table1[[#This Row],[pami34]:[pami38]])</f>
        <v>0</v>
      </c>
      <c r="N2136">
        <f>SUM(Table1[[#This Row],[uai2011]:[uai2015]])</f>
        <v>1</v>
      </c>
      <c r="O2136">
        <f>SUM(Table1[[#This Row],[aaai2011]:[aaai2015]])</f>
        <v>5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1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2</v>
      </c>
      <c r="AV2136">
        <v>2</v>
      </c>
      <c r="AW2136">
        <v>0</v>
      </c>
      <c r="AX2136">
        <v>1</v>
      </c>
    </row>
    <row r="2137" spans="1:50" x14ac:dyDescent="0.2">
      <c r="A2137" t="s">
        <v>3490</v>
      </c>
      <c r="D2137">
        <f>SUM(Table1[[#This Row],[nips]],Table1[[#This Row],[icml]],Table1[[#This Row],[jmlr]],Table1[[#This Row],[neco]])</f>
        <v>1</v>
      </c>
      <c r="E2137" s="1">
        <f>AVERAGE(Table1[[#This Row],[nips_rank]:[jmlr_rank]])</f>
        <v>1101</v>
      </c>
      <c r="F2137">
        <f>_xlfn.RANK.EQ(Table1[[#This Row],[nips]],Table1[nips],0)</f>
        <v>1040</v>
      </c>
      <c r="G2137">
        <f>_xlfn.RANK.EQ(Table1[[#This Row],[icml]],Table1[icml],0)</f>
        <v>1542</v>
      </c>
      <c r="H2137">
        <f>_xlfn.RANK.EQ(Table1[[#This Row],[jmlr]],Table1[jmlr],0)</f>
        <v>721</v>
      </c>
      <c r="I2137">
        <f>SUM(Table1[[#This Row],[nips2011]:[nips2015]])</f>
        <v>1</v>
      </c>
      <c r="J2137">
        <f>SUM(Table1[[#This Row],[icml2011]:[icml2015]])</f>
        <v>0</v>
      </c>
      <c r="K2137">
        <f>SUM(Table1[[#This Row],[jmlr12]:[jmlr16]])</f>
        <v>0</v>
      </c>
      <c r="L2137">
        <f>SUM(Table1[[#This Row],[neco24]:[neco28]])</f>
        <v>0</v>
      </c>
      <c r="M2137">
        <f>SUM(Table1[[#This Row],[pami34]:[pami38]])</f>
        <v>0</v>
      </c>
      <c r="N2137">
        <f>SUM(Table1[[#This Row],[uai2011]:[uai2015]])</f>
        <v>1</v>
      </c>
      <c r="O2137">
        <f>SUM(Table1[[#This Row],[aaai2011]:[aaai2015]])</f>
        <v>4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1</v>
      </c>
      <c r="AT2137">
        <v>0</v>
      </c>
      <c r="AU2137">
        <v>0</v>
      </c>
      <c r="AV2137">
        <v>1</v>
      </c>
      <c r="AW2137">
        <v>1</v>
      </c>
      <c r="AX2137">
        <v>2</v>
      </c>
    </row>
    <row r="2138" spans="1:50" x14ac:dyDescent="0.2">
      <c r="A2138" t="s">
        <v>926</v>
      </c>
      <c r="D2138">
        <f>SUM(Table1[[#This Row],[nips]],Table1[[#This Row],[icml]],Table1[[#This Row],[jmlr]],Table1[[#This Row],[neco]])</f>
        <v>1</v>
      </c>
      <c r="E2138" s="1">
        <f>AVERAGE(Table1[[#This Row],[nips_rank]:[jmlr_rank]])</f>
        <v>1101</v>
      </c>
      <c r="F2138">
        <f>_xlfn.RANK.EQ(Table1[[#This Row],[nips]],Table1[nips],0)</f>
        <v>1040</v>
      </c>
      <c r="G2138">
        <f>_xlfn.RANK.EQ(Table1[[#This Row],[icml]],Table1[icml],0)</f>
        <v>1542</v>
      </c>
      <c r="H2138">
        <f>_xlfn.RANK.EQ(Table1[[#This Row],[jmlr]],Table1[jmlr],0)</f>
        <v>721</v>
      </c>
      <c r="I2138">
        <f>SUM(Table1[[#This Row],[nips2011]:[nips2015]])</f>
        <v>1</v>
      </c>
      <c r="J2138">
        <f>SUM(Table1[[#This Row],[icml2011]:[icml2015]])</f>
        <v>0</v>
      </c>
      <c r="K2138">
        <f>SUM(Table1[[#This Row],[jmlr12]:[jmlr16]])</f>
        <v>0</v>
      </c>
      <c r="L2138">
        <f>SUM(Table1[[#This Row],[neco24]:[neco28]])</f>
        <v>0</v>
      </c>
      <c r="M2138">
        <f>SUM(Table1[[#This Row],[pami34]:[pami38]])</f>
        <v>0</v>
      </c>
      <c r="N2138">
        <f>SUM(Table1[[#This Row],[uai2011]:[uai2015]])</f>
        <v>0</v>
      </c>
      <c r="O2138">
        <f>SUM(Table1[[#This Row],[aaai2011]:[aaai2015]])</f>
        <v>5</v>
      </c>
      <c r="P2138">
        <v>0</v>
      </c>
      <c r="Q2138">
        <v>1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2</v>
      </c>
      <c r="AV2138">
        <v>1</v>
      </c>
      <c r="AW2138">
        <v>2</v>
      </c>
      <c r="AX2138">
        <v>0</v>
      </c>
    </row>
    <row r="2139" spans="1:50" x14ac:dyDescent="0.2">
      <c r="A2139" t="s">
        <v>918</v>
      </c>
      <c r="D2139">
        <f>SUM(Table1[[#This Row],[nips]],Table1[[#This Row],[icml]],Table1[[#This Row],[jmlr]],Table1[[#This Row],[neco]])</f>
        <v>1</v>
      </c>
      <c r="E2139" s="1">
        <f>AVERAGE(Table1[[#This Row],[nips_rank]:[jmlr_rank]])</f>
        <v>1101</v>
      </c>
      <c r="F2139">
        <f>_xlfn.RANK.EQ(Table1[[#This Row],[nips]],Table1[nips],0)</f>
        <v>1040</v>
      </c>
      <c r="G2139">
        <f>_xlfn.RANK.EQ(Table1[[#This Row],[icml]],Table1[icml],0)</f>
        <v>1542</v>
      </c>
      <c r="H2139">
        <f>_xlfn.RANK.EQ(Table1[[#This Row],[jmlr]],Table1[jmlr],0)</f>
        <v>721</v>
      </c>
      <c r="I2139">
        <f>SUM(Table1[[#This Row],[nips2011]:[nips2015]])</f>
        <v>1</v>
      </c>
      <c r="J2139">
        <f>SUM(Table1[[#This Row],[icml2011]:[icml2015]])</f>
        <v>0</v>
      </c>
      <c r="K2139">
        <f>SUM(Table1[[#This Row],[jmlr12]:[jmlr16]])</f>
        <v>0</v>
      </c>
      <c r="L2139">
        <f>SUM(Table1[[#This Row],[neco24]:[neco28]])</f>
        <v>0</v>
      </c>
      <c r="M2139">
        <f>SUM(Table1[[#This Row],[pami34]:[pami38]])</f>
        <v>0</v>
      </c>
      <c r="N2139">
        <f>SUM(Table1[[#This Row],[uai2011]:[uai2015]])</f>
        <v>0</v>
      </c>
      <c r="O2139">
        <f>SUM(Table1[[#This Row],[aaai2011]:[aaai2015]])</f>
        <v>5</v>
      </c>
      <c r="P2139">
        <v>0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2</v>
      </c>
      <c r="AX2139">
        <v>3</v>
      </c>
    </row>
    <row r="2140" spans="1:50" x14ac:dyDescent="0.2">
      <c r="A2140" t="s">
        <v>1490</v>
      </c>
      <c r="D2140">
        <f>SUM(Table1[[#This Row],[nips]],Table1[[#This Row],[icml]],Table1[[#This Row],[jmlr]],Table1[[#This Row],[neco]])</f>
        <v>1</v>
      </c>
      <c r="E2140" s="1">
        <f>AVERAGE(Table1[[#This Row],[nips_rank]:[jmlr_rank]])</f>
        <v>1101</v>
      </c>
      <c r="F2140">
        <f>_xlfn.RANK.EQ(Table1[[#This Row],[nips]],Table1[nips],0)</f>
        <v>1040</v>
      </c>
      <c r="G2140">
        <f>_xlfn.RANK.EQ(Table1[[#This Row],[icml]],Table1[icml],0)</f>
        <v>1542</v>
      </c>
      <c r="H2140">
        <f>_xlfn.RANK.EQ(Table1[[#This Row],[jmlr]],Table1[jmlr],0)</f>
        <v>721</v>
      </c>
      <c r="I2140">
        <f>SUM(Table1[[#This Row],[nips2011]:[nips2015]])</f>
        <v>1</v>
      </c>
      <c r="J2140">
        <f>SUM(Table1[[#This Row],[icml2011]:[icml2015]])</f>
        <v>0</v>
      </c>
      <c r="K2140">
        <f>SUM(Table1[[#This Row],[jmlr12]:[jmlr16]])</f>
        <v>0</v>
      </c>
      <c r="L2140">
        <f>SUM(Table1[[#This Row],[neco24]:[neco28]])</f>
        <v>0</v>
      </c>
      <c r="M2140">
        <f>SUM(Table1[[#This Row],[pami34]:[pami38]])</f>
        <v>5</v>
      </c>
      <c r="N2140">
        <f>SUM(Table1[[#This Row],[uai2011]:[uai2015]])</f>
        <v>0</v>
      </c>
      <c r="O2140">
        <f>SUM(Table1[[#This Row],[aaai2011]:[aaai2015]])</f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1</v>
      </c>
      <c r="AL2140">
        <v>2</v>
      </c>
      <c r="AM2140">
        <v>2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</row>
    <row r="2141" spans="1:50" x14ac:dyDescent="0.2">
      <c r="A2141" t="s">
        <v>2669</v>
      </c>
      <c r="D2141">
        <f>SUM(Table1[[#This Row],[nips]],Table1[[#This Row],[icml]],Table1[[#This Row],[jmlr]],Table1[[#This Row],[neco]])</f>
        <v>1</v>
      </c>
      <c r="E2141" s="1">
        <f>AVERAGE(Table1[[#This Row],[nips_rank]:[jmlr_rank]])</f>
        <v>1101</v>
      </c>
      <c r="F2141">
        <f>_xlfn.RANK.EQ(Table1[[#This Row],[nips]],Table1[nips],0)</f>
        <v>1040</v>
      </c>
      <c r="G2141">
        <f>_xlfn.RANK.EQ(Table1[[#This Row],[icml]],Table1[icml],0)</f>
        <v>1542</v>
      </c>
      <c r="H2141">
        <f>_xlfn.RANK.EQ(Table1[[#This Row],[jmlr]],Table1[jmlr],0)</f>
        <v>721</v>
      </c>
      <c r="I2141">
        <f>SUM(Table1[[#This Row],[nips2011]:[nips2015]])</f>
        <v>1</v>
      </c>
      <c r="J2141">
        <f>SUM(Table1[[#This Row],[icml2011]:[icml2015]])</f>
        <v>0</v>
      </c>
      <c r="K2141">
        <f>SUM(Table1[[#This Row],[jmlr12]:[jmlr16]])</f>
        <v>0</v>
      </c>
      <c r="L2141">
        <f>SUM(Table1[[#This Row],[neco24]:[neco28]])</f>
        <v>0</v>
      </c>
      <c r="M2141">
        <f>SUM(Table1[[#This Row],[pami34]:[pami38]])</f>
        <v>4</v>
      </c>
      <c r="N2141">
        <f>SUM(Table1[[#This Row],[uai2011]:[uai2015]])</f>
        <v>0</v>
      </c>
      <c r="O2141">
        <f>SUM(Table1[[#This Row],[aaai2011]:[aaai2015]])</f>
        <v>1</v>
      </c>
      <c r="P2141">
        <v>0</v>
      </c>
      <c r="Q2141">
        <v>1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1</v>
      </c>
      <c r="AK2141">
        <v>0</v>
      </c>
      <c r="AL2141">
        <v>1</v>
      </c>
      <c r="AM2141">
        <v>1</v>
      </c>
      <c r="AN2141">
        <v>1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1</v>
      </c>
      <c r="AX2141">
        <v>0</v>
      </c>
    </row>
    <row r="2142" spans="1:50" x14ac:dyDescent="0.2">
      <c r="A2142" t="s">
        <v>821</v>
      </c>
      <c r="D2142">
        <f>SUM(Table1[[#This Row],[nips]],Table1[[#This Row],[icml]],Table1[[#This Row],[jmlr]],Table1[[#This Row],[neco]])</f>
        <v>1</v>
      </c>
      <c r="E2142" s="1">
        <f>AVERAGE(Table1[[#This Row],[nips_rank]:[jmlr_rank]])</f>
        <v>1101</v>
      </c>
      <c r="F2142">
        <f>_xlfn.RANK.EQ(Table1[[#This Row],[nips]],Table1[nips],0)</f>
        <v>1040</v>
      </c>
      <c r="G2142">
        <f>_xlfn.RANK.EQ(Table1[[#This Row],[icml]],Table1[icml],0)</f>
        <v>1542</v>
      </c>
      <c r="H2142">
        <f>_xlfn.RANK.EQ(Table1[[#This Row],[jmlr]],Table1[jmlr],0)</f>
        <v>721</v>
      </c>
      <c r="I2142">
        <f>SUM(Table1[[#This Row],[nips2011]:[nips2015]])</f>
        <v>1</v>
      </c>
      <c r="J2142">
        <f>SUM(Table1[[#This Row],[icml2011]:[icml2015]])</f>
        <v>0</v>
      </c>
      <c r="K2142">
        <f>SUM(Table1[[#This Row],[jmlr12]:[jmlr16]])</f>
        <v>0</v>
      </c>
      <c r="L2142">
        <f>SUM(Table1[[#This Row],[neco24]:[neco28]])</f>
        <v>0</v>
      </c>
      <c r="M2142">
        <f>SUM(Table1[[#This Row],[pami34]:[pami38]])</f>
        <v>4</v>
      </c>
      <c r="N2142">
        <f>SUM(Table1[[#This Row],[uai2011]:[uai2015]])</f>
        <v>0</v>
      </c>
      <c r="O2142">
        <f>SUM(Table1[[#This Row],[aaai2011]:[aaai2015]])</f>
        <v>1</v>
      </c>
      <c r="P2142">
        <v>1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1</v>
      </c>
      <c r="AK2142">
        <v>0</v>
      </c>
      <c r="AL2142">
        <v>1</v>
      </c>
      <c r="AM2142">
        <v>0</v>
      </c>
      <c r="AN2142">
        <v>2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1</v>
      </c>
      <c r="AV2142">
        <v>0</v>
      </c>
      <c r="AW2142">
        <v>0</v>
      </c>
      <c r="AX2142">
        <v>0</v>
      </c>
    </row>
    <row r="2143" spans="1:50" x14ac:dyDescent="0.2">
      <c r="A2143" t="s">
        <v>1001</v>
      </c>
      <c r="D2143">
        <f>SUM(Table1[[#This Row],[nips]],Table1[[#This Row],[icml]],Table1[[#This Row],[jmlr]],Table1[[#This Row],[neco]])</f>
        <v>1</v>
      </c>
      <c r="E2143" s="1">
        <f>AVERAGE(Table1[[#This Row],[nips_rank]:[jmlr_rank]])</f>
        <v>1101</v>
      </c>
      <c r="F2143">
        <f>_xlfn.RANK.EQ(Table1[[#This Row],[nips]],Table1[nips],0)</f>
        <v>1040</v>
      </c>
      <c r="G2143">
        <f>_xlfn.RANK.EQ(Table1[[#This Row],[icml]],Table1[icml],0)</f>
        <v>1542</v>
      </c>
      <c r="H2143">
        <f>_xlfn.RANK.EQ(Table1[[#This Row],[jmlr]],Table1[jmlr],0)</f>
        <v>721</v>
      </c>
      <c r="I2143">
        <f>SUM(Table1[[#This Row],[nips2011]:[nips2015]])</f>
        <v>1</v>
      </c>
      <c r="J2143">
        <f>SUM(Table1[[#This Row],[icml2011]:[icml2015]])</f>
        <v>0</v>
      </c>
      <c r="K2143">
        <f>SUM(Table1[[#This Row],[jmlr12]:[jmlr16]])</f>
        <v>0</v>
      </c>
      <c r="L2143">
        <f>SUM(Table1[[#This Row],[neco24]:[neco28]])</f>
        <v>0</v>
      </c>
      <c r="M2143">
        <f>SUM(Table1[[#This Row],[pami34]:[pami38]])</f>
        <v>5</v>
      </c>
      <c r="N2143">
        <f>SUM(Table1[[#This Row],[uai2011]:[uai2015]])</f>
        <v>0</v>
      </c>
      <c r="O2143">
        <f>SUM(Table1[[#This Row],[aaai2011]:[aaai2015]])</f>
        <v>0</v>
      </c>
      <c r="P2143">
        <v>1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1</v>
      </c>
      <c r="AK2143">
        <v>1</v>
      </c>
      <c r="AL2143">
        <v>0</v>
      </c>
      <c r="AM2143">
        <v>1</v>
      </c>
      <c r="AN2143">
        <v>2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</row>
    <row r="2144" spans="1:50" x14ac:dyDescent="0.2">
      <c r="A2144" t="s">
        <v>1748</v>
      </c>
      <c r="D2144">
        <f>SUM(Table1[[#This Row],[nips]],Table1[[#This Row],[icml]],Table1[[#This Row],[jmlr]],Table1[[#This Row],[neco]])</f>
        <v>1</v>
      </c>
      <c r="E2144" s="1">
        <f>AVERAGE(Table1[[#This Row],[nips_rank]:[jmlr_rank]])</f>
        <v>1101</v>
      </c>
      <c r="F2144">
        <f>_xlfn.RANK.EQ(Table1[[#This Row],[nips]],Table1[nips],0)</f>
        <v>1040</v>
      </c>
      <c r="G2144">
        <f>_xlfn.RANK.EQ(Table1[[#This Row],[icml]],Table1[icml],0)</f>
        <v>1542</v>
      </c>
      <c r="H2144">
        <f>_xlfn.RANK.EQ(Table1[[#This Row],[jmlr]],Table1[jmlr],0)</f>
        <v>721</v>
      </c>
      <c r="I2144">
        <f>SUM(Table1[[#This Row],[nips2011]:[nips2015]])</f>
        <v>1</v>
      </c>
      <c r="J2144">
        <f>SUM(Table1[[#This Row],[icml2011]:[icml2015]])</f>
        <v>0</v>
      </c>
      <c r="K2144">
        <f>SUM(Table1[[#This Row],[jmlr12]:[jmlr16]])</f>
        <v>0</v>
      </c>
      <c r="L2144">
        <f>SUM(Table1[[#This Row],[neco24]:[neco28]])</f>
        <v>0</v>
      </c>
      <c r="M2144">
        <f>SUM(Table1[[#This Row],[pami34]:[pami38]])</f>
        <v>5</v>
      </c>
      <c r="N2144">
        <f>SUM(Table1[[#This Row],[uai2011]:[uai2015]])</f>
        <v>0</v>
      </c>
      <c r="O2144">
        <f>SUM(Table1[[#This Row],[aaai2011]:[aaai2015]])</f>
        <v>0</v>
      </c>
      <c r="P2144">
        <v>0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1</v>
      </c>
      <c r="AL2144">
        <v>2</v>
      </c>
      <c r="AM2144">
        <v>1</v>
      </c>
      <c r="AN2144">
        <v>1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</row>
    <row r="2145" spans="1:50" x14ac:dyDescent="0.2">
      <c r="A2145" t="s">
        <v>112</v>
      </c>
      <c r="D2145">
        <f>SUM(Table1[[#This Row],[nips]],Table1[[#This Row],[icml]],Table1[[#This Row],[jmlr]],Table1[[#This Row],[neco]])</f>
        <v>1</v>
      </c>
      <c r="E2145" s="1">
        <f>AVERAGE(Table1[[#This Row],[nips_rank]:[jmlr_rank]])</f>
        <v>1101</v>
      </c>
      <c r="F2145">
        <f>_xlfn.RANK.EQ(Table1[[#This Row],[nips]],Table1[nips],0)</f>
        <v>1040</v>
      </c>
      <c r="G2145">
        <f>_xlfn.RANK.EQ(Table1[[#This Row],[icml]],Table1[icml],0)</f>
        <v>1542</v>
      </c>
      <c r="H2145">
        <f>_xlfn.RANK.EQ(Table1[[#This Row],[jmlr]],Table1[jmlr],0)</f>
        <v>721</v>
      </c>
      <c r="I2145">
        <f>SUM(Table1[[#This Row],[nips2011]:[nips2015]])</f>
        <v>1</v>
      </c>
      <c r="J2145">
        <f>SUM(Table1[[#This Row],[icml2011]:[icml2015]])</f>
        <v>0</v>
      </c>
      <c r="K2145">
        <f>SUM(Table1[[#This Row],[jmlr12]:[jmlr16]])</f>
        <v>0</v>
      </c>
      <c r="L2145">
        <f>SUM(Table1[[#This Row],[neco24]:[neco28]])</f>
        <v>0</v>
      </c>
      <c r="M2145">
        <f>SUM(Table1[[#This Row],[pami34]:[pami38]])</f>
        <v>1</v>
      </c>
      <c r="N2145">
        <f>SUM(Table1[[#This Row],[uai2011]:[uai2015]])</f>
        <v>0</v>
      </c>
      <c r="O2145">
        <f>SUM(Table1[[#This Row],[aaai2011]:[aaai2015]])</f>
        <v>4</v>
      </c>
      <c r="P2145">
        <v>0</v>
      </c>
      <c r="Q2145">
        <v>0</v>
      </c>
      <c r="R2145">
        <v>0</v>
      </c>
      <c r="S2145">
        <v>1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1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4</v>
      </c>
    </row>
    <row r="2146" spans="1:50" x14ac:dyDescent="0.2">
      <c r="A2146" t="s">
        <v>3315</v>
      </c>
      <c r="D2146">
        <f>SUM(Table1[[#This Row],[nips]],Table1[[#This Row],[icml]],Table1[[#This Row],[jmlr]],Table1[[#This Row],[neco]])</f>
        <v>1</v>
      </c>
      <c r="E2146" s="1">
        <f>AVERAGE(Table1[[#This Row],[nips_rank]:[jmlr_rank]])</f>
        <v>1101</v>
      </c>
      <c r="F2146">
        <f>_xlfn.RANK.EQ(Table1[[#This Row],[nips]],Table1[nips],0)</f>
        <v>1040</v>
      </c>
      <c r="G2146">
        <f>_xlfn.RANK.EQ(Table1[[#This Row],[icml]],Table1[icml],0)</f>
        <v>1542</v>
      </c>
      <c r="H2146">
        <f>_xlfn.RANK.EQ(Table1[[#This Row],[jmlr]],Table1[jmlr],0)</f>
        <v>721</v>
      </c>
      <c r="I2146">
        <f>SUM(Table1[[#This Row],[nips2011]:[nips2015]])</f>
        <v>1</v>
      </c>
      <c r="J2146">
        <f>SUM(Table1[[#This Row],[icml2011]:[icml2015]])</f>
        <v>0</v>
      </c>
      <c r="K2146">
        <f>SUM(Table1[[#This Row],[jmlr12]:[jmlr16]])</f>
        <v>0</v>
      </c>
      <c r="L2146">
        <f>SUM(Table1[[#This Row],[neco24]:[neco28]])</f>
        <v>0</v>
      </c>
      <c r="M2146">
        <f>SUM(Table1[[#This Row],[pami34]:[pami38]])</f>
        <v>5</v>
      </c>
      <c r="N2146">
        <f>SUM(Table1[[#This Row],[uai2011]:[uai2015]])</f>
        <v>0</v>
      </c>
      <c r="O2146">
        <f>SUM(Table1[[#This Row],[aaai2011]:[aaai2015]])</f>
        <v>0</v>
      </c>
      <c r="P2146">
        <v>0</v>
      </c>
      <c r="Q2146">
        <v>0</v>
      </c>
      <c r="R2146">
        <v>1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4</v>
      </c>
      <c r="AM2146">
        <v>0</v>
      </c>
      <c r="AN2146">
        <v>1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</row>
    <row r="2147" spans="1:50" x14ac:dyDescent="0.2">
      <c r="A2147" t="s">
        <v>785</v>
      </c>
      <c r="D2147">
        <f>SUM(Table1[[#This Row],[nips]],Table1[[#This Row],[icml]],Table1[[#This Row],[jmlr]],Table1[[#This Row],[neco]])</f>
        <v>1</v>
      </c>
      <c r="E2147" s="1">
        <f>AVERAGE(Table1[[#This Row],[nips_rank]:[jmlr_rank]])</f>
        <v>1101</v>
      </c>
      <c r="F2147">
        <f>_xlfn.RANK.EQ(Table1[[#This Row],[nips]],Table1[nips],0)</f>
        <v>1040</v>
      </c>
      <c r="G2147">
        <f>_xlfn.RANK.EQ(Table1[[#This Row],[icml]],Table1[icml],0)</f>
        <v>1542</v>
      </c>
      <c r="H2147">
        <f>_xlfn.RANK.EQ(Table1[[#This Row],[jmlr]],Table1[jmlr],0)</f>
        <v>721</v>
      </c>
      <c r="I2147">
        <f>SUM(Table1[[#This Row],[nips2011]:[nips2015]])</f>
        <v>1</v>
      </c>
      <c r="J2147">
        <f>SUM(Table1[[#This Row],[icml2011]:[icml2015]])</f>
        <v>0</v>
      </c>
      <c r="K2147">
        <f>SUM(Table1[[#This Row],[jmlr12]:[jmlr16]])</f>
        <v>0</v>
      </c>
      <c r="L2147">
        <f>SUM(Table1[[#This Row],[neco24]:[neco28]])</f>
        <v>0</v>
      </c>
      <c r="M2147">
        <f>SUM(Table1[[#This Row],[pami34]:[pami38]])</f>
        <v>5</v>
      </c>
      <c r="N2147">
        <f>SUM(Table1[[#This Row],[uai2011]:[uai2015]])</f>
        <v>0</v>
      </c>
      <c r="O2147">
        <f>SUM(Table1[[#This Row],[aaai2011]:[aaai2015]])</f>
        <v>0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2</v>
      </c>
      <c r="AK2147">
        <v>0</v>
      </c>
      <c r="AL2147">
        <v>2</v>
      </c>
      <c r="AM2147">
        <v>0</v>
      </c>
      <c r="AN2147">
        <v>1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</row>
    <row r="2148" spans="1:50" x14ac:dyDescent="0.2">
      <c r="A2148" t="s">
        <v>277</v>
      </c>
      <c r="D2148">
        <f>SUM(Table1[[#This Row],[nips]],Table1[[#This Row],[icml]],Table1[[#This Row],[jmlr]],Table1[[#This Row],[neco]])</f>
        <v>1</v>
      </c>
      <c r="E2148" s="1">
        <f>AVERAGE(Table1[[#This Row],[nips_rank]:[jmlr_rank]])</f>
        <v>1101</v>
      </c>
      <c r="F2148">
        <f>_xlfn.RANK.EQ(Table1[[#This Row],[nips]],Table1[nips],0)</f>
        <v>1040</v>
      </c>
      <c r="G2148">
        <f>_xlfn.RANK.EQ(Table1[[#This Row],[icml]],Table1[icml],0)</f>
        <v>1542</v>
      </c>
      <c r="H2148">
        <f>_xlfn.RANK.EQ(Table1[[#This Row],[jmlr]],Table1[jmlr],0)</f>
        <v>721</v>
      </c>
      <c r="I2148">
        <f>SUM(Table1[[#This Row],[nips2011]:[nips2015]])</f>
        <v>1</v>
      </c>
      <c r="J2148">
        <f>SUM(Table1[[#This Row],[icml2011]:[icml2015]])</f>
        <v>0</v>
      </c>
      <c r="K2148">
        <f>SUM(Table1[[#This Row],[jmlr12]:[jmlr16]])</f>
        <v>0</v>
      </c>
      <c r="L2148">
        <f>SUM(Table1[[#This Row],[neco24]:[neco28]])</f>
        <v>0</v>
      </c>
      <c r="M2148">
        <f>SUM(Table1[[#This Row],[pami34]:[pami38]])</f>
        <v>5</v>
      </c>
      <c r="N2148">
        <f>SUM(Table1[[#This Row],[uai2011]:[uai2015]])</f>
        <v>0</v>
      </c>
      <c r="O2148">
        <f>SUM(Table1[[#This Row],[aaai2011]:[aaai2015]])</f>
        <v>0</v>
      </c>
      <c r="P2148">
        <v>1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1</v>
      </c>
      <c r="AK2148">
        <v>1</v>
      </c>
      <c r="AL2148">
        <v>1</v>
      </c>
      <c r="AM2148">
        <v>0</v>
      </c>
      <c r="AN2148">
        <v>2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</row>
    <row r="2149" spans="1:50" x14ac:dyDescent="0.2">
      <c r="A2149" t="s">
        <v>1545</v>
      </c>
      <c r="D2149">
        <f>SUM(Table1[[#This Row],[nips]],Table1[[#This Row],[icml]],Table1[[#This Row],[jmlr]],Table1[[#This Row],[neco]])</f>
        <v>1</v>
      </c>
      <c r="E2149" s="1">
        <f>AVERAGE(Table1[[#This Row],[nips_rank]:[jmlr_rank]])</f>
        <v>1101</v>
      </c>
      <c r="F2149">
        <f>_xlfn.RANK.EQ(Table1[[#This Row],[nips]],Table1[nips],0)</f>
        <v>1040</v>
      </c>
      <c r="G2149">
        <f>_xlfn.RANK.EQ(Table1[[#This Row],[icml]],Table1[icml],0)</f>
        <v>1542</v>
      </c>
      <c r="H2149">
        <f>_xlfn.RANK.EQ(Table1[[#This Row],[jmlr]],Table1[jmlr],0)</f>
        <v>721</v>
      </c>
      <c r="I2149">
        <f>SUM(Table1[[#This Row],[nips2011]:[nips2015]])</f>
        <v>1</v>
      </c>
      <c r="J2149">
        <f>SUM(Table1[[#This Row],[icml2011]:[icml2015]])</f>
        <v>0</v>
      </c>
      <c r="K2149">
        <f>SUM(Table1[[#This Row],[jmlr12]:[jmlr16]])</f>
        <v>0</v>
      </c>
      <c r="L2149">
        <f>SUM(Table1[[#This Row],[neco24]:[neco28]])</f>
        <v>0</v>
      </c>
      <c r="M2149">
        <f>SUM(Table1[[#This Row],[pami34]:[pami38]])</f>
        <v>0</v>
      </c>
      <c r="N2149">
        <f>SUM(Table1[[#This Row],[uai2011]:[uai2015]])</f>
        <v>1</v>
      </c>
      <c r="O2149">
        <f>SUM(Table1[[#This Row],[aaai2011]:[aaai2015]])</f>
        <v>4</v>
      </c>
      <c r="P2149">
        <v>0</v>
      </c>
      <c r="Q2149">
        <v>0</v>
      </c>
      <c r="R2149">
        <v>1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1</v>
      </c>
      <c r="AS2149">
        <v>0</v>
      </c>
      <c r="AT2149">
        <v>0</v>
      </c>
      <c r="AU2149">
        <v>0</v>
      </c>
      <c r="AV2149">
        <v>0</v>
      </c>
      <c r="AW2149">
        <v>3</v>
      </c>
      <c r="AX2149">
        <v>1</v>
      </c>
    </row>
    <row r="2150" spans="1:50" x14ac:dyDescent="0.2">
      <c r="A2150" t="s">
        <v>2706</v>
      </c>
      <c r="D2150">
        <f>SUM(Table1[[#This Row],[nips]],Table1[[#This Row],[icml]],Table1[[#This Row],[jmlr]],Table1[[#This Row],[neco]])</f>
        <v>1</v>
      </c>
      <c r="E2150" s="1">
        <f>AVERAGE(Table1[[#This Row],[nips_rank]:[jmlr_rank]])</f>
        <v>1101</v>
      </c>
      <c r="F2150">
        <f>_xlfn.RANK.EQ(Table1[[#This Row],[nips]],Table1[nips],0)</f>
        <v>1040</v>
      </c>
      <c r="G2150">
        <f>_xlfn.RANK.EQ(Table1[[#This Row],[icml]],Table1[icml],0)</f>
        <v>1542</v>
      </c>
      <c r="H2150">
        <f>_xlfn.RANK.EQ(Table1[[#This Row],[jmlr]],Table1[jmlr],0)</f>
        <v>721</v>
      </c>
      <c r="I2150">
        <f>SUM(Table1[[#This Row],[nips2011]:[nips2015]])</f>
        <v>1</v>
      </c>
      <c r="J2150">
        <f>SUM(Table1[[#This Row],[icml2011]:[icml2015]])</f>
        <v>0</v>
      </c>
      <c r="K2150">
        <f>SUM(Table1[[#This Row],[jmlr12]:[jmlr16]])</f>
        <v>0</v>
      </c>
      <c r="L2150">
        <f>SUM(Table1[[#This Row],[neco24]:[neco28]])</f>
        <v>0</v>
      </c>
      <c r="M2150">
        <f>SUM(Table1[[#This Row],[pami34]:[pami38]])</f>
        <v>0</v>
      </c>
      <c r="N2150">
        <f>SUM(Table1[[#This Row],[uai2011]:[uai2015]])</f>
        <v>4</v>
      </c>
      <c r="O2150">
        <f>SUM(Table1[[#This Row],[aaai2011]:[aaai2015]])</f>
        <v>1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1</v>
      </c>
      <c r="AP2150">
        <v>1</v>
      </c>
      <c r="AQ2150">
        <v>0</v>
      </c>
      <c r="AR2150">
        <v>2</v>
      </c>
      <c r="AS2150">
        <v>0</v>
      </c>
      <c r="AT2150">
        <v>0</v>
      </c>
      <c r="AU2150">
        <v>1</v>
      </c>
      <c r="AV2150">
        <v>0</v>
      </c>
      <c r="AW2150">
        <v>0</v>
      </c>
      <c r="AX2150">
        <v>0</v>
      </c>
    </row>
    <row r="2151" spans="1:50" x14ac:dyDescent="0.2">
      <c r="A2151" t="s">
        <v>3109</v>
      </c>
      <c r="D2151">
        <f>SUM(Table1[[#This Row],[nips]],Table1[[#This Row],[icml]],Table1[[#This Row],[jmlr]],Table1[[#This Row],[neco]])</f>
        <v>1</v>
      </c>
      <c r="E2151" s="1">
        <f>AVERAGE(Table1[[#This Row],[nips_rank]:[jmlr_rank]])</f>
        <v>1101</v>
      </c>
      <c r="F2151">
        <f>_xlfn.RANK.EQ(Table1[[#This Row],[nips]],Table1[nips],0)</f>
        <v>1040</v>
      </c>
      <c r="G2151">
        <f>_xlfn.RANK.EQ(Table1[[#This Row],[icml]],Table1[icml],0)</f>
        <v>1542</v>
      </c>
      <c r="H2151">
        <f>_xlfn.RANK.EQ(Table1[[#This Row],[jmlr]],Table1[jmlr],0)</f>
        <v>721</v>
      </c>
      <c r="I2151">
        <f>SUM(Table1[[#This Row],[nips2011]:[nips2015]])</f>
        <v>1</v>
      </c>
      <c r="J2151">
        <f>SUM(Table1[[#This Row],[icml2011]:[icml2015]])</f>
        <v>0</v>
      </c>
      <c r="K2151">
        <f>SUM(Table1[[#This Row],[jmlr12]:[jmlr16]])</f>
        <v>0</v>
      </c>
      <c r="L2151">
        <f>SUM(Table1[[#This Row],[neco24]:[neco28]])</f>
        <v>0</v>
      </c>
      <c r="M2151">
        <f>SUM(Table1[[#This Row],[pami34]:[pami38]])</f>
        <v>0</v>
      </c>
      <c r="N2151">
        <f>SUM(Table1[[#This Row],[uai2011]:[uai2015]])</f>
        <v>0</v>
      </c>
      <c r="O2151">
        <f>SUM(Table1[[#This Row],[aaai2011]:[aaai2015]])</f>
        <v>5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1</v>
      </c>
      <c r="AV2151">
        <v>0</v>
      </c>
      <c r="AW2151">
        <v>1</v>
      </c>
      <c r="AX2151">
        <v>3</v>
      </c>
    </row>
    <row r="2152" spans="1:50" x14ac:dyDescent="0.2">
      <c r="A2152" t="s">
        <v>3245</v>
      </c>
      <c r="D2152">
        <f>SUM(Table1[[#This Row],[nips]],Table1[[#This Row],[icml]],Table1[[#This Row],[jmlr]],Table1[[#This Row],[neco]])</f>
        <v>1</v>
      </c>
      <c r="E2152" s="1">
        <f>AVERAGE(Table1[[#This Row],[nips_rank]:[jmlr_rank]])</f>
        <v>1101</v>
      </c>
      <c r="F2152">
        <f>_xlfn.RANK.EQ(Table1[[#This Row],[nips]],Table1[nips],0)</f>
        <v>1040</v>
      </c>
      <c r="G2152">
        <f>_xlfn.RANK.EQ(Table1[[#This Row],[icml]],Table1[icml],0)</f>
        <v>1542</v>
      </c>
      <c r="H2152">
        <f>_xlfn.RANK.EQ(Table1[[#This Row],[jmlr]],Table1[jmlr],0)</f>
        <v>721</v>
      </c>
      <c r="I2152">
        <f>SUM(Table1[[#This Row],[nips2011]:[nips2015]])</f>
        <v>1</v>
      </c>
      <c r="J2152">
        <f>SUM(Table1[[#This Row],[icml2011]:[icml2015]])</f>
        <v>0</v>
      </c>
      <c r="K2152">
        <f>SUM(Table1[[#This Row],[jmlr12]:[jmlr16]])</f>
        <v>0</v>
      </c>
      <c r="L2152">
        <f>SUM(Table1[[#This Row],[neco24]:[neco28]])</f>
        <v>0</v>
      </c>
      <c r="M2152">
        <f>SUM(Table1[[#This Row],[pami34]:[pami38]])</f>
        <v>0</v>
      </c>
      <c r="N2152">
        <f>SUM(Table1[[#This Row],[uai2011]:[uai2015]])</f>
        <v>0</v>
      </c>
      <c r="O2152">
        <f>SUM(Table1[[#This Row],[aaai2011]:[aaai2015]])</f>
        <v>5</v>
      </c>
      <c r="P2152">
        <v>0</v>
      </c>
      <c r="Q2152">
        <v>0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1</v>
      </c>
      <c r="AW2152">
        <v>2</v>
      </c>
      <c r="AX2152">
        <v>2</v>
      </c>
    </row>
    <row r="2153" spans="1:50" x14ac:dyDescent="0.2">
      <c r="A2153" t="s">
        <v>3647</v>
      </c>
      <c r="D2153">
        <f>SUM(Table1[[#This Row],[nips]],Table1[[#This Row],[icml]],Table1[[#This Row],[jmlr]],Table1[[#This Row],[neco]])</f>
        <v>1</v>
      </c>
      <c r="E2153" s="1">
        <f>AVERAGE(Table1[[#This Row],[nips_rank]:[jmlr_rank]])</f>
        <v>1101</v>
      </c>
      <c r="F2153">
        <f>_xlfn.RANK.EQ(Table1[[#This Row],[nips]],Table1[nips],0)</f>
        <v>1040</v>
      </c>
      <c r="G2153">
        <f>_xlfn.RANK.EQ(Table1[[#This Row],[icml]],Table1[icml],0)</f>
        <v>1542</v>
      </c>
      <c r="H2153">
        <f>_xlfn.RANK.EQ(Table1[[#This Row],[jmlr]],Table1[jmlr],0)</f>
        <v>721</v>
      </c>
      <c r="I2153">
        <f>SUM(Table1[[#This Row],[nips2011]:[nips2015]])</f>
        <v>1</v>
      </c>
      <c r="J2153">
        <f>SUM(Table1[[#This Row],[icml2011]:[icml2015]])</f>
        <v>0</v>
      </c>
      <c r="K2153">
        <f>SUM(Table1[[#This Row],[jmlr12]:[jmlr16]])</f>
        <v>0</v>
      </c>
      <c r="L2153">
        <f>SUM(Table1[[#This Row],[neco24]:[neco28]])</f>
        <v>0</v>
      </c>
      <c r="M2153">
        <f>SUM(Table1[[#This Row],[pami34]:[pami38]])</f>
        <v>0</v>
      </c>
      <c r="N2153">
        <f>SUM(Table1[[#This Row],[uai2011]:[uai2015]])</f>
        <v>2</v>
      </c>
      <c r="O2153">
        <f>SUM(Table1[[#This Row],[aaai2011]:[aaai2015]])</f>
        <v>3</v>
      </c>
      <c r="P2153">
        <v>0</v>
      </c>
      <c r="Q2153">
        <v>1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1</v>
      </c>
      <c r="AR2153">
        <v>1</v>
      </c>
      <c r="AS2153">
        <v>0</v>
      </c>
      <c r="AT2153">
        <v>0</v>
      </c>
      <c r="AU2153">
        <v>0</v>
      </c>
      <c r="AV2153">
        <v>0</v>
      </c>
      <c r="AW2153">
        <v>1</v>
      </c>
      <c r="AX2153">
        <v>2</v>
      </c>
    </row>
    <row r="2154" spans="1:50" x14ac:dyDescent="0.2">
      <c r="A2154" t="s">
        <v>2282</v>
      </c>
      <c r="D2154">
        <f>SUM(Table1[[#This Row],[nips]],Table1[[#This Row],[icml]],Table1[[#This Row],[jmlr]],Table1[[#This Row],[neco]])</f>
        <v>1</v>
      </c>
      <c r="E2154" s="1">
        <f>AVERAGE(Table1[[#This Row],[nips_rank]:[jmlr_rank]])</f>
        <v>1146</v>
      </c>
      <c r="F2154">
        <f>_xlfn.RANK.EQ(Table1[[#This Row],[nips]],Table1[nips],0)</f>
        <v>2019</v>
      </c>
      <c r="G2154">
        <f>_xlfn.RANK.EQ(Table1[[#This Row],[icml]],Table1[icml],0)</f>
        <v>698</v>
      </c>
      <c r="H2154">
        <f>_xlfn.RANK.EQ(Table1[[#This Row],[jmlr]],Table1[jmlr],0)</f>
        <v>721</v>
      </c>
      <c r="I2154">
        <f>SUM(Table1[[#This Row],[nips2011]:[nips2015]])</f>
        <v>0</v>
      </c>
      <c r="J2154">
        <f>SUM(Table1[[#This Row],[icml2011]:[icml2015]])</f>
        <v>1</v>
      </c>
      <c r="K2154">
        <f>SUM(Table1[[#This Row],[jmlr12]:[jmlr16]])</f>
        <v>0</v>
      </c>
      <c r="L2154">
        <f>SUM(Table1[[#This Row],[neco24]:[neco28]])</f>
        <v>0</v>
      </c>
      <c r="M2154">
        <f>SUM(Table1[[#This Row],[pami34]:[pami38]])</f>
        <v>5</v>
      </c>
      <c r="N2154">
        <f>SUM(Table1[[#This Row],[uai2011]:[uai2015]])</f>
        <v>0</v>
      </c>
      <c r="O2154">
        <f>SUM(Table1[[#This Row],[aaai2011]:[aaai2015]])</f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1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1</v>
      </c>
      <c r="AL2154">
        <v>0</v>
      </c>
      <c r="AM2154">
        <v>3</v>
      </c>
      <c r="AN2154">
        <v>1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</row>
    <row r="2155" spans="1:50" x14ac:dyDescent="0.2">
      <c r="A2155" t="s">
        <v>3076</v>
      </c>
      <c r="D2155">
        <f>SUM(Table1[[#This Row],[nips]],Table1[[#This Row],[icml]],Table1[[#This Row],[jmlr]],Table1[[#This Row],[neco]])</f>
        <v>1</v>
      </c>
      <c r="E2155" s="1">
        <f>AVERAGE(Table1[[#This Row],[nips_rank]:[jmlr_rank]])</f>
        <v>1146</v>
      </c>
      <c r="F2155">
        <f>_xlfn.RANK.EQ(Table1[[#This Row],[nips]],Table1[nips],0)</f>
        <v>2019</v>
      </c>
      <c r="G2155">
        <f>_xlfn.RANK.EQ(Table1[[#This Row],[icml]],Table1[icml],0)</f>
        <v>698</v>
      </c>
      <c r="H2155">
        <f>_xlfn.RANK.EQ(Table1[[#This Row],[jmlr]],Table1[jmlr],0)</f>
        <v>721</v>
      </c>
      <c r="I2155">
        <f>SUM(Table1[[#This Row],[nips2011]:[nips2015]])</f>
        <v>0</v>
      </c>
      <c r="J2155">
        <f>SUM(Table1[[#This Row],[icml2011]:[icml2015]])</f>
        <v>1</v>
      </c>
      <c r="K2155">
        <f>SUM(Table1[[#This Row],[jmlr12]:[jmlr16]])</f>
        <v>0</v>
      </c>
      <c r="L2155">
        <f>SUM(Table1[[#This Row],[neco24]:[neco28]])</f>
        <v>0</v>
      </c>
      <c r="M2155">
        <f>SUM(Table1[[#This Row],[pami34]:[pami38]])</f>
        <v>1</v>
      </c>
      <c r="N2155">
        <f>SUM(Table1[[#This Row],[uai2011]:[uai2015]])</f>
        <v>0</v>
      </c>
      <c r="O2155">
        <f>SUM(Table1[[#This Row],[aaai2011]:[aaai2015]])</f>
        <v>4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1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1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1</v>
      </c>
      <c r="AU2155">
        <v>0</v>
      </c>
      <c r="AV2155">
        <v>1</v>
      </c>
      <c r="AW2155">
        <v>2</v>
      </c>
      <c r="AX2155">
        <v>0</v>
      </c>
    </row>
    <row r="2156" spans="1:50" x14ac:dyDescent="0.2">
      <c r="A2156" t="s">
        <v>855</v>
      </c>
      <c r="D2156">
        <f>SUM(Table1[[#This Row],[nips]],Table1[[#This Row],[icml]],Table1[[#This Row],[jmlr]],Table1[[#This Row],[neco]])</f>
        <v>1</v>
      </c>
      <c r="E2156" s="1">
        <f>AVERAGE(Table1[[#This Row],[nips_rank]:[jmlr_rank]])</f>
        <v>1146</v>
      </c>
      <c r="F2156">
        <f>_xlfn.RANK.EQ(Table1[[#This Row],[nips]],Table1[nips],0)</f>
        <v>2019</v>
      </c>
      <c r="G2156">
        <f>_xlfn.RANK.EQ(Table1[[#This Row],[icml]],Table1[icml],0)</f>
        <v>698</v>
      </c>
      <c r="H2156">
        <f>_xlfn.RANK.EQ(Table1[[#This Row],[jmlr]],Table1[jmlr],0)</f>
        <v>721</v>
      </c>
      <c r="I2156">
        <f>SUM(Table1[[#This Row],[nips2011]:[nips2015]])</f>
        <v>0</v>
      </c>
      <c r="J2156">
        <f>SUM(Table1[[#This Row],[icml2011]:[icml2015]])</f>
        <v>1</v>
      </c>
      <c r="K2156">
        <f>SUM(Table1[[#This Row],[jmlr12]:[jmlr16]])</f>
        <v>0</v>
      </c>
      <c r="L2156">
        <f>SUM(Table1[[#This Row],[neco24]:[neco28]])</f>
        <v>0</v>
      </c>
      <c r="M2156">
        <f>SUM(Table1[[#This Row],[pami34]:[pami38]])</f>
        <v>5</v>
      </c>
      <c r="N2156">
        <f>SUM(Table1[[#This Row],[uai2011]:[uai2015]])</f>
        <v>0</v>
      </c>
      <c r="O2156">
        <f>SUM(Table1[[#This Row],[aaai2011]:[aaai2015]])</f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3</v>
      </c>
      <c r="AK2156">
        <v>0</v>
      </c>
      <c r="AL2156">
        <v>1</v>
      </c>
      <c r="AM2156">
        <v>0</v>
      </c>
      <c r="AN2156">
        <v>1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</row>
    <row r="2157" spans="1:50" x14ac:dyDescent="0.2">
      <c r="A2157" t="s">
        <v>1210</v>
      </c>
      <c r="D2157">
        <f>SUM(Table1[[#This Row],[nips]],Table1[[#This Row],[icml]],Table1[[#This Row],[jmlr]],Table1[[#This Row],[neco]])</f>
        <v>1</v>
      </c>
      <c r="E2157" s="1">
        <f>AVERAGE(Table1[[#This Row],[nips_rank]:[jmlr_rank]])</f>
        <v>1146</v>
      </c>
      <c r="F2157">
        <f>_xlfn.RANK.EQ(Table1[[#This Row],[nips]],Table1[nips],0)</f>
        <v>2019</v>
      </c>
      <c r="G2157">
        <f>_xlfn.RANK.EQ(Table1[[#This Row],[icml]],Table1[icml],0)</f>
        <v>698</v>
      </c>
      <c r="H2157">
        <f>_xlfn.RANK.EQ(Table1[[#This Row],[jmlr]],Table1[jmlr],0)</f>
        <v>721</v>
      </c>
      <c r="I2157">
        <f>SUM(Table1[[#This Row],[nips2011]:[nips2015]])</f>
        <v>0</v>
      </c>
      <c r="J2157">
        <f>SUM(Table1[[#This Row],[icml2011]:[icml2015]])</f>
        <v>1</v>
      </c>
      <c r="K2157">
        <f>SUM(Table1[[#This Row],[jmlr12]:[jmlr16]])</f>
        <v>0</v>
      </c>
      <c r="L2157">
        <f>SUM(Table1[[#This Row],[neco24]:[neco28]])</f>
        <v>0</v>
      </c>
      <c r="M2157">
        <f>SUM(Table1[[#This Row],[pami34]:[pami38]])</f>
        <v>1</v>
      </c>
      <c r="N2157">
        <f>SUM(Table1[[#This Row],[uai2011]:[uai2015]])</f>
        <v>0</v>
      </c>
      <c r="O2157">
        <f>SUM(Table1[[#This Row],[aaai2011]:[aaai2015]])</f>
        <v>4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1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1</v>
      </c>
      <c r="AU2157">
        <v>1</v>
      </c>
      <c r="AV2157">
        <v>0</v>
      </c>
      <c r="AW2157">
        <v>2</v>
      </c>
      <c r="AX2157">
        <v>0</v>
      </c>
    </row>
    <row r="2158" spans="1:50" x14ac:dyDescent="0.2">
      <c r="A2158" t="s">
        <v>3572</v>
      </c>
      <c r="D2158">
        <f>SUM(Table1[[#This Row],[nips]],Table1[[#This Row],[icml]],Table1[[#This Row],[jmlr]],Table1[[#This Row],[neco]])</f>
        <v>1</v>
      </c>
      <c r="E2158" s="1">
        <f>AVERAGE(Table1[[#This Row],[nips_rank]:[jmlr_rank]])</f>
        <v>1146</v>
      </c>
      <c r="F2158">
        <f>_xlfn.RANK.EQ(Table1[[#This Row],[nips]],Table1[nips],0)</f>
        <v>2019</v>
      </c>
      <c r="G2158">
        <f>_xlfn.RANK.EQ(Table1[[#This Row],[icml]],Table1[icml],0)</f>
        <v>698</v>
      </c>
      <c r="H2158">
        <f>_xlfn.RANK.EQ(Table1[[#This Row],[jmlr]],Table1[jmlr],0)</f>
        <v>721</v>
      </c>
      <c r="I2158">
        <f>SUM(Table1[[#This Row],[nips2011]:[nips2015]])</f>
        <v>0</v>
      </c>
      <c r="J2158">
        <f>SUM(Table1[[#This Row],[icml2011]:[icml2015]])</f>
        <v>1</v>
      </c>
      <c r="K2158">
        <f>SUM(Table1[[#This Row],[jmlr12]:[jmlr16]])</f>
        <v>0</v>
      </c>
      <c r="L2158">
        <f>SUM(Table1[[#This Row],[neco24]:[neco28]])</f>
        <v>0</v>
      </c>
      <c r="M2158">
        <f>SUM(Table1[[#This Row],[pami34]:[pami38]])</f>
        <v>0</v>
      </c>
      <c r="N2158">
        <f>SUM(Table1[[#This Row],[uai2011]:[uai2015]])</f>
        <v>0</v>
      </c>
      <c r="O2158">
        <f>SUM(Table1[[#This Row],[aaai2011]:[aaai2015]])</f>
        <v>5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1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1</v>
      </c>
      <c r="AU2158">
        <v>0</v>
      </c>
      <c r="AV2158">
        <v>1</v>
      </c>
      <c r="AW2158">
        <v>2</v>
      </c>
      <c r="AX2158">
        <v>1</v>
      </c>
    </row>
    <row r="2159" spans="1:50" x14ac:dyDescent="0.2">
      <c r="A2159" t="s">
        <v>516</v>
      </c>
      <c r="D2159">
        <f>SUM(Table1[[#This Row],[nips]],Table1[[#This Row],[icml]],Table1[[#This Row],[jmlr]],Table1[[#This Row],[neco]])</f>
        <v>1</v>
      </c>
      <c r="E2159" s="1">
        <f>AVERAGE(Table1[[#This Row],[nips_rank]:[jmlr_rank]])</f>
        <v>1146</v>
      </c>
      <c r="F2159">
        <f>_xlfn.RANK.EQ(Table1[[#This Row],[nips]],Table1[nips],0)</f>
        <v>2019</v>
      </c>
      <c r="G2159">
        <f>_xlfn.RANK.EQ(Table1[[#This Row],[icml]],Table1[icml],0)</f>
        <v>698</v>
      </c>
      <c r="H2159">
        <f>_xlfn.RANK.EQ(Table1[[#This Row],[jmlr]],Table1[jmlr],0)</f>
        <v>721</v>
      </c>
      <c r="I2159">
        <f>SUM(Table1[[#This Row],[nips2011]:[nips2015]])</f>
        <v>0</v>
      </c>
      <c r="J2159">
        <f>SUM(Table1[[#This Row],[icml2011]:[icml2015]])</f>
        <v>1</v>
      </c>
      <c r="K2159">
        <f>SUM(Table1[[#This Row],[jmlr12]:[jmlr16]])</f>
        <v>0</v>
      </c>
      <c r="L2159">
        <f>SUM(Table1[[#This Row],[neco24]:[neco28]])</f>
        <v>0</v>
      </c>
      <c r="M2159">
        <f>SUM(Table1[[#This Row],[pami34]:[pami38]])</f>
        <v>2</v>
      </c>
      <c r="N2159">
        <f>SUM(Table1[[#This Row],[uai2011]:[uai2015]])</f>
        <v>0</v>
      </c>
      <c r="O2159">
        <f>SUM(Table1[[#This Row],[aaai2011]:[aaai2015]])</f>
        <v>3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1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1</v>
      </c>
      <c r="AM2159">
        <v>1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1</v>
      </c>
      <c r="AW2159">
        <v>1</v>
      </c>
      <c r="AX2159">
        <v>1</v>
      </c>
    </row>
    <row r="2160" spans="1:50" x14ac:dyDescent="0.2">
      <c r="A2160" t="s">
        <v>2795</v>
      </c>
      <c r="D2160">
        <f>SUM(Table1[[#This Row],[nips]],Table1[[#This Row],[icml]],Table1[[#This Row],[jmlr]],Table1[[#This Row],[neco]])</f>
        <v>1</v>
      </c>
      <c r="E2160" s="1">
        <f>AVERAGE(Table1[[#This Row],[nips_rank]:[jmlr_rank]])</f>
        <v>1265.3333333333333</v>
      </c>
      <c r="F2160">
        <f>_xlfn.RANK.EQ(Table1[[#This Row],[nips]],Table1[nips],0)</f>
        <v>2019</v>
      </c>
      <c r="G2160">
        <f>_xlfn.RANK.EQ(Table1[[#This Row],[icml]],Table1[icml],0)</f>
        <v>1542</v>
      </c>
      <c r="H2160">
        <f>_xlfn.RANK.EQ(Table1[[#This Row],[jmlr]],Table1[jmlr],0)</f>
        <v>235</v>
      </c>
      <c r="I2160">
        <f>SUM(Table1[[#This Row],[nips2011]:[nips2015]])</f>
        <v>0</v>
      </c>
      <c r="J2160">
        <f>SUM(Table1[[#This Row],[icml2011]:[icml2015]])</f>
        <v>0</v>
      </c>
      <c r="K2160">
        <f>SUM(Table1[[#This Row],[jmlr12]:[jmlr16]])</f>
        <v>1</v>
      </c>
      <c r="L2160">
        <f>SUM(Table1[[#This Row],[neco24]:[neco28]])</f>
        <v>0</v>
      </c>
      <c r="M2160">
        <f>SUM(Table1[[#This Row],[pami34]:[pami38]])</f>
        <v>0</v>
      </c>
      <c r="N2160">
        <f>SUM(Table1[[#This Row],[uai2011]:[uai2015]])</f>
        <v>0</v>
      </c>
      <c r="O2160">
        <f>SUM(Table1[[#This Row],[aaai2011]:[aaai2015]])</f>
        <v>5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1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1</v>
      </c>
      <c r="AU2160">
        <v>2</v>
      </c>
      <c r="AV2160">
        <v>0</v>
      </c>
      <c r="AW2160">
        <v>2</v>
      </c>
      <c r="AX2160">
        <v>0</v>
      </c>
    </row>
    <row r="2161" spans="1:50" x14ac:dyDescent="0.2">
      <c r="A2161" t="s">
        <v>1213</v>
      </c>
      <c r="D2161">
        <f>SUM(Table1[[#This Row],[nips]],Table1[[#This Row],[icml]],Table1[[#This Row],[jmlr]],Table1[[#This Row],[neco]])</f>
        <v>1</v>
      </c>
      <c r="E2161" s="1">
        <f>AVERAGE(Table1[[#This Row],[nips_rank]:[jmlr_rank]])</f>
        <v>1101</v>
      </c>
      <c r="F2161">
        <f>_xlfn.RANK.EQ(Table1[[#This Row],[nips]],Table1[nips],0)</f>
        <v>1040</v>
      </c>
      <c r="G2161">
        <f>_xlfn.RANK.EQ(Table1[[#This Row],[icml]],Table1[icml],0)</f>
        <v>1542</v>
      </c>
      <c r="H2161">
        <f>_xlfn.RANK.EQ(Table1[[#This Row],[jmlr]],Table1[jmlr],0)</f>
        <v>721</v>
      </c>
      <c r="I2161">
        <f>SUM(Table1[[#This Row],[nips2011]:[nips2015]])</f>
        <v>1</v>
      </c>
      <c r="J2161">
        <f>SUM(Table1[[#This Row],[icml2011]:[icml2015]])</f>
        <v>0</v>
      </c>
      <c r="K2161">
        <f>SUM(Table1[[#This Row],[jmlr12]:[jmlr16]])</f>
        <v>0</v>
      </c>
      <c r="L2161">
        <f>SUM(Table1[[#This Row],[neco24]:[neco28]])</f>
        <v>0</v>
      </c>
      <c r="M2161">
        <f>SUM(Table1[[#This Row],[pami34]:[pami38]])</f>
        <v>1</v>
      </c>
      <c r="N2161">
        <f>SUM(Table1[[#This Row],[uai2011]:[uai2015]])</f>
        <v>0</v>
      </c>
      <c r="O2161">
        <f>SUM(Table1[[#This Row],[aaai2011]:[aaai2015]])</f>
        <v>3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1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1</v>
      </c>
      <c r="AX2161">
        <v>2</v>
      </c>
    </row>
    <row r="2162" spans="1:50" x14ac:dyDescent="0.2">
      <c r="A2162" t="s">
        <v>3815</v>
      </c>
      <c r="D2162">
        <f>SUM(Table1[[#This Row],[nips]],Table1[[#This Row],[icml]],Table1[[#This Row],[jmlr]],Table1[[#This Row],[neco]])</f>
        <v>1</v>
      </c>
      <c r="E2162" s="1">
        <f>AVERAGE(Table1[[#This Row],[nips_rank]:[jmlr_rank]])</f>
        <v>1101</v>
      </c>
      <c r="F2162">
        <f>_xlfn.RANK.EQ(Table1[[#This Row],[nips]],Table1[nips],0)</f>
        <v>1040</v>
      </c>
      <c r="G2162">
        <f>_xlfn.RANK.EQ(Table1[[#This Row],[icml]],Table1[icml],0)</f>
        <v>1542</v>
      </c>
      <c r="H2162">
        <f>_xlfn.RANK.EQ(Table1[[#This Row],[jmlr]],Table1[jmlr],0)</f>
        <v>721</v>
      </c>
      <c r="I2162">
        <f>SUM(Table1[[#This Row],[nips2011]:[nips2015]])</f>
        <v>1</v>
      </c>
      <c r="J2162">
        <f>SUM(Table1[[#This Row],[icml2011]:[icml2015]])</f>
        <v>0</v>
      </c>
      <c r="K2162">
        <f>SUM(Table1[[#This Row],[jmlr12]:[jmlr16]])</f>
        <v>0</v>
      </c>
      <c r="L2162">
        <f>SUM(Table1[[#This Row],[neco24]:[neco28]])</f>
        <v>0</v>
      </c>
      <c r="M2162">
        <f>SUM(Table1[[#This Row],[pami34]:[pami38]])</f>
        <v>3</v>
      </c>
      <c r="N2162">
        <f>SUM(Table1[[#This Row],[uai2011]:[uai2015]])</f>
        <v>0</v>
      </c>
      <c r="O2162">
        <f>SUM(Table1[[#This Row],[aaai2011]:[aaai2015]])</f>
        <v>1</v>
      </c>
      <c r="P2162">
        <v>0</v>
      </c>
      <c r="Q2162">
        <v>1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1</v>
      </c>
      <c r="AK2162">
        <v>0</v>
      </c>
      <c r="AL2162">
        <v>2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1</v>
      </c>
      <c r="AX2162">
        <v>0</v>
      </c>
    </row>
    <row r="2163" spans="1:50" x14ac:dyDescent="0.2">
      <c r="A2163" t="s">
        <v>2287</v>
      </c>
      <c r="D2163">
        <f>SUM(Table1[[#This Row],[nips]],Table1[[#This Row],[icml]],Table1[[#This Row],[jmlr]],Table1[[#This Row],[neco]])</f>
        <v>1</v>
      </c>
      <c r="E2163" s="1">
        <f>AVERAGE(Table1[[#This Row],[nips_rank]:[jmlr_rank]])</f>
        <v>1101</v>
      </c>
      <c r="F2163">
        <f>_xlfn.RANK.EQ(Table1[[#This Row],[nips]],Table1[nips],0)</f>
        <v>1040</v>
      </c>
      <c r="G2163">
        <f>_xlfn.RANK.EQ(Table1[[#This Row],[icml]],Table1[icml],0)</f>
        <v>1542</v>
      </c>
      <c r="H2163">
        <f>_xlfn.RANK.EQ(Table1[[#This Row],[jmlr]],Table1[jmlr],0)</f>
        <v>721</v>
      </c>
      <c r="I2163">
        <f>SUM(Table1[[#This Row],[nips2011]:[nips2015]])</f>
        <v>1</v>
      </c>
      <c r="J2163">
        <f>SUM(Table1[[#This Row],[icml2011]:[icml2015]])</f>
        <v>0</v>
      </c>
      <c r="K2163">
        <f>SUM(Table1[[#This Row],[jmlr12]:[jmlr16]])</f>
        <v>0</v>
      </c>
      <c r="L2163">
        <f>SUM(Table1[[#This Row],[neco24]:[neco28]])</f>
        <v>0</v>
      </c>
      <c r="M2163">
        <f>SUM(Table1[[#This Row],[pami34]:[pami38]])</f>
        <v>4</v>
      </c>
      <c r="N2163">
        <f>SUM(Table1[[#This Row],[uai2011]:[uai2015]])</f>
        <v>0</v>
      </c>
      <c r="O2163">
        <f>SUM(Table1[[#This Row],[aaai2011]:[aaai2015]])</f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1</v>
      </c>
      <c r="AM2163">
        <v>1</v>
      </c>
      <c r="AN2163">
        <v>2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</row>
    <row r="2164" spans="1:50" x14ac:dyDescent="0.2">
      <c r="A2164" t="s">
        <v>230</v>
      </c>
      <c r="D2164">
        <f>SUM(Table1[[#This Row],[nips]],Table1[[#This Row],[icml]],Table1[[#This Row],[jmlr]],Table1[[#This Row],[neco]])</f>
        <v>1</v>
      </c>
      <c r="E2164" s="1">
        <f>AVERAGE(Table1[[#This Row],[nips_rank]:[jmlr_rank]])</f>
        <v>1101</v>
      </c>
      <c r="F2164">
        <f>_xlfn.RANK.EQ(Table1[[#This Row],[nips]],Table1[nips],0)</f>
        <v>1040</v>
      </c>
      <c r="G2164">
        <f>_xlfn.RANK.EQ(Table1[[#This Row],[icml]],Table1[icml],0)</f>
        <v>1542</v>
      </c>
      <c r="H2164">
        <f>_xlfn.RANK.EQ(Table1[[#This Row],[jmlr]],Table1[jmlr],0)</f>
        <v>721</v>
      </c>
      <c r="I2164">
        <f>SUM(Table1[[#This Row],[nips2011]:[nips2015]])</f>
        <v>1</v>
      </c>
      <c r="J2164">
        <f>SUM(Table1[[#This Row],[icml2011]:[icml2015]])</f>
        <v>0</v>
      </c>
      <c r="K2164">
        <f>SUM(Table1[[#This Row],[jmlr12]:[jmlr16]])</f>
        <v>0</v>
      </c>
      <c r="L2164">
        <f>SUM(Table1[[#This Row],[neco24]:[neco28]])</f>
        <v>0</v>
      </c>
      <c r="M2164">
        <f>SUM(Table1[[#This Row],[pami34]:[pami38]])</f>
        <v>4</v>
      </c>
      <c r="N2164">
        <f>SUM(Table1[[#This Row],[uai2011]:[uai2015]])</f>
        <v>0</v>
      </c>
      <c r="O2164">
        <f>SUM(Table1[[#This Row],[aaai2011]:[aaai2015]])</f>
        <v>0</v>
      </c>
      <c r="P2164">
        <v>1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1</v>
      </c>
      <c r="AK2164">
        <v>2</v>
      </c>
      <c r="AL2164">
        <v>0</v>
      </c>
      <c r="AM2164">
        <v>1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</row>
    <row r="2165" spans="1:50" x14ac:dyDescent="0.2">
      <c r="A2165" t="s">
        <v>1496</v>
      </c>
      <c r="D2165">
        <f>SUM(Table1[[#This Row],[nips]],Table1[[#This Row],[icml]],Table1[[#This Row],[jmlr]],Table1[[#This Row],[neco]])</f>
        <v>1</v>
      </c>
      <c r="E2165" s="1">
        <f>AVERAGE(Table1[[#This Row],[nips_rank]:[jmlr_rank]])</f>
        <v>1101</v>
      </c>
      <c r="F2165">
        <f>_xlfn.RANK.EQ(Table1[[#This Row],[nips]],Table1[nips],0)</f>
        <v>1040</v>
      </c>
      <c r="G2165">
        <f>_xlfn.RANK.EQ(Table1[[#This Row],[icml]],Table1[icml],0)</f>
        <v>1542</v>
      </c>
      <c r="H2165">
        <f>_xlfn.RANK.EQ(Table1[[#This Row],[jmlr]],Table1[jmlr],0)</f>
        <v>721</v>
      </c>
      <c r="I2165">
        <f>SUM(Table1[[#This Row],[nips2011]:[nips2015]])</f>
        <v>1</v>
      </c>
      <c r="J2165">
        <f>SUM(Table1[[#This Row],[icml2011]:[icml2015]])</f>
        <v>0</v>
      </c>
      <c r="K2165">
        <f>SUM(Table1[[#This Row],[jmlr12]:[jmlr16]])</f>
        <v>0</v>
      </c>
      <c r="L2165">
        <f>SUM(Table1[[#This Row],[neco24]:[neco28]])</f>
        <v>0</v>
      </c>
      <c r="M2165">
        <f>SUM(Table1[[#This Row],[pami34]:[pami38]])</f>
        <v>2</v>
      </c>
      <c r="N2165">
        <f>SUM(Table1[[#This Row],[uai2011]:[uai2015]])</f>
        <v>0</v>
      </c>
      <c r="O2165">
        <f>SUM(Table1[[#This Row],[aaai2011]:[aaai2015]])</f>
        <v>2</v>
      </c>
      <c r="P2165">
        <v>0</v>
      </c>
      <c r="Q2165">
        <v>0</v>
      </c>
      <c r="R2165">
        <v>0</v>
      </c>
      <c r="S2165">
        <v>1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1</v>
      </c>
      <c r="AX2165">
        <v>1</v>
      </c>
    </row>
    <row r="2166" spans="1:50" x14ac:dyDescent="0.2">
      <c r="A2166" t="s">
        <v>3335</v>
      </c>
      <c r="D2166">
        <f>SUM(Table1[[#This Row],[nips]],Table1[[#This Row],[icml]],Table1[[#This Row],[jmlr]],Table1[[#This Row],[neco]])</f>
        <v>1</v>
      </c>
      <c r="E2166" s="1">
        <f>AVERAGE(Table1[[#This Row],[nips_rank]:[jmlr_rank]])</f>
        <v>1101</v>
      </c>
      <c r="F2166">
        <f>_xlfn.RANK.EQ(Table1[[#This Row],[nips]],Table1[nips],0)</f>
        <v>1040</v>
      </c>
      <c r="G2166">
        <f>_xlfn.RANK.EQ(Table1[[#This Row],[icml]],Table1[icml],0)</f>
        <v>1542</v>
      </c>
      <c r="H2166">
        <f>_xlfn.RANK.EQ(Table1[[#This Row],[jmlr]],Table1[jmlr],0)</f>
        <v>721</v>
      </c>
      <c r="I2166">
        <f>SUM(Table1[[#This Row],[nips2011]:[nips2015]])</f>
        <v>1</v>
      </c>
      <c r="J2166">
        <f>SUM(Table1[[#This Row],[icml2011]:[icml2015]])</f>
        <v>0</v>
      </c>
      <c r="K2166">
        <f>SUM(Table1[[#This Row],[jmlr12]:[jmlr16]])</f>
        <v>0</v>
      </c>
      <c r="L2166">
        <f>SUM(Table1[[#This Row],[neco24]:[neco28]])</f>
        <v>0</v>
      </c>
      <c r="M2166">
        <f>SUM(Table1[[#This Row],[pami34]:[pami38]])</f>
        <v>4</v>
      </c>
      <c r="N2166">
        <f>SUM(Table1[[#This Row],[uai2011]:[uai2015]])</f>
        <v>0</v>
      </c>
      <c r="O2166">
        <f>SUM(Table1[[#This Row],[aaai2011]:[aaai2015]])</f>
        <v>0</v>
      </c>
      <c r="P2166">
        <v>1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1</v>
      </c>
      <c r="AK2166">
        <v>1</v>
      </c>
      <c r="AL2166">
        <v>1</v>
      </c>
      <c r="AM2166">
        <v>1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</row>
    <row r="2167" spans="1:50" x14ac:dyDescent="0.2">
      <c r="A2167" t="s">
        <v>3439</v>
      </c>
      <c r="D2167">
        <f>SUM(Table1[[#This Row],[nips]],Table1[[#This Row],[icml]],Table1[[#This Row],[jmlr]],Table1[[#This Row],[neco]])</f>
        <v>1</v>
      </c>
      <c r="E2167" s="1">
        <f>AVERAGE(Table1[[#This Row],[nips_rank]:[jmlr_rank]])</f>
        <v>1101</v>
      </c>
      <c r="F2167">
        <f>_xlfn.RANK.EQ(Table1[[#This Row],[nips]],Table1[nips],0)</f>
        <v>1040</v>
      </c>
      <c r="G2167">
        <f>_xlfn.RANK.EQ(Table1[[#This Row],[icml]],Table1[icml],0)</f>
        <v>1542</v>
      </c>
      <c r="H2167">
        <f>_xlfn.RANK.EQ(Table1[[#This Row],[jmlr]],Table1[jmlr],0)</f>
        <v>721</v>
      </c>
      <c r="I2167">
        <f>SUM(Table1[[#This Row],[nips2011]:[nips2015]])</f>
        <v>1</v>
      </c>
      <c r="J2167">
        <f>SUM(Table1[[#This Row],[icml2011]:[icml2015]])</f>
        <v>0</v>
      </c>
      <c r="K2167">
        <f>SUM(Table1[[#This Row],[jmlr12]:[jmlr16]])</f>
        <v>0</v>
      </c>
      <c r="L2167">
        <f>SUM(Table1[[#This Row],[neco24]:[neco28]])</f>
        <v>0</v>
      </c>
      <c r="M2167">
        <f>SUM(Table1[[#This Row],[pami34]:[pami38]])</f>
        <v>4</v>
      </c>
      <c r="N2167">
        <f>SUM(Table1[[#This Row],[uai2011]:[uai2015]])</f>
        <v>0</v>
      </c>
      <c r="O2167">
        <f>SUM(Table1[[#This Row],[aaai2011]:[aaai2015]])</f>
        <v>0</v>
      </c>
      <c r="P2167">
        <v>0</v>
      </c>
      <c r="Q2167">
        <v>1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2</v>
      </c>
      <c r="AK2167">
        <v>0</v>
      </c>
      <c r="AL2167">
        <v>0</v>
      </c>
      <c r="AM2167">
        <v>2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</row>
    <row r="2168" spans="1:50" x14ac:dyDescent="0.2">
      <c r="A2168" t="s">
        <v>3251</v>
      </c>
      <c r="D2168">
        <f>SUM(Table1[[#This Row],[nips]],Table1[[#This Row],[icml]],Table1[[#This Row],[jmlr]],Table1[[#This Row],[neco]])</f>
        <v>1</v>
      </c>
      <c r="E2168" s="1">
        <f>AVERAGE(Table1[[#This Row],[nips_rank]:[jmlr_rank]])</f>
        <v>1101</v>
      </c>
      <c r="F2168">
        <f>_xlfn.RANK.EQ(Table1[[#This Row],[nips]],Table1[nips],0)</f>
        <v>1040</v>
      </c>
      <c r="G2168">
        <f>_xlfn.RANK.EQ(Table1[[#This Row],[icml]],Table1[icml],0)</f>
        <v>1542</v>
      </c>
      <c r="H2168">
        <f>_xlfn.RANK.EQ(Table1[[#This Row],[jmlr]],Table1[jmlr],0)</f>
        <v>721</v>
      </c>
      <c r="I2168">
        <f>SUM(Table1[[#This Row],[nips2011]:[nips2015]])</f>
        <v>1</v>
      </c>
      <c r="J2168">
        <f>SUM(Table1[[#This Row],[icml2011]:[icml2015]])</f>
        <v>0</v>
      </c>
      <c r="K2168">
        <f>SUM(Table1[[#This Row],[jmlr12]:[jmlr16]])</f>
        <v>0</v>
      </c>
      <c r="L2168">
        <f>SUM(Table1[[#This Row],[neco24]:[neco28]])</f>
        <v>0</v>
      </c>
      <c r="M2168">
        <f>SUM(Table1[[#This Row],[pami34]:[pami38]])</f>
        <v>4</v>
      </c>
      <c r="N2168">
        <f>SUM(Table1[[#This Row],[uai2011]:[uai2015]])</f>
        <v>0</v>
      </c>
      <c r="O2168">
        <f>SUM(Table1[[#This Row],[aaai2011]:[aaai2015]])</f>
        <v>0</v>
      </c>
      <c r="P2168">
        <v>1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2</v>
      </c>
      <c r="AK2168">
        <v>0</v>
      </c>
      <c r="AL2168">
        <v>2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</row>
    <row r="2169" spans="1:50" x14ac:dyDescent="0.2">
      <c r="A2169" t="s">
        <v>544</v>
      </c>
      <c r="D2169">
        <f>SUM(Table1[[#This Row],[nips]],Table1[[#This Row],[icml]],Table1[[#This Row],[jmlr]],Table1[[#This Row],[neco]])</f>
        <v>1</v>
      </c>
      <c r="E2169" s="1">
        <f>AVERAGE(Table1[[#This Row],[nips_rank]:[jmlr_rank]])</f>
        <v>1101</v>
      </c>
      <c r="F2169">
        <f>_xlfn.RANK.EQ(Table1[[#This Row],[nips]],Table1[nips],0)</f>
        <v>1040</v>
      </c>
      <c r="G2169">
        <f>_xlfn.RANK.EQ(Table1[[#This Row],[icml]],Table1[icml],0)</f>
        <v>1542</v>
      </c>
      <c r="H2169">
        <f>_xlfn.RANK.EQ(Table1[[#This Row],[jmlr]],Table1[jmlr],0)</f>
        <v>721</v>
      </c>
      <c r="I2169">
        <f>SUM(Table1[[#This Row],[nips2011]:[nips2015]])</f>
        <v>1</v>
      </c>
      <c r="J2169">
        <f>SUM(Table1[[#This Row],[icml2011]:[icml2015]])</f>
        <v>0</v>
      </c>
      <c r="K2169">
        <f>SUM(Table1[[#This Row],[jmlr12]:[jmlr16]])</f>
        <v>0</v>
      </c>
      <c r="L2169">
        <f>SUM(Table1[[#This Row],[neco24]:[neco28]])</f>
        <v>0</v>
      </c>
      <c r="M2169">
        <f>SUM(Table1[[#This Row],[pami34]:[pami38]])</f>
        <v>0</v>
      </c>
      <c r="N2169">
        <f>SUM(Table1[[#This Row],[uai2011]:[uai2015]])</f>
        <v>0</v>
      </c>
      <c r="O2169">
        <f>SUM(Table1[[#This Row],[aaai2011]:[aaai2015]])</f>
        <v>4</v>
      </c>
      <c r="P2169">
        <v>0</v>
      </c>
      <c r="Q2169">
        <v>1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3</v>
      </c>
      <c r="AX2169">
        <v>1</v>
      </c>
    </row>
    <row r="2170" spans="1:50" x14ac:dyDescent="0.2">
      <c r="A2170" t="s">
        <v>1960</v>
      </c>
      <c r="D2170">
        <f>SUM(Table1[[#This Row],[nips]],Table1[[#This Row],[icml]],Table1[[#This Row],[jmlr]],Table1[[#This Row],[neco]])</f>
        <v>1</v>
      </c>
      <c r="E2170" s="1">
        <f>AVERAGE(Table1[[#This Row],[nips_rank]:[jmlr_rank]])</f>
        <v>1101</v>
      </c>
      <c r="F2170">
        <f>_xlfn.RANK.EQ(Table1[[#This Row],[nips]],Table1[nips],0)</f>
        <v>1040</v>
      </c>
      <c r="G2170">
        <f>_xlfn.RANK.EQ(Table1[[#This Row],[icml]],Table1[icml],0)</f>
        <v>1542</v>
      </c>
      <c r="H2170">
        <f>_xlfn.RANK.EQ(Table1[[#This Row],[jmlr]],Table1[jmlr],0)</f>
        <v>721</v>
      </c>
      <c r="I2170">
        <f>SUM(Table1[[#This Row],[nips2011]:[nips2015]])</f>
        <v>1</v>
      </c>
      <c r="J2170">
        <f>SUM(Table1[[#This Row],[icml2011]:[icml2015]])</f>
        <v>0</v>
      </c>
      <c r="K2170">
        <f>SUM(Table1[[#This Row],[jmlr12]:[jmlr16]])</f>
        <v>0</v>
      </c>
      <c r="L2170">
        <f>SUM(Table1[[#This Row],[neco24]:[neco28]])</f>
        <v>0</v>
      </c>
      <c r="M2170">
        <f>SUM(Table1[[#This Row],[pami34]:[pami38]])</f>
        <v>2</v>
      </c>
      <c r="N2170">
        <f>SUM(Table1[[#This Row],[uai2011]:[uai2015]])</f>
        <v>0</v>
      </c>
      <c r="O2170">
        <f>SUM(Table1[[#This Row],[aaai2011]:[aaai2015]])</f>
        <v>2</v>
      </c>
      <c r="P2170">
        <v>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1</v>
      </c>
      <c r="AL2170">
        <v>0</v>
      </c>
      <c r="AM2170">
        <v>1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1</v>
      </c>
      <c r="AW2170">
        <v>1</v>
      </c>
      <c r="AX2170">
        <v>0</v>
      </c>
    </row>
    <row r="2171" spans="1:50" x14ac:dyDescent="0.2">
      <c r="A2171" t="s">
        <v>40</v>
      </c>
      <c r="D2171">
        <f>SUM(Table1[[#This Row],[nips]],Table1[[#This Row],[icml]],Table1[[#This Row],[jmlr]],Table1[[#This Row],[neco]])</f>
        <v>1</v>
      </c>
      <c r="E2171" s="1">
        <f>AVERAGE(Table1[[#This Row],[nips_rank]:[jmlr_rank]])</f>
        <v>1101</v>
      </c>
      <c r="F2171">
        <f>_xlfn.RANK.EQ(Table1[[#This Row],[nips]],Table1[nips],0)</f>
        <v>1040</v>
      </c>
      <c r="G2171">
        <f>_xlfn.RANK.EQ(Table1[[#This Row],[icml]],Table1[icml],0)</f>
        <v>1542</v>
      </c>
      <c r="H2171">
        <f>_xlfn.RANK.EQ(Table1[[#This Row],[jmlr]],Table1[jmlr],0)</f>
        <v>721</v>
      </c>
      <c r="I2171">
        <f>SUM(Table1[[#This Row],[nips2011]:[nips2015]])</f>
        <v>1</v>
      </c>
      <c r="J2171">
        <f>SUM(Table1[[#This Row],[icml2011]:[icml2015]])</f>
        <v>0</v>
      </c>
      <c r="K2171">
        <f>SUM(Table1[[#This Row],[jmlr12]:[jmlr16]])</f>
        <v>0</v>
      </c>
      <c r="L2171">
        <f>SUM(Table1[[#This Row],[neco24]:[neco28]])</f>
        <v>0</v>
      </c>
      <c r="M2171">
        <f>SUM(Table1[[#This Row],[pami34]:[pami38]])</f>
        <v>0</v>
      </c>
      <c r="N2171">
        <f>SUM(Table1[[#This Row],[uai2011]:[uai2015]])</f>
        <v>0</v>
      </c>
      <c r="O2171">
        <f>SUM(Table1[[#This Row],[aaai2011]:[aaai2015]])</f>
        <v>4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1</v>
      </c>
      <c r="AU2171">
        <v>1</v>
      </c>
      <c r="AV2171">
        <v>0</v>
      </c>
      <c r="AW2171">
        <v>0</v>
      </c>
      <c r="AX2171">
        <v>2</v>
      </c>
    </row>
    <row r="2172" spans="1:50" x14ac:dyDescent="0.2">
      <c r="A2172" t="s">
        <v>51</v>
      </c>
      <c r="D2172">
        <f>SUM(Table1[[#This Row],[nips]],Table1[[#This Row],[icml]],Table1[[#This Row],[jmlr]],Table1[[#This Row],[neco]])</f>
        <v>1</v>
      </c>
      <c r="E2172" s="1">
        <f>AVERAGE(Table1[[#This Row],[nips_rank]:[jmlr_rank]])</f>
        <v>1101</v>
      </c>
      <c r="F2172">
        <f>_xlfn.RANK.EQ(Table1[[#This Row],[nips]],Table1[nips],0)</f>
        <v>1040</v>
      </c>
      <c r="G2172">
        <f>_xlfn.RANK.EQ(Table1[[#This Row],[icml]],Table1[icml],0)</f>
        <v>1542</v>
      </c>
      <c r="H2172">
        <f>_xlfn.RANK.EQ(Table1[[#This Row],[jmlr]],Table1[jmlr],0)</f>
        <v>721</v>
      </c>
      <c r="I2172">
        <f>SUM(Table1[[#This Row],[nips2011]:[nips2015]])</f>
        <v>1</v>
      </c>
      <c r="J2172">
        <f>SUM(Table1[[#This Row],[icml2011]:[icml2015]])</f>
        <v>0</v>
      </c>
      <c r="K2172">
        <f>SUM(Table1[[#This Row],[jmlr12]:[jmlr16]])</f>
        <v>0</v>
      </c>
      <c r="L2172">
        <f>SUM(Table1[[#This Row],[neco24]:[neco28]])</f>
        <v>0</v>
      </c>
      <c r="M2172">
        <f>SUM(Table1[[#This Row],[pami34]:[pami38]])</f>
        <v>0</v>
      </c>
      <c r="N2172">
        <f>SUM(Table1[[#This Row],[uai2011]:[uai2015]])</f>
        <v>4</v>
      </c>
      <c r="O2172">
        <f>SUM(Table1[[#This Row],[aaai2011]:[aaai2015]])</f>
        <v>0</v>
      </c>
      <c r="P2172">
        <v>0</v>
      </c>
      <c r="Q2172">
        <v>0</v>
      </c>
      <c r="R2172">
        <v>0</v>
      </c>
      <c r="S2172">
        <v>1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1</v>
      </c>
      <c r="AR2172">
        <v>2</v>
      </c>
      <c r="AS2172">
        <v>1</v>
      </c>
      <c r="AT2172">
        <v>0</v>
      </c>
      <c r="AU2172">
        <v>0</v>
      </c>
      <c r="AV2172">
        <v>0</v>
      </c>
      <c r="AW2172">
        <v>0</v>
      </c>
      <c r="AX2172">
        <v>0</v>
      </c>
    </row>
    <row r="2173" spans="1:50" x14ac:dyDescent="0.2">
      <c r="A2173" t="s">
        <v>1334</v>
      </c>
      <c r="D2173">
        <f>SUM(Table1[[#This Row],[nips]],Table1[[#This Row],[icml]],Table1[[#This Row],[jmlr]],Table1[[#This Row],[neco]])</f>
        <v>1</v>
      </c>
      <c r="E2173" s="1">
        <f>AVERAGE(Table1[[#This Row],[nips_rank]:[jmlr_rank]])</f>
        <v>1101</v>
      </c>
      <c r="F2173">
        <f>_xlfn.RANK.EQ(Table1[[#This Row],[nips]],Table1[nips],0)</f>
        <v>1040</v>
      </c>
      <c r="G2173">
        <f>_xlfn.RANK.EQ(Table1[[#This Row],[icml]],Table1[icml],0)</f>
        <v>1542</v>
      </c>
      <c r="H2173">
        <f>_xlfn.RANK.EQ(Table1[[#This Row],[jmlr]],Table1[jmlr],0)</f>
        <v>721</v>
      </c>
      <c r="I2173">
        <f>SUM(Table1[[#This Row],[nips2011]:[nips2015]])</f>
        <v>1</v>
      </c>
      <c r="J2173">
        <f>SUM(Table1[[#This Row],[icml2011]:[icml2015]])</f>
        <v>0</v>
      </c>
      <c r="K2173">
        <f>SUM(Table1[[#This Row],[jmlr12]:[jmlr16]])</f>
        <v>0</v>
      </c>
      <c r="L2173">
        <f>SUM(Table1[[#This Row],[neco24]:[neco28]])</f>
        <v>0</v>
      </c>
      <c r="M2173">
        <f>SUM(Table1[[#This Row],[pami34]:[pami38]])</f>
        <v>0</v>
      </c>
      <c r="N2173">
        <f>SUM(Table1[[#This Row],[uai2011]:[uai2015]])</f>
        <v>4</v>
      </c>
      <c r="O2173">
        <f>SUM(Table1[[#This Row],[aaai2011]:[aaai2015]])</f>
        <v>0</v>
      </c>
      <c r="P2173">
        <v>0</v>
      </c>
      <c r="Q2173">
        <v>0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1</v>
      </c>
      <c r="AP2173">
        <v>1</v>
      </c>
      <c r="AQ2173">
        <v>1</v>
      </c>
      <c r="AR2173">
        <v>0</v>
      </c>
      <c r="AS2173">
        <v>1</v>
      </c>
      <c r="AT2173">
        <v>0</v>
      </c>
      <c r="AU2173">
        <v>0</v>
      </c>
      <c r="AV2173">
        <v>0</v>
      </c>
      <c r="AW2173">
        <v>0</v>
      </c>
      <c r="AX2173">
        <v>0</v>
      </c>
    </row>
    <row r="2174" spans="1:50" x14ac:dyDescent="0.2">
      <c r="A2174" t="s">
        <v>1819</v>
      </c>
      <c r="D2174">
        <f>SUM(Table1[[#This Row],[nips]],Table1[[#This Row],[icml]],Table1[[#This Row],[jmlr]],Table1[[#This Row],[neco]])</f>
        <v>1</v>
      </c>
      <c r="E2174" s="1">
        <f>AVERAGE(Table1[[#This Row],[nips_rank]:[jmlr_rank]])</f>
        <v>1101</v>
      </c>
      <c r="F2174">
        <f>_xlfn.RANK.EQ(Table1[[#This Row],[nips]],Table1[nips],0)</f>
        <v>1040</v>
      </c>
      <c r="G2174">
        <f>_xlfn.RANK.EQ(Table1[[#This Row],[icml]],Table1[icml],0)</f>
        <v>1542</v>
      </c>
      <c r="H2174">
        <f>_xlfn.RANK.EQ(Table1[[#This Row],[jmlr]],Table1[jmlr],0)</f>
        <v>721</v>
      </c>
      <c r="I2174">
        <f>SUM(Table1[[#This Row],[nips2011]:[nips2015]])</f>
        <v>1</v>
      </c>
      <c r="J2174">
        <f>SUM(Table1[[#This Row],[icml2011]:[icml2015]])</f>
        <v>0</v>
      </c>
      <c r="K2174">
        <f>SUM(Table1[[#This Row],[jmlr12]:[jmlr16]])</f>
        <v>0</v>
      </c>
      <c r="L2174">
        <f>SUM(Table1[[#This Row],[neco24]:[neco28]])</f>
        <v>0</v>
      </c>
      <c r="M2174">
        <f>SUM(Table1[[#This Row],[pami34]:[pami38]])</f>
        <v>0</v>
      </c>
      <c r="N2174">
        <f>SUM(Table1[[#This Row],[uai2011]:[uai2015]])</f>
        <v>2</v>
      </c>
      <c r="O2174">
        <f>SUM(Table1[[#This Row],[aaai2011]:[aaai2015]])</f>
        <v>2</v>
      </c>
      <c r="P2174">
        <v>0</v>
      </c>
      <c r="Q2174">
        <v>0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1</v>
      </c>
      <c r="AQ2174">
        <v>1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1</v>
      </c>
      <c r="AX2174">
        <v>1</v>
      </c>
    </row>
    <row r="2175" spans="1:50" x14ac:dyDescent="0.2">
      <c r="A2175" t="s">
        <v>1900</v>
      </c>
      <c r="D2175">
        <f>SUM(Table1[[#This Row],[nips]],Table1[[#This Row],[icml]],Table1[[#This Row],[jmlr]],Table1[[#This Row],[neco]])</f>
        <v>1</v>
      </c>
      <c r="E2175" s="1">
        <f>AVERAGE(Table1[[#This Row],[nips_rank]:[jmlr_rank]])</f>
        <v>1101</v>
      </c>
      <c r="F2175">
        <f>_xlfn.RANK.EQ(Table1[[#This Row],[nips]],Table1[nips],0)</f>
        <v>1040</v>
      </c>
      <c r="G2175">
        <f>_xlfn.RANK.EQ(Table1[[#This Row],[icml]],Table1[icml],0)</f>
        <v>1542</v>
      </c>
      <c r="H2175">
        <f>_xlfn.RANK.EQ(Table1[[#This Row],[jmlr]],Table1[jmlr],0)</f>
        <v>721</v>
      </c>
      <c r="I2175">
        <f>SUM(Table1[[#This Row],[nips2011]:[nips2015]])</f>
        <v>1</v>
      </c>
      <c r="J2175">
        <f>SUM(Table1[[#This Row],[icml2011]:[icml2015]])</f>
        <v>0</v>
      </c>
      <c r="K2175">
        <f>SUM(Table1[[#This Row],[jmlr12]:[jmlr16]])</f>
        <v>0</v>
      </c>
      <c r="L2175">
        <f>SUM(Table1[[#This Row],[neco24]:[neco28]])</f>
        <v>0</v>
      </c>
      <c r="M2175">
        <f>SUM(Table1[[#This Row],[pami34]:[pami38]])</f>
        <v>0</v>
      </c>
      <c r="N2175">
        <f>SUM(Table1[[#This Row],[uai2011]:[uai2015]])</f>
        <v>0</v>
      </c>
      <c r="O2175">
        <f>SUM(Table1[[#This Row],[aaai2011]:[aaai2015]])</f>
        <v>4</v>
      </c>
      <c r="P2175">
        <v>0</v>
      </c>
      <c r="Q2175">
        <v>0</v>
      </c>
      <c r="R2175">
        <v>0</v>
      </c>
      <c r="S2175">
        <v>1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1</v>
      </c>
      <c r="AX2175">
        <v>3</v>
      </c>
    </row>
    <row r="2176" spans="1:50" x14ac:dyDescent="0.2">
      <c r="A2176" t="s">
        <v>2686</v>
      </c>
      <c r="D2176">
        <f>SUM(Table1[[#This Row],[nips]],Table1[[#This Row],[icml]],Table1[[#This Row],[jmlr]],Table1[[#This Row],[neco]])</f>
        <v>1</v>
      </c>
      <c r="E2176" s="1">
        <f>AVERAGE(Table1[[#This Row],[nips_rank]:[jmlr_rank]])</f>
        <v>1101</v>
      </c>
      <c r="F2176">
        <f>_xlfn.RANK.EQ(Table1[[#This Row],[nips]],Table1[nips],0)</f>
        <v>1040</v>
      </c>
      <c r="G2176">
        <f>_xlfn.RANK.EQ(Table1[[#This Row],[icml]],Table1[icml],0)</f>
        <v>1542</v>
      </c>
      <c r="H2176">
        <f>_xlfn.RANK.EQ(Table1[[#This Row],[jmlr]],Table1[jmlr],0)</f>
        <v>721</v>
      </c>
      <c r="I2176">
        <f>SUM(Table1[[#This Row],[nips2011]:[nips2015]])</f>
        <v>1</v>
      </c>
      <c r="J2176">
        <f>SUM(Table1[[#This Row],[icml2011]:[icml2015]])</f>
        <v>0</v>
      </c>
      <c r="K2176">
        <f>SUM(Table1[[#This Row],[jmlr12]:[jmlr16]])</f>
        <v>0</v>
      </c>
      <c r="L2176">
        <f>SUM(Table1[[#This Row],[neco24]:[neco28]])</f>
        <v>0</v>
      </c>
      <c r="M2176">
        <f>SUM(Table1[[#This Row],[pami34]:[pami38]])</f>
        <v>2</v>
      </c>
      <c r="N2176">
        <f>SUM(Table1[[#This Row],[uai2011]:[uai2015]])</f>
        <v>0</v>
      </c>
      <c r="O2176">
        <f>SUM(Table1[[#This Row],[aaai2011]:[aaai2015]])</f>
        <v>2</v>
      </c>
      <c r="P2176">
        <v>1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1</v>
      </c>
      <c r="AL2176">
        <v>0</v>
      </c>
      <c r="AM2176">
        <v>1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1</v>
      </c>
      <c r="AW2176">
        <v>0</v>
      </c>
      <c r="AX2176">
        <v>1</v>
      </c>
    </row>
    <row r="2177" spans="1:50" x14ac:dyDescent="0.2">
      <c r="A2177" t="s">
        <v>1682</v>
      </c>
      <c r="D2177">
        <f>SUM(Table1[[#This Row],[nips]],Table1[[#This Row],[icml]],Table1[[#This Row],[jmlr]],Table1[[#This Row],[neco]])</f>
        <v>1</v>
      </c>
      <c r="E2177" s="1">
        <f>AVERAGE(Table1[[#This Row],[nips_rank]:[jmlr_rank]])</f>
        <v>1146</v>
      </c>
      <c r="F2177">
        <f>_xlfn.RANK.EQ(Table1[[#This Row],[nips]],Table1[nips],0)</f>
        <v>2019</v>
      </c>
      <c r="G2177">
        <f>_xlfn.RANK.EQ(Table1[[#This Row],[icml]],Table1[icml],0)</f>
        <v>698</v>
      </c>
      <c r="H2177">
        <f>_xlfn.RANK.EQ(Table1[[#This Row],[jmlr]],Table1[jmlr],0)</f>
        <v>721</v>
      </c>
      <c r="I2177">
        <f>SUM(Table1[[#This Row],[nips2011]:[nips2015]])</f>
        <v>0</v>
      </c>
      <c r="J2177">
        <f>SUM(Table1[[#This Row],[icml2011]:[icml2015]])</f>
        <v>1</v>
      </c>
      <c r="K2177">
        <f>SUM(Table1[[#This Row],[jmlr12]:[jmlr16]])</f>
        <v>0</v>
      </c>
      <c r="L2177">
        <f>SUM(Table1[[#This Row],[neco24]:[neco28]])</f>
        <v>0</v>
      </c>
      <c r="M2177">
        <f>SUM(Table1[[#This Row],[pami34]:[pami38]])</f>
        <v>0</v>
      </c>
      <c r="N2177">
        <f>SUM(Table1[[#This Row],[uai2011]:[uai2015]])</f>
        <v>0</v>
      </c>
      <c r="O2177">
        <f>SUM(Table1[[#This Row],[aaai2011]:[aaai2015]])</f>
        <v>4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1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3</v>
      </c>
      <c r="AX2177">
        <v>1</v>
      </c>
    </row>
    <row r="2178" spans="1:50" x14ac:dyDescent="0.2">
      <c r="A2178" t="s">
        <v>3182</v>
      </c>
      <c r="D2178">
        <f>SUM(Table1[[#This Row],[nips]],Table1[[#This Row],[icml]],Table1[[#This Row],[jmlr]],Table1[[#This Row],[neco]])</f>
        <v>1</v>
      </c>
      <c r="E2178" s="1">
        <f>AVERAGE(Table1[[#This Row],[nips_rank]:[jmlr_rank]])</f>
        <v>1146</v>
      </c>
      <c r="F2178">
        <f>_xlfn.RANK.EQ(Table1[[#This Row],[nips]],Table1[nips],0)</f>
        <v>2019</v>
      </c>
      <c r="G2178">
        <f>_xlfn.RANK.EQ(Table1[[#This Row],[icml]],Table1[icml],0)</f>
        <v>698</v>
      </c>
      <c r="H2178">
        <f>_xlfn.RANK.EQ(Table1[[#This Row],[jmlr]],Table1[jmlr],0)</f>
        <v>721</v>
      </c>
      <c r="I2178">
        <f>SUM(Table1[[#This Row],[nips2011]:[nips2015]])</f>
        <v>0</v>
      </c>
      <c r="J2178">
        <f>SUM(Table1[[#This Row],[icml2011]:[icml2015]])</f>
        <v>1</v>
      </c>
      <c r="K2178">
        <f>SUM(Table1[[#This Row],[jmlr12]:[jmlr16]])</f>
        <v>0</v>
      </c>
      <c r="L2178">
        <f>SUM(Table1[[#This Row],[neco24]:[neco28]])</f>
        <v>0</v>
      </c>
      <c r="M2178">
        <f>SUM(Table1[[#This Row],[pami34]:[pami38]])</f>
        <v>0</v>
      </c>
      <c r="N2178">
        <f>SUM(Table1[[#This Row],[uai2011]:[uai2015]])</f>
        <v>0</v>
      </c>
      <c r="O2178">
        <f>SUM(Table1[[#This Row],[aaai2011]:[aaai2015]])</f>
        <v>4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1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1</v>
      </c>
      <c r="AV2178">
        <v>0</v>
      </c>
      <c r="AW2178">
        <v>2</v>
      </c>
      <c r="AX2178">
        <v>1</v>
      </c>
    </row>
    <row r="2179" spans="1:50" x14ac:dyDescent="0.2">
      <c r="A2179" t="s">
        <v>3485</v>
      </c>
      <c r="D2179">
        <f>SUM(Table1[[#This Row],[nips]],Table1[[#This Row],[icml]],Table1[[#This Row],[jmlr]],Table1[[#This Row],[neco]])</f>
        <v>1</v>
      </c>
      <c r="E2179" s="1">
        <f>AVERAGE(Table1[[#This Row],[nips_rank]:[jmlr_rank]])</f>
        <v>1265.3333333333333</v>
      </c>
      <c r="F2179">
        <f>_xlfn.RANK.EQ(Table1[[#This Row],[nips]],Table1[nips],0)</f>
        <v>2019</v>
      </c>
      <c r="G2179">
        <f>_xlfn.RANK.EQ(Table1[[#This Row],[icml]],Table1[icml],0)</f>
        <v>1542</v>
      </c>
      <c r="H2179">
        <f>_xlfn.RANK.EQ(Table1[[#This Row],[jmlr]],Table1[jmlr],0)</f>
        <v>235</v>
      </c>
      <c r="I2179">
        <f>SUM(Table1[[#This Row],[nips2011]:[nips2015]])</f>
        <v>0</v>
      </c>
      <c r="J2179">
        <f>SUM(Table1[[#This Row],[icml2011]:[icml2015]])</f>
        <v>0</v>
      </c>
      <c r="K2179">
        <f>SUM(Table1[[#This Row],[jmlr12]:[jmlr16]])</f>
        <v>1</v>
      </c>
      <c r="L2179">
        <f>SUM(Table1[[#This Row],[neco24]:[neco28]])</f>
        <v>0</v>
      </c>
      <c r="M2179">
        <f>SUM(Table1[[#This Row],[pami34]:[pami38]])</f>
        <v>2</v>
      </c>
      <c r="N2179">
        <f>SUM(Table1[[#This Row],[uai2011]:[uai2015]])</f>
        <v>0</v>
      </c>
      <c r="O2179">
        <f>SUM(Table1[[#This Row],[aaai2011]:[aaai2015]])</f>
        <v>2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1</v>
      </c>
      <c r="AM2179">
        <v>1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1</v>
      </c>
      <c r="AX2179">
        <v>1</v>
      </c>
    </row>
    <row r="2180" spans="1:50" x14ac:dyDescent="0.2">
      <c r="A2180" t="s">
        <v>3063</v>
      </c>
      <c r="D2180">
        <f>SUM(Table1[[#This Row],[nips]],Table1[[#This Row],[icml]],Table1[[#This Row],[jmlr]],Table1[[#This Row],[neco]])</f>
        <v>1</v>
      </c>
      <c r="E2180" s="1">
        <f>AVERAGE(Table1[[#This Row],[nips_rank]:[jmlr_rank]])</f>
        <v>1146</v>
      </c>
      <c r="F2180">
        <f>_xlfn.RANK.EQ(Table1[[#This Row],[nips]],Table1[nips],0)</f>
        <v>2019</v>
      </c>
      <c r="G2180">
        <f>_xlfn.RANK.EQ(Table1[[#This Row],[icml]],Table1[icml],0)</f>
        <v>698</v>
      </c>
      <c r="H2180">
        <f>_xlfn.RANK.EQ(Table1[[#This Row],[jmlr]],Table1[jmlr],0)</f>
        <v>721</v>
      </c>
      <c r="I2180">
        <f>SUM(Table1[[#This Row],[nips2011]:[nips2015]])</f>
        <v>0</v>
      </c>
      <c r="J2180">
        <f>SUM(Table1[[#This Row],[icml2011]:[icml2015]])</f>
        <v>1</v>
      </c>
      <c r="K2180">
        <f>SUM(Table1[[#This Row],[jmlr12]:[jmlr16]])</f>
        <v>0</v>
      </c>
      <c r="L2180">
        <f>SUM(Table1[[#This Row],[neco24]:[neco28]])</f>
        <v>0</v>
      </c>
      <c r="M2180">
        <f>SUM(Table1[[#This Row],[pami34]:[pami38]])</f>
        <v>3</v>
      </c>
      <c r="N2180">
        <f>SUM(Table1[[#This Row],[uai2011]:[uai2015]])</f>
        <v>0</v>
      </c>
      <c r="O2180">
        <f>SUM(Table1[[#This Row],[aaai2011]:[aaai2015]])</f>
        <v>1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1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1</v>
      </c>
      <c r="AL2180">
        <v>2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1</v>
      </c>
      <c r="AV2180">
        <v>0</v>
      </c>
      <c r="AW2180">
        <v>0</v>
      </c>
      <c r="AX2180">
        <v>0</v>
      </c>
    </row>
    <row r="2181" spans="1:50" x14ac:dyDescent="0.2">
      <c r="A2181" t="s">
        <v>2141</v>
      </c>
      <c r="D2181">
        <f>SUM(Table1[[#This Row],[nips]],Table1[[#This Row],[icml]],Table1[[#This Row],[jmlr]],Table1[[#This Row],[neco]])</f>
        <v>1</v>
      </c>
      <c r="E2181" s="1">
        <f>AVERAGE(Table1[[#This Row],[nips_rank]:[jmlr_rank]])</f>
        <v>1146</v>
      </c>
      <c r="F2181">
        <f>_xlfn.RANK.EQ(Table1[[#This Row],[nips]],Table1[nips],0)</f>
        <v>2019</v>
      </c>
      <c r="G2181">
        <f>_xlfn.RANK.EQ(Table1[[#This Row],[icml]],Table1[icml],0)</f>
        <v>698</v>
      </c>
      <c r="H2181">
        <f>_xlfn.RANK.EQ(Table1[[#This Row],[jmlr]],Table1[jmlr],0)</f>
        <v>721</v>
      </c>
      <c r="I2181">
        <f>SUM(Table1[[#This Row],[nips2011]:[nips2015]])</f>
        <v>0</v>
      </c>
      <c r="J2181">
        <f>SUM(Table1[[#This Row],[icml2011]:[icml2015]])</f>
        <v>1</v>
      </c>
      <c r="K2181">
        <f>SUM(Table1[[#This Row],[jmlr12]:[jmlr16]])</f>
        <v>0</v>
      </c>
      <c r="L2181">
        <f>SUM(Table1[[#This Row],[neco24]:[neco28]])</f>
        <v>0</v>
      </c>
      <c r="M2181">
        <f>SUM(Table1[[#This Row],[pami34]:[pami38]])</f>
        <v>4</v>
      </c>
      <c r="N2181">
        <f>SUM(Table1[[#This Row],[uai2011]:[uai2015]])</f>
        <v>0</v>
      </c>
      <c r="O2181">
        <f>SUM(Table1[[#This Row],[aaai2011]:[aaai2015]])</f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1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1</v>
      </c>
      <c r="AK2181">
        <v>0</v>
      </c>
      <c r="AL2181">
        <v>1</v>
      </c>
      <c r="AM2181">
        <v>2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</row>
    <row r="2182" spans="1:50" x14ac:dyDescent="0.2">
      <c r="A2182" t="s">
        <v>1269</v>
      </c>
      <c r="D2182">
        <f>SUM(Table1[[#This Row],[nips]],Table1[[#This Row],[icml]],Table1[[#This Row],[jmlr]],Table1[[#This Row],[neco]])</f>
        <v>1</v>
      </c>
      <c r="E2182" s="1">
        <f>AVERAGE(Table1[[#This Row],[nips_rank]:[jmlr_rank]])</f>
        <v>1146</v>
      </c>
      <c r="F2182">
        <f>_xlfn.RANK.EQ(Table1[[#This Row],[nips]],Table1[nips],0)</f>
        <v>2019</v>
      </c>
      <c r="G2182">
        <f>_xlfn.RANK.EQ(Table1[[#This Row],[icml]],Table1[icml],0)</f>
        <v>698</v>
      </c>
      <c r="H2182">
        <f>_xlfn.RANK.EQ(Table1[[#This Row],[jmlr]],Table1[jmlr],0)</f>
        <v>721</v>
      </c>
      <c r="I2182">
        <f>SUM(Table1[[#This Row],[nips2011]:[nips2015]])</f>
        <v>0</v>
      </c>
      <c r="J2182">
        <f>SUM(Table1[[#This Row],[icml2011]:[icml2015]])</f>
        <v>1</v>
      </c>
      <c r="K2182">
        <f>SUM(Table1[[#This Row],[jmlr12]:[jmlr16]])</f>
        <v>0</v>
      </c>
      <c r="L2182">
        <f>SUM(Table1[[#This Row],[neco24]:[neco28]])</f>
        <v>0</v>
      </c>
      <c r="M2182">
        <f>SUM(Table1[[#This Row],[pami34]:[pami38]])</f>
        <v>4</v>
      </c>
      <c r="N2182">
        <f>SUM(Table1[[#This Row],[uai2011]:[uai2015]])</f>
        <v>0</v>
      </c>
      <c r="O2182">
        <f>SUM(Table1[[#This Row],[aaai2011]:[aaai2015]])</f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2</v>
      </c>
      <c r="AK2182">
        <v>1</v>
      </c>
      <c r="AL2182">
        <v>1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</row>
    <row r="2183" spans="1:50" x14ac:dyDescent="0.2">
      <c r="A2183" t="s">
        <v>3789</v>
      </c>
      <c r="D2183">
        <f>SUM(Table1[[#This Row],[nips]],Table1[[#This Row],[icml]],Table1[[#This Row],[jmlr]],Table1[[#This Row],[neco]])</f>
        <v>1</v>
      </c>
      <c r="E2183" s="1">
        <f>AVERAGE(Table1[[#This Row],[nips_rank]:[jmlr_rank]])</f>
        <v>1146</v>
      </c>
      <c r="F2183">
        <f>_xlfn.RANK.EQ(Table1[[#This Row],[nips]],Table1[nips],0)</f>
        <v>2019</v>
      </c>
      <c r="G2183">
        <f>_xlfn.RANK.EQ(Table1[[#This Row],[icml]],Table1[icml],0)</f>
        <v>698</v>
      </c>
      <c r="H2183">
        <f>_xlfn.RANK.EQ(Table1[[#This Row],[jmlr]],Table1[jmlr],0)</f>
        <v>721</v>
      </c>
      <c r="I2183">
        <f>SUM(Table1[[#This Row],[nips2011]:[nips2015]])</f>
        <v>0</v>
      </c>
      <c r="J2183">
        <f>SUM(Table1[[#This Row],[icml2011]:[icml2015]])</f>
        <v>1</v>
      </c>
      <c r="K2183">
        <f>SUM(Table1[[#This Row],[jmlr12]:[jmlr16]])</f>
        <v>0</v>
      </c>
      <c r="L2183">
        <f>SUM(Table1[[#This Row],[neco24]:[neco28]])</f>
        <v>0</v>
      </c>
      <c r="M2183">
        <f>SUM(Table1[[#This Row],[pami34]:[pami38]])</f>
        <v>1</v>
      </c>
      <c r="N2183">
        <f>SUM(Table1[[#This Row],[uai2011]:[uai2015]])</f>
        <v>0</v>
      </c>
      <c r="O2183">
        <f>SUM(Table1[[#This Row],[aaai2011]:[aaai2015]])</f>
        <v>3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1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1</v>
      </c>
      <c r="AU2183">
        <v>0</v>
      </c>
      <c r="AV2183">
        <v>0</v>
      </c>
      <c r="AW2183">
        <v>0</v>
      </c>
      <c r="AX2183">
        <v>2</v>
      </c>
    </row>
    <row r="2184" spans="1:50" x14ac:dyDescent="0.2">
      <c r="A2184" t="s">
        <v>253</v>
      </c>
      <c r="D2184">
        <f>SUM(Table1[[#This Row],[nips]],Table1[[#This Row],[icml]],Table1[[#This Row],[jmlr]],Table1[[#This Row],[neco]])</f>
        <v>1</v>
      </c>
      <c r="E2184" s="1">
        <f>AVERAGE(Table1[[#This Row],[nips_rank]:[jmlr_rank]])</f>
        <v>1265.3333333333333</v>
      </c>
      <c r="F2184">
        <f>_xlfn.RANK.EQ(Table1[[#This Row],[nips]],Table1[nips],0)</f>
        <v>2019</v>
      </c>
      <c r="G2184">
        <f>_xlfn.RANK.EQ(Table1[[#This Row],[icml]],Table1[icml],0)</f>
        <v>1542</v>
      </c>
      <c r="H2184">
        <f>_xlfn.RANK.EQ(Table1[[#This Row],[jmlr]],Table1[jmlr],0)</f>
        <v>235</v>
      </c>
      <c r="I2184">
        <f>SUM(Table1[[#This Row],[nips2011]:[nips2015]])</f>
        <v>0</v>
      </c>
      <c r="J2184">
        <f>SUM(Table1[[#This Row],[icml2011]:[icml2015]])</f>
        <v>0</v>
      </c>
      <c r="K2184">
        <f>SUM(Table1[[#This Row],[jmlr12]:[jmlr16]])</f>
        <v>1</v>
      </c>
      <c r="L2184">
        <f>SUM(Table1[[#This Row],[neco24]:[neco28]])</f>
        <v>0</v>
      </c>
      <c r="M2184">
        <f>SUM(Table1[[#This Row],[pami34]:[pami38]])</f>
        <v>0</v>
      </c>
      <c r="N2184">
        <f>SUM(Table1[[#This Row],[uai2011]:[uai2015]])</f>
        <v>0</v>
      </c>
      <c r="O2184">
        <f>SUM(Table1[[#This Row],[aaai2011]:[aaai2015]])</f>
        <v>4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1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1</v>
      </c>
      <c r="AV2184">
        <v>0</v>
      </c>
      <c r="AW2184">
        <v>2</v>
      </c>
      <c r="AX2184">
        <v>1</v>
      </c>
    </row>
    <row r="2185" spans="1:50" x14ac:dyDescent="0.2">
      <c r="A2185" t="s">
        <v>489</v>
      </c>
      <c r="D2185">
        <f>SUM(Table1[[#This Row],[nips]],Table1[[#This Row],[icml]],Table1[[#This Row],[jmlr]],Table1[[#This Row],[neco]])</f>
        <v>1</v>
      </c>
      <c r="E2185" s="1">
        <f>AVERAGE(Table1[[#This Row],[nips_rank]:[jmlr_rank]])</f>
        <v>1265.3333333333333</v>
      </c>
      <c r="F2185">
        <f>_xlfn.RANK.EQ(Table1[[#This Row],[nips]],Table1[nips],0)</f>
        <v>2019</v>
      </c>
      <c r="G2185">
        <f>_xlfn.RANK.EQ(Table1[[#This Row],[icml]],Table1[icml],0)</f>
        <v>1542</v>
      </c>
      <c r="H2185">
        <f>_xlfn.RANK.EQ(Table1[[#This Row],[jmlr]],Table1[jmlr],0)</f>
        <v>235</v>
      </c>
      <c r="I2185">
        <f>SUM(Table1[[#This Row],[nips2011]:[nips2015]])</f>
        <v>0</v>
      </c>
      <c r="J2185">
        <f>SUM(Table1[[#This Row],[icml2011]:[icml2015]])</f>
        <v>0</v>
      </c>
      <c r="K2185">
        <f>SUM(Table1[[#This Row],[jmlr12]:[jmlr16]])</f>
        <v>1</v>
      </c>
      <c r="L2185">
        <f>SUM(Table1[[#This Row],[neco24]:[neco28]])</f>
        <v>0</v>
      </c>
      <c r="M2185">
        <f>SUM(Table1[[#This Row],[pami34]:[pami38]])</f>
        <v>4</v>
      </c>
      <c r="N2185">
        <f>SUM(Table1[[#This Row],[uai2011]:[uai2015]])</f>
        <v>0</v>
      </c>
      <c r="O2185">
        <f>SUM(Table1[[#This Row],[aaai2011]:[aaai2015]])</f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1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1</v>
      </c>
      <c r="AL2185">
        <v>1</v>
      </c>
      <c r="AM2185">
        <v>0</v>
      </c>
      <c r="AN2185">
        <v>2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</row>
    <row r="2186" spans="1:50" x14ac:dyDescent="0.2">
      <c r="A2186" t="s">
        <v>398</v>
      </c>
      <c r="D2186">
        <f>SUM(Table1[[#This Row],[nips]],Table1[[#This Row],[icml]],Table1[[#This Row],[jmlr]],Table1[[#This Row],[neco]])</f>
        <v>1</v>
      </c>
      <c r="E2186" s="1">
        <f>AVERAGE(Table1[[#This Row],[nips_rank]:[jmlr_rank]])</f>
        <v>1427.3333333333333</v>
      </c>
      <c r="F2186">
        <f>_xlfn.RANK.EQ(Table1[[#This Row],[nips]],Table1[nips],0)</f>
        <v>2019</v>
      </c>
      <c r="G2186">
        <f>_xlfn.RANK.EQ(Table1[[#This Row],[icml]],Table1[icml],0)</f>
        <v>1542</v>
      </c>
      <c r="H2186">
        <f>_xlfn.RANK.EQ(Table1[[#This Row],[jmlr]],Table1[jmlr],0)</f>
        <v>721</v>
      </c>
      <c r="I2186">
        <f>SUM(Table1[[#This Row],[nips2011]:[nips2015]])</f>
        <v>0</v>
      </c>
      <c r="J2186">
        <f>SUM(Table1[[#This Row],[icml2011]:[icml2015]])</f>
        <v>0</v>
      </c>
      <c r="K2186">
        <f>SUM(Table1[[#This Row],[jmlr12]:[jmlr16]])</f>
        <v>0</v>
      </c>
      <c r="L2186">
        <f>SUM(Table1[[#This Row],[neco24]:[neco28]])</f>
        <v>1</v>
      </c>
      <c r="M2186">
        <f>SUM(Table1[[#This Row],[pami34]:[pami38]])</f>
        <v>0</v>
      </c>
      <c r="N2186">
        <f>SUM(Table1[[#This Row],[uai2011]:[uai2015]])</f>
        <v>0</v>
      </c>
      <c r="O2186">
        <f>SUM(Table1[[#This Row],[aaai2011]:[aaai2015]])</f>
        <v>4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1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1</v>
      </c>
      <c r="AV2186">
        <v>1</v>
      </c>
      <c r="AW2186">
        <v>1</v>
      </c>
      <c r="AX2186">
        <v>1</v>
      </c>
    </row>
    <row r="2187" spans="1:50" x14ac:dyDescent="0.2">
      <c r="A2187" t="s">
        <v>62</v>
      </c>
      <c r="D2187">
        <f>SUM(Table1[[#This Row],[nips]],Table1[[#This Row],[icml]],Table1[[#This Row],[jmlr]],Table1[[#This Row],[neco]])</f>
        <v>1</v>
      </c>
      <c r="E2187" s="1">
        <f>AVERAGE(Table1[[#This Row],[nips_rank]:[jmlr_rank]])</f>
        <v>1101</v>
      </c>
      <c r="F2187">
        <f>_xlfn.RANK.EQ(Table1[[#This Row],[nips]],Table1[nips],0)</f>
        <v>1040</v>
      </c>
      <c r="G2187">
        <f>_xlfn.RANK.EQ(Table1[[#This Row],[icml]],Table1[icml],0)</f>
        <v>1542</v>
      </c>
      <c r="H2187">
        <f>_xlfn.RANK.EQ(Table1[[#This Row],[jmlr]],Table1[jmlr],0)</f>
        <v>721</v>
      </c>
      <c r="I2187">
        <f>SUM(Table1[[#This Row],[nips2011]:[nips2015]])</f>
        <v>1</v>
      </c>
      <c r="J2187">
        <f>SUM(Table1[[#This Row],[icml2011]:[icml2015]])</f>
        <v>0</v>
      </c>
      <c r="K2187">
        <f>SUM(Table1[[#This Row],[jmlr12]:[jmlr16]])</f>
        <v>0</v>
      </c>
      <c r="L2187">
        <f>SUM(Table1[[#This Row],[neco24]:[neco28]])</f>
        <v>0</v>
      </c>
      <c r="M2187">
        <f>SUM(Table1[[#This Row],[pami34]:[pami38]])</f>
        <v>0</v>
      </c>
      <c r="N2187">
        <f>SUM(Table1[[#This Row],[uai2011]:[uai2015]])</f>
        <v>1</v>
      </c>
      <c r="O2187">
        <f>SUM(Table1[[#This Row],[aaai2011]:[aaai2015]])</f>
        <v>2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1</v>
      </c>
      <c r="AS2187">
        <v>0</v>
      </c>
      <c r="AT2187">
        <v>1</v>
      </c>
      <c r="AU2187">
        <v>1</v>
      </c>
      <c r="AV2187">
        <v>0</v>
      </c>
      <c r="AW2187">
        <v>0</v>
      </c>
      <c r="AX2187">
        <v>0</v>
      </c>
    </row>
    <row r="2188" spans="1:50" x14ac:dyDescent="0.2">
      <c r="A2188" t="s">
        <v>1957</v>
      </c>
      <c r="D2188">
        <f>SUM(Table1[[#This Row],[nips]],Table1[[#This Row],[icml]],Table1[[#This Row],[jmlr]],Table1[[#This Row],[neco]])</f>
        <v>1</v>
      </c>
      <c r="E2188" s="1">
        <f>AVERAGE(Table1[[#This Row],[nips_rank]:[jmlr_rank]])</f>
        <v>1101</v>
      </c>
      <c r="F2188">
        <f>_xlfn.RANK.EQ(Table1[[#This Row],[nips]],Table1[nips],0)</f>
        <v>1040</v>
      </c>
      <c r="G2188">
        <f>_xlfn.RANK.EQ(Table1[[#This Row],[icml]],Table1[icml],0)</f>
        <v>1542</v>
      </c>
      <c r="H2188">
        <f>_xlfn.RANK.EQ(Table1[[#This Row],[jmlr]],Table1[jmlr],0)</f>
        <v>721</v>
      </c>
      <c r="I2188">
        <f>SUM(Table1[[#This Row],[nips2011]:[nips2015]])</f>
        <v>1</v>
      </c>
      <c r="J2188">
        <f>SUM(Table1[[#This Row],[icml2011]:[icml2015]])</f>
        <v>0</v>
      </c>
      <c r="K2188">
        <f>SUM(Table1[[#This Row],[jmlr12]:[jmlr16]])</f>
        <v>0</v>
      </c>
      <c r="L2188">
        <f>SUM(Table1[[#This Row],[neco24]:[neco28]])</f>
        <v>0</v>
      </c>
      <c r="M2188">
        <f>SUM(Table1[[#This Row],[pami34]:[pami38]])</f>
        <v>0</v>
      </c>
      <c r="N2188">
        <f>SUM(Table1[[#This Row],[uai2011]:[uai2015]])</f>
        <v>0</v>
      </c>
      <c r="O2188">
        <f>SUM(Table1[[#This Row],[aaai2011]:[aaai2015]])</f>
        <v>3</v>
      </c>
      <c r="P2188">
        <v>0</v>
      </c>
      <c r="Q2188">
        <v>1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3</v>
      </c>
    </row>
    <row r="2189" spans="1:50" x14ac:dyDescent="0.2">
      <c r="A2189" t="s">
        <v>481</v>
      </c>
      <c r="D2189">
        <f>SUM(Table1[[#This Row],[nips]],Table1[[#This Row],[icml]],Table1[[#This Row],[jmlr]],Table1[[#This Row],[neco]])</f>
        <v>1</v>
      </c>
      <c r="E2189" s="1">
        <f>AVERAGE(Table1[[#This Row],[nips_rank]:[jmlr_rank]])</f>
        <v>1101</v>
      </c>
      <c r="F2189">
        <f>_xlfn.RANK.EQ(Table1[[#This Row],[nips]],Table1[nips],0)</f>
        <v>1040</v>
      </c>
      <c r="G2189">
        <f>_xlfn.RANK.EQ(Table1[[#This Row],[icml]],Table1[icml],0)</f>
        <v>1542</v>
      </c>
      <c r="H2189">
        <f>_xlfn.RANK.EQ(Table1[[#This Row],[jmlr]],Table1[jmlr],0)</f>
        <v>721</v>
      </c>
      <c r="I2189">
        <f>SUM(Table1[[#This Row],[nips2011]:[nips2015]])</f>
        <v>1</v>
      </c>
      <c r="J2189">
        <f>SUM(Table1[[#This Row],[icml2011]:[icml2015]])</f>
        <v>0</v>
      </c>
      <c r="K2189">
        <f>SUM(Table1[[#This Row],[jmlr12]:[jmlr16]])</f>
        <v>0</v>
      </c>
      <c r="L2189">
        <f>SUM(Table1[[#This Row],[neco24]:[neco28]])</f>
        <v>0</v>
      </c>
      <c r="M2189">
        <f>SUM(Table1[[#This Row],[pami34]:[pami38]])</f>
        <v>3</v>
      </c>
      <c r="N2189">
        <f>SUM(Table1[[#This Row],[uai2011]:[uai2015]])</f>
        <v>0</v>
      </c>
      <c r="O2189">
        <f>SUM(Table1[[#This Row],[aaai2011]:[aaai2015]])</f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1</v>
      </c>
      <c r="AK2189">
        <v>0</v>
      </c>
      <c r="AL2189">
        <v>0</v>
      </c>
      <c r="AM2189">
        <v>1</v>
      </c>
      <c r="AN2189">
        <v>1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</row>
    <row r="2190" spans="1:50" x14ac:dyDescent="0.2">
      <c r="A2190" t="s">
        <v>145</v>
      </c>
      <c r="D2190">
        <f>SUM(Table1[[#This Row],[nips]],Table1[[#This Row],[icml]],Table1[[#This Row],[jmlr]],Table1[[#This Row],[neco]])</f>
        <v>1</v>
      </c>
      <c r="E2190" s="1">
        <f>AVERAGE(Table1[[#This Row],[nips_rank]:[jmlr_rank]])</f>
        <v>1101</v>
      </c>
      <c r="F2190">
        <f>_xlfn.RANK.EQ(Table1[[#This Row],[nips]],Table1[nips],0)</f>
        <v>1040</v>
      </c>
      <c r="G2190">
        <f>_xlfn.RANK.EQ(Table1[[#This Row],[icml]],Table1[icml],0)</f>
        <v>1542</v>
      </c>
      <c r="H2190">
        <f>_xlfn.RANK.EQ(Table1[[#This Row],[jmlr]],Table1[jmlr],0)</f>
        <v>721</v>
      </c>
      <c r="I2190">
        <f>SUM(Table1[[#This Row],[nips2011]:[nips2015]])</f>
        <v>1</v>
      </c>
      <c r="J2190">
        <f>SUM(Table1[[#This Row],[icml2011]:[icml2015]])</f>
        <v>0</v>
      </c>
      <c r="K2190">
        <f>SUM(Table1[[#This Row],[jmlr12]:[jmlr16]])</f>
        <v>0</v>
      </c>
      <c r="L2190">
        <f>SUM(Table1[[#This Row],[neco24]:[neco28]])</f>
        <v>0</v>
      </c>
      <c r="M2190">
        <f>SUM(Table1[[#This Row],[pami34]:[pami38]])</f>
        <v>1</v>
      </c>
      <c r="N2190">
        <f>SUM(Table1[[#This Row],[uai2011]:[uai2015]])</f>
        <v>1</v>
      </c>
      <c r="O2190">
        <f>SUM(Table1[[#This Row],[aaai2011]:[aaai2015]])</f>
        <v>1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1</v>
      </c>
      <c r="AL2190">
        <v>0</v>
      </c>
      <c r="AM2190">
        <v>0</v>
      </c>
      <c r="AN2190">
        <v>0</v>
      </c>
      <c r="AO2190">
        <v>0</v>
      </c>
      <c r="AP2190">
        <v>1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1</v>
      </c>
      <c r="AX2190">
        <v>0</v>
      </c>
    </row>
    <row r="2191" spans="1:50" x14ac:dyDescent="0.2">
      <c r="A2191" t="s">
        <v>1688</v>
      </c>
      <c r="D2191">
        <f>SUM(Table1[[#This Row],[nips]],Table1[[#This Row],[icml]],Table1[[#This Row],[jmlr]],Table1[[#This Row],[neco]])</f>
        <v>1</v>
      </c>
      <c r="E2191" s="1">
        <f>AVERAGE(Table1[[#This Row],[nips_rank]:[jmlr_rank]])</f>
        <v>1101</v>
      </c>
      <c r="F2191">
        <f>_xlfn.RANK.EQ(Table1[[#This Row],[nips]],Table1[nips],0)</f>
        <v>1040</v>
      </c>
      <c r="G2191">
        <f>_xlfn.RANK.EQ(Table1[[#This Row],[icml]],Table1[icml],0)</f>
        <v>1542</v>
      </c>
      <c r="H2191">
        <f>_xlfn.RANK.EQ(Table1[[#This Row],[jmlr]],Table1[jmlr],0)</f>
        <v>721</v>
      </c>
      <c r="I2191">
        <f>SUM(Table1[[#This Row],[nips2011]:[nips2015]])</f>
        <v>1</v>
      </c>
      <c r="J2191">
        <f>SUM(Table1[[#This Row],[icml2011]:[icml2015]])</f>
        <v>0</v>
      </c>
      <c r="K2191">
        <f>SUM(Table1[[#This Row],[jmlr12]:[jmlr16]])</f>
        <v>0</v>
      </c>
      <c r="L2191">
        <f>SUM(Table1[[#This Row],[neco24]:[neco28]])</f>
        <v>0</v>
      </c>
      <c r="M2191">
        <f>SUM(Table1[[#This Row],[pami34]:[pami38]])</f>
        <v>3</v>
      </c>
      <c r="N2191">
        <f>SUM(Table1[[#This Row],[uai2011]:[uai2015]])</f>
        <v>0</v>
      </c>
      <c r="O2191">
        <f>SUM(Table1[[#This Row],[aaai2011]:[aaai2015]])</f>
        <v>0</v>
      </c>
      <c r="P2191">
        <v>1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1</v>
      </c>
      <c r="AL2191">
        <v>1</v>
      </c>
      <c r="AM2191">
        <v>0</v>
      </c>
      <c r="AN2191">
        <v>1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</row>
    <row r="2192" spans="1:50" x14ac:dyDescent="0.2">
      <c r="A2192" t="s">
        <v>3375</v>
      </c>
      <c r="D2192">
        <f>SUM(Table1[[#This Row],[nips]],Table1[[#This Row],[icml]],Table1[[#This Row],[jmlr]],Table1[[#This Row],[neco]])</f>
        <v>1</v>
      </c>
      <c r="E2192" s="1">
        <f>AVERAGE(Table1[[#This Row],[nips_rank]:[jmlr_rank]])</f>
        <v>1101</v>
      </c>
      <c r="F2192">
        <f>_xlfn.RANK.EQ(Table1[[#This Row],[nips]],Table1[nips],0)</f>
        <v>1040</v>
      </c>
      <c r="G2192">
        <f>_xlfn.RANK.EQ(Table1[[#This Row],[icml]],Table1[icml],0)</f>
        <v>1542</v>
      </c>
      <c r="H2192">
        <f>_xlfn.RANK.EQ(Table1[[#This Row],[jmlr]],Table1[jmlr],0)</f>
        <v>721</v>
      </c>
      <c r="I2192">
        <f>SUM(Table1[[#This Row],[nips2011]:[nips2015]])</f>
        <v>1</v>
      </c>
      <c r="J2192">
        <f>SUM(Table1[[#This Row],[icml2011]:[icml2015]])</f>
        <v>0</v>
      </c>
      <c r="K2192">
        <f>SUM(Table1[[#This Row],[jmlr12]:[jmlr16]])</f>
        <v>0</v>
      </c>
      <c r="L2192">
        <f>SUM(Table1[[#This Row],[neco24]:[neco28]])</f>
        <v>0</v>
      </c>
      <c r="M2192">
        <f>SUM(Table1[[#This Row],[pami34]:[pami38]])</f>
        <v>3</v>
      </c>
      <c r="N2192">
        <f>SUM(Table1[[#This Row],[uai2011]:[uai2015]])</f>
        <v>0</v>
      </c>
      <c r="O2192">
        <f>SUM(Table1[[#This Row],[aaai2011]:[aaai2015]])</f>
        <v>0</v>
      </c>
      <c r="P2192">
        <v>1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2</v>
      </c>
      <c r="AK2192">
        <v>0</v>
      </c>
      <c r="AL2192">
        <v>0</v>
      </c>
      <c r="AM2192">
        <v>1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</row>
    <row r="2193" spans="1:50" x14ac:dyDescent="0.2">
      <c r="A2193" t="s">
        <v>1716</v>
      </c>
      <c r="D2193">
        <f>SUM(Table1[[#This Row],[nips]],Table1[[#This Row],[icml]],Table1[[#This Row],[jmlr]],Table1[[#This Row],[neco]])</f>
        <v>1</v>
      </c>
      <c r="E2193" s="1">
        <f>AVERAGE(Table1[[#This Row],[nips_rank]:[jmlr_rank]])</f>
        <v>1101</v>
      </c>
      <c r="F2193">
        <f>_xlfn.RANK.EQ(Table1[[#This Row],[nips]],Table1[nips],0)</f>
        <v>1040</v>
      </c>
      <c r="G2193">
        <f>_xlfn.RANK.EQ(Table1[[#This Row],[icml]],Table1[icml],0)</f>
        <v>1542</v>
      </c>
      <c r="H2193">
        <f>_xlfn.RANK.EQ(Table1[[#This Row],[jmlr]],Table1[jmlr],0)</f>
        <v>721</v>
      </c>
      <c r="I2193">
        <f>SUM(Table1[[#This Row],[nips2011]:[nips2015]])</f>
        <v>1</v>
      </c>
      <c r="J2193">
        <f>SUM(Table1[[#This Row],[icml2011]:[icml2015]])</f>
        <v>0</v>
      </c>
      <c r="K2193">
        <f>SUM(Table1[[#This Row],[jmlr12]:[jmlr16]])</f>
        <v>0</v>
      </c>
      <c r="L2193">
        <f>SUM(Table1[[#This Row],[neco24]:[neco28]])</f>
        <v>0</v>
      </c>
      <c r="M2193">
        <f>SUM(Table1[[#This Row],[pami34]:[pami38]])</f>
        <v>3</v>
      </c>
      <c r="N2193">
        <f>SUM(Table1[[#This Row],[uai2011]:[uai2015]])</f>
        <v>0</v>
      </c>
      <c r="O2193">
        <f>SUM(Table1[[#This Row],[aaai2011]:[aaai2015]])</f>
        <v>0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1</v>
      </c>
      <c r="AL2193">
        <v>2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</row>
    <row r="2194" spans="1:50" x14ac:dyDescent="0.2">
      <c r="A2194" t="s">
        <v>107</v>
      </c>
      <c r="D2194">
        <f>SUM(Table1[[#This Row],[nips]],Table1[[#This Row],[icml]],Table1[[#This Row],[jmlr]],Table1[[#This Row],[neco]])</f>
        <v>1</v>
      </c>
      <c r="E2194" s="1">
        <f>AVERAGE(Table1[[#This Row],[nips_rank]:[jmlr_rank]])</f>
        <v>1101</v>
      </c>
      <c r="F2194">
        <f>_xlfn.RANK.EQ(Table1[[#This Row],[nips]],Table1[nips],0)</f>
        <v>1040</v>
      </c>
      <c r="G2194">
        <f>_xlfn.RANK.EQ(Table1[[#This Row],[icml]],Table1[icml],0)</f>
        <v>1542</v>
      </c>
      <c r="H2194">
        <f>_xlfn.RANK.EQ(Table1[[#This Row],[jmlr]],Table1[jmlr],0)</f>
        <v>721</v>
      </c>
      <c r="I2194">
        <f>SUM(Table1[[#This Row],[nips2011]:[nips2015]])</f>
        <v>1</v>
      </c>
      <c r="J2194">
        <f>SUM(Table1[[#This Row],[icml2011]:[icml2015]])</f>
        <v>0</v>
      </c>
      <c r="K2194">
        <f>SUM(Table1[[#This Row],[jmlr12]:[jmlr16]])</f>
        <v>0</v>
      </c>
      <c r="L2194">
        <f>SUM(Table1[[#This Row],[neco24]:[neco28]])</f>
        <v>0</v>
      </c>
      <c r="M2194">
        <f>SUM(Table1[[#This Row],[pami34]:[pami38]])</f>
        <v>2</v>
      </c>
      <c r="N2194">
        <f>SUM(Table1[[#This Row],[uai2011]:[uai2015]])</f>
        <v>0</v>
      </c>
      <c r="O2194">
        <f>SUM(Table1[[#This Row],[aaai2011]:[aaai2015]])</f>
        <v>1</v>
      </c>
      <c r="P2194">
        <v>1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2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1</v>
      </c>
    </row>
    <row r="2195" spans="1:50" x14ac:dyDescent="0.2">
      <c r="A2195" t="s">
        <v>1649</v>
      </c>
      <c r="D2195">
        <f>SUM(Table1[[#This Row],[nips]],Table1[[#This Row],[icml]],Table1[[#This Row],[jmlr]],Table1[[#This Row],[neco]])</f>
        <v>1</v>
      </c>
      <c r="E2195" s="1">
        <f>AVERAGE(Table1[[#This Row],[nips_rank]:[jmlr_rank]])</f>
        <v>1101</v>
      </c>
      <c r="F2195">
        <f>_xlfn.RANK.EQ(Table1[[#This Row],[nips]],Table1[nips],0)</f>
        <v>1040</v>
      </c>
      <c r="G2195">
        <f>_xlfn.RANK.EQ(Table1[[#This Row],[icml]],Table1[icml],0)</f>
        <v>1542</v>
      </c>
      <c r="H2195">
        <f>_xlfn.RANK.EQ(Table1[[#This Row],[jmlr]],Table1[jmlr],0)</f>
        <v>721</v>
      </c>
      <c r="I2195">
        <f>SUM(Table1[[#This Row],[nips2011]:[nips2015]])</f>
        <v>1</v>
      </c>
      <c r="J2195">
        <f>SUM(Table1[[#This Row],[icml2011]:[icml2015]])</f>
        <v>0</v>
      </c>
      <c r="K2195">
        <f>SUM(Table1[[#This Row],[jmlr12]:[jmlr16]])</f>
        <v>0</v>
      </c>
      <c r="L2195">
        <f>SUM(Table1[[#This Row],[neco24]:[neco28]])</f>
        <v>0</v>
      </c>
      <c r="M2195">
        <f>SUM(Table1[[#This Row],[pami34]:[pami38]])</f>
        <v>3</v>
      </c>
      <c r="N2195">
        <f>SUM(Table1[[#This Row],[uai2011]:[uai2015]])</f>
        <v>0</v>
      </c>
      <c r="O2195">
        <f>SUM(Table1[[#This Row],[aaai2011]:[aaai2015]])</f>
        <v>0</v>
      </c>
      <c r="P2195">
        <v>1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1</v>
      </c>
      <c r="AK2195">
        <v>0</v>
      </c>
      <c r="AL2195">
        <v>0</v>
      </c>
      <c r="AM2195">
        <v>2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</row>
    <row r="2196" spans="1:50" x14ac:dyDescent="0.2">
      <c r="A2196" t="s">
        <v>3279</v>
      </c>
      <c r="D2196">
        <f>SUM(Table1[[#This Row],[nips]],Table1[[#This Row],[icml]],Table1[[#This Row],[jmlr]],Table1[[#This Row],[neco]])</f>
        <v>1</v>
      </c>
      <c r="E2196" s="1">
        <f>AVERAGE(Table1[[#This Row],[nips_rank]:[jmlr_rank]])</f>
        <v>1101</v>
      </c>
      <c r="F2196">
        <f>_xlfn.RANK.EQ(Table1[[#This Row],[nips]],Table1[nips],0)</f>
        <v>1040</v>
      </c>
      <c r="G2196">
        <f>_xlfn.RANK.EQ(Table1[[#This Row],[icml]],Table1[icml],0)</f>
        <v>1542</v>
      </c>
      <c r="H2196">
        <f>_xlfn.RANK.EQ(Table1[[#This Row],[jmlr]],Table1[jmlr],0)</f>
        <v>721</v>
      </c>
      <c r="I2196">
        <f>SUM(Table1[[#This Row],[nips2011]:[nips2015]])</f>
        <v>1</v>
      </c>
      <c r="J2196">
        <f>SUM(Table1[[#This Row],[icml2011]:[icml2015]])</f>
        <v>0</v>
      </c>
      <c r="K2196">
        <f>SUM(Table1[[#This Row],[jmlr12]:[jmlr16]])</f>
        <v>0</v>
      </c>
      <c r="L2196">
        <f>SUM(Table1[[#This Row],[neco24]:[neco28]])</f>
        <v>0</v>
      </c>
      <c r="M2196">
        <f>SUM(Table1[[#This Row],[pami34]:[pami38]])</f>
        <v>3</v>
      </c>
      <c r="N2196">
        <f>SUM(Table1[[#This Row],[uai2011]:[uai2015]])</f>
        <v>0</v>
      </c>
      <c r="O2196">
        <f>SUM(Table1[[#This Row],[aaai2011]:[aaai2015]])</f>
        <v>0</v>
      </c>
      <c r="P2196">
        <v>0</v>
      </c>
      <c r="Q2196">
        <v>0</v>
      </c>
      <c r="R2196">
        <v>0</v>
      </c>
      <c r="S2196">
        <v>1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2</v>
      </c>
      <c r="AK2196">
        <v>0</v>
      </c>
      <c r="AL2196">
        <v>1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</row>
    <row r="2197" spans="1:50" x14ac:dyDescent="0.2">
      <c r="A2197" t="s">
        <v>3238</v>
      </c>
      <c r="D2197">
        <f>SUM(Table1[[#This Row],[nips]],Table1[[#This Row],[icml]],Table1[[#This Row],[jmlr]],Table1[[#This Row],[neco]])</f>
        <v>1</v>
      </c>
      <c r="E2197" s="1">
        <f>AVERAGE(Table1[[#This Row],[nips_rank]:[jmlr_rank]])</f>
        <v>1101</v>
      </c>
      <c r="F2197">
        <f>_xlfn.RANK.EQ(Table1[[#This Row],[nips]],Table1[nips],0)</f>
        <v>1040</v>
      </c>
      <c r="G2197">
        <f>_xlfn.RANK.EQ(Table1[[#This Row],[icml]],Table1[icml],0)</f>
        <v>1542</v>
      </c>
      <c r="H2197">
        <f>_xlfn.RANK.EQ(Table1[[#This Row],[jmlr]],Table1[jmlr],0)</f>
        <v>721</v>
      </c>
      <c r="I2197">
        <f>SUM(Table1[[#This Row],[nips2011]:[nips2015]])</f>
        <v>1</v>
      </c>
      <c r="J2197">
        <f>SUM(Table1[[#This Row],[icml2011]:[icml2015]])</f>
        <v>0</v>
      </c>
      <c r="K2197">
        <f>SUM(Table1[[#This Row],[jmlr12]:[jmlr16]])</f>
        <v>0</v>
      </c>
      <c r="L2197">
        <f>SUM(Table1[[#This Row],[neco24]:[neco28]])</f>
        <v>0</v>
      </c>
      <c r="M2197">
        <f>SUM(Table1[[#This Row],[pami34]:[pami38]])</f>
        <v>2</v>
      </c>
      <c r="N2197">
        <f>SUM(Table1[[#This Row],[uai2011]:[uai2015]])</f>
        <v>0</v>
      </c>
      <c r="O2197">
        <f>SUM(Table1[[#This Row],[aaai2011]:[aaai2015]])</f>
        <v>1</v>
      </c>
      <c r="P2197">
        <v>1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1</v>
      </c>
      <c r="AL2197">
        <v>0</v>
      </c>
      <c r="AM2197">
        <v>1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1</v>
      </c>
    </row>
    <row r="2198" spans="1:50" x14ac:dyDescent="0.2">
      <c r="A2198" t="s">
        <v>542</v>
      </c>
      <c r="D2198">
        <f>SUM(Table1[[#This Row],[nips]],Table1[[#This Row],[icml]],Table1[[#This Row],[jmlr]],Table1[[#This Row],[neco]])</f>
        <v>1</v>
      </c>
      <c r="E2198" s="1">
        <f>AVERAGE(Table1[[#This Row],[nips_rank]:[jmlr_rank]])</f>
        <v>1101</v>
      </c>
      <c r="F2198">
        <f>_xlfn.RANK.EQ(Table1[[#This Row],[nips]],Table1[nips],0)</f>
        <v>1040</v>
      </c>
      <c r="G2198">
        <f>_xlfn.RANK.EQ(Table1[[#This Row],[icml]],Table1[icml],0)</f>
        <v>1542</v>
      </c>
      <c r="H2198">
        <f>_xlfn.RANK.EQ(Table1[[#This Row],[jmlr]],Table1[jmlr],0)</f>
        <v>721</v>
      </c>
      <c r="I2198">
        <f>SUM(Table1[[#This Row],[nips2011]:[nips2015]])</f>
        <v>1</v>
      </c>
      <c r="J2198">
        <f>SUM(Table1[[#This Row],[icml2011]:[icml2015]])</f>
        <v>0</v>
      </c>
      <c r="K2198">
        <f>SUM(Table1[[#This Row],[jmlr12]:[jmlr16]])</f>
        <v>0</v>
      </c>
      <c r="L2198">
        <f>SUM(Table1[[#This Row],[neco24]:[neco28]])</f>
        <v>0</v>
      </c>
      <c r="M2198">
        <f>SUM(Table1[[#This Row],[pami34]:[pami38]])</f>
        <v>1</v>
      </c>
      <c r="N2198">
        <f>SUM(Table1[[#This Row],[uai2011]:[uai2015]])</f>
        <v>2</v>
      </c>
      <c r="O2198">
        <f>SUM(Table1[[#This Row],[aaai2011]:[aaai2015]])</f>
        <v>0</v>
      </c>
      <c r="P2198">
        <v>0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1</v>
      </c>
      <c r="AK2198">
        <v>0</v>
      </c>
      <c r="AL2198">
        <v>0</v>
      </c>
      <c r="AM2198">
        <v>0</v>
      </c>
      <c r="AN2198">
        <v>0</v>
      </c>
      <c r="AO2198">
        <v>2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</row>
    <row r="2199" spans="1:50" x14ac:dyDescent="0.2">
      <c r="A2199" t="s">
        <v>92</v>
      </c>
      <c r="D2199">
        <f>SUM(Table1[[#This Row],[nips]],Table1[[#This Row],[icml]],Table1[[#This Row],[jmlr]],Table1[[#This Row],[neco]])</f>
        <v>1</v>
      </c>
      <c r="E2199" s="1">
        <f>AVERAGE(Table1[[#This Row],[nips_rank]:[jmlr_rank]])</f>
        <v>1101</v>
      </c>
      <c r="F2199">
        <f>_xlfn.RANK.EQ(Table1[[#This Row],[nips]],Table1[nips],0)</f>
        <v>1040</v>
      </c>
      <c r="G2199">
        <f>_xlfn.RANK.EQ(Table1[[#This Row],[icml]],Table1[icml],0)</f>
        <v>1542</v>
      </c>
      <c r="H2199">
        <f>_xlfn.RANK.EQ(Table1[[#This Row],[jmlr]],Table1[jmlr],0)</f>
        <v>721</v>
      </c>
      <c r="I2199">
        <f>SUM(Table1[[#This Row],[nips2011]:[nips2015]])</f>
        <v>1</v>
      </c>
      <c r="J2199">
        <f>SUM(Table1[[#This Row],[icml2011]:[icml2015]])</f>
        <v>0</v>
      </c>
      <c r="K2199">
        <f>SUM(Table1[[#This Row],[jmlr12]:[jmlr16]])</f>
        <v>0</v>
      </c>
      <c r="L2199">
        <f>SUM(Table1[[#This Row],[neco24]:[neco28]])</f>
        <v>0</v>
      </c>
      <c r="M2199">
        <f>SUM(Table1[[#This Row],[pami34]:[pami38]])</f>
        <v>2</v>
      </c>
      <c r="N2199">
        <f>SUM(Table1[[#This Row],[uai2011]:[uai2015]])</f>
        <v>1</v>
      </c>
      <c r="O2199">
        <f>SUM(Table1[[#This Row],[aaai2011]:[aaai2015]])</f>
        <v>0</v>
      </c>
      <c r="P2199">
        <v>0</v>
      </c>
      <c r="Q2199">
        <v>0</v>
      </c>
      <c r="R2199">
        <v>1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1</v>
      </c>
      <c r="AK2199">
        <v>0</v>
      </c>
      <c r="AL2199">
        <v>0</v>
      </c>
      <c r="AM2199">
        <v>1</v>
      </c>
      <c r="AN2199">
        <v>0</v>
      </c>
      <c r="AO2199">
        <v>1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</row>
    <row r="2200" spans="1:50" x14ac:dyDescent="0.2">
      <c r="A2200" t="s">
        <v>1643</v>
      </c>
      <c r="D2200">
        <f>SUM(Table1[[#This Row],[nips]],Table1[[#This Row],[icml]],Table1[[#This Row],[jmlr]],Table1[[#This Row],[neco]])</f>
        <v>1</v>
      </c>
      <c r="E2200" s="1">
        <f>AVERAGE(Table1[[#This Row],[nips_rank]:[jmlr_rank]])</f>
        <v>1101</v>
      </c>
      <c r="F2200">
        <f>_xlfn.RANK.EQ(Table1[[#This Row],[nips]],Table1[nips],0)</f>
        <v>1040</v>
      </c>
      <c r="G2200">
        <f>_xlfn.RANK.EQ(Table1[[#This Row],[icml]],Table1[icml],0)</f>
        <v>1542</v>
      </c>
      <c r="H2200">
        <f>_xlfn.RANK.EQ(Table1[[#This Row],[jmlr]],Table1[jmlr],0)</f>
        <v>721</v>
      </c>
      <c r="I2200">
        <f>SUM(Table1[[#This Row],[nips2011]:[nips2015]])</f>
        <v>1</v>
      </c>
      <c r="J2200">
        <f>SUM(Table1[[#This Row],[icml2011]:[icml2015]])</f>
        <v>0</v>
      </c>
      <c r="K2200">
        <f>SUM(Table1[[#This Row],[jmlr12]:[jmlr16]])</f>
        <v>0</v>
      </c>
      <c r="L2200">
        <f>SUM(Table1[[#This Row],[neco24]:[neco28]])</f>
        <v>0</v>
      </c>
      <c r="M2200">
        <f>SUM(Table1[[#This Row],[pami34]:[pami38]])</f>
        <v>3</v>
      </c>
      <c r="N2200">
        <f>SUM(Table1[[#This Row],[uai2011]:[uai2015]])</f>
        <v>0</v>
      </c>
      <c r="O2200">
        <f>SUM(Table1[[#This Row],[aaai2011]:[aaai2015]])</f>
        <v>0</v>
      </c>
      <c r="P2200">
        <v>0</v>
      </c>
      <c r="Q2200">
        <v>0</v>
      </c>
      <c r="R2200">
        <v>0</v>
      </c>
      <c r="S2200">
        <v>1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2</v>
      </c>
      <c r="AN2200">
        <v>1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</row>
    <row r="2201" spans="1:50" x14ac:dyDescent="0.2">
      <c r="A2201" t="s">
        <v>339</v>
      </c>
      <c r="D2201">
        <f>SUM(Table1[[#This Row],[nips]],Table1[[#This Row],[icml]],Table1[[#This Row],[jmlr]],Table1[[#This Row],[neco]])</f>
        <v>1</v>
      </c>
      <c r="E2201" s="1">
        <f>AVERAGE(Table1[[#This Row],[nips_rank]:[jmlr_rank]])</f>
        <v>1101</v>
      </c>
      <c r="F2201">
        <f>_xlfn.RANK.EQ(Table1[[#This Row],[nips]],Table1[nips],0)</f>
        <v>1040</v>
      </c>
      <c r="G2201">
        <f>_xlfn.RANK.EQ(Table1[[#This Row],[icml]],Table1[icml],0)</f>
        <v>1542</v>
      </c>
      <c r="H2201">
        <f>_xlfn.RANK.EQ(Table1[[#This Row],[jmlr]],Table1[jmlr],0)</f>
        <v>721</v>
      </c>
      <c r="I2201">
        <f>SUM(Table1[[#This Row],[nips2011]:[nips2015]])</f>
        <v>1</v>
      </c>
      <c r="J2201">
        <f>SUM(Table1[[#This Row],[icml2011]:[icml2015]])</f>
        <v>0</v>
      </c>
      <c r="K2201">
        <f>SUM(Table1[[#This Row],[jmlr12]:[jmlr16]])</f>
        <v>0</v>
      </c>
      <c r="L2201">
        <f>SUM(Table1[[#This Row],[neco24]:[neco28]])</f>
        <v>0</v>
      </c>
      <c r="M2201">
        <f>SUM(Table1[[#This Row],[pami34]:[pami38]])</f>
        <v>3</v>
      </c>
      <c r="N2201">
        <f>SUM(Table1[[#This Row],[uai2011]:[uai2015]])</f>
        <v>0</v>
      </c>
      <c r="O2201">
        <f>SUM(Table1[[#This Row],[aaai2011]:[aaai2015]])</f>
        <v>0</v>
      </c>
      <c r="P2201">
        <v>0</v>
      </c>
      <c r="Q2201">
        <v>0</v>
      </c>
      <c r="R2201">
        <v>0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1</v>
      </c>
      <c r="AK2201">
        <v>0</v>
      </c>
      <c r="AL2201">
        <v>1</v>
      </c>
      <c r="AM2201">
        <v>1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</row>
    <row r="2202" spans="1:50" x14ac:dyDescent="0.2">
      <c r="A2202" t="s">
        <v>1447</v>
      </c>
      <c r="D2202">
        <f>SUM(Table1[[#This Row],[nips]],Table1[[#This Row],[icml]],Table1[[#This Row],[jmlr]],Table1[[#This Row],[neco]])</f>
        <v>1</v>
      </c>
      <c r="E2202" s="1">
        <f>AVERAGE(Table1[[#This Row],[nips_rank]:[jmlr_rank]])</f>
        <v>1101</v>
      </c>
      <c r="F2202">
        <f>_xlfn.RANK.EQ(Table1[[#This Row],[nips]],Table1[nips],0)</f>
        <v>1040</v>
      </c>
      <c r="G2202">
        <f>_xlfn.RANK.EQ(Table1[[#This Row],[icml]],Table1[icml],0)</f>
        <v>1542</v>
      </c>
      <c r="H2202">
        <f>_xlfn.RANK.EQ(Table1[[#This Row],[jmlr]],Table1[jmlr],0)</f>
        <v>721</v>
      </c>
      <c r="I2202">
        <f>SUM(Table1[[#This Row],[nips2011]:[nips2015]])</f>
        <v>1</v>
      </c>
      <c r="J2202">
        <f>SUM(Table1[[#This Row],[icml2011]:[icml2015]])</f>
        <v>0</v>
      </c>
      <c r="K2202">
        <f>SUM(Table1[[#This Row],[jmlr12]:[jmlr16]])</f>
        <v>0</v>
      </c>
      <c r="L2202">
        <f>SUM(Table1[[#This Row],[neco24]:[neco28]])</f>
        <v>0</v>
      </c>
      <c r="M2202">
        <f>SUM(Table1[[#This Row],[pami34]:[pami38]])</f>
        <v>0</v>
      </c>
      <c r="N2202">
        <f>SUM(Table1[[#This Row],[uai2011]:[uai2015]])</f>
        <v>1</v>
      </c>
      <c r="O2202">
        <f>SUM(Table1[[#This Row],[aaai2011]:[aaai2015]])</f>
        <v>2</v>
      </c>
      <c r="P2202">
        <v>1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1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2</v>
      </c>
    </row>
    <row r="2203" spans="1:50" x14ac:dyDescent="0.2">
      <c r="A2203" t="s">
        <v>1975</v>
      </c>
      <c r="D2203">
        <f>SUM(Table1[[#This Row],[nips]],Table1[[#This Row],[icml]],Table1[[#This Row],[jmlr]],Table1[[#This Row],[neco]])</f>
        <v>1</v>
      </c>
      <c r="E2203" s="1">
        <f>AVERAGE(Table1[[#This Row],[nips_rank]:[jmlr_rank]])</f>
        <v>1101</v>
      </c>
      <c r="F2203">
        <f>_xlfn.RANK.EQ(Table1[[#This Row],[nips]],Table1[nips],0)</f>
        <v>1040</v>
      </c>
      <c r="G2203">
        <f>_xlfn.RANK.EQ(Table1[[#This Row],[icml]],Table1[icml],0)</f>
        <v>1542</v>
      </c>
      <c r="H2203">
        <f>_xlfn.RANK.EQ(Table1[[#This Row],[jmlr]],Table1[jmlr],0)</f>
        <v>721</v>
      </c>
      <c r="I2203">
        <f>SUM(Table1[[#This Row],[nips2011]:[nips2015]])</f>
        <v>1</v>
      </c>
      <c r="J2203">
        <f>SUM(Table1[[#This Row],[icml2011]:[icml2015]])</f>
        <v>0</v>
      </c>
      <c r="K2203">
        <f>SUM(Table1[[#This Row],[jmlr12]:[jmlr16]])</f>
        <v>0</v>
      </c>
      <c r="L2203">
        <f>SUM(Table1[[#This Row],[neco24]:[neco28]])</f>
        <v>0</v>
      </c>
      <c r="M2203">
        <f>SUM(Table1[[#This Row],[pami34]:[pami38]])</f>
        <v>3</v>
      </c>
      <c r="N2203">
        <f>SUM(Table1[[#This Row],[uai2011]:[uai2015]])</f>
        <v>0</v>
      </c>
      <c r="O2203">
        <f>SUM(Table1[[#This Row],[aaai2011]:[aaai2015]])</f>
        <v>0</v>
      </c>
      <c r="P2203">
        <v>1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1</v>
      </c>
      <c r="AL2203">
        <v>1</v>
      </c>
      <c r="AM2203">
        <v>1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</row>
    <row r="2204" spans="1:50" x14ac:dyDescent="0.2">
      <c r="A2204" t="s">
        <v>2488</v>
      </c>
      <c r="D2204">
        <f>SUM(Table1[[#This Row],[nips]],Table1[[#This Row],[icml]],Table1[[#This Row],[jmlr]],Table1[[#This Row],[neco]])</f>
        <v>1</v>
      </c>
      <c r="E2204" s="1">
        <f>AVERAGE(Table1[[#This Row],[nips_rank]:[jmlr_rank]])</f>
        <v>1101</v>
      </c>
      <c r="F2204">
        <f>_xlfn.RANK.EQ(Table1[[#This Row],[nips]],Table1[nips],0)</f>
        <v>1040</v>
      </c>
      <c r="G2204">
        <f>_xlfn.RANK.EQ(Table1[[#This Row],[icml]],Table1[icml],0)</f>
        <v>1542</v>
      </c>
      <c r="H2204">
        <f>_xlfn.RANK.EQ(Table1[[#This Row],[jmlr]],Table1[jmlr],0)</f>
        <v>721</v>
      </c>
      <c r="I2204">
        <f>SUM(Table1[[#This Row],[nips2011]:[nips2015]])</f>
        <v>1</v>
      </c>
      <c r="J2204">
        <f>SUM(Table1[[#This Row],[icml2011]:[icml2015]])</f>
        <v>0</v>
      </c>
      <c r="K2204">
        <f>SUM(Table1[[#This Row],[jmlr12]:[jmlr16]])</f>
        <v>0</v>
      </c>
      <c r="L2204">
        <f>SUM(Table1[[#This Row],[neco24]:[neco28]])</f>
        <v>0</v>
      </c>
      <c r="M2204">
        <f>SUM(Table1[[#This Row],[pami34]:[pami38]])</f>
        <v>2</v>
      </c>
      <c r="N2204">
        <f>SUM(Table1[[#This Row],[uai2011]:[uai2015]])</f>
        <v>1</v>
      </c>
      <c r="O2204">
        <f>SUM(Table1[[#This Row],[aaai2011]:[aaai2015]])</f>
        <v>0</v>
      </c>
      <c r="P2204">
        <v>0</v>
      </c>
      <c r="Q2204">
        <v>0</v>
      </c>
      <c r="R2204">
        <v>0</v>
      </c>
      <c r="S2204">
        <v>1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2</v>
      </c>
      <c r="AM2204">
        <v>0</v>
      </c>
      <c r="AN2204">
        <v>0</v>
      </c>
      <c r="AO2204">
        <v>1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</row>
    <row r="2205" spans="1:50" x14ac:dyDescent="0.2">
      <c r="A2205" t="s">
        <v>592</v>
      </c>
      <c r="D2205">
        <f>SUM(Table1[[#This Row],[nips]],Table1[[#This Row],[icml]],Table1[[#This Row],[jmlr]],Table1[[#This Row],[neco]])</f>
        <v>1</v>
      </c>
      <c r="E2205" s="1">
        <f>AVERAGE(Table1[[#This Row],[nips_rank]:[jmlr_rank]])</f>
        <v>1101</v>
      </c>
      <c r="F2205">
        <f>_xlfn.RANK.EQ(Table1[[#This Row],[nips]],Table1[nips],0)</f>
        <v>1040</v>
      </c>
      <c r="G2205">
        <f>_xlfn.RANK.EQ(Table1[[#This Row],[icml]],Table1[icml],0)</f>
        <v>1542</v>
      </c>
      <c r="H2205">
        <f>_xlfn.RANK.EQ(Table1[[#This Row],[jmlr]],Table1[jmlr],0)</f>
        <v>721</v>
      </c>
      <c r="I2205">
        <f>SUM(Table1[[#This Row],[nips2011]:[nips2015]])</f>
        <v>1</v>
      </c>
      <c r="J2205">
        <f>SUM(Table1[[#This Row],[icml2011]:[icml2015]])</f>
        <v>0</v>
      </c>
      <c r="K2205">
        <f>SUM(Table1[[#This Row],[jmlr12]:[jmlr16]])</f>
        <v>0</v>
      </c>
      <c r="L2205">
        <f>SUM(Table1[[#This Row],[neco24]:[neco28]])</f>
        <v>0</v>
      </c>
      <c r="M2205">
        <f>SUM(Table1[[#This Row],[pami34]:[pami38]])</f>
        <v>3</v>
      </c>
      <c r="N2205">
        <f>SUM(Table1[[#This Row],[uai2011]:[uai2015]])</f>
        <v>0</v>
      </c>
      <c r="O2205">
        <f>SUM(Table1[[#This Row],[aaai2011]:[aaai2015]])</f>
        <v>0</v>
      </c>
      <c r="P2205">
        <v>1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1</v>
      </c>
      <c r="AK2205">
        <v>1</v>
      </c>
      <c r="AL2205">
        <v>1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</row>
    <row r="2206" spans="1:50" x14ac:dyDescent="0.2">
      <c r="A2206" t="s">
        <v>2064</v>
      </c>
      <c r="D2206">
        <f>SUM(Table1[[#This Row],[nips]],Table1[[#This Row],[icml]],Table1[[#This Row],[jmlr]],Table1[[#This Row],[neco]])</f>
        <v>1</v>
      </c>
      <c r="E2206" s="1">
        <f>AVERAGE(Table1[[#This Row],[nips_rank]:[jmlr_rank]])</f>
        <v>1101</v>
      </c>
      <c r="F2206">
        <f>_xlfn.RANK.EQ(Table1[[#This Row],[nips]],Table1[nips],0)</f>
        <v>1040</v>
      </c>
      <c r="G2206">
        <f>_xlfn.RANK.EQ(Table1[[#This Row],[icml]],Table1[icml],0)</f>
        <v>1542</v>
      </c>
      <c r="H2206">
        <f>_xlfn.RANK.EQ(Table1[[#This Row],[jmlr]],Table1[jmlr],0)</f>
        <v>721</v>
      </c>
      <c r="I2206">
        <f>SUM(Table1[[#This Row],[nips2011]:[nips2015]])</f>
        <v>1</v>
      </c>
      <c r="J2206">
        <f>SUM(Table1[[#This Row],[icml2011]:[icml2015]])</f>
        <v>0</v>
      </c>
      <c r="K2206">
        <f>SUM(Table1[[#This Row],[jmlr12]:[jmlr16]])</f>
        <v>0</v>
      </c>
      <c r="L2206">
        <f>SUM(Table1[[#This Row],[neco24]:[neco28]])</f>
        <v>0</v>
      </c>
      <c r="M2206">
        <f>SUM(Table1[[#This Row],[pami34]:[pami38]])</f>
        <v>2</v>
      </c>
      <c r="N2206">
        <f>SUM(Table1[[#This Row],[uai2011]:[uai2015]])</f>
        <v>1</v>
      </c>
      <c r="O2206">
        <f>SUM(Table1[[#This Row],[aaai2011]:[aaai2015]])</f>
        <v>0</v>
      </c>
      <c r="P2206">
        <v>0</v>
      </c>
      <c r="Q2206">
        <v>0</v>
      </c>
      <c r="R2206">
        <v>1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0</v>
      </c>
      <c r="AP2206">
        <v>0</v>
      </c>
      <c r="AQ2206">
        <v>0</v>
      </c>
      <c r="AR2206">
        <v>1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</row>
    <row r="2207" spans="1:50" x14ac:dyDescent="0.2">
      <c r="A2207" t="s">
        <v>2253</v>
      </c>
      <c r="D2207">
        <f>SUM(Table1[[#This Row],[nips]],Table1[[#This Row],[icml]],Table1[[#This Row],[jmlr]],Table1[[#This Row],[neco]])</f>
        <v>1</v>
      </c>
      <c r="E2207" s="1">
        <f>AVERAGE(Table1[[#This Row],[nips_rank]:[jmlr_rank]])</f>
        <v>1101</v>
      </c>
      <c r="F2207">
        <f>_xlfn.RANK.EQ(Table1[[#This Row],[nips]],Table1[nips],0)</f>
        <v>1040</v>
      </c>
      <c r="G2207">
        <f>_xlfn.RANK.EQ(Table1[[#This Row],[icml]],Table1[icml],0)</f>
        <v>1542</v>
      </c>
      <c r="H2207">
        <f>_xlfn.RANK.EQ(Table1[[#This Row],[jmlr]],Table1[jmlr],0)</f>
        <v>721</v>
      </c>
      <c r="I2207">
        <f>SUM(Table1[[#This Row],[nips2011]:[nips2015]])</f>
        <v>1</v>
      </c>
      <c r="J2207">
        <f>SUM(Table1[[#This Row],[icml2011]:[icml2015]])</f>
        <v>0</v>
      </c>
      <c r="K2207">
        <f>SUM(Table1[[#This Row],[jmlr12]:[jmlr16]])</f>
        <v>0</v>
      </c>
      <c r="L2207">
        <f>SUM(Table1[[#This Row],[neco24]:[neco28]])</f>
        <v>0</v>
      </c>
      <c r="M2207">
        <f>SUM(Table1[[#This Row],[pami34]:[pami38]])</f>
        <v>2</v>
      </c>
      <c r="N2207">
        <f>SUM(Table1[[#This Row],[uai2011]:[uai2015]])</f>
        <v>1</v>
      </c>
      <c r="O2207">
        <f>SUM(Table1[[#This Row],[aaai2011]:[aaai2015]])</f>
        <v>0</v>
      </c>
      <c r="P2207">
        <v>0</v>
      </c>
      <c r="Q2207">
        <v>0</v>
      </c>
      <c r="R2207">
        <v>1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1</v>
      </c>
      <c r="AM2207">
        <v>1</v>
      </c>
      <c r="AN2207">
        <v>0</v>
      </c>
      <c r="AO2207">
        <v>0</v>
      </c>
      <c r="AP2207">
        <v>0</v>
      </c>
      <c r="AQ2207">
        <v>0</v>
      </c>
      <c r="AR2207">
        <v>1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</row>
    <row r="2208" spans="1:50" x14ac:dyDescent="0.2">
      <c r="A2208" t="s">
        <v>307</v>
      </c>
      <c r="D2208">
        <f>SUM(Table1[[#This Row],[nips]],Table1[[#This Row],[icml]],Table1[[#This Row],[jmlr]],Table1[[#This Row],[neco]])</f>
        <v>1</v>
      </c>
      <c r="E2208" s="1">
        <f>AVERAGE(Table1[[#This Row],[nips_rank]:[jmlr_rank]])</f>
        <v>1101</v>
      </c>
      <c r="F2208">
        <f>_xlfn.RANK.EQ(Table1[[#This Row],[nips]],Table1[nips],0)</f>
        <v>1040</v>
      </c>
      <c r="G2208">
        <f>_xlfn.RANK.EQ(Table1[[#This Row],[icml]],Table1[icml],0)</f>
        <v>1542</v>
      </c>
      <c r="H2208">
        <f>_xlfn.RANK.EQ(Table1[[#This Row],[jmlr]],Table1[jmlr],0)</f>
        <v>721</v>
      </c>
      <c r="I2208">
        <f>SUM(Table1[[#This Row],[nips2011]:[nips2015]])</f>
        <v>1</v>
      </c>
      <c r="J2208">
        <f>SUM(Table1[[#This Row],[icml2011]:[icml2015]])</f>
        <v>0</v>
      </c>
      <c r="K2208">
        <f>SUM(Table1[[#This Row],[jmlr12]:[jmlr16]])</f>
        <v>0</v>
      </c>
      <c r="L2208">
        <f>SUM(Table1[[#This Row],[neco24]:[neco28]])</f>
        <v>0</v>
      </c>
      <c r="M2208">
        <f>SUM(Table1[[#This Row],[pami34]:[pami38]])</f>
        <v>0</v>
      </c>
      <c r="N2208">
        <f>SUM(Table1[[#This Row],[uai2011]:[uai2015]])</f>
        <v>0</v>
      </c>
      <c r="O2208">
        <f>SUM(Table1[[#This Row],[aaai2011]:[aaai2015]])</f>
        <v>3</v>
      </c>
      <c r="P2208">
        <v>0</v>
      </c>
      <c r="Q2208">
        <v>1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3</v>
      </c>
    </row>
    <row r="2209" spans="1:50" x14ac:dyDescent="0.2">
      <c r="A2209" t="s">
        <v>1562</v>
      </c>
      <c r="D2209">
        <f>SUM(Table1[[#This Row],[nips]],Table1[[#This Row],[icml]],Table1[[#This Row],[jmlr]],Table1[[#This Row],[neco]])</f>
        <v>1</v>
      </c>
      <c r="E2209" s="1">
        <f>AVERAGE(Table1[[#This Row],[nips_rank]:[jmlr_rank]])</f>
        <v>1101</v>
      </c>
      <c r="F2209">
        <f>_xlfn.RANK.EQ(Table1[[#This Row],[nips]],Table1[nips],0)</f>
        <v>1040</v>
      </c>
      <c r="G2209">
        <f>_xlfn.RANK.EQ(Table1[[#This Row],[icml]],Table1[icml],0)</f>
        <v>1542</v>
      </c>
      <c r="H2209">
        <f>_xlfn.RANK.EQ(Table1[[#This Row],[jmlr]],Table1[jmlr],0)</f>
        <v>721</v>
      </c>
      <c r="I2209">
        <f>SUM(Table1[[#This Row],[nips2011]:[nips2015]])</f>
        <v>1</v>
      </c>
      <c r="J2209">
        <f>SUM(Table1[[#This Row],[icml2011]:[icml2015]])</f>
        <v>0</v>
      </c>
      <c r="K2209">
        <f>SUM(Table1[[#This Row],[jmlr12]:[jmlr16]])</f>
        <v>0</v>
      </c>
      <c r="L2209">
        <f>SUM(Table1[[#This Row],[neco24]:[neco28]])</f>
        <v>0</v>
      </c>
      <c r="M2209">
        <f>SUM(Table1[[#This Row],[pami34]:[pami38]])</f>
        <v>0</v>
      </c>
      <c r="N2209">
        <f>SUM(Table1[[#This Row],[uai2011]:[uai2015]])</f>
        <v>0</v>
      </c>
      <c r="O2209">
        <f>SUM(Table1[[#This Row],[aaai2011]:[aaai2015]])</f>
        <v>3</v>
      </c>
      <c r="P2209">
        <v>0</v>
      </c>
      <c r="Q2209">
        <v>0</v>
      </c>
      <c r="R2209">
        <v>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1</v>
      </c>
      <c r="AX2209">
        <v>2</v>
      </c>
    </row>
    <row r="2210" spans="1:50" x14ac:dyDescent="0.2">
      <c r="A2210" t="s">
        <v>79</v>
      </c>
      <c r="D2210">
        <f>SUM(Table1[[#This Row],[nips]],Table1[[#This Row],[icml]],Table1[[#This Row],[jmlr]],Table1[[#This Row],[neco]])</f>
        <v>1</v>
      </c>
      <c r="E2210" s="1">
        <f>AVERAGE(Table1[[#This Row],[nips_rank]:[jmlr_rank]])</f>
        <v>1101</v>
      </c>
      <c r="F2210">
        <f>_xlfn.RANK.EQ(Table1[[#This Row],[nips]],Table1[nips],0)</f>
        <v>1040</v>
      </c>
      <c r="G2210">
        <f>_xlfn.RANK.EQ(Table1[[#This Row],[icml]],Table1[icml],0)</f>
        <v>1542</v>
      </c>
      <c r="H2210">
        <f>_xlfn.RANK.EQ(Table1[[#This Row],[jmlr]],Table1[jmlr],0)</f>
        <v>721</v>
      </c>
      <c r="I2210">
        <f>SUM(Table1[[#This Row],[nips2011]:[nips2015]])</f>
        <v>1</v>
      </c>
      <c r="J2210">
        <f>SUM(Table1[[#This Row],[icml2011]:[icml2015]])</f>
        <v>0</v>
      </c>
      <c r="K2210">
        <f>SUM(Table1[[#This Row],[jmlr12]:[jmlr16]])</f>
        <v>0</v>
      </c>
      <c r="L2210">
        <f>SUM(Table1[[#This Row],[neco24]:[neco28]])</f>
        <v>0</v>
      </c>
      <c r="M2210">
        <f>SUM(Table1[[#This Row],[pami34]:[pami38]])</f>
        <v>0</v>
      </c>
      <c r="N2210">
        <f>SUM(Table1[[#This Row],[uai2011]:[uai2015]])</f>
        <v>0</v>
      </c>
      <c r="O2210">
        <f>SUM(Table1[[#This Row],[aaai2011]:[aaai2015]])</f>
        <v>3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2</v>
      </c>
      <c r="AX2210">
        <v>1</v>
      </c>
    </row>
    <row r="2211" spans="1:50" x14ac:dyDescent="0.2">
      <c r="A2211" t="s">
        <v>320</v>
      </c>
      <c r="D2211">
        <f>SUM(Table1[[#This Row],[nips]],Table1[[#This Row],[icml]],Table1[[#This Row],[jmlr]],Table1[[#This Row],[neco]])</f>
        <v>1</v>
      </c>
      <c r="E2211" s="1">
        <f>AVERAGE(Table1[[#This Row],[nips_rank]:[jmlr_rank]])</f>
        <v>1101</v>
      </c>
      <c r="F2211">
        <f>_xlfn.RANK.EQ(Table1[[#This Row],[nips]],Table1[nips],0)</f>
        <v>1040</v>
      </c>
      <c r="G2211">
        <f>_xlfn.RANK.EQ(Table1[[#This Row],[icml]],Table1[icml],0)</f>
        <v>1542</v>
      </c>
      <c r="H2211">
        <f>_xlfn.RANK.EQ(Table1[[#This Row],[jmlr]],Table1[jmlr],0)</f>
        <v>721</v>
      </c>
      <c r="I2211">
        <f>SUM(Table1[[#This Row],[nips2011]:[nips2015]])</f>
        <v>1</v>
      </c>
      <c r="J2211">
        <f>SUM(Table1[[#This Row],[icml2011]:[icml2015]])</f>
        <v>0</v>
      </c>
      <c r="K2211">
        <f>SUM(Table1[[#This Row],[jmlr12]:[jmlr16]])</f>
        <v>0</v>
      </c>
      <c r="L2211">
        <f>SUM(Table1[[#This Row],[neco24]:[neco28]])</f>
        <v>0</v>
      </c>
      <c r="M2211">
        <f>SUM(Table1[[#This Row],[pami34]:[pami38]])</f>
        <v>0</v>
      </c>
      <c r="N2211">
        <f>SUM(Table1[[#This Row],[uai2011]:[uai2015]])</f>
        <v>1</v>
      </c>
      <c r="O2211">
        <f>SUM(Table1[[#This Row],[aaai2011]:[aaai2015]])</f>
        <v>2</v>
      </c>
      <c r="P2211">
        <v>0</v>
      </c>
      <c r="Q2211">
        <v>0</v>
      </c>
      <c r="R2211">
        <v>1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1</v>
      </c>
      <c r="AQ2211">
        <v>0</v>
      </c>
      <c r="AR2211">
        <v>0</v>
      </c>
      <c r="AS2211">
        <v>0</v>
      </c>
      <c r="AT2211">
        <v>0</v>
      </c>
      <c r="AU2211">
        <v>1</v>
      </c>
      <c r="AV2211">
        <v>0</v>
      </c>
      <c r="AW2211">
        <v>0</v>
      </c>
      <c r="AX2211">
        <v>1</v>
      </c>
    </row>
    <row r="2212" spans="1:50" x14ac:dyDescent="0.2">
      <c r="A2212" t="s">
        <v>571</v>
      </c>
      <c r="D2212">
        <f>SUM(Table1[[#This Row],[nips]],Table1[[#This Row],[icml]],Table1[[#This Row],[jmlr]],Table1[[#This Row],[neco]])</f>
        <v>1</v>
      </c>
      <c r="E2212" s="1">
        <f>AVERAGE(Table1[[#This Row],[nips_rank]:[jmlr_rank]])</f>
        <v>1101</v>
      </c>
      <c r="F2212">
        <f>_xlfn.RANK.EQ(Table1[[#This Row],[nips]],Table1[nips],0)</f>
        <v>1040</v>
      </c>
      <c r="G2212">
        <f>_xlfn.RANK.EQ(Table1[[#This Row],[icml]],Table1[icml],0)</f>
        <v>1542</v>
      </c>
      <c r="H2212">
        <f>_xlfn.RANK.EQ(Table1[[#This Row],[jmlr]],Table1[jmlr],0)</f>
        <v>721</v>
      </c>
      <c r="I2212">
        <f>SUM(Table1[[#This Row],[nips2011]:[nips2015]])</f>
        <v>1</v>
      </c>
      <c r="J2212">
        <f>SUM(Table1[[#This Row],[icml2011]:[icml2015]])</f>
        <v>0</v>
      </c>
      <c r="K2212">
        <f>SUM(Table1[[#This Row],[jmlr12]:[jmlr16]])</f>
        <v>0</v>
      </c>
      <c r="L2212">
        <f>SUM(Table1[[#This Row],[neco24]:[neco28]])</f>
        <v>0</v>
      </c>
      <c r="M2212">
        <f>SUM(Table1[[#This Row],[pami34]:[pami38]])</f>
        <v>0</v>
      </c>
      <c r="N2212">
        <f>SUM(Table1[[#This Row],[uai2011]:[uai2015]])</f>
        <v>0</v>
      </c>
      <c r="O2212">
        <f>SUM(Table1[[#This Row],[aaai2011]:[aaai2015]])</f>
        <v>3</v>
      </c>
      <c r="P2212">
        <v>0</v>
      </c>
      <c r="Q2212">
        <v>0</v>
      </c>
      <c r="R2212">
        <v>0</v>
      </c>
      <c r="S2212">
        <v>1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1</v>
      </c>
      <c r="AU2212">
        <v>0</v>
      </c>
      <c r="AV2212">
        <v>0</v>
      </c>
      <c r="AW2212">
        <v>1</v>
      </c>
      <c r="AX2212">
        <v>1</v>
      </c>
    </row>
    <row r="2213" spans="1:50" x14ac:dyDescent="0.2">
      <c r="A2213" t="s">
        <v>1051</v>
      </c>
      <c r="D2213">
        <f>SUM(Table1[[#This Row],[nips]],Table1[[#This Row],[icml]],Table1[[#This Row],[jmlr]],Table1[[#This Row],[neco]])</f>
        <v>1</v>
      </c>
      <c r="E2213" s="1">
        <f>AVERAGE(Table1[[#This Row],[nips_rank]:[jmlr_rank]])</f>
        <v>1101</v>
      </c>
      <c r="F2213">
        <f>_xlfn.RANK.EQ(Table1[[#This Row],[nips]],Table1[nips],0)</f>
        <v>1040</v>
      </c>
      <c r="G2213">
        <f>_xlfn.RANK.EQ(Table1[[#This Row],[icml]],Table1[icml],0)</f>
        <v>1542</v>
      </c>
      <c r="H2213">
        <f>_xlfn.RANK.EQ(Table1[[#This Row],[jmlr]],Table1[jmlr],0)</f>
        <v>721</v>
      </c>
      <c r="I2213">
        <f>SUM(Table1[[#This Row],[nips2011]:[nips2015]])</f>
        <v>1</v>
      </c>
      <c r="J2213">
        <f>SUM(Table1[[#This Row],[icml2011]:[icml2015]])</f>
        <v>0</v>
      </c>
      <c r="K2213">
        <f>SUM(Table1[[#This Row],[jmlr12]:[jmlr16]])</f>
        <v>0</v>
      </c>
      <c r="L2213">
        <f>SUM(Table1[[#This Row],[neco24]:[neco28]])</f>
        <v>0</v>
      </c>
      <c r="M2213">
        <f>SUM(Table1[[#This Row],[pami34]:[pami38]])</f>
        <v>0</v>
      </c>
      <c r="N2213">
        <f>SUM(Table1[[#This Row],[uai2011]:[uai2015]])</f>
        <v>3</v>
      </c>
      <c r="O2213">
        <f>SUM(Table1[[#This Row],[aaai2011]:[aaai2015]])</f>
        <v>0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2</v>
      </c>
      <c r="AR2213">
        <v>1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</row>
    <row r="2214" spans="1:50" x14ac:dyDescent="0.2">
      <c r="A2214" t="s">
        <v>1096</v>
      </c>
      <c r="D2214">
        <f>SUM(Table1[[#This Row],[nips]],Table1[[#This Row],[icml]],Table1[[#This Row],[jmlr]],Table1[[#This Row],[neco]])</f>
        <v>1</v>
      </c>
      <c r="E2214" s="1">
        <f>AVERAGE(Table1[[#This Row],[nips_rank]:[jmlr_rank]])</f>
        <v>1101</v>
      </c>
      <c r="F2214">
        <f>_xlfn.RANK.EQ(Table1[[#This Row],[nips]],Table1[nips],0)</f>
        <v>1040</v>
      </c>
      <c r="G2214">
        <f>_xlfn.RANK.EQ(Table1[[#This Row],[icml]],Table1[icml],0)</f>
        <v>1542</v>
      </c>
      <c r="H2214">
        <f>_xlfn.RANK.EQ(Table1[[#This Row],[jmlr]],Table1[jmlr],0)</f>
        <v>721</v>
      </c>
      <c r="I2214">
        <f>SUM(Table1[[#This Row],[nips2011]:[nips2015]])</f>
        <v>1</v>
      </c>
      <c r="J2214">
        <f>SUM(Table1[[#This Row],[icml2011]:[icml2015]])</f>
        <v>0</v>
      </c>
      <c r="K2214">
        <f>SUM(Table1[[#This Row],[jmlr12]:[jmlr16]])</f>
        <v>0</v>
      </c>
      <c r="L2214">
        <f>SUM(Table1[[#This Row],[neco24]:[neco28]])</f>
        <v>0</v>
      </c>
      <c r="M2214">
        <f>SUM(Table1[[#This Row],[pami34]:[pami38]])</f>
        <v>0</v>
      </c>
      <c r="N2214">
        <f>SUM(Table1[[#This Row],[uai2011]:[uai2015]])</f>
        <v>0</v>
      </c>
      <c r="O2214">
        <f>SUM(Table1[[#This Row],[aaai2011]:[aaai2015]])</f>
        <v>3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1</v>
      </c>
      <c r="AU2214">
        <v>0</v>
      </c>
      <c r="AV2214">
        <v>0</v>
      </c>
      <c r="AW2214">
        <v>0</v>
      </c>
      <c r="AX2214">
        <v>2</v>
      </c>
    </row>
    <row r="2215" spans="1:50" x14ac:dyDescent="0.2">
      <c r="A2215" t="s">
        <v>1305</v>
      </c>
      <c r="D2215">
        <f>SUM(Table1[[#This Row],[nips]],Table1[[#This Row],[icml]],Table1[[#This Row],[jmlr]],Table1[[#This Row],[neco]])</f>
        <v>1</v>
      </c>
      <c r="E2215" s="1">
        <f>AVERAGE(Table1[[#This Row],[nips_rank]:[jmlr_rank]])</f>
        <v>1101</v>
      </c>
      <c r="F2215">
        <f>_xlfn.RANK.EQ(Table1[[#This Row],[nips]],Table1[nips],0)</f>
        <v>1040</v>
      </c>
      <c r="G2215">
        <f>_xlfn.RANK.EQ(Table1[[#This Row],[icml]],Table1[icml],0)</f>
        <v>1542</v>
      </c>
      <c r="H2215">
        <f>_xlfn.RANK.EQ(Table1[[#This Row],[jmlr]],Table1[jmlr],0)</f>
        <v>721</v>
      </c>
      <c r="I2215">
        <f>SUM(Table1[[#This Row],[nips2011]:[nips2015]])</f>
        <v>1</v>
      </c>
      <c r="J2215">
        <f>SUM(Table1[[#This Row],[icml2011]:[icml2015]])</f>
        <v>0</v>
      </c>
      <c r="K2215">
        <f>SUM(Table1[[#This Row],[jmlr12]:[jmlr16]])</f>
        <v>0</v>
      </c>
      <c r="L2215">
        <f>SUM(Table1[[#This Row],[neco24]:[neco28]])</f>
        <v>0</v>
      </c>
      <c r="M2215">
        <f>SUM(Table1[[#This Row],[pami34]:[pami38]])</f>
        <v>0</v>
      </c>
      <c r="N2215">
        <f>SUM(Table1[[#This Row],[uai2011]:[uai2015]])</f>
        <v>2</v>
      </c>
      <c r="O2215">
        <f>SUM(Table1[[#This Row],[aaai2011]:[aaai2015]])</f>
        <v>1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1</v>
      </c>
      <c r="AR2215">
        <v>1</v>
      </c>
      <c r="AS2215">
        <v>0</v>
      </c>
      <c r="AT2215">
        <v>1</v>
      </c>
      <c r="AU2215">
        <v>0</v>
      </c>
      <c r="AV2215">
        <v>0</v>
      </c>
      <c r="AW2215">
        <v>0</v>
      </c>
      <c r="AX2215">
        <v>0</v>
      </c>
    </row>
    <row r="2216" spans="1:50" x14ac:dyDescent="0.2">
      <c r="A2216" t="s">
        <v>1390</v>
      </c>
      <c r="D2216">
        <f>SUM(Table1[[#This Row],[nips]],Table1[[#This Row],[icml]],Table1[[#This Row],[jmlr]],Table1[[#This Row],[neco]])</f>
        <v>1</v>
      </c>
      <c r="E2216" s="1">
        <f>AVERAGE(Table1[[#This Row],[nips_rank]:[jmlr_rank]])</f>
        <v>1101</v>
      </c>
      <c r="F2216">
        <f>_xlfn.RANK.EQ(Table1[[#This Row],[nips]],Table1[nips],0)</f>
        <v>1040</v>
      </c>
      <c r="G2216">
        <f>_xlfn.RANK.EQ(Table1[[#This Row],[icml]],Table1[icml],0)</f>
        <v>1542</v>
      </c>
      <c r="H2216">
        <f>_xlfn.RANK.EQ(Table1[[#This Row],[jmlr]],Table1[jmlr],0)</f>
        <v>721</v>
      </c>
      <c r="I2216">
        <f>SUM(Table1[[#This Row],[nips2011]:[nips2015]])</f>
        <v>1</v>
      </c>
      <c r="J2216">
        <f>SUM(Table1[[#This Row],[icml2011]:[icml2015]])</f>
        <v>0</v>
      </c>
      <c r="K2216">
        <f>SUM(Table1[[#This Row],[jmlr12]:[jmlr16]])</f>
        <v>0</v>
      </c>
      <c r="L2216">
        <f>SUM(Table1[[#This Row],[neco24]:[neco28]])</f>
        <v>0</v>
      </c>
      <c r="M2216">
        <f>SUM(Table1[[#This Row],[pami34]:[pami38]])</f>
        <v>0</v>
      </c>
      <c r="N2216">
        <f>SUM(Table1[[#This Row],[uai2011]:[uai2015]])</f>
        <v>3</v>
      </c>
      <c r="O2216">
        <f>SUM(Table1[[#This Row],[aaai2011]:[aaai2015]])</f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1</v>
      </c>
      <c r="AP2216">
        <v>1</v>
      </c>
      <c r="AQ2216">
        <v>1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</row>
    <row r="2217" spans="1:50" x14ac:dyDescent="0.2">
      <c r="A2217" t="s">
        <v>1404</v>
      </c>
      <c r="D2217">
        <f>SUM(Table1[[#This Row],[nips]],Table1[[#This Row],[icml]],Table1[[#This Row],[jmlr]],Table1[[#This Row],[neco]])</f>
        <v>1</v>
      </c>
      <c r="E2217" s="1">
        <f>AVERAGE(Table1[[#This Row],[nips_rank]:[jmlr_rank]])</f>
        <v>1101</v>
      </c>
      <c r="F2217">
        <f>_xlfn.RANK.EQ(Table1[[#This Row],[nips]],Table1[nips],0)</f>
        <v>1040</v>
      </c>
      <c r="G2217">
        <f>_xlfn.RANK.EQ(Table1[[#This Row],[icml]],Table1[icml],0)</f>
        <v>1542</v>
      </c>
      <c r="H2217">
        <f>_xlfn.RANK.EQ(Table1[[#This Row],[jmlr]],Table1[jmlr],0)</f>
        <v>721</v>
      </c>
      <c r="I2217">
        <f>SUM(Table1[[#This Row],[nips2011]:[nips2015]])</f>
        <v>1</v>
      </c>
      <c r="J2217">
        <f>SUM(Table1[[#This Row],[icml2011]:[icml2015]])</f>
        <v>0</v>
      </c>
      <c r="K2217">
        <f>SUM(Table1[[#This Row],[jmlr12]:[jmlr16]])</f>
        <v>0</v>
      </c>
      <c r="L2217">
        <f>SUM(Table1[[#This Row],[neco24]:[neco28]])</f>
        <v>0</v>
      </c>
      <c r="M2217">
        <f>SUM(Table1[[#This Row],[pami34]:[pami38]])</f>
        <v>0</v>
      </c>
      <c r="N2217">
        <f>SUM(Table1[[#This Row],[uai2011]:[uai2015]])</f>
        <v>0</v>
      </c>
      <c r="O2217">
        <f>SUM(Table1[[#This Row],[aaai2011]:[aaai2015]])</f>
        <v>3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1</v>
      </c>
      <c r="AV2217">
        <v>1</v>
      </c>
      <c r="AW2217">
        <v>0</v>
      </c>
      <c r="AX2217">
        <v>1</v>
      </c>
    </row>
    <row r="2218" spans="1:50" x14ac:dyDescent="0.2">
      <c r="A2218" t="s">
        <v>1480</v>
      </c>
      <c r="D2218">
        <f>SUM(Table1[[#This Row],[nips]],Table1[[#This Row],[icml]],Table1[[#This Row],[jmlr]],Table1[[#This Row],[neco]])</f>
        <v>1</v>
      </c>
      <c r="E2218" s="1">
        <f>AVERAGE(Table1[[#This Row],[nips_rank]:[jmlr_rank]])</f>
        <v>1101</v>
      </c>
      <c r="F2218">
        <f>_xlfn.RANK.EQ(Table1[[#This Row],[nips]],Table1[nips],0)</f>
        <v>1040</v>
      </c>
      <c r="G2218">
        <f>_xlfn.RANK.EQ(Table1[[#This Row],[icml]],Table1[icml],0)</f>
        <v>1542</v>
      </c>
      <c r="H2218">
        <f>_xlfn.RANK.EQ(Table1[[#This Row],[jmlr]],Table1[jmlr],0)</f>
        <v>721</v>
      </c>
      <c r="I2218">
        <f>SUM(Table1[[#This Row],[nips2011]:[nips2015]])</f>
        <v>1</v>
      </c>
      <c r="J2218">
        <f>SUM(Table1[[#This Row],[icml2011]:[icml2015]])</f>
        <v>0</v>
      </c>
      <c r="K2218">
        <f>SUM(Table1[[#This Row],[jmlr12]:[jmlr16]])</f>
        <v>0</v>
      </c>
      <c r="L2218">
        <f>SUM(Table1[[#This Row],[neco24]:[neco28]])</f>
        <v>0</v>
      </c>
      <c r="M2218">
        <f>SUM(Table1[[#This Row],[pami34]:[pami38]])</f>
        <v>0</v>
      </c>
      <c r="N2218">
        <f>SUM(Table1[[#This Row],[uai2011]:[uai2015]])</f>
        <v>2</v>
      </c>
      <c r="O2218">
        <f>SUM(Table1[[#This Row],[aaai2011]:[aaai2015]])</f>
        <v>1</v>
      </c>
      <c r="P2218">
        <v>0</v>
      </c>
      <c r="Q2218">
        <v>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1</v>
      </c>
      <c r="AR2218">
        <v>1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1</v>
      </c>
    </row>
    <row r="2219" spans="1:50" x14ac:dyDescent="0.2">
      <c r="A2219" t="s">
        <v>1722</v>
      </c>
      <c r="D2219">
        <f>SUM(Table1[[#This Row],[nips]],Table1[[#This Row],[icml]],Table1[[#This Row],[jmlr]],Table1[[#This Row],[neco]])</f>
        <v>1</v>
      </c>
      <c r="E2219" s="1">
        <f>AVERAGE(Table1[[#This Row],[nips_rank]:[jmlr_rank]])</f>
        <v>1101</v>
      </c>
      <c r="F2219">
        <f>_xlfn.RANK.EQ(Table1[[#This Row],[nips]],Table1[nips],0)</f>
        <v>1040</v>
      </c>
      <c r="G2219">
        <f>_xlfn.RANK.EQ(Table1[[#This Row],[icml]],Table1[icml],0)</f>
        <v>1542</v>
      </c>
      <c r="H2219">
        <f>_xlfn.RANK.EQ(Table1[[#This Row],[jmlr]],Table1[jmlr],0)</f>
        <v>721</v>
      </c>
      <c r="I2219">
        <f>SUM(Table1[[#This Row],[nips2011]:[nips2015]])</f>
        <v>1</v>
      </c>
      <c r="J2219">
        <f>SUM(Table1[[#This Row],[icml2011]:[icml2015]])</f>
        <v>0</v>
      </c>
      <c r="K2219">
        <f>SUM(Table1[[#This Row],[jmlr12]:[jmlr16]])</f>
        <v>0</v>
      </c>
      <c r="L2219">
        <f>SUM(Table1[[#This Row],[neco24]:[neco28]])</f>
        <v>0</v>
      </c>
      <c r="M2219">
        <f>SUM(Table1[[#This Row],[pami34]:[pami38]])</f>
        <v>0</v>
      </c>
      <c r="N2219">
        <f>SUM(Table1[[#This Row],[uai2011]:[uai2015]])</f>
        <v>0</v>
      </c>
      <c r="O2219">
        <f>SUM(Table1[[#This Row],[aaai2011]:[aaai2015]])</f>
        <v>3</v>
      </c>
      <c r="P2219">
        <v>0</v>
      </c>
      <c r="Q2219">
        <v>0</v>
      </c>
      <c r="R2219">
        <v>1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1</v>
      </c>
      <c r="AU2219">
        <v>0</v>
      </c>
      <c r="AV2219">
        <v>0</v>
      </c>
      <c r="AW2219">
        <v>0</v>
      </c>
      <c r="AX2219">
        <v>2</v>
      </c>
    </row>
    <row r="2220" spans="1:50" x14ac:dyDescent="0.2">
      <c r="A2220" t="s">
        <v>1916</v>
      </c>
      <c r="D2220">
        <f>SUM(Table1[[#This Row],[nips]],Table1[[#This Row],[icml]],Table1[[#This Row],[jmlr]],Table1[[#This Row],[neco]])</f>
        <v>1</v>
      </c>
      <c r="E2220" s="1">
        <f>AVERAGE(Table1[[#This Row],[nips_rank]:[jmlr_rank]])</f>
        <v>1101</v>
      </c>
      <c r="F2220">
        <f>_xlfn.RANK.EQ(Table1[[#This Row],[nips]],Table1[nips],0)</f>
        <v>1040</v>
      </c>
      <c r="G2220">
        <f>_xlfn.RANK.EQ(Table1[[#This Row],[icml]],Table1[icml],0)</f>
        <v>1542</v>
      </c>
      <c r="H2220">
        <f>_xlfn.RANK.EQ(Table1[[#This Row],[jmlr]],Table1[jmlr],0)</f>
        <v>721</v>
      </c>
      <c r="I2220">
        <f>SUM(Table1[[#This Row],[nips2011]:[nips2015]])</f>
        <v>1</v>
      </c>
      <c r="J2220">
        <f>SUM(Table1[[#This Row],[icml2011]:[icml2015]])</f>
        <v>0</v>
      </c>
      <c r="K2220">
        <f>SUM(Table1[[#This Row],[jmlr12]:[jmlr16]])</f>
        <v>0</v>
      </c>
      <c r="L2220">
        <f>SUM(Table1[[#This Row],[neco24]:[neco28]])</f>
        <v>0</v>
      </c>
      <c r="M2220">
        <f>SUM(Table1[[#This Row],[pami34]:[pami38]])</f>
        <v>0</v>
      </c>
      <c r="N2220">
        <f>SUM(Table1[[#This Row],[uai2011]:[uai2015]])</f>
        <v>0</v>
      </c>
      <c r="O2220">
        <f>SUM(Table1[[#This Row],[aaai2011]:[aaai2015]])</f>
        <v>3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1</v>
      </c>
      <c r="AV2220">
        <v>0</v>
      </c>
      <c r="AW2220">
        <v>2</v>
      </c>
      <c r="AX2220">
        <v>0</v>
      </c>
    </row>
    <row r="2221" spans="1:50" x14ac:dyDescent="0.2">
      <c r="A2221" t="s">
        <v>1929</v>
      </c>
      <c r="D2221">
        <f>SUM(Table1[[#This Row],[nips]],Table1[[#This Row],[icml]],Table1[[#This Row],[jmlr]],Table1[[#This Row],[neco]])</f>
        <v>1</v>
      </c>
      <c r="E2221" s="1">
        <f>AVERAGE(Table1[[#This Row],[nips_rank]:[jmlr_rank]])</f>
        <v>1101</v>
      </c>
      <c r="F2221">
        <f>_xlfn.RANK.EQ(Table1[[#This Row],[nips]],Table1[nips],0)</f>
        <v>1040</v>
      </c>
      <c r="G2221">
        <f>_xlfn.RANK.EQ(Table1[[#This Row],[icml]],Table1[icml],0)</f>
        <v>1542</v>
      </c>
      <c r="H2221">
        <f>_xlfn.RANK.EQ(Table1[[#This Row],[jmlr]],Table1[jmlr],0)</f>
        <v>721</v>
      </c>
      <c r="I2221">
        <f>SUM(Table1[[#This Row],[nips2011]:[nips2015]])</f>
        <v>1</v>
      </c>
      <c r="J2221">
        <f>SUM(Table1[[#This Row],[icml2011]:[icml2015]])</f>
        <v>0</v>
      </c>
      <c r="K2221">
        <f>SUM(Table1[[#This Row],[jmlr12]:[jmlr16]])</f>
        <v>0</v>
      </c>
      <c r="L2221">
        <f>SUM(Table1[[#This Row],[neco24]:[neco28]])</f>
        <v>0</v>
      </c>
      <c r="M2221">
        <f>SUM(Table1[[#This Row],[pami34]:[pami38]])</f>
        <v>0</v>
      </c>
      <c r="N2221">
        <f>SUM(Table1[[#This Row],[uai2011]:[uai2015]])</f>
        <v>0</v>
      </c>
      <c r="O2221">
        <f>SUM(Table1[[#This Row],[aaai2011]:[aaai2015]])</f>
        <v>3</v>
      </c>
      <c r="P2221">
        <v>0</v>
      </c>
      <c r="Q2221">
        <v>0</v>
      </c>
      <c r="R2221">
        <v>1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2</v>
      </c>
      <c r="AU2221">
        <v>1</v>
      </c>
      <c r="AV2221">
        <v>0</v>
      </c>
      <c r="AW2221">
        <v>0</v>
      </c>
      <c r="AX2221">
        <v>0</v>
      </c>
    </row>
    <row r="2222" spans="1:50" x14ac:dyDescent="0.2">
      <c r="A2222" t="s">
        <v>1968</v>
      </c>
      <c r="D2222">
        <f>SUM(Table1[[#This Row],[nips]],Table1[[#This Row],[icml]],Table1[[#This Row],[jmlr]],Table1[[#This Row],[neco]])</f>
        <v>1</v>
      </c>
      <c r="E2222" s="1">
        <f>AVERAGE(Table1[[#This Row],[nips_rank]:[jmlr_rank]])</f>
        <v>1101</v>
      </c>
      <c r="F2222">
        <f>_xlfn.RANK.EQ(Table1[[#This Row],[nips]],Table1[nips],0)</f>
        <v>1040</v>
      </c>
      <c r="G2222">
        <f>_xlfn.RANK.EQ(Table1[[#This Row],[icml]],Table1[icml],0)</f>
        <v>1542</v>
      </c>
      <c r="H2222">
        <f>_xlfn.RANK.EQ(Table1[[#This Row],[jmlr]],Table1[jmlr],0)</f>
        <v>721</v>
      </c>
      <c r="I2222">
        <f>SUM(Table1[[#This Row],[nips2011]:[nips2015]])</f>
        <v>1</v>
      </c>
      <c r="J2222">
        <f>SUM(Table1[[#This Row],[icml2011]:[icml2015]])</f>
        <v>0</v>
      </c>
      <c r="K2222">
        <f>SUM(Table1[[#This Row],[jmlr12]:[jmlr16]])</f>
        <v>0</v>
      </c>
      <c r="L2222">
        <f>SUM(Table1[[#This Row],[neco24]:[neco28]])</f>
        <v>0</v>
      </c>
      <c r="M2222">
        <f>SUM(Table1[[#This Row],[pami34]:[pami38]])</f>
        <v>0</v>
      </c>
      <c r="N2222">
        <f>SUM(Table1[[#This Row],[uai2011]:[uai2015]])</f>
        <v>1</v>
      </c>
      <c r="O2222">
        <f>SUM(Table1[[#This Row],[aaai2011]:[aaai2015]])</f>
        <v>2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1</v>
      </c>
      <c r="AS2222">
        <v>0</v>
      </c>
      <c r="AT2222">
        <v>0</v>
      </c>
      <c r="AU2222">
        <v>1</v>
      </c>
      <c r="AV2222">
        <v>0</v>
      </c>
      <c r="AW2222">
        <v>0</v>
      </c>
      <c r="AX2222">
        <v>1</v>
      </c>
    </row>
    <row r="2223" spans="1:50" x14ac:dyDescent="0.2">
      <c r="A2223" t="s">
        <v>2005</v>
      </c>
      <c r="D2223">
        <f>SUM(Table1[[#This Row],[nips]],Table1[[#This Row],[icml]],Table1[[#This Row],[jmlr]],Table1[[#This Row],[neco]])</f>
        <v>1</v>
      </c>
      <c r="E2223" s="1">
        <f>AVERAGE(Table1[[#This Row],[nips_rank]:[jmlr_rank]])</f>
        <v>1101</v>
      </c>
      <c r="F2223">
        <f>_xlfn.RANK.EQ(Table1[[#This Row],[nips]],Table1[nips],0)</f>
        <v>1040</v>
      </c>
      <c r="G2223">
        <f>_xlfn.RANK.EQ(Table1[[#This Row],[icml]],Table1[icml],0)</f>
        <v>1542</v>
      </c>
      <c r="H2223">
        <f>_xlfn.RANK.EQ(Table1[[#This Row],[jmlr]],Table1[jmlr],0)</f>
        <v>721</v>
      </c>
      <c r="I2223">
        <f>SUM(Table1[[#This Row],[nips2011]:[nips2015]])</f>
        <v>1</v>
      </c>
      <c r="J2223">
        <f>SUM(Table1[[#This Row],[icml2011]:[icml2015]])</f>
        <v>0</v>
      </c>
      <c r="K2223">
        <f>SUM(Table1[[#This Row],[jmlr12]:[jmlr16]])</f>
        <v>0</v>
      </c>
      <c r="L2223">
        <f>SUM(Table1[[#This Row],[neco24]:[neco28]])</f>
        <v>0</v>
      </c>
      <c r="M2223">
        <f>SUM(Table1[[#This Row],[pami34]:[pami38]])</f>
        <v>0</v>
      </c>
      <c r="N2223">
        <f>SUM(Table1[[#This Row],[uai2011]:[uai2015]])</f>
        <v>0</v>
      </c>
      <c r="O2223">
        <f>SUM(Table1[[#This Row],[aaai2011]:[aaai2015]])</f>
        <v>3</v>
      </c>
      <c r="P2223">
        <v>0</v>
      </c>
      <c r="Q2223">
        <v>1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3</v>
      </c>
    </row>
    <row r="2224" spans="1:50" x14ac:dyDescent="0.2">
      <c r="A2224" t="s">
        <v>2220</v>
      </c>
      <c r="D2224">
        <f>SUM(Table1[[#This Row],[nips]],Table1[[#This Row],[icml]],Table1[[#This Row],[jmlr]],Table1[[#This Row],[neco]])</f>
        <v>1</v>
      </c>
      <c r="E2224" s="1">
        <f>AVERAGE(Table1[[#This Row],[nips_rank]:[jmlr_rank]])</f>
        <v>1101</v>
      </c>
      <c r="F2224">
        <f>_xlfn.RANK.EQ(Table1[[#This Row],[nips]],Table1[nips],0)</f>
        <v>1040</v>
      </c>
      <c r="G2224">
        <f>_xlfn.RANK.EQ(Table1[[#This Row],[icml]],Table1[icml],0)</f>
        <v>1542</v>
      </c>
      <c r="H2224">
        <f>_xlfn.RANK.EQ(Table1[[#This Row],[jmlr]],Table1[jmlr],0)</f>
        <v>721</v>
      </c>
      <c r="I2224">
        <f>SUM(Table1[[#This Row],[nips2011]:[nips2015]])</f>
        <v>1</v>
      </c>
      <c r="J2224">
        <f>SUM(Table1[[#This Row],[icml2011]:[icml2015]])</f>
        <v>0</v>
      </c>
      <c r="K2224">
        <f>SUM(Table1[[#This Row],[jmlr12]:[jmlr16]])</f>
        <v>0</v>
      </c>
      <c r="L2224">
        <f>SUM(Table1[[#This Row],[neco24]:[neco28]])</f>
        <v>0</v>
      </c>
      <c r="M2224">
        <f>SUM(Table1[[#This Row],[pami34]:[pami38]])</f>
        <v>0</v>
      </c>
      <c r="N2224">
        <f>SUM(Table1[[#This Row],[uai2011]:[uai2015]])</f>
        <v>0</v>
      </c>
      <c r="O2224">
        <f>SUM(Table1[[#This Row],[aaai2011]:[aaai2015]])</f>
        <v>3</v>
      </c>
      <c r="P2224">
        <v>1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1</v>
      </c>
      <c r="AU2224">
        <v>0</v>
      </c>
      <c r="AV2224">
        <v>0</v>
      </c>
      <c r="AW2224">
        <v>0</v>
      </c>
      <c r="AX2224">
        <v>2</v>
      </c>
    </row>
    <row r="2225" spans="1:50" x14ac:dyDescent="0.2">
      <c r="A2225" t="s">
        <v>2310</v>
      </c>
      <c r="D2225">
        <f>SUM(Table1[[#This Row],[nips]],Table1[[#This Row],[icml]],Table1[[#This Row],[jmlr]],Table1[[#This Row],[neco]])</f>
        <v>1</v>
      </c>
      <c r="E2225" s="1">
        <f>AVERAGE(Table1[[#This Row],[nips_rank]:[jmlr_rank]])</f>
        <v>1101</v>
      </c>
      <c r="F2225">
        <f>_xlfn.RANK.EQ(Table1[[#This Row],[nips]],Table1[nips],0)</f>
        <v>1040</v>
      </c>
      <c r="G2225">
        <f>_xlfn.RANK.EQ(Table1[[#This Row],[icml]],Table1[icml],0)</f>
        <v>1542</v>
      </c>
      <c r="H2225">
        <f>_xlfn.RANK.EQ(Table1[[#This Row],[jmlr]],Table1[jmlr],0)</f>
        <v>721</v>
      </c>
      <c r="I2225">
        <f>SUM(Table1[[#This Row],[nips2011]:[nips2015]])</f>
        <v>1</v>
      </c>
      <c r="J2225">
        <f>SUM(Table1[[#This Row],[icml2011]:[icml2015]])</f>
        <v>0</v>
      </c>
      <c r="K2225">
        <f>SUM(Table1[[#This Row],[jmlr12]:[jmlr16]])</f>
        <v>0</v>
      </c>
      <c r="L2225">
        <f>SUM(Table1[[#This Row],[neco24]:[neco28]])</f>
        <v>0</v>
      </c>
      <c r="M2225">
        <f>SUM(Table1[[#This Row],[pami34]:[pami38]])</f>
        <v>0</v>
      </c>
      <c r="N2225">
        <f>SUM(Table1[[#This Row],[uai2011]:[uai2015]])</f>
        <v>1</v>
      </c>
      <c r="O2225">
        <f>SUM(Table1[[#This Row],[aaai2011]:[aaai2015]])</f>
        <v>2</v>
      </c>
      <c r="P2225">
        <v>0</v>
      </c>
      <c r="Q2225">
        <v>0</v>
      </c>
      <c r="R2225">
        <v>0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1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1</v>
      </c>
      <c r="AW2225">
        <v>0</v>
      </c>
      <c r="AX2225">
        <v>1</v>
      </c>
    </row>
    <row r="2226" spans="1:50" x14ac:dyDescent="0.2">
      <c r="A2226" t="s">
        <v>3407</v>
      </c>
      <c r="D2226">
        <f>SUM(Table1[[#This Row],[nips]],Table1[[#This Row],[icml]],Table1[[#This Row],[jmlr]],Table1[[#This Row],[neco]])</f>
        <v>1</v>
      </c>
      <c r="E2226" s="1">
        <f>AVERAGE(Table1[[#This Row],[nips_rank]:[jmlr_rank]])</f>
        <v>1101</v>
      </c>
      <c r="F2226">
        <f>_xlfn.RANK.EQ(Table1[[#This Row],[nips]],Table1[nips],0)</f>
        <v>1040</v>
      </c>
      <c r="G2226">
        <f>_xlfn.RANK.EQ(Table1[[#This Row],[icml]],Table1[icml],0)</f>
        <v>1542</v>
      </c>
      <c r="H2226">
        <f>_xlfn.RANK.EQ(Table1[[#This Row],[jmlr]],Table1[jmlr],0)</f>
        <v>721</v>
      </c>
      <c r="I2226">
        <f>SUM(Table1[[#This Row],[nips2011]:[nips2015]])</f>
        <v>1</v>
      </c>
      <c r="J2226">
        <f>SUM(Table1[[#This Row],[icml2011]:[icml2015]])</f>
        <v>0</v>
      </c>
      <c r="K2226">
        <f>SUM(Table1[[#This Row],[jmlr12]:[jmlr16]])</f>
        <v>0</v>
      </c>
      <c r="L2226">
        <f>SUM(Table1[[#This Row],[neco24]:[neco28]])</f>
        <v>0</v>
      </c>
      <c r="M2226">
        <f>SUM(Table1[[#This Row],[pami34]:[pami38]])</f>
        <v>0</v>
      </c>
      <c r="N2226">
        <f>SUM(Table1[[#This Row],[uai2011]:[uai2015]])</f>
        <v>1</v>
      </c>
      <c r="O2226">
        <f>SUM(Table1[[#This Row],[aaai2011]:[aaai2015]])</f>
        <v>2</v>
      </c>
      <c r="P2226">
        <v>0</v>
      </c>
      <c r="Q2226">
        <v>0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1</v>
      </c>
      <c r="AR2226">
        <v>0</v>
      </c>
      <c r="AS2226">
        <v>0</v>
      </c>
      <c r="AT2226">
        <v>1</v>
      </c>
      <c r="AU2226">
        <v>0</v>
      </c>
      <c r="AV2226">
        <v>1</v>
      </c>
      <c r="AW2226">
        <v>0</v>
      </c>
      <c r="AX2226">
        <v>0</v>
      </c>
    </row>
    <row r="2227" spans="1:50" x14ac:dyDescent="0.2">
      <c r="A2227" t="s">
        <v>3605</v>
      </c>
      <c r="D2227">
        <f>SUM(Table1[[#This Row],[nips]],Table1[[#This Row],[icml]],Table1[[#This Row],[jmlr]],Table1[[#This Row],[neco]])</f>
        <v>1</v>
      </c>
      <c r="E2227" s="1">
        <f>AVERAGE(Table1[[#This Row],[nips_rank]:[jmlr_rank]])</f>
        <v>1101</v>
      </c>
      <c r="F2227">
        <f>_xlfn.RANK.EQ(Table1[[#This Row],[nips]],Table1[nips],0)</f>
        <v>1040</v>
      </c>
      <c r="G2227">
        <f>_xlfn.RANK.EQ(Table1[[#This Row],[icml]],Table1[icml],0)</f>
        <v>1542</v>
      </c>
      <c r="H2227">
        <f>_xlfn.RANK.EQ(Table1[[#This Row],[jmlr]],Table1[jmlr],0)</f>
        <v>721</v>
      </c>
      <c r="I2227">
        <f>SUM(Table1[[#This Row],[nips2011]:[nips2015]])</f>
        <v>1</v>
      </c>
      <c r="J2227">
        <f>SUM(Table1[[#This Row],[icml2011]:[icml2015]])</f>
        <v>0</v>
      </c>
      <c r="K2227">
        <f>SUM(Table1[[#This Row],[jmlr12]:[jmlr16]])</f>
        <v>0</v>
      </c>
      <c r="L2227">
        <f>SUM(Table1[[#This Row],[neco24]:[neco28]])</f>
        <v>0</v>
      </c>
      <c r="M2227">
        <f>SUM(Table1[[#This Row],[pami34]:[pami38]])</f>
        <v>0</v>
      </c>
      <c r="N2227">
        <f>SUM(Table1[[#This Row],[uai2011]:[uai2015]])</f>
        <v>1</v>
      </c>
      <c r="O2227">
        <f>SUM(Table1[[#This Row],[aaai2011]:[aaai2015]])</f>
        <v>2</v>
      </c>
      <c r="P2227">
        <v>0</v>
      </c>
      <c r="Q2227">
        <v>0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1</v>
      </c>
      <c r="AQ2227">
        <v>0</v>
      </c>
      <c r="AR2227">
        <v>0</v>
      </c>
      <c r="AS2227">
        <v>0</v>
      </c>
      <c r="AT2227">
        <v>0</v>
      </c>
      <c r="AU2227">
        <v>1</v>
      </c>
      <c r="AV2227">
        <v>1</v>
      </c>
      <c r="AW2227">
        <v>0</v>
      </c>
      <c r="AX2227">
        <v>0</v>
      </c>
    </row>
    <row r="2228" spans="1:50" x14ac:dyDescent="0.2">
      <c r="A2228" t="s">
        <v>3606</v>
      </c>
      <c r="D2228">
        <f>SUM(Table1[[#This Row],[nips]],Table1[[#This Row],[icml]],Table1[[#This Row],[jmlr]],Table1[[#This Row],[neco]])</f>
        <v>1</v>
      </c>
      <c r="E2228" s="1">
        <f>AVERAGE(Table1[[#This Row],[nips_rank]:[jmlr_rank]])</f>
        <v>1101</v>
      </c>
      <c r="F2228">
        <f>_xlfn.RANK.EQ(Table1[[#This Row],[nips]],Table1[nips],0)</f>
        <v>1040</v>
      </c>
      <c r="G2228">
        <f>_xlfn.RANK.EQ(Table1[[#This Row],[icml]],Table1[icml],0)</f>
        <v>1542</v>
      </c>
      <c r="H2228">
        <f>_xlfn.RANK.EQ(Table1[[#This Row],[jmlr]],Table1[jmlr],0)</f>
        <v>721</v>
      </c>
      <c r="I2228">
        <f>SUM(Table1[[#This Row],[nips2011]:[nips2015]])</f>
        <v>1</v>
      </c>
      <c r="J2228">
        <f>SUM(Table1[[#This Row],[icml2011]:[icml2015]])</f>
        <v>0</v>
      </c>
      <c r="K2228">
        <f>SUM(Table1[[#This Row],[jmlr12]:[jmlr16]])</f>
        <v>0</v>
      </c>
      <c r="L2228">
        <f>SUM(Table1[[#This Row],[neco24]:[neco28]])</f>
        <v>0</v>
      </c>
      <c r="M2228">
        <f>SUM(Table1[[#This Row],[pami34]:[pami38]])</f>
        <v>2</v>
      </c>
      <c r="N2228">
        <f>SUM(Table1[[#This Row],[uai2011]:[uai2015]])</f>
        <v>0</v>
      </c>
      <c r="O2228">
        <f>SUM(Table1[[#This Row],[aaai2011]:[aaai2015]])</f>
        <v>1</v>
      </c>
      <c r="P2228">
        <v>0</v>
      </c>
      <c r="Q2228">
        <v>0</v>
      </c>
      <c r="R2228">
        <v>1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1</v>
      </c>
      <c r="AK2228">
        <v>0</v>
      </c>
      <c r="AL2228">
        <v>0</v>
      </c>
      <c r="AM2228">
        <v>1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1</v>
      </c>
      <c r="AX2228">
        <v>0</v>
      </c>
    </row>
    <row r="2229" spans="1:50" x14ac:dyDescent="0.2">
      <c r="A2229" t="s">
        <v>3685</v>
      </c>
      <c r="D2229">
        <f>SUM(Table1[[#This Row],[nips]],Table1[[#This Row],[icml]],Table1[[#This Row],[jmlr]],Table1[[#This Row],[neco]])</f>
        <v>1</v>
      </c>
      <c r="E2229" s="1">
        <f>AVERAGE(Table1[[#This Row],[nips_rank]:[jmlr_rank]])</f>
        <v>1101</v>
      </c>
      <c r="F2229">
        <f>_xlfn.RANK.EQ(Table1[[#This Row],[nips]],Table1[nips],0)</f>
        <v>1040</v>
      </c>
      <c r="G2229">
        <f>_xlfn.RANK.EQ(Table1[[#This Row],[icml]],Table1[icml],0)</f>
        <v>1542</v>
      </c>
      <c r="H2229">
        <f>_xlfn.RANK.EQ(Table1[[#This Row],[jmlr]],Table1[jmlr],0)</f>
        <v>721</v>
      </c>
      <c r="I2229">
        <f>SUM(Table1[[#This Row],[nips2011]:[nips2015]])</f>
        <v>1</v>
      </c>
      <c r="J2229">
        <f>SUM(Table1[[#This Row],[icml2011]:[icml2015]])</f>
        <v>0</v>
      </c>
      <c r="K2229">
        <f>SUM(Table1[[#This Row],[jmlr12]:[jmlr16]])</f>
        <v>0</v>
      </c>
      <c r="L2229">
        <f>SUM(Table1[[#This Row],[neco24]:[neco28]])</f>
        <v>0</v>
      </c>
      <c r="M2229">
        <f>SUM(Table1[[#This Row],[pami34]:[pami38]])</f>
        <v>0</v>
      </c>
      <c r="N2229">
        <f>SUM(Table1[[#This Row],[uai2011]:[uai2015]])</f>
        <v>2</v>
      </c>
      <c r="O2229">
        <f>SUM(Table1[[#This Row],[aaai2011]:[aaai2015]])</f>
        <v>1</v>
      </c>
      <c r="P2229">
        <v>0</v>
      </c>
      <c r="Q2229">
        <v>1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1</v>
      </c>
      <c r="AR2229">
        <v>1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1</v>
      </c>
    </row>
    <row r="2230" spans="1:50" x14ac:dyDescent="0.2">
      <c r="A2230" t="s">
        <v>3715</v>
      </c>
      <c r="D2230">
        <f>SUM(Table1[[#This Row],[nips]],Table1[[#This Row],[icml]],Table1[[#This Row],[jmlr]],Table1[[#This Row],[neco]])</f>
        <v>1</v>
      </c>
      <c r="E2230" s="1">
        <f>AVERAGE(Table1[[#This Row],[nips_rank]:[jmlr_rank]])</f>
        <v>1101</v>
      </c>
      <c r="F2230">
        <f>_xlfn.RANK.EQ(Table1[[#This Row],[nips]],Table1[nips],0)</f>
        <v>1040</v>
      </c>
      <c r="G2230">
        <f>_xlfn.RANK.EQ(Table1[[#This Row],[icml]],Table1[icml],0)</f>
        <v>1542</v>
      </c>
      <c r="H2230">
        <f>_xlfn.RANK.EQ(Table1[[#This Row],[jmlr]],Table1[jmlr],0)</f>
        <v>721</v>
      </c>
      <c r="I2230">
        <f>SUM(Table1[[#This Row],[nips2011]:[nips2015]])</f>
        <v>1</v>
      </c>
      <c r="J2230">
        <f>SUM(Table1[[#This Row],[icml2011]:[icml2015]])</f>
        <v>0</v>
      </c>
      <c r="K2230">
        <f>SUM(Table1[[#This Row],[jmlr12]:[jmlr16]])</f>
        <v>0</v>
      </c>
      <c r="L2230">
        <f>SUM(Table1[[#This Row],[neco24]:[neco28]])</f>
        <v>0</v>
      </c>
      <c r="M2230">
        <f>SUM(Table1[[#This Row],[pami34]:[pami38]])</f>
        <v>0</v>
      </c>
      <c r="N2230">
        <f>SUM(Table1[[#This Row],[uai2011]:[uai2015]])</f>
        <v>0</v>
      </c>
      <c r="O2230">
        <f>SUM(Table1[[#This Row],[aaai2011]:[aaai2015]])</f>
        <v>3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2</v>
      </c>
      <c r="AU2230">
        <v>1</v>
      </c>
      <c r="AV2230">
        <v>0</v>
      </c>
      <c r="AW2230">
        <v>0</v>
      </c>
      <c r="AX2230">
        <v>0</v>
      </c>
    </row>
    <row r="2231" spans="1:50" x14ac:dyDescent="0.2">
      <c r="A2231" t="s">
        <v>2285</v>
      </c>
      <c r="D2231">
        <f>SUM(Table1[[#This Row],[nips]],Table1[[#This Row],[icml]],Table1[[#This Row],[jmlr]],Table1[[#This Row],[neco]])</f>
        <v>1</v>
      </c>
      <c r="E2231" s="1">
        <f>AVERAGE(Table1[[#This Row],[nips_rank]:[jmlr_rank]])</f>
        <v>1146</v>
      </c>
      <c r="F2231">
        <f>_xlfn.RANK.EQ(Table1[[#This Row],[nips]],Table1[nips],0)</f>
        <v>2019</v>
      </c>
      <c r="G2231">
        <f>_xlfn.RANK.EQ(Table1[[#This Row],[icml]],Table1[icml],0)</f>
        <v>698</v>
      </c>
      <c r="H2231">
        <f>_xlfn.RANK.EQ(Table1[[#This Row],[jmlr]],Table1[jmlr],0)</f>
        <v>721</v>
      </c>
      <c r="I2231">
        <f>SUM(Table1[[#This Row],[nips2011]:[nips2015]])</f>
        <v>0</v>
      </c>
      <c r="J2231">
        <f>SUM(Table1[[#This Row],[icml2011]:[icml2015]])</f>
        <v>1</v>
      </c>
      <c r="K2231">
        <f>SUM(Table1[[#This Row],[jmlr12]:[jmlr16]])</f>
        <v>0</v>
      </c>
      <c r="L2231">
        <f>SUM(Table1[[#This Row],[neco24]:[neco28]])</f>
        <v>0</v>
      </c>
      <c r="M2231">
        <f>SUM(Table1[[#This Row],[pami34]:[pami38]])</f>
        <v>0</v>
      </c>
      <c r="N2231">
        <f>SUM(Table1[[#This Row],[uai2011]:[uai2015]])</f>
        <v>0</v>
      </c>
      <c r="O2231">
        <f>SUM(Table1[[#This Row],[aaai2011]:[aaai2015]])</f>
        <v>3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1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1</v>
      </c>
      <c r="AU2231">
        <v>0</v>
      </c>
      <c r="AV2231">
        <v>0</v>
      </c>
      <c r="AW2231">
        <v>1</v>
      </c>
      <c r="AX2231">
        <v>1</v>
      </c>
    </row>
    <row r="2232" spans="1:50" x14ac:dyDescent="0.2">
      <c r="A2232" t="s">
        <v>3696</v>
      </c>
      <c r="D2232">
        <f>SUM(Table1[[#This Row],[nips]],Table1[[#This Row],[icml]],Table1[[#This Row],[jmlr]],Table1[[#This Row],[neco]])</f>
        <v>1</v>
      </c>
      <c r="E2232" s="1">
        <f>AVERAGE(Table1[[#This Row],[nips_rank]:[jmlr_rank]])</f>
        <v>1146</v>
      </c>
      <c r="F2232">
        <f>_xlfn.RANK.EQ(Table1[[#This Row],[nips]],Table1[nips],0)</f>
        <v>2019</v>
      </c>
      <c r="G2232">
        <f>_xlfn.RANK.EQ(Table1[[#This Row],[icml]],Table1[icml],0)</f>
        <v>698</v>
      </c>
      <c r="H2232">
        <f>_xlfn.RANK.EQ(Table1[[#This Row],[jmlr]],Table1[jmlr],0)</f>
        <v>721</v>
      </c>
      <c r="I2232">
        <f>SUM(Table1[[#This Row],[nips2011]:[nips2015]])</f>
        <v>0</v>
      </c>
      <c r="J2232">
        <f>SUM(Table1[[#This Row],[icml2011]:[icml2015]])</f>
        <v>1</v>
      </c>
      <c r="K2232">
        <f>SUM(Table1[[#This Row],[jmlr12]:[jmlr16]])</f>
        <v>0</v>
      </c>
      <c r="L2232">
        <f>SUM(Table1[[#This Row],[neco24]:[neco28]])</f>
        <v>0</v>
      </c>
      <c r="M2232">
        <f>SUM(Table1[[#This Row],[pami34]:[pami38]])</f>
        <v>0</v>
      </c>
      <c r="N2232">
        <f>SUM(Table1[[#This Row],[uai2011]:[uai2015]])</f>
        <v>0</v>
      </c>
      <c r="O2232">
        <f>SUM(Table1[[#This Row],[aaai2011]:[aaai2015]])</f>
        <v>3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1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2</v>
      </c>
      <c r="AW2232">
        <v>1</v>
      </c>
      <c r="AX2232">
        <v>0</v>
      </c>
    </row>
    <row r="2233" spans="1:50" x14ac:dyDescent="0.2">
      <c r="A2233" t="s">
        <v>1303</v>
      </c>
      <c r="D2233">
        <f>SUM(Table1[[#This Row],[nips]],Table1[[#This Row],[icml]],Table1[[#This Row],[jmlr]],Table1[[#This Row],[neco]])</f>
        <v>1</v>
      </c>
      <c r="E2233" s="1">
        <f>AVERAGE(Table1[[#This Row],[nips_rank]:[jmlr_rank]])</f>
        <v>1146</v>
      </c>
      <c r="F2233">
        <f>_xlfn.RANK.EQ(Table1[[#This Row],[nips]],Table1[nips],0)</f>
        <v>2019</v>
      </c>
      <c r="G2233">
        <f>_xlfn.RANK.EQ(Table1[[#This Row],[icml]],Table1[icml],0)</f>
        <v>698</v>
      </c>
      <c r="H2233">
        <f>_xlfn.RANK.EQ(Table1[[#This Row],[jmlr]],Table1[jmlr],0)</f>
        <v>721</v>
      </c>
      <c r="I2233">
        <f>SUM(Table1[[#This Row],[nips2011]:[nips2015]])</f>
        <v>0</v>
      </c>
      <c r="J2233">
        <f>SUM(Table1[[#This Row],[icml2011]:[icml2015]])</f>
        <v>1</v>
      </c>
      <c r="K2233">
        <f>SUM(Table1[[#This Row],[jmlr12]:[jmlr16]])</f>
        <v>0</v>
      </c>
      <c r="L2233">
        <f>SUM(Table1[[#This Row],[neco24]:[neco28]])</f>
        <v>0</v>
      </c>
      <c r="M2233">
        <f>SUM(Table1[[#This Row],[pami34]:[pami38]])</f>
        <v>0</v>
      </c>
      <c r="N2233">
        <f>SUM(Table1[[#This Row],[uai2011]:[uai2015]])</f>
        <v>0</v>
      </c>
      <c r="O2233">
        <f>SUM(Table1[[#This Row],[aaai2011]:[aaai2015]])</f>
        <v>3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2</v>
      </c>
      <c r="AW2233">
        <v>1</v>
      </c>
      <c r="AX2233">
        <v>0</v>
      </c>
    </row>
    <row r="2234" spans="1:50" x14ac:dyDescent="0.2">
      <c r="A2234" t="s">
        <v>3837</v>
      </c>
      <c r="D2234">
        <f>SUM(Table1[[#This Row],[nips]],Table1[[#This Row],[icml]],Table1[[#This Row],[jmlr]],Table1[[#This Row],[neco]])</f>
        <v>1</v>
      </c>
      <c r="E2234" s="1">
        <f>AVERAGE(Table1[[#This Row],[nips_rank]:[jmlr_rank]])</f>
        <v>1265.3333333333333</v>
      </c>
      <c r="F2234">
        <f>_xlfn.RANK.EQ(Table1[[#This Row],[nips]],Table1[nips],0)</f>
        <v>2019</v>
      </c>
      <c r="G2234">
        <f>_xlfn.RANK.EQ(Table1[[#This Row],[icml]],Table1[icml],0)</f>
        <v>1542</v>
      </c>
      <c r="H2234">
        <f>_xlfn.RANK.EQ(Table1[[#This Row],[jmlr]],Table1[jmlr],0)</f>
        <v>235</v>
      </c>
      <c r="I2234">
        <f>SUM(Table1[[#This Row],[nips2011]:[nips2015]])</f>
        <v>0</v>
      </c>
      <c r="J2234">
        <f>SUM(Table1[[#This Row],[icml2011]:[icml2015]])</f>
        <v>0</v>
      </c>
      <c r="K2234">
        <f>SUM(Table1[[#This Row],[jmlr12]:[jmlr16]])</f>
        <v>1</v>
      </c>
      <c r="L2234">
        <f>SUM(Table1[[#This Row],[neco24]:[neco28]])</f>
        <v>0</v>
      </c>
      <c r="M2234">
        <f>SUM(Table1[[#This Row],[pami34]:[pami38]])</f>
        <v>0</v>
      </c>
      <c r="N2234">
        <f>SUM(Table1[[#This Row],[uai2011]:[uai2015]])</f>
        <v>0</v>
      </c>
      <c r="O2234">
        <f>SUM(Table1[[#This Row],[aaai2011]:[aaai2015]])</f>
        <v>3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1</v>
      </c>
      <c r="AV2234">
        <v>0</v>
      </c>
      <c r="AW2234">
        <v>2</v>
      </c>
      <c r="AX2234">
        <v>0</v>
      </c>
    </row>
    <row r="2235" spans="1:50" x14ac:dyDescent="0.2">
      <c r="A2235" t="s">
        <v>3136</v>
      </c>
      <c r="D2235">
        <f>SUM(Table1[[#This Row],[nips]],Table1[[#This Row],[icml]],Table1[[#This Row],[jmlr]],Table1[[#This Row],[neco]])</f>
        <v>1</v>
      </c>
      <c r="E2235" s="1">
        <f>AVERAGE(Table1[[#This Row],[nips_rank]:[jmlr_rank]])</f>
        <v>1146</v>
      </c>
      <c r="F2235">
        <f>_xlfn.RANK.EQ(Table1[[#This Row],[nips]],Table1[nips],0)</f>
        <v>2019</v>
      </c>
      <c r="G2235">
        <f>_xlfn.RANK.EQ(Table1[[#This Row],[icml]],Table1[icml],0)</f>
        <v>698</v>
      </c>
      <c r="H2235">
        <f>_xlfn.RANK.EQ(Table1[[#This Row],[jmlr]],Table1[jmlr],0)</f>
        <v>721</v>
      </c>
      <c r="I2235">
        <f>SUM(Table1[[#This Row],[nips2011]:[nips2015]])</f>
        <v>0</v>
      </c>
      <c r="J2235">
        <f>SUM(Table1[[#This Row],[icml2011]:[icml2015]])</f>
        <v>1</v>
      </c>
      <c r="K2235">
        <f>SUM(Table1[[#This Row],[jmlr12]:[jmlr16]])</f>
        <v>0</v>
      </c>
      <c r="L2235">
        <f>SUM(Table1[[#This Row],[neco24]:[neco28]])</f>
        <v>0</v>
      </c>
      <c r="M2235">
        <f>SUM(Table1[[#This Row],[pami34]:[pami38]])</f>
        <v>3</v>
      </c>
      <c r="N2235">
        <f>SUM(Table1[[#This Row],[uai2011]:[uai2015]])</f>
        <v>0</v>
      </c>
      <c r="O2235">
        <f>SUM(Table1[[#This Row],[aaai2011]:[aaai2015]])</f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1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1</v>
      </c>
      <c r="AK2235">
        <v>0</v>
      </c>
      <c r="AL2235">
        <v>0</v>
      </c>
      <c r="AM2235">
        <v>2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</row>
    <row r="2236" spans="1:50" x14ac:dyDescent="0.2">
      <c r="A2236" t="s">
        <v>3113</v>
      </c>
      <c r="D2236">
        <f>SUM(Table1[[#This Row],[nips]],Table1[[#This Row],[icml]],Table1[[#This Row],[jmlr]],Table1[[#This Row],[neco]])</f>
        <v>1</v>
      </c>
      <c r="E2236" s="1">
        <f>AVERAGE(Table1[[#This Row],[nips_rank]:[jmlr_rank]])</f>
        <v>1146</v>
      </c>
      <c r="F2236">
        <f>_xlfn.RANK.EQ(Table1[[#This Row],[nips]],Table1[nips],0)</f>
        <v>2019</v>
      </c>
      <c r="G2236">
        <f>_xlfn.RANK.EQ(Table1[[#This Row],[icml]],Table1[icml],0)</f>
        <v>698</v>
      </c>
      <c r="H2236">
        <f>_xlfn.RANK.EQ(Table1[[#This Row],[jmlr]],Table1[jmlr],0)</f>
        <v>721</v>
      </c>
      <c r="I2236">
        <f>SUM(Table1[[#This Row],[nips2011]:[nips2015]])</f>
        <v>0</v>
      </c>
      <c r="J2236">
        <f>SUM(Table1[[#This Row],[icml2011]:[icml2015]])</f>
        <v>1</v>
      </c>
      <c r="K2236">
        <f>SUM(Table1[[#This Row],[jmlr12]:[jmlr16]])</f>
        <v>0</v>
      </c>
      <c r="L2236">
        <f>SUM(Table1[[#This Row],[neco24]:[neco28]])</f>
        <v>0</v>
      </c>
      <c r="M2236">
        <f>SUM(Table1[[#This Row],[pami34]:[pami38]])</f>
        <v>3</v>
      </c>
      <c r="N2236">
        <f>SUM(Table1[[#This Row],[uai2011]:[uai2015]])</f>
        <v>0</v>
      </c>
      <c r="O2236">
        <f>SUM(Table1[[#This Row],[aaai2011]:[aaai2015]])</f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1</v>
      </c>
      <c r="AK2236">
        <v>0</v>
      </c>
      <c r="AL2236">
        <v>0</v>
      </c>
      <c r="AM2236">
        <v>1</v>
      </c>
      <c r="AN2236">
        <v>1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</row>
    <row r="2237" spans="1:50" x14ac:dyDescent="0.2">
      <c r="A2237" t="s">
        <v>1136</v>
      </c>
      <c r="D2237">
        <f>SUM(Table1[[#This Row],[nips]],Table1[[#This Row],[icml]],Table1[[#This Row],[jmlr]],Table1[[#This Row],[neco]])</f>
        <v>1</v>
      </c>
      <c r="E2237" s="1">
        <f>AVERAGE(Table1[[#This Row],[nips_rank]:[jmlr_rank]])</f>
        <v>1146</v>
      </c>
      <c r="F2237">
        <f>_xlfn.RANK.EQ(Table1[[#This Row],[nips]],Table1[nips],0)</f>
        <v>2019</v>
      </c>
      <c r="G2237">
        <f>_xlfn.RANK.EQ(Table1[[#This Row],[icml]],Table1[icml],0)</f>
        <v>698</v>
      </c>
      <c r="H2237">
        <f>_xlfn.RANK.EQ(Table1[[#This Row],[jmlr]],Table1[jmlr],0)</f>
        <v>721</v>
      </c>
      <c r="I2237">
        <f>SUM(Table1[[#This Row],[nips2011]:[nips2015]])</f>
        <v>0</v>
      </c>
      <c r="J2237">
        <f>SUM(Table1[[#This Row],[icml2011]:[icml2015]])</f>
        <v>1</v>
      </c>
      <c r="K2237">
        <f>SUM(Table1[[#This Row],[jmlr12]:[jmlr16]])</f>
        <v>0</v>
      </c>
      <c r="L2237">
        <f>SUM(Table1[[#This Row],[neco24]:[neco28]])</f>
        <v>0</v>
      </c>
      <c r="M2237">
        <f>SUM(Table1[[#This Row],[pami34]:[pami38]])</f>
        <v>0</v>
      </c>
      <c r="N2237">
        <f>SUM(Table1[[#This Row],[uai2011]:[uai2015]])</f>
        <v>0</v>
      </c>
      <c r="O2237">
        <f>SUM(Table1[[#This Row],[aaai2011]:[aaai2015]])</f>
        <v>3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1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1</v>
      </c>
      <c r="AV2237">
        <v>0</v>
      </c>
      <c r="AW2237">
        <v>0</v>
      </c>
      <c r="AX2237">
        <v>2</v>
      </c>
    </row>
    <row r="2238" spans="1:50" x14ac:dyDescent="0.2">
      <c r="A2238" t="s">
        <v>1966</v>
      </c>
      <c r="D2238">
        <f>SUM(Table1[[#This Row],[nips]],Table1[[#This Row],[icml]],Table1[[#This Row],[jmlr]],Table1[[#This Row],[neco]])</f>
        <v>1</v>
      </c>
      <c r="E2238" s="1">
        <f>AVERAGE(Table1[[#This Row],[nips_rank]:[jmlr_rank]])</f>
        <v>1146</v>
      </c>
      <c r="F2238">
        <f>_xlfn.RANK.EQ(Table1[[#This Row],[nips]],Table1[nips],0)</f>
        <v>2019</v>
      </c>
      <c r="G2238">
        <f>_xlfn.RANK.EQ(Table1[[#This Row],[icml]],Table1[icml],0)</f>
        <v>698</v>
      </c>
      <c r="H2238">
        <f>_xlfn.RANK.EQ(Table1[[#This Row],[jmlr]],Table1[jmlr],0)</f>
        <v>721</v>
      </c>
      <c r="I2238">
        <f>SUM(Table1[[#This Row],[nips2011]:[nips2015]])</f>
        <v>0</v>
      </c>
      <c r="J2238">
        <f>SUM(Table1[[#This Row],[icml2011]:[icml2015]])</f>
        <v>1</v>
      </c>
      <c r="K2238">
        <f>SUM(Table1[[#This Row],[jmlr12]:[jmlr16]])</f>
        <v>0</v>
      </c>
      <c r="L2238">
        <f>SUM(Table1[[#This Row],[neco24]:[neco28]])</f>
        <v>0</v>
      </c>
      <c r="M2238">
        <f>SUM(Table1[[#This Row],[pami34]:[pami38]])</f>
        <v>3</v>
      </c>
      <c r="N2238">
        <f>SUM(Table1[[#This Row],[uai2011]:[uai2015]])</f>
        <v>0</v>
      </c>
      <c r="O2238">
        <f>SUM(Table1[[#This Row],[aaai2011]:[aaai2015]])</f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1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2</v>
      </c>
      <c r="AK2238">
        <v>0</v>
      </c>
      <c r="AL2238">
        <v>1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</row>
    <row r="2239" spans="1:50" x14ac:dyDescent="0.2">
      <c r="A2239" t="s">
        <v>2329</v>
      </c>
      <c r="D2239">
        <f>SUM(Table1[[#This Row],[nips]],Table1[[#This Row],[icml]],Table1[[#This Row],[jmlr]],Table1[[#This Row],[neco]])</f>
        <v>1</v>
      </c>
      <c r="E2239" s="1">
        <f>AVERAGE(Table1[[#This Row],[nips_rank]:[jmlr_rank]])</f>
        <v>1146</v>
      </c>
      <c r="F2239">
        <f>_xlfn.RANK.EQ(Table1[[#This Row],[nips]],Table1[nips],0)</f>
        <v>2019</v>
      </c>
      <c r="G2239">
        <f>_xlfn.RANK.EQ(Table1[[#This Row],[icml]],Table1[icml],0)</f>
        <v>698</v>
      </c>
      <c r="H2239">
        <f>_xlfn.RANK.EQ(Table1[[#This Row],[jmlr]],Table1[jmlr],0)</f>
        <v>721</v>
      </c>
      <c r="I2239">
        <f>SUM(Table1[[#This Row],[nips2011]:[nips2015]])</f>
        <v>0</v>
      </c>
      <c r="J2239">
        <f>SUM(Table1[[#This Row],[icml2011]:[icml2015]])</f>
        <v>1</v>
      </c>
      <c r="K2239">
        <f>SUM(Table1[[#This Row],[jmlr12]:[jmlr16]])</f>
        <v>0</v>
      </c>
      <c r="L2239">
        <f>SUM(Table1[[#This Row],[neco24]:[neco28]])</f>
        <v>0</v>
      </c>
      <c r="M2239">
        <f>SUM(Table1[[#This Row],[pami34]:[pami38]])</f>
        <v>3</v>
      </c>
      <c r="N2239">
        <f>SUM(Table1[[#This Row],[uai2011]:[uai2015]])</f>
        <v>0</v>
      </c>
      <c r="O2239">
        <f>SUM(Table1[[#This Row],[aaai2011]:[aaai2015]])</f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1</v>
      </c>
      <c r="AM2239">
        <v>1</v>
      </c>
      <c r="AN2239">
        <v>1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</row>
    <row r="2240" spans="1:50" x14ac:dyDescent="0.2">
      <c r="A2240" t="s">
        <v>3617</v>
      </c>
      <c r="D2240">
        <f>SUM(Table1[[#This Row],[nips]],Table1[[#This Row],[icml]],Table1[[#This Row],[jmlr]],Table1[[#This Row],[neco]])</f>
        <v>1</v>
      </c>
      <c r="E2240" s="1">
        <f>AVERAGE(Table1[[#This Row],[nips_rank]:[jmlr_rank]])</f>
        <v>1146</v>
      </c>
      <c r="F2240">
        <f>_xlfn.RANK.EQ(Table1[[#This Row],[nips]],Table1[nips],0)</f>
        <v>2019</v>
      </c>
      <c r="G2240">
        <f>_xlfn.RANK.EQ(Table1[[#This Row],[icml]],Table1[icml],0)</f>
        <v>698</v>
      </c>
      <c r="H2240">
        <f>_xlfn.RANK.EQ(Table1[[#This Row],[jmlr]],Table1[jmlr],0)</f>
        <v>721</v>
      </c>
      <c r="I2240">
        <f>SUM(Table1[[#This Row],[nips2011]:[nips2015]])</f>
        <v>0</v>
      </c>
      <c r="J2240">
        <f>SUM(Table1[[#This Row],[icml2011]:[icml2015]])</f>
        <v>1</v>
      </c>
      <c r="K2240">
        <f>SUM(Table1[[#This Row],[jmlr12]:[jmlr16]])</f>
        <v>0</v>
      </c>
      <c r="L2240">
        <f>SUM(Table1[[#This Row],[neco24]:[neco28]])</f>
        <v>0</v>
      </c>
      <c r="M2240">
        <f>SUM(Table1[[#This Row],[pami34]:[pami38]])</f>
        <v>1</v>
      </c>
      <c r="N2240">
        <f>SUM(Table1[[#This Row],[uai2011]:[uai2015]])</f>
        <v>1</v>
      </c>
      <c r="O2240">
        <f>SUM(Table1[[#This Row],[aaai2011]:[aaai2015]])</f>
        <v>1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1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1</v>
      </c>
      <c r="AS2240">
        <v>0</v>
      </c>
      <c r="AT2240">
        <v>0</v>
      </c>
      <c r="AU2240">
        <v>0</v>
      </c>
      <c r="AV2240">
        <v>0</v>
      </c>
      <c r="AW2240">
        <v>1</v>
      </c>
      <c r="AX2240">
        <v>0</v>
      </c>
    </row>
    <row r="2241" spans="1:50" x14ac:dyDescent="0.2">
      <c r="A2241" t="s">
        <v>2671</v>
      </c>
      <c r="D2241">
        <f>SUM(Table1[[#This Row],[nips]],Table1[[#This Row],[icml]],Table1[[#This Row],[jmlr]],Table1[[#This Row],[neco]])</f>
        <v>1</v>
      </c>
      <c r="E2241" s="1">
        <f>AVERAGE(Table1[[#This Row],[nips_rank]:[jmlr_rank]])</f>
        <v>1146</v>
      </c>
      <c r="F2241">
        <f>_xlfn.RANK.EQ(Table1[[#This Row],[nips]],Table1[nips],0)</f>
        <v>2019</v>
      </c>
      <c r="G2241">
        <f>_xlfn.RANK.EQ(Table1[[#This Row],[icml]],Table1[icml],0)</f>
        <v>698</v>
      </c>
      <c r="H2241">
        <f>_xlfn.RANK.EQ(Table1[[#This Row],[jmlr]],Table1[jmlr],0)</f>
        <v>721</v>
      </c>
      <c r="I2241">
        <f>SUM(Table1[[#This Row],[nips2011]:[nips2015]])</f>
        <v>0</v>
      </c>
      <c r="J2241">
        <f>SUM(Table1[[#This Row],[icml2011]:[icml2015]])</f>
        <v>1</v>
      </c>
      <c r="K2241">
        <f>SUM(Table1[[#This Row],[jmlr12]:[jmlr16]])</f>
        <v>0</v>
      </c>
      <c r="L2241">
        <f>SUM(Table1[[#This Row],[neco24]:[neco28]])</f>
        <v>0</v>
      </c>
      <c r="M2241">
        <f>SUM(Table1[[#This Row],[pami34]:[pami38]])</f>
        <v>3</v>
      </c>
      <c r="N2241">
        <f>SUM(Table1[[#This Row],[uai2011]:[uai2015]])</f>
        <v>0</v>
      </c>
      <c r="O2241">
        <f>SUM(Table1[[#This Row],[aaai2011]:[aaai2015]])</f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1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1</v>
      </c>
      <c r="AK2241">
        <v>0</v>
      </c>
      <c r="AL2241">
        <v>0</v>
      </c>
      <c r="AM2241">
        <v>1</v>
      </c>
      <c r="AN2241">
        <v>1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</row>
    <row r="2242" spans="1:50" x14ac:dyDescent="0.2">
      <c r="A2242" t="s">
        <v>3664</v>
      </c>
      <c r="D2242">
        <f>SUM(Table1[[#This Row],[nips]],Table1[[#This Row],[icml]],Table1[[#This Row],[jmlr]],Table1[[#This Row],[neco]])</f>
        <v>1</v>
      </c>
      <c r="E2242" s="1">
        <f>AVERAGE(Table1[[#This Row],[nips_rank]:[jmlr_rank]])</f>
        <v>1146</v>
      </c>
      <c r="F2242">
        <f>_xlfn.RANK.EQ(Table1[[#This Row],[nips]],Table1[nips],0)</f>
        <v>2019</v>
      </c>
      <c r="G2242">
        <f>_xlfn.RANK.EQ(Table1[[#This Row],[icml]],Table1[icml],0)</f>
        <v>698</v>
      </c>
      <c r="H2242">
        <f>_xlfn.RANK.EQ(Table1[[#This Row],[jmlr]],Table1[jmlr],0)</f>
        <v>721</v>
      </c>
      <c r="I2242">
        <f>SUM(Table1[[#This Row],[nips2011]:[nips2015]])</f>
        <v>0</v>
      </c>
      <c r="J2242">
        <f>SUM(Table1[[#This Row],[icml2011]:[icml2015]])</f>
        <v>1</v>
      </c>
      <c r="K2242">
        <f>SUM(Table1[[#This Row],[jmlr12]:[jmlr16]])</f>
        <v>0</v>
      </c>
      <c r="L2242">
        <f>SUM(Table1[[#This Row],[neco24]:[neco28]])</f>
        <v>0</v>
      </c>
      <c r="M2242">
        <f>SUM(Table1[[#This Row],[pami34]:[pami38]])</f>
        <v>1</v>
      </c>
      <c r="N2242">
        <f>SUM(Table1[[#This Row],[uai2011]:[uai2015]])</f>
        <v>0</v>
      </c>
      <c r="O2242">
        <f>SUM(Table1[[#This Row],[aaai2011]:[aaai2015]])</f>
        <v>2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1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1</v>
      </c>
      <c r="AX2242">
        <v>1</v>
      </c>
    </row>
    <row r="2243" spans="1:50" x14ac:dyDescent="0.2">
      <c r="A2243" t="s">
        <v>300</v>
      </c>
      <c r="D2243">
        <f>SUM(Table1[[#This Row],[nips]],Table1[[#This Row],[icml]],Table1[[#This Row],[jmlr]],Table1[[#This Row],[neco]])</f>
        <v>1</v>
      </c>
      <c r="E2243" s="1">
        <f>AVERAGE(Table1[[#This Row],[nips_rank]:[jmlr_rank]])</f>
        <v>1146</v>
      </c>
      <c r="F2243">
        <f>_xlfn.RANK.EQ(Table1[[#This Row],[nips]],Table1[nips],0)</f>
        <v>2019</v>
      </c>
      <c r="G2243">
        <f>_xlfn.RANK.EQ(Table1[[#This Row],[icml]],Table1[icml],0)</f>
        <v>698</v>
      </c>
      <c r="H2243">
        <f>_xlfn.RANK.EQ(Table1[[#This Row],[jmlr]],Table1[jmlr],0)</f>
        <v>721</v>
      </c>
      <c r="I2243">
        <f>SUM(Table1[[#This Row],[nips2011]:[nips2015]])</f>
        <v>0</v>
      </c>
      <c r="J2243">
        <f>SUM(Table1[[#This Row],[icml2011]:[icml2015]])</f>
        <v>1</v>
      </c>
      <c r="K2243">
        <f>SUM(Table1[[#This Row],[jmlr12]:[jmlr16]])</f>
        <v>0</v>
      </c>
      <c r="L2243">
        <f>SUM(Table1[[#This Row],[neco24]:[neco28]])</f>
        <v>0</v>
      </c>
      <c r="M2243">
        <f>SUM(Table1[[#This Row],[pami34]:[pami38]])</f>
        <v>0</v>
      </c>
      <c r="N2243">
        <f>SUM(Table1[[#This Row],[uai2011]:[uai2015]])</f>
        <v>0</v>
      </c>
      <c r="O2243">
        <f>SUM(Table1[[#This Row],[aaai2011]:[aaai2015]])</f>
        <v>3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1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1</v>
      </c>
      <c r="AX2243">
        <v>2</v>
      </c>
    </row>
    <row r="2244" spans="1:50" x14ac:dyDescent="0.2">
      <c r="A2244" t="s">
        <v>478</v>
      </c>
      <c r="D2244">
        <f>SUM(Table1[[#This Row],[nips]],Table1[[#This Row],[icml]],Table1[[#This Row],[jmlr]],Table1[[#This Row],[neco]])</f>
        <v>1</v>
      </c>
      <c r="E2244" s="1">
        <f>AVERAGE(Table1[[#This Row],[nips_rank]:[jmlr_rank]])</f>
        <v>1146</v>
      </c>
      <c r="F2244">
        <f>_xlfn.RANK.EQ(Table1[[#This Row],[nips]],Table1[nips],0)</f>
        <v>2019</v>
      </c>
      <c r="G2244">
        <f>_xlfn.RANK.EQ(Table1[[#This Row],[icml]],Table1[icml],0)</f>
        <v>698</v>
      </c>
      <c r="H2244">
        <f>_xlfn.RANK.EQ(Table1[[#This Row],[jmlr]],Table1[jmlr],0)</f>
        <v>721</v>
      </c>
      <c r="I2244">
        <f>SUM(Table1[[#This Row],[nips2011]:[nips2015]])</f>
        <v>0</v>
      </c>
      <c r="J2244">
        <f>SUM(Table1[[#This Row],[icml2011]:[icml2015]])</f>
        <v>1</v>
      </c>
      <c r="K2244">
        <f>SUM(Table1[[#This Row],[jmlr12]:[jmlr16]])</f>
        <v>0</v>
      </c>
      <c r="L2244">
        <f>SUM(Table1[[#This Row],[neco24]:[neco28]])</f>
        <v>0</v>
      </c>
      <c r="M2244">
        <f>SUM(Table1[[#This Row],[pami34]:[pami38]])</f>
        <v>0</v>
      </c>
      <c r="N2244">
        <f>SUM(Table1[[#This Row],[uai2011]:[uai2015]])</f>
        <v>0</v>
      </c>
      <c r="O2244">
        <f>SUM(Table1[[#This Row],[aaai2011]:[aaai2015]])</f>
        <v>3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1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2</v>
      </c>
      <c r="AX2244">
        <v>1</v>
      </c>
    </row>
    <row r="2245" spans="1:50" x14ac:dyDescent="0.2">
      <c r="A2245" t="s">
        <v>1147</v>
      </c>
      <c r="D2245">
        <f>SUM(Table1[[#This Row],[nips]],Table1[[#This Row],[icml]],Table1[[#This Row],[jmlr]],Table1[[#This Row],[neco]])</f>
        <v>1</v>
      </c>
      <c r="E2245" s="1">
        <f>AVERAGE(Table1[[#This Row],[nips_rank]:[jmlr_rank]])</f>
        <v>1146</v>
      </c>
      <c r="F2245">
        <f>_xlfn.RANK.EQ(Table1[[#This Row],[nips]],Table1[nips],0)</f>
        <v>2019</v>
      </c>
      <c r="G2245">
        <f>_xlfn.RANK.EQ(Table1[[#This Row],[icml]],Table1[icml],0)</f>
        <v>698</v>
      </c>
      <c r="H2245">
        <f>_xlfn.RANK.EQ(Table1[[#This Row],[jmlr]],Table1[jmlr],0)</f>
        <v>721</v>
      </c>
      <c r="I2245">
        <f>SUM(Table1[[#This Row],[nips2011]:[nips2015]])</f>
        <v>0</v>
      </c>
      <c r="J2245">
        <f>SUM(Table1[[#This Row],[icml2011]:[icml2015]])</f>
        <v>1</v>
      </c>
      <c r="K2245">
        <f>SUM(Table1[[#This Row],[jmlr12]:[jmlr16]])</f>
        <v>0</v>
      </c>
      <c r="L2245">
        <f>SUM(Table1[[#This Row],[neco24]:[neco28]])</f>
        <v>0</v>
      </c>
      <c r="M2245">
        <f>SUM(Table1[[#This Row],[pami34]:[pami38]])</f>
        <v>2</v>
      </c>
      <c r="N2245">
        <f>SUM(Table1[[#This Row],[uai2011]:[uai2015]])</f>
        <v>1</v>
      </c>
      <c r="O2245">
        <f>SUM(Table1[[#This Row],[aaai2011]:[aaai2015]])</f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1</v>
      </c>
      <c r="AL2245">
        <v>0</v>
      </c>
      <c r="AM2245">
        <v>1</v>
      </c>
      <c r="AN2245">
        <v>0</v>
      </c>
      <c r="AO2245">
        <v>1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</row>
    <row r="2246" spans="1:50" x14ac:dyDescent="0.2">
      <c r="A2246" t="s">
        <v>1420</v>
      </c>
      <c r="D2246">
        <f>SUM(Table1[[#This Row],[nips]],Table1[[#This Row],[icml]],Table1[[#This Row],[jmlr]],Table1[[#This Row],[neco]])</f>
        <v>1</v>
      </c>
      <c r="E2246" s="1">
        <f>AVERAGE(Table1[[#This Row],[nips_rank]:[jmlr_rank]])</f>
        <v>1146</v>
      </c>
      <c r="F2246">
        <f>_xlfn.RANK.EQ(Table1[[#This Row],[nips]],Table1[nips],0)</f>
        <v>2019</v>
      </c>
      <c r="G2246">
        <f>_xlfn.RANK.EQ(Table1[[#This Row],[icml]],Table1[icml],0)</f>
        <v>698</v>
      </c>
      <c r="H2246">
        <f>_xlfn.RANK.EQ(Table1[[#This Row],[jmlr]],Table1[jmlr],0)</f>
        <v>721</v>
      </c>
      <c r="I2246">
        <f>SUM(Table1[[#This Row],[nips2011]:[nips2015]])</f>
        <v>0</v>
      </c>
      <c r="J2246">
        <f>SUM(Table1[[#This Row],[icml2011]:[icml2015]])</f>
        <v>1</v>
      </c>
      <c r="K2246">
        <f>SUM(Table1[[#This Row],[jmlr12]:[jmlr16]])</f>
        <v>0</v>
      </c>
      <c r="L2246">
        <f>SUM(Table1[[#This Row],[neco24]:[neco28]])</f>
        <v>0</v>
      </c>
      <c r="M2246">
        <f>SUM(Table1[[#This Row],[pami34]:[pami38]])</f>
        <v>0</v>
      </c>
      <c r="N2246">
        <f>SUM(Table1[[#This Row],[uai2011]:[uai2015]])</f>
        <v>0</v>
      </c>
      <c r="O2246">
        <f>SUM(Table1[[#This Row],[aaai2011]:[aaai2015]])</f>
        <v>3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1</v>
      </c>
      <c r="AU2246">
        <v>0</v>
      </c>
      <c r="AV2246">
        <v>2</v>
      </c>
      <c r="AW2246">
        <v>0</v>
      </c>
      <c r="AX2246">
        <v>0</v>
      </c>
    </row>
    <row r="2247" spans="1:50" x14ac:dyDescent="0.2">
      <c r="A2247" t="s">
        <v>1459</v>
      </c>
      <c r="D2247">
        <f>SUM(Table1[[#This Row],[nips]],Table1[[#This Row],[icml]],Table1[[#This Row],[jmlr]],Table1[[#This Row],[neco]])</f>
        <v>1</v>
      </c>
      <c r="E2247" s="1">
        <f>AVERAGE(Table1[[#This Row],[nips_rank]:[jmlr_rank]])</f>
        <v>1146</v>
      </c>
      <c r="F2247">
        <f>_xlfn.RANK.EQ(Table1[[#This Row],[nips]],Table1[nips],0)</f>
        <v>2019</v>
      </c>
      <c r="G2247">
        <f>_xlfn.RANK.EQ(Table1[[#This Row],[icml]],Table1[icml],0)</f>
        <v>698</v>
      </c>
      <c r="H2247">
        <f>_xlfn.RANK.EQ(Table1[[#This Row],[jmlr]],Table1[jmlr],0)</f>
        <v>721</v>
      </c>
      <c r="I2247">
        <f>SUM(Table1[[#This Row],[nips2011]:[nips2015]])</f>
        <v>0</v>
      </c>
      <c r="J2247">
        <f>SUM(Table1[[#This Row],[icml2011]:[icml2015]])</f>
        <v>1</v>
      </c>
      <c r="K2247">
        <f>SUM(Table1[[#This Row],[jmlr12]:[jmlr16]])</f>
        <v>0</v>
      </c>
      <c r="L2247">
        <f>SUM(Table1[[#This Row],[neco24]:[neco28]])</f>
        <v>0</v>
      </c>
      <c r="M2247">
        <f>SUM(Table1[[#This Row],[pami34]:[pami38]])</f>
        <v>0</v>
      </c>
      <c r="N2247">
        <f>SUM(Table1[[#This Row],[uai2011]:[uai2015]])</f>
        <v>2</v>
      </c>
      <c r="O2247">
        <f>SUM(Table1[[#This Row],[aaai2011]:[aaai2015]])</f>
        <v>1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1</v>
      </c>
      <c r="AQ2247">
        <v>0</v>
      </c>
      <c r="AR2247">
        <v>1</v>
      </c>
      <c r="AS2247">
        <v>0</v>
      </c>
      <c r="AT2247">
        <v>0</v>
      </c>
      <c r="AU2247">
        <v>1</v>
      </c>
      <c r="AV2247">
        <v>0</v>
      </c>
      <c r="AW2247">
        <v>0</v>
      </c>
      <c r="AX2247">
        <v>0</v>
      </c>
    </row>
    <row r="2248" spans="1:50" x14ac:dyDescent="0.2">
      <c r="A2248" t="s">
        <v>1702</v>
      </c>
      <c r="D2248">
        <f>SUM(Table1[[#This Row],[nips]],Table1[[#This Row],[icml]],Table1[[#This Row],[jmlr]],Table1[[#This Row],[neco]])</f>
        <v>1</v>
      </c>
      <c r="E2248" s="1">
        <f>AVERAGE(Table1[[#This Row],[nips_rank]:[jmlr_rank]])</f>
        <v>1146</v>
      </c>
      <c r="F2248">
        <f>_xlfn.RANK.EQ(Table1[[#This Row],[nips]],Table1[nips],0)</f>
        <v>2019</v>
      </c>
      <c r="G2248">
        <f>_xlfn.RANK.EQ(Table1[[#This Row],[icml]],Table1[icml],0)</f>
        <v>698</v>
      </c>
      <c r="H2248">
        <f>_xlfn.RANK.EQ(Table1[[#This Row],[jmlr]],Table1[jmlr],0)</f>
        <v>721</v>
      </c>
      <c r="I2248">
        <f>SUM(Table1[[#This Row],[nips2011]:[nips2015]])</f>
        <v>0</v>
      </c>
      <c r="J2248">
        <f>SUM(Table1[[#This Row],[icml2011]:[icml2015]])</f>
        <v>1</v>
      </c>
      <c r="K2248">
        <f>SUM(Table1[[#This Row],[jmlr12]:[jmlr16]])</f>
        <v>0</v>
      </c>
      <c r="L2248">
        <f>SUM(Table1[[#This Row],[neco24]:[neco28]])</f>
        <v>0</v>
      </c>
      <c r="M2248">
        <f>SUM(Table1[[#This Row],[pami34]:[pami38]])</f>
        <v>0</v>
      </c>
      <c r="N2248">
        <f>SUM(Table1[[#This Row],[uai2011]:[uai2015]])</f>
        <v>0</v>
      </c>
      <c r="O2248">
        <f>SUM(Table1[[#This Row],[aaai2011]:[aaai2015]])</f>
        <v>3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1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3</v>
      </c>
      <c r="AX2248">
        <v>0</v>
      </c>
    </row>
    <row r="2249" spans="1:50" x14ac:dyDescent="0.2">
      <c r="A2249" t="s">
        <v>1918</v>
      </c>
      <c r="D2249">
        <f>SUM(Table1[[#This Row],[nips]],Table1[[#This Row],[icml]],Table1[[#This Row],[jmlr]],Table1[[#This Row],[neco]])</f>
        <v>1</v>
      </c>
      <c r="E2249" s="1">
        <f>AVERAGE(Table1[[#This Row],[nips_rank]:[jmlr_rank]])</f>
        <v>1146</v>
      </c>
      <c r="F2249">
        <f>_xlfn.RANK.EQ(Table1[[#This Row],[nips]],Table1[nips],0)</f>
        <v>2019</v>
      </c>
      <c r="G2249">
        <f>_xlfn.RANK.EQ(Table1[[#This Row],[icml]],Table1[icml],0)</f>
        <v>698</v>
      </c>
      <c r="H2249">
        <f>_xlfn.RANK.EQ(Table1[[#This Row],[jmlr]],Table1[jmlr],0)</f>
        <v>721</v>
      </c>
      <c r="I2249">
        <f>SUM(Table1[[#This Row],[nips2011]:[nips2015]])</f>
        <v>0</v>
      </c>
      <c r="J2249">
        <f>SUM(Table1[[#This Row],[icml2011]:[icml2015]])</f>
        <v>1</v>
      </c>
      <c r="K2249">
        <f>SUM(Table1[[#This Row],[jmlr12]:[jmlr16]])</f>
        <v>0</v>
      </c>
      <c r="L2249">
        <f>SUM(Table1[[#This Row],[neco24]:[neco28]])</f>
        <v>0</v>
      </c>
      <c r="M2249">
        <f>SUM(Table1[[#This Row],[pami34]:[pami38]])</f>
        <v>0</v>
      </c>
      <c r="N2249">
        <f>SUM(Table1[[#This Row],[uai2011]:[uai2015]])</f>
        <v>1</v>
      </c>
      <c r="O2249">
        <f>SUM(Table1[[#This Row],[aaai2011]:[aaai2015]])</f>
        <v>2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1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1</v>
      </c>
      <c r="AX2249">
        <v>1</v>
      </c>
    </row>
    <row r="2250" spans="1:50" x14ac:dyDescent="0.2">
      <c r="A2250" t="s">
        <v>2151</v>
      </c>
      <c r="D2250">
        <f>SUM(Table1[[#This Row],[nips]],Table1[[#This Row],[icml]],Table1[[#This Row],[jmlr]],Table1[[#This Row],[neco]])</f>
        <v>1</v>
      </c>
      <c r="E2250" s="1">
        <f>AVERAGE(Table1[[#This Row],[nips_rank]:[jmlr_rank]])</f>
        <v>1146</v>
      </c>
      <c r="F2250">
        <f>_xlfn.RANK.EQ(Table1[[#This Row],[nips]],Table1[nips],0)</f>
        <v>2019</v>
      </c>
      <c r="G2250">
        <f>_xlfn.RANK.EQ(Table1[[#This Row],[icml]],Table1[icml],0)</f>
        <v>698</v>
      </c>
      <c r="H2250">
        <f>_xlfn.RANK.EQ(Table1[[#This Row],[jmlr]],Table1[jmlr],0)</f>
        <v>721</v>
      </c>
      <c r="I2250">
        <f>SUM(Table1[[#This Row],[nips2011]:[nips2015]])</f>
        <v>0</v>
      </c>
      <c r="J2250">
        <f>SUM(Table1[[#This Row],[icml2011]:[icml2015]])</f>
        <v>1</v>
      </c>
      <c r="K2250">
        <f>SUM(Table1[[#This Row],[jmlr12]:[jmlr16]])</f>
        <v>0</v>
      </c>
      <c r="L2250">
        <f>SUM(Table1[[#This Row],[neco24]:[neco28]])</f>
        <v>0</v>
      </c>
      <c r="M2250">
        <f>SUM(Table1[[#This Row],[pami34]:[pami38]])</f>
        <v>0</v>
      </c>
      <c r="N2250">
        <f>SUM(Table1[[#This Row],[uai2011]:[uai2015]])</f>
        <v>0</v>
      </c>
      <c r="O2250">
        <f>SUM(Table1[[#This Row],[aaai2011]:[aaai2015]])</f>
        <v>3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1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2</v>
      </c>
      <c r="AX2250">
        <v>1</v>
      </c>
    </row>
    <row r="2251" spans="1:50" x14ac:dyDescent="0.2">
      <c r="A2251" t="s">
        <v>1648</v>
      </c>
      <c r="D2251">
        <f>SUM(Table1[[#This Row],[nips]],Table1[[#This Row],[icml]],Table1[[#This Row],[jmlr]],Table1[[#This Row],[neco]])</f>
        <v>1</v>
      </c>
      <c r="E2251" s="1">
        <f>AVERAGE(Table1[[#This Row],[nips_rank]:[jmlr_rank]])</f>
        <v>1265.3333333333333</v>
      </c>
      <c r="F2251">
        <f>_xlfn.RANK.EQ(Table1[[#This Row],[nips]],Table1[nips],0)</f>
        <v>2019</v>
      </c>
      <c r="G2251">
        <f>_xlfn.RANK.EQ(Table1[[#This Row],[icml]],Table1[icml],0)</f>
        <v>1542</v>
      </c>
      <c r="H2251">
        <f>_xlfn.RANK.EQ(Table1[[#This Row],[jmlr]],Table1[jmlr],0)</f>
        <v>235</v>
      </c>
      <c r="I2251">
        <f>SUM(Table1[[#This Row],[nips2011]:[nips2015]])</f>
        <v>0</v>
      </c>
      <c r="J2251">
        <f>SUM(Table1[[#This Row],[icml2011]:[icml2015]])</f>
        <v>0</v>
      </c>
      <c r="K2251">
        <f>SUM(Table1[[#This Row],[jmlr12]:[jmlr16]])</f>
        <v>1</v>
      </c>
      <c r="L2251">
        <f>SUM(Table1[[#This Row],[neco24]:[neco28]])</f>
        <v>0</v>
      </c>
      <c r="M2251">
        <f>SUM(Table1[[#This Row],[pami34]:[pami38]])</f>
        <v>3</v>
      </c>
      <c r="N2251">
        <f>SUM(Table1[[#This Row],[uai2011]:[uai2015]])</f>
        <v>0</v>
      </c>
      <c r="O2251">
        <f>SUM(Table1[[#This Row],[aaai2011]:[aaai2015]])</f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1</v>
      </c>
      <c r="AK2251">
        <v>1</v>
      </c>
      <c r="AL2251">
        <v>1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</row>
    <row r="2252" spans="1:50" x14ac:dyDescent="0.2">
      <c r="A2252" t="s">
        <v>2599</v>
      </c>
      <c r="D2252">
        <f>SUM(Table1[[#This Row],[nips]],Table1[[#This Row],[icml]],Table1[[#This Row],[jmlr]],Table1[[#This Row],[neco]])</f>
        <v>1</v>
      </c>
      <c r="E2252" s="1">
        <f>AVERAGE(Table1[[#This Row],[nips_rank]:[jmlr_rank]])</f>
        <v>1265.3333333333333</v>
      </c>
      <c r="F2252">
        <f>_xlfn.RANK.EQ(Table1[[#This Row],[nips]],Table1[nips],0)</f>
        <v>2019</v>
      </c>
      <c r="G2252">
        <f>_xlfn.RANK.EQ(Table1[[#This Row],[icml]],Table1[icml],0)</f>
        <v>1542</v>
      </c>
      <c r="H2252">
        <f>_xlfn.RANK.EQ(Table1[[#This Row],[jmlr]],Table1[jmlr],0)</f>
        <v>235</v>
      </c>
      <c r="I2252">
        <f>SUM(Table1[[#This Row],[nips2011]:[nips2015]])</f>
        <v>0</v>
      </c>
      <c r="J2252">
        <f>SUM(Table1[[#This Row],[icml2011]:[icml2015]])</f>
        <v>0</v>
      </c>
      <c r="K2252">
        <f>SUM(Table1[[#This Row],[jmlr12]:[jmlr16]])</f>
        <v>1</v>
      </c>
      <c r="L2252">
        <f>SUM(Table1[[#This Row],[neco24]:[neco28]])</f>
        <v>0</v>
      </c>
      <c r="M2252">
        <f>SUM(Table1[[#This Row],[pami34]:[pami38]])</f>
        <v>0</v>
      </c>
      <c r="N2252">
        <f>SUM(Table1[[#This Row],[uai2011]:[uai2015]])</f>
        <v>1</v>
      </c>
      <c r="O2252">
        <f>SUM(Table1[[#This Row],[aaai2011]:[aaai2015]])</f>
        <v>2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1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1</v>
      </c>
      <c r="AT2252">
        <v>0</v>
      </c>
      <c r="AU2252">
        <v>0</v>
      </c>
      <c r="AV2252">
        <v>0</v>
      </c>
      <c r="AW2252">
        <v>2</v>
      </c>
      <c r="AX2252">
        <v>0</v>
      </c>
    </row>
    <row r="2253" spans="1:50" x14ac:dyDescent="0.2">
      <c r="A2253" t="s">
        <v>1833</v>
      </c>
      <c r="D2253">
        <f>SUM(Table1[[#This Row],[nips]],Table1[[#This Row],[icml]],Table1[[#This Row],[jmlr]],Table1[[#This Row],[neco]])</f>
        <v>1</v>
      </c>
      <c r="E2253" s="1">
        <f>AVERAGE(Table1[[#This Row],[nips_rank]:[jmlr_rank]])</f>
        <v>1427.3333333333333</v>
      </c>
      <c r="F2253">
        <f>_xlfn.RANK.EQ(Table1[[#This Row],[nips]],Table1[nips],0)</f>
        <v>2019</v>
      </c>
      <c r="G2253">
        <f>_xlfn.RANK.EQ(Table1[[#This Row],[icml]],Table1[icml],0)</f>
        <v>1542</v>
      </c>
      <c r="H2253">
        <f>_xlfn.RANK.EQ(Table1[[#This Row],[jmlr]],Table1[jmlr],0)</f>
        <v>721</v>
      </c>
      <c r="I2253">
        <f>SUM(Table1[[#This Row],[nips2011]:[nips2015]])</f>
        <v>0</v>
      </c>
      <c r="J2253">
        <f>SUM(Table1[[#This Row],[icml2011]:[icml2015]])</f>
        <v>0</v>
      </c>
      <c r="K2253">
        <f>SUM(Table1[[#This Row],[jmlr12]:[jmlr16]])</f>
        <v>0</v>
      </c>
      <c r="L2253">
        <f>SUM(Table1[[#This Row],[neco24]:[neco28]])</f>
        <v>1</v>
      </c>
      <c r="M2253">
        <f>SUM(Table1[[#This Row],[pami34]:[pami38]])</f>
        <v>3</v>
      </c>
      <c r="N2253">
        <f>SUM(Table1[[#This Row],[uai2011]:[uai2015]])</f>
        <v>0</v>
      </c>
      <c r="O2253">
        <f>SUM(Table1[[#This Row],[aaai2011]:[aaai2015]])</f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1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2</v>
      </c>
      <c r="AL2253">
        <v>1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</row>
    <row r="2254" spans="1:50" x14ac:dyDescent="0.2">
      <c r="A2254" t="s">
        <v>1537</v>
      </c>
      <c r="D2254">
        <f>SUM(Table1[[#This Row],[nips]],Table1[[#This Row],[icml]],Table1[[#This Row],[jmlr]],Table1[[#This Row],[neco]])</f>
        <v>1</v>
      </c>
      <c r="E2254" s="1">
        <f>AVERAGE(Table1[[#This Row],[nips_rank]:[jmlr_rank]])</f>
        <v>1101</v>
      </c>
      <c r="F2254">
        <f>_xlfn.RANK.EQ(Table1[[#This Row],[nips]],Table1[nips],0)</f>
        <v>1040</v>
      </c>
      <c r="G2254">
        <f>_xlfn.RANK.EQ(Table1[[#This Row],[icml]],Table1[icml],0)</f>
        <v>1542</v>
      </c>
      <c r="H2254">
        <f>_xlfn.RANK.EQ(Table1[[#This Row],[jmlr]],Table1[jmlr],0)</f>
        <v>721</v>
      </c>
      <c r="I2254">
        <f>SUM(Table1[[#This Row],[nips2011]:[nips2015]])</f>
        <v>1</v>
      </c>
      <c r="J2254">
        <f>SUM(Table1[[#This Row],[icml2011]:[icml2015]])</f>
        <v>0</v>
      </c>
      <c r="K2254">
        <f>SUM(Table1[[#This Row],[jmlr12]:[jmlr16]])</f>
        <v>0</v>
      </c>
      <c r="L2254">
        <f>SUM(Table1[[#This Row],[neco24]:[neco28]])</f>
        <v>0</v>
      </c>
      <c r="M2254">
        <f>SUM(Table1[[#This Row],[pami34]:[pami38]])</f>
        <v>1</v>
      </c>
      <c r="N2254">
        <f>SUM(Table1[[#This Row],[uai2011]:[uai2015]])</f>
        <v>0</v>
      </c>
      <c r="O2254">
        <f>SUM(Table1[[#This Row],[aaai2011]:[aaai2015]])</f>
        <v>1</v>
      </c>
      <c r="P2254">
        <v>0</v>
      </c>
      <c r="Q2254">
        <v>0</v>
      </c>
      <c r="R2254">
        <v>0</v>
      </c>
      <c r="S2254">
        <v>0</v>
      </c>
      <c r="T2254">
        <v>1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1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1</v>
      </c>
      <c r="AU2254">
        <v>0</v>
      </c>
      <c r="AV2254">
        <v>0</v>
      </c>
      <c r="AW2254">
        <v>0</v>
      </c>
      <c r="AX2254">
        <v>0</v>
      </c>
    </row>
    <row r="2255" spans="1:50" x14ac:dyDescent="0.2">
      <c r="A2255" t="s">
        <v>2633</v>
      </c>
      <c r="D2255">
        <f>SUM(Table1[[#This Row],[nips]],Table1[[#This Row],[icml]],Table1[[#This Row],[jmlr]],Table1[[#This Row],[neco]])</f>
        <v>1</v>
      </c>
      <c r="E2255" s="1">
        <f>AVERAGE(Table1[[#This Row],[nips_rank]:[jmlr_rank]])</f>
        <v>1101</v>
      </c>
      <c r="F2255">
        <f>_xlfn.RANK.EQ(Table1[[#This Row],[nips]],Table1[nips],0)</f>
        <v>1040</v>
      </c>
      <c r="G2255">
        <f>_xlfn.RANK.EQ(Table1[[#This Row],[icml]],Table1[icml],0)</f>
        <v>1542</v>
      </c>
      <c r="H2255">
        <f>_xlfn.RANK.EQ(Table1[[#This Row],[jmlr]],Table1[jmlr],0)</f>
        <v>721</v>
      </c>
      <c r="I2255">
        <f>SUM(Table1[[#This Row],[nips2011]:[nips2015]])</f>
        <v>1</v>
      </c>
      <c r="J2255">
        <f>SUM(Table1[[#This Row],[icml2011]:[icml2015]])</f>
        <v>0</v>
      </c>
      <c r="K2255">
        <f>SUM(Table1[[#This Row],[jmlr12]:[jmlr16]])</f>
        <v>0</v>
      </c>
      <c r="L2255">
        <f>SUM(Table1[[#This Row],[neco24]:[neco28]])</f>
        <v>0</v>
      </c>
      <c r="M2255">
        <f>SUM(Table1[[#This Row],[pami34]:[pami38]])</f>
        <v>1</v>
      </c>
      <c r="N2255">
        <f>SUM(Table1[[#This Row],[uai2011]:[uai2015]])</f>
        <v>0</v>
      </c>
      <c r="O2255">
        <f>SUM(Table1[[#This Row],[aaai2011]:[aaai2015]])</f>
        <v>1</v>
      </c>
      <c r="P2255">
        <v>0</v>
      </c>
      <c r="Q2255">
        <v>0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1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1</v>
      </c>
    </row>
    <row r="2256" spans="1:50" x14ac:dyDescent="0.2">
      <c r="A2256" t="s">
        <v>991</v>
      </c>
      <c r="D2256">
        <f>SUM(Table1[[#This Row],[nips]],Table1[[#This Row],[icml]],Table1[[#This Row],[jmlr]],Table1[[#This Row],[neco]])</f>
        <v>1</v>
      </c>
      <c r="E2256" s="1">
        <f>AVERAGE(Table1[[#This Row],[nips_rank]:[jmlr_rank]])</f>
        <v>1101</v>
      </c>
      <c r="F2256">
        <f>_xlfn.RANK.EQ(Table1[[#This Row],[nips]],Table1[nips],0)</f>
        <v>1040</v>
      </c>
      <c r="G2256">
        <f>_xlfn.RANK.EQ(Table1[[#This Row],[icml]],Table1[icml],0)</f>
        <v>1542</v>
      </c>
      <c r="H2256">
        <f>_xlfn.RANK.EQ(Table1[[#This Row],[jmlr]],Table1[jmlr],0)</f>
        <v>721</v>
      </c>
      <c r="I2256">
        <f>SUM(Table1[[#This Row],[nips2011]:[nips2015]])</f>
        <v>1</v>
      </c>
      <c r="J2256">
        <f>SUM(Table1[[#This Row],[icml2011]:[icml2015]])</f>
        <v>0</v>
      </c>
      <c r="K2256">
        <f>SUM(Table1[[#This Row],[jmlr12]:[jmlr16]])</f>
        <v>0</v>
      </c>
      <c r="L2256">
        <f>SUM(Table1[[#This Row],[neco24]:[neco28]])</f>
        <v>0</v>
      </c>
      <c r="M2256">
        <f>SUM(Table1[[#This Row],[pami34]:[pami38]])</f>
        <v>0</v>
      </c>
      <c r="N2256">
        <f>SUM(Table1[[#This Row],[uai2011]:[uai2015]])</f>
        <v>0</v>
      </c>
      <c r="O2256">
        <f>SUM(Table1[[#This Row],[aaai2011]:[aaai2015]])</f>
        <v>2</v>
      </c>
      <c r="P2256">
        <v>0</v>
      </c>
      <c r="Q2256">
        <v>0</v>
      </c>
      <c r="R2256">
        <v>1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1</v>
      </c>
      <c r="AV2256">
        <v>1</v>
      </c>
      <c r="AW2256">
        <v>0</v>
      </c>
      <c r="AX2256">
        <v>0</v>
      </c>
    </row>
    <row r="2257" spans="1:50" x14ac:dyDescent="0.2">
      <c r="A2257" t="s">
        <v>1383</v>
      </c>
      <c r="D2257">
        <f>SUM(Table1[[#This Row],[nips]],Table1[[#This Row],[icml]],Table1[[#This Row],[jmlr]],Table1[[#This Row],[neco]])</f>
        <v>1</v>
      </c>
      <c r="E2257" s="1">
        <f>AVERAGE(Table1[[#This Row],[nips_rank]:[jmlr_rank]])</f>
        <v>1101</v>
      </c>
      <c r="F2257">
        <f>_xlfn.RANK.EQ(Table1[[#This Row],[nips]],Table1[nips],0)</f>
        <v>1040</v>
      </c>
      <c r="G2257">
        <f>_xlfn.RANK.EQ(Table1[[#This Row],[icml]],Table1[icml],0)</f>
        <v>1542</v>
      </c>
      <c r="H2257">
        <f>_xlfn.RANK.EQ(Table1[[#This Row],[jmlr]],Table1[jmlr],0)</f>
        <v>721</v>
      </c>
      <c r="I2257">
        <f>SUM(Table1[[#This Row],[nips2011]:[nips2015]])</f>
        <v>1</v>
      </c>
      <c r="J2257">
        <f>SUM(Table1[[#This Row],[icml2011]:[icml2015]])</f>
        <v>0</v>
      </c>
      <c r="K2257">
        <f>SUM(Table1[[#This Row],[jmlr12]:[jmlr16]])</f>
        <v>0</v>
      </c>
      <c r="L2257">
        <f>SUM(Table1[[#This Row],[neco24]:[neco28]])</f>
        <v>0</v>
      </c>
      <c r="M2257">
        <f>SUM(Table1[[#This Row],[pami34]:[pami38]])</f>
        <v>0</v>
      </c>
      <c r="N2257">
        <f>SUM(Table1[[#This Row],[uai2011]:[uai2015]])</f>
        <v>1</v>
      </c>
      <c r="O2257">
        <f>SUM(Table1[[#This Row],[aaai2011]:[aaai2015]])</f>
        <v>1</v>
      </c>
      <c r="P2257">
        <v>0</v>
      </c>
      <c r="Q2257">
        <v>0</v>
      </c>
      <c r="R2257">
        <v>0</v>
      </c>
      <c r="S2257">
        <v>1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1</v>
      </c>
      <c r="AS2257">
        <v>0</v>
      </c>
      <c r="AT2257">
        <v>0</v>
      </c>
      <c r="AU2257">
        <v>0</v>
      </c>
      <c r="AV2257">
        <v>0</v>
      </c>
      <c r="AW2257">
        <v>1</v>
      </c>
      <c r="AX2257">
        <v>0</v>
      </c>
    </row>
    <row r="2258" spans="1:50" x14ac:dyDescent="0.2">
      <c r="A2258" t="s">
        <v>1546</v>
      </c>
      <c r="D2258">
        <f>SUM(Table1[[#This Row],[nips]],Table1[[#This Row],[icml]],Table1[[#This Row],[jmlr]],Table1[[#This Row],[neco]])</f>
        <v>1</v>
      </c>
      <c r="E2258" s="1">
        <f>AVERAGE(Table1[[#This Row],[nips_rank]:[jmlr_rank]])</f>
        <v>1101</v>
      </c>
      <c r="F2258">
        <f>_xlfn.RANK.EQ(Table1[[#This Row],[nips]],Table1[nips],0)</f>
        <v>1040</v>
      </c>
      <c r="G2258">
        <f>_xlfn.RANK.EQ(Table1[[#This Row],[icml]],Table1[icml],0)</f>
        <v>1542</v>
      </c>
      <c r="H2258">
        <f>_xlfn.RANK.EQ(Table1[[#This Row],[jmlr]],Table1[jmlr],0)</f>
        <v>721</v>
      </c>
      <c r="I2258">
        <f>SUM(Table1[[#This Row],[nips2011]:[nips2015]])</f>
        <v>1</v>
      </c>
      <c r="J2258">
        <f>SUM(Table1[[#This Row],[icml2011]:[icml2015]])</f>
        <v>0</v>
      </c>
      <c r="K2258">
        <f>SUM(Table1[[#This Row],[jmlr12]:[jmlr16]])</f>
        <v>0</v>
      </c>
      <c r="L2258">
        <f>SUM(Table1[[#This Row],[neco24]:[neco28]])</f>
        <v>0</v>
      </c>
      <c r="M2258">
        <f>SUM(Table1[[#This Row],[pami34]:[pami38]])</f>
        <v>2</v>
      </c>
      <c r="N2258">
        <f>SUM(Table1[[#This Row],[uai2011]:[uai2015]])</f>
        <v>0</v>
      </c>
      <c r="O2258">
        <f>SUM(Table1[[#This Row],[aaai2011]:[aaai2015]])</f>
        <v>0</v>
      </c>
      <c r="P2258">
        <v>1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1</v>
      </c>
      <c r="AK2258">
        <v>0</v>
      </c>
      <c r="AL2258">
        <v>1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</row>
    <row r="2259" spans="1:50" x14ac:dyDescent="0.2">
      <c r="A2259" t="s">
        <v>414</v>
      </c>
      <c r="D2259">
        <f>SUM(Table1[[#This Row],[nips]],Table1[[#This Row],[icml]],Table1[[#This Row],[jmlr]],Table1[[#This Row],[neco]])</f>
        <v>1</v>
      </c>
      <c r="E2259" s="1">
        <f>AVERAGE(Table1[[#This Row],[nips_rank]:[jmlr_rank]])</f>
        <v>1101</v>
      </c>
      <c r="F2259">
        <f>_xlfn.RANK.EQ(Table1[[#This Row],[nips]],Table1[nips],0)</f>
        <v>1040</v>
      </c>
      <c r="G2259">
        <f>_xlfn.RANK.EQ(Table1[[#This Row],[icml]],Table1[icml],0)</f>
        <v>1542</v>
      </c>
      <c r="H2259">
        <f>_xlfn.RANK.EQ(Table1[[#This Row],[jmlr]],Table1[jmlr],0)</f>
        <v>721</v>
      </c>
      <c r="I2259">
        <f>SUM(Table1[[#This Row],[nips2011]:[nips2015]])</f>
        <v>1</v>
      </c>
      <c r="J2259">
        <f>SUM(Table1[[#This Row],[icml2011]:[icml2015]])</f>
        <v>0</v>
      </c>
      <c r="K2259">
        <f>SUM(Table1[[#This Row],[jmlr12]:[jmlr16]])</f>
        <v>0</v>
      </c>
      <c r="L2259">
        <f>SUM(Table1[[#This Row],[neco24]:[neco28]])</f>
        <v>0</v>
      </c>
      <c r="M2259">
        <f>SUM(Table1[[#This Row],[pami34]:[pami38]])</f>
        <v>0</v>
      </c>
      <c r="N2259">
        <f>SUM(Table1[[#This Row],[uai2011]:[uai2015]])</f>
        <v>2</v>
      </c>
      <c r="O2259">
        <f>SUM(Table1[[#This Row],[aaai2011]:[aaai2015]])</f>
        <v>0</v>
      </c>
      <c r="P2259">
        <v>0</v>
      </c>
      <c r="Q2259">
        <v>1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1</v>
      </c>
      <c r="AQ2259">
        <v>0</v>
      </c>
      <c r="AR2259">
        <v>0</v>
      </c>
      <c r="AS2259">
        <v>1</v>
      </c>
      <c r="AT2259">
        <v>0</v>
      </c>
      <c r="AU2259">
        <v>0</v>
      </c>
      <c r="AV2259">
        <v>0</v>
      </c>
      <c r="AW2259">
        <v>0</v>
      </c>
      <c r="AX2259">
        <v>0</v>
      </c>
    </row>
    <row r="2260" spans="1:50" x14ac:dyDescent="0.2">
      <c r="A2260" t="s">
        <v>2676</v>
      </c>
      <c r="D2260">
        <f>SUM(Table1[[#This Row],[nips]],Table1[[#This Row],[icml]],Table1[[#This Row],[jmlr]],Table1[[#This Row],[neco]])</f>
        <v>1</v>
      </c>
      <c r="E2260" s="1">
        <f>AVERAGE(Table1[[#This Row],[nips_rank]:[jmlr_rank]])</f>
        <v>1101</v>
      </c>
      <c r="F2260">
        <f>_xlfn.RANK.EQ(Table1[[#This Row],[nips]],Table1[nips],0)</f>
        <v>1040</v>
      </c>
      <c r="G2260">
        <f>_xlfn.RANK.EQ(Table1[[#This Row],[icml]],Table1[icml],0)</f>
        <v>1542</v>
      </c>
      <c r="H2260">
        <f>_xlfn.RANK.EQ(Table1[[#This Row],[jmlr]],Table1[jmlr],0)</f>
        <v>721</v>
      </c>
      <c r="I2260">
        <f>SUM(Table1[[#This Row],[nips2011]:[nips2015]])</f>
        <v>1</v>
      </c>
      <c r="J2260">
        <f>SUM(Table1[[#This Row],[icml2011]:[icml2015]])</f>
        <v>0</v>
      </c>
      <c r="K2260">
        <f>SUM(Table1[[#This Row],[jmlr12]:[jmlr16]])</f>
        <v>0</v>
      </c>
      <c r="L2260">
        <f>SUM(Table1[[#This Row],[neco24]:[neco28]])</f>
        <v>0</v>
      </c>
      <c r="M2260">
        <f>SUM(Table1[[#This Row],[pami34]:[pami38]])</f>
        <v>1</v>
      </c>
      <c r="N2260">
        <f>SUM(Table1[[#This Row],[uai2011]:[uai2015]])</f>
        <v>0</v>
      </c>
      <c r="O2260">
        <f>SUM(Table1[[#This Row],[aaai2011]:[aaai2015]])</f>
        <v>1</v>
      </c>
      <c r="P2260">
        <v>0</v>
      </c>
      <c r="Q2260">
        <v>0</v>
      </c>
      <c r="R2260">
        <v>1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1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1</v>
      </c>
      <c r="AV2260">
        <v>0</v>
      </c>
      <c r="AW2260">
        <v>0</v>
      </c>
      <c r="AX2260">
        <v>0</v>
      </c>
    </row>
    <row r="2261" spans="1:50" x14ac:dyDescent="0.2">
      <c r="A2261" t="s">
        <v>3457</v>
      </c>
      <c r="D2261">
        <f>SUM(Table1[[#This Row],[nips]],Table1[[#This Row],[icml]],Table1[[#This Row],[jmlr]],Table1[[#This Row],[neco]])</f>
        <v>1</v>
      </c>
      <c r="E2261" s="1">
        <f>AVERAGE(Table1[[#This Row],[nips_rank]:[jmlr_rank]])</f>
        <v>1101</v>
      </c>
      <c r="F2261">
        <f>_xlfn.RANK.EQ(Table1[[#This Row],[nips]],Table1[nips],0)</f>
        <v>1040</v>
      </c>
      <c r="G2261">
        <f>_xlfn.RANK.EQ(Table1[[#This Row],[icml]],Table1[icml],0)</f>
        <v>1542</v>
      </c>
      <c r="H2261">
        <f>_xlfn.RANK.EQ(Table1[[#This Row],[jmlr]],Table1[jmlr],0)</f>
        <v>721</v>
      </c>
      <c r="I2261">
        <f>SUM(Table1[[#This Row],[nips2011]:[nips2015]])</f>
        <v>1</v>
      </c>
      <c r="J2261">
        <f>SUM(Table1[[#This Row],[icml2011]:[icml2015]])</f>
        <v>0</v>
      </c>
      <c r="K2261">
        <f>SUM(Table1[[#This Row],[jmlr12]:[jmlr16]])</f>
        <v>0</v>
      </c>
      <c r="L2261">
        <f>SUM(Table1[[#This Row],[neco24]:[neco28]])</f>
        <v>0</v>
      </c>
      <c r="M2261">
        <f>SUM(Table1[[#This Row],[pami34]:[pami38]])</f>
        <v>2</v>
      </c>
      <c r="N2261">
        <f>SUM(Table1[[#This Row],[uai2011]:[uai2015]])</f>
        <v>0</v>
      </c>
      <c r="O2261">
        <f>SUM(Table1[[#This Row],[aaai2011]:[aaai2015]])</f>
        <v>0</v>
      </c>
      <c r="P2261">
        <v>0</v>
      </c>
      <c r="Q2261">
        <v>1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1</v>
      </c>
      <c r="AM2261">
        <v>1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</row>
    <row r="2262" spans="1:50" x14ac:dyDescent="0.2">
      <c r="A2262" t="s">
        <v>618</v>
      </c>
      <c r="D2262">
        <f>SUM(Table1[[#This Row],[nips]],Table1[[#This Row],[icml]],Table1[[#This Row],[jmlr]],Table1[[#This Row],[neco]])</f>
        <v>1</v>
      </c>
      <c r="E2262" s="1">
        <f>AVERAGE(Table1[[#This Row],[nips_rank]:[jmlr_rank]])</f>
        <v>1101</v>
      </c>
      <c r="F2262">
        <f>_xlfn.RANK.EQ(Table1[[#This Row],[nips]],Table1[nips],0)</f>
        <v>1040</v>
      </c>
      <c r="G2262">
        <f>_xlfn.RANK.EQ(Table1[[#This Row],[icml]],Table1[icml],0)</f>
        <v>1542</v>
      </c>
      <c r="H2262">
        <f>_xlfn.RANK.EQ(Table1[[#This Row],[jmlr]],Table1[jmlr],0)</f>
        <v>721</v>
      </c>
      <c r="I2262">
        <f>SUM(Table1[[#This Row],[nips2011]:[nips2015]])</f>
        <v>1</v>
      </c>
      <c r="J2262">
        <f>SUM(Table1[[#This Row],[icml2011]:[icml2015]])</f>
        <v>0</v>
      </c>
      <c r="K2262">
        <f>SUM(Table1[[#This Row],[jmlr12]:[jmlr16]])</f>
        <v>0</v>
      </c>
      <c r="L2262">
        <f>SUM(Table1[[#This Row],[neco24]:[neco28]])</f>
        <v>0</v>
      </c>
      <c r="M2262">
        <f>SUM(Table1[[#This Row],[pami34]:[pami38]])</f>
        <v>0</v>
      </c>
      <c r="N2262">
        <f>SUM(Table1[[#This Row],[uai2011]:[uai2015]])</f>
        <v>1</v>
      </c>
      <c r="O2262">
        <f>SUM(Table1[[#This Row],[aaai2011]:[aaai2015]])</f>
        <v>1</v>
      </c>
      <c r="P2262">
        <v>0</v>
      </c>
      <c r="Q2262">
        <v>0</v>
      </c>
      <c r="R2262">
        <v>0</v>
      </c>
      <c r="S2262">
        <v>0</v>
      </c>
      <c r="T2262">
        <v>1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1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1</v>
      </c>
      <c r="AV2262">
        <v>0</v>
      </c>
      <c r="AW2262">
        <v>0</v>
      </c>
      <c r="AX2262">
        <v>0</v>
      </c>
    </row>
    <row r="2263" spans="1:50" x14ac:dyDescent="0.2">
      <c r="A2263" t="s">
        <v>674</v>
      </c>
      <c r="D2263">
        <f>SUM(Table1[[#This Row],[nips]],Table1[[#This Row],[icml]],Table1[[#This Row],[jmlr]],Table1[[#This Row],[neco]])</f>
        <v>1</v>
      </c>
      <c r="E2263" s="1">
        <f>AVERAGE(Table1[[#This Row],[nips_rank]:[jmlr_rank]])</f>
        <v>1101</v>
      </c>
      <c r="F2263">
        <f>_xlfn.RANK.EQ(Table1[[#This Row],[nips]],Table1[nips],0)</f>
        <v>1040</v>
      </c>
      <c r="G2263">
        <f>_xlfn.RANK.EQ(Table1[[#This Row],[icml]],Table1[icml],0)</f>
        <v>1542</v>
      </c>
      <c r="H2263">
        <f>_xlfn.RANK.EQ(Table1[[#This Row],[jmlr]],Table1[jmlr],0)</f>
        <v>721</v>
      </c>
      <c r="I2263">
        <f>SUM(Table1[[#This Row],[nips2011]:[nips2015]])</f>
        <v>1</v>
      </c>
      <c r="J2263">
        <f>SUM(Table1[[#This Row],[icml2011]:[icml2015]])</f>
        <v>0</v>
      </c>
      <c r="K2263">
        <f>SUM(Table1[[#This Row],[jmlr12]:[jmlr16]])</f>
        <v>0</v>
      </c>
      <c r="L2263">
        <f>SUM(Table1[[#This Row],[neco24]:[neco28]])</f>
        <v>0</v>
      </c>
      <c r="M2263">
        <f>SUM(Table1[[#This Row],[pami34]:[pami38]])</f>
        <v>1</v>
      </c>
      <c r="N2263">
        <f>SUM(Table1[[#This Row],[uai2011]:[uai2015]])</f>
        <v>1</v>
      </c>
      <c r="O2263">
        <f>SUM(Table1[[#This Row],[aaai2011]:[aaai2015]])</f>
        <v>0</v>
      </c>
      <c r="P2263">
        <v>1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1</v>
      </c>
      <c r="AN2263">
        <v>0</v>
      </c>
      <c r="AO2263">
        <v>0</v>
      </c>
      <c r="AP2263">
        <v>1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</row>
    <row r="2264" spans="1:50" x14ac:dyDescent="0.2">
      <c r="A2264" t="s">
        <v>973</v>
      </c>
      <c r="D2264">
        <f>SUM(Table1[[#This Row],[nips]],Table1[[#This Row],[icml]],Table1[[#This Row],[jmlr]],Table1[[#This Row],[neco]])</f>
        <v>1</v>
      </c>
      <c r="E2264" s="1">
        <f>AVERAGE(Table1[[#This Row],[nips_rank]:[jmlr_rank]])</f>
        <v>1101</v>
      </c>
      <c r="F2264">
        <f>_xlfn.RANK.EQ(Table1[[#This Row],[nips]],Table1[nips],0)</f>
        <v>1040</v>
      </c>
      <c r="G2264">
        <f>_xlfn.RANK.EQ(Table1[[#This Row],[icml]],Table1[icml],0)</f>
        <v>1542</v>
      </c>
      <c r="H2264">
        <f>_xlfn.RANK.EQ(Table1[[#This Row],[jmlr]],Table1[jmlr],0)</f>
        <v>721</v>
      </c>
      <c r="I2264">
        <f>SUM(Table1[[#This Row],[nips2011]:[nips2015]])</f>
        <v>1</v>
      </c>
      <c r="J2264">
        <f>SUM(Table1[[#This Row],[icml2011]:[icml2015]])</f>
        <v>0</v>
      </c>
      <c r="K2264">
        <f>SUM(Table1[[#This Row],[jmlr12]:[jmlr16]])</f>
        <v>0</v>
      </c>
      <c r="L2264">
        <f>SUM(Table1[[#This Row],[neco24]:[neco28]])</f>
        <v>0</v>
      </c>
      <c r="M2264">
        <f>SUM(Table1[[#This Row],[pami34]:[pami38]])</f>
        <v>0</v>
      </c>
      <c r="N2264">
        <f>SUM(Table1[[#This Row],[uai2011]:[uai2015]])</f>
        <v>1</v>
      </c>
      <c r="O2264">
        <f>SUM(Table1[[#This Row],[aaai2011]:[aaai2015]])</f>
        <v>1</v>
      </c>
      <c r="P2264">
        <v>0</v>
      </c>
      <c r="Q2264">
        <v>0</v>
      </c>
      <c r="R2264">
        <v>0</v>
      </c>
      <c r="S2264">
        <v>1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1</v>
      </c>
      <c r="AS2264">
        <v>0</v>
      </c>
      <c r="AT2264">
        <v>0</v>
      </c>
      <c r="AU2264">
        <v>0</v>
      </c>
      <c r="AV2264">
        <v>0</v>
      </c>
      <c r="AW2264">
        <v>1</v>
      </c>
      <c r="AX2264">
        <v>0</v>
      </c>
    </row>
    <row r="2265" spans="1:50" x14ac:dyDescent="0.2">
      <c r="A2265" t="s">
        <v>1007</v>
      </c>
      <c r="D2265">
        <f>SUM(Table1[[#This Row],[nips]],Table1[[#This Row],[icml]],Table1[[#This Row],[jmlr]],Table1[[#This Row],[neco]])</f>
        <v>1</v>
      </c>
      <c r="E2265" s="1">
        <f>AVERAGE(Table1[[#This Row],[nips_rank]:[jmlr_rank]])</f>
        <v>1101</v>
      </c>
      <c r="F2265">
        <f>_xlfn.RANK.EQ(Table1[[#This Row],[nips]],Table1[nips],0)</f>
        <v>1040</v>
      </c>
      <c r="G2265">
        <f>_xlfn.RANK.EQ(Table1[[#This Row],[icml]],Table1[icml],0)</f>
        <v>1542</v>
      </c>
      <c r="H2265">
        <f>_xlfn.RANK.EQ(Table1[[#This Row],[jmlr]],Table1[jmlr],0)</f>
        <v>721</v>
      </c>
      <c r="I2265">
        <f>SUM(Table1[[#This Row],[nips2011]:[nips2015]])</f>
        <v>1</v>
      </c>
      <c r="J2265">
        <f>SUM(Table1[[#This Row],[icml2011]:[icml2015]])</f>
        <v>0</v>
      </c>
      <c r="K2265">
        <f>SUM(Table1[[#This Row],[jmlr12]:[jmlr16]])</f>
        <v>0</v>
      </c>
      <c r="L2265">
        <f>SUM(Table1[[#This Row],[neco24]:[neco28]])</f>
        <v>0</v>
      </c>
      <c r="M2265">
        <f>SUM(Table1[[#This Row],[pami34]:[pami38]])</f>
        <v>1</v>
      </c>
      <c r="N2265">
        <f>SUM(Table1[[#This Row],[uai2011]:[uai2015]])</f>
        <v>0</v>
      </c>
      <c r="O2265">
        <f>SUM(Table1[[#This Row],[aaai2011]:[aaai2015]])</f>
        <v>1</v>
      </c>
      <c r="P2265">
        <v>0</v>
      </c>
      <c r="Q2265">
        <v>0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1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1</v>
      </c>
    </row>
    <row r="2266" spans="1:50" x14ac:dyDescent="0.2">
      <c r="A2266" t="s">
        <v>1504</v>
      </c>
      <c r="D2266">
        <f>SUM(Table1[[#This Row],[nips]],Table1[[#This Row],[icml]],Table1[[#This Row],[jmlr]],Table1[[#This Row],[neco]])</f>
        <v>1</v>
      </c>
      <c r="E2266" s="1">
        <f>AVERAGE(Table1[[#This Row],[nips_rank]:[jmlr_rank]])</f>
        <v>1101</v>
      </c>
      <c r="F2266">
        <f>_xlfn.RANK.EQ(Table1[[#This Row],[nips]],Table1[nips],0)</f>
        <v>1040</v>
      </c>
      <c r="G2266">
        <f>_xlfn.RANK.EQ(Table1[[#This Row],[icml]],Table1[icml],0)</f>
        <v>1542</v>
      </c>
      <c r="H2266">
        <f>_xlfn.RANK.EQ(Table1[[#This Row],[jmlr]],Table1[jmlr],0)</f>
        <v>721</v>
      </c>
      <c r="I2266">
        <f>SUM(Table1[[#This Row],[nips2011]:[nips2015]])</f>
        <v>1</v>
      </c>
      <c r="J2266">
        <f>SUM(Table1[[#This Row],[icml2011]:[icml2015]])</f>
        <v>0</v>
      </c>
      <c r="K2266">
        <f>SUM(Table1[[#This Row],[jmlr12]:[jmlr16]])</f>
        <v>0</v>
      </c>
      <c r="L2266">
        <f>SUM(Table1[[#This Row],[neco24]:[neco28]])</f>
        <v>0</v>
      </c>
      <c r="M2266">
        <f>SUM(Table1[[#This Row],[pami34]:[pami38]])</f>
        <v>1</v>
      </c>
      <c r="N2266">
        <f>SUM(Table1[[#This Row],[uai2011]:[uai2015]])</f>
        <v>0</v>
      </c>
      <c r="O2266">
        <f>SUM(Table1[[#This Row],[aaai2011]:[aaai2015]])</f>
        <v>1</v>
      </c>
      <c r="P2266">
        <v>1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1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1</v>
      </c>
    </row>
    <row r="2267" spans="1:50" x14ac:dyDescent="0.2">
      <c r="A2267" t="s">
        <v>3673</v>
      </c>
      <c r="D2267">
        <f>SUM(Table1[[#This Row],[nips]],Table1[[#This Row],[icml]],Table1[[#This Row],[jmlr]],Table1[[#This Row],[neco]])</f>
        <v>1</v>
      </c>
      <c r="E2267" s="1">
        <f>AVERAGE(Table1[[#This Row],[nips_rank]:[jmlr_rank]])</f>
        <v>1101</v>
      </c>
      <c r="F2267">
        <f>_xlfn.RANK.EQ(Table1[[#This Row],[nips]],Table1[nips],0)</f>
        <v>1040</v>
      </c>
      <c r="G2267">
        <f>_xlfn.RANK.EQ(Table1[[#This Row],[icml]],Table1[icml],0)</f>
        <v>1542</v>
      </c>
      <c r="H2267">
        <f>_xlfn.RANK.EQ(Table1[[#This Row],[jmlr]],Table1[jmlr],0)</f>
        <v>721</v>
      </c>
      <c r="I2267">
        <f>SUM(Table1[[#This Row],[nips2011]:[nips2015]])</f>
        <v>1</v>
      </c>
      <c r="J2267">
        <f>SUM(Table1[[#This Row],[icml2011]:[icml2015]])</f>
        <v>0</v>
      </c>
      <c r="K2267">
        <f>SUM(Table1[[#This Row],[jmlr12]:[jmlr16]])</f>
        <v>0</v>
      </c>
      <c r="L2267">
        <f>SUM(Table1[[#This Row],[neco24]:[neco28]])</f>
        <v>0</v>
      </c>
      <c r="M2267">
        <f>SUM(Table1[[#This Row],[pami34]:[pami38]])</f>
        <v>0</v>
      </c>
      <c r="N2267">
        <f>SUM(Table1[[#This Row],[uai2011]:[uai2015]])</f>
        <v>0</v>
      </c>
      <c r="O2267">
        <f>SUM(Table1[[#This Row],[aaai2011]:[aaai2015]])</f>
        <v>2</v>
      </c>
      <c r="P2267">
        <v>0</v>
      </c>
      <c r="Q2267">
        <v>0</v>
      </c>
      <c r="R2267">
        <v>0</v>
      </c>
      <c r="S2267">
        <v>0</v>
      </c>
      <c r="T2267">
        <v>1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1</v>
      </c>
      <c r="AX2267">
        <v>1</v>
      </c>
    </row>
    <row r="2268" spans="1:50" x14ac:dyDescent="0.2">
      <c r="A2268" t="s">
        <v>1773</v>
      </c>
      <c r="D2268">
        <f>SUM(Table1[[#This Row],[nips]],Table1[[#This Row],[icml]],Table1[[#This Row],[jmlr]],Table1[[#This Row],[neco]])</f>
        <v>1</v>
      </c>
      <c r="E2268" s="1">
        <f>AVERAGE(Table1[[#This Row],[nips_rank]:[jmlr_rank]])</f>
        <v>1101</v>
      </c>
      <c r="F2268">
        <f>_xlfn.RANK.EQ(Table1[[#This Row],[nips]],Table1[nips],0)</f>
        <v>1040</v>
      </c>
      <c r="G2268">
        <f>_xlfn.RANK.EQ(Table1[[#This Row],[icml]],Table1[icml],0)</f>
        <v>1542</v>
      </c>
      <c r="H2268">
        <f>_xlfn.RANK.EQ(Table1[[#This Row],[jmlr]],Table1[jmlr],0)</f>
        <v>721</v>
      </c>
      <c r="I2268">
        <f>SUM(Table1[[#This Row],[nips2011]:[nips2015]])</f>
        <v>1</v>
      </c>
      <c r="J2268">
        <f>SUM(Table1[[#This Row],[icml2011]:[icml2015]])</f>
        <v>0</v>
      </c>
      <c r="K2268">
        <f>SUM(Table1[[#This Row],[jmlr12]:[jmlr16]])</f>
        <v>0</v>
      </c>
      <c r="L2268">
        <f>SUM(Table1[[#This Row],[neco24]:[neco28]])</f>
        <v>0</v>
      </c>
      <c r="M2268">
        <f>SUM(Table1[[#This Row],[pami34]:[pami38]])</f>
        <v>1</v>
      </c>
      <c r="N2268">
        <f>SUM(Table1[[#This Row],[uai2011]:[uai2015]])</f>
        <v>0</v>
      </c>
      <c r="O2268">
        <f>SUM(Table1[[#This Row],[aaai2011]:[aaai2015]])</f>
        <v>1</v>
      </c>
      <c r="P2268">
        <v>0</v>
      </c>
      <c r="Q2268">
        <v>0</v>
      </c>
      <c r="R2268">
        <v>0</v>
      </c>
      <c r="S2268">
        <v>1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1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1</v>
      </c>
      <c r="AW2268">
        <v>0</v>
      </c>
      <c r="AX2268">
        <v>0</v>
      </c>
    </row>
    <row r="2269" spans="1:50" x14ac:dyDescent="0.2">
      <c r="A2269" t="s">
        <v>839</v>
      </c>
      <c r="D2269">
        <f>SUM(Table1[[#This Row],[nips]],Table1[[#This Row],[icml]],Table1[[#This Row],[jmlr]],Table1[[#This Row],[neco]])</f>
        <v>1</v>
      </c>
      <c r="E2269" s="1">
        <f>AVERAGE(Table1[[#This Row],[nips_rank]:[jmlr_rank]])</f>
        <v>1101</v>
      </c>
      <c r="F2269">
        <f>_xlfn.RANK.EQ(Table1[[#This Row],[nips]],Table1[nips],0)</f>
        <v>1040</v>
      </c>
      <c r="G2269">
        <f>_xlfn.RANK.EQ(Table1[[#This Row],[icml]],Table1[icml],0)</f>
        <v>1542</v>
      </c>
      <c r="H2269">
        <f>_xlfn.RANK.EQ(Table1[[#This Row],[jmlr]],Table1[jmlr],0)</f>
        <v>721</v>
      </c>
      <c r="I2269">
        <f>SUM(Table1[[#This Row],[nips2011]:[nips2015]])</f>
        <v>1</v>
      </c>
      <c r="J2269">
        <f>SUM(Table1[[#This Row],[icml2011]:[icml2015]])</f>
        <v>0</v>
      </c>
      <c r="K2269">
        <f>SUM(Table1[[#This Row],[jmlr12]:[jmlr16]])</f>
        <v>0</v>
      </c>
      <c r="L2269">
        <f>SUM(Table1[[#This Row],[neco24]:[neco28]])</f>
        <v>0</v>
      </c>
      <c r="M2269">
        <f>SUM(Table1[[#This Row],[pami34]:[pami38]])</f>
        <v>2</v>
      </c>
      <c r="N2269">
        <f>SUM(Table1[[#This Row],[uai2011]:[uai2015]])</f>
        <v>0</v>
      </c>
      <c r="O2269">
        <f>SUM(Table1[[#This Row],[aaai2011]:[aaai2015]])</f>
        <v>0</v>
      </c>
      <c r="P2269">
        <v>0</v>
      </c>
      <c r="Q2269">
        <v>0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1</v>
      </c>
      <c r="AM2269">
        <v>1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</row>
    <row r="2270" spans="1:50" x14ac:dyDescent="0.2">
      <c r="A2270" t="s">
        <v>1687</v>
      </c>
      <c r="D2270">
        <f>SUM(Table1[[#This Row],[nips]],Table1[[#This Row],[icml]],Table1[[#This Row],[jmlr]],Table1[[#This Row],[neco]])</f>
        <v>1</v>
      </c>
      <c r="E2270" s="1">
        <f>AVERAGE(Table1[[#This Row],[nips_rank]:[jmlr_rank]])</f>
        <v>1101</v>
      </c>
      <c r="F2270">
        <f>_xlfn.RANK.EQ(Table1[[#This Row],[nips]],Table1[nips],0)</f>
        <v>1040</v>
      </c>
      <c r="G2270">
        <f>_xlfn.RANK.EQ(Table1[[#This Row],[icml]],Table1[icml],0)</f>
        <v>1542</v>
      </c>
      <c r="H2270">
        <f>_xlfn.RANK.EQ(Table1[[#This Row],[jmlr]],Table1[jmlr],0)</f>
        <v>721</v>
      </c>
      <c r="I2270">
        <f>SUM(Table1[[#This Row],[nips2011]:[nips2015]])</f>
        <v>1</v>
      </c>
      <c r="J2270">
        <f>SUM(Table1[[#This Row],[icml2011]:[icml2015]])</f>
        <v>0</v>
      </c>
      <c r="K2270">
        <f>SUM(Table1[[#This Row],[jmlr12]:[jmlr16]])</f>
        <v>0</v>
      </c>
      <c r="L2270">
        <f>SUM(Table1[[#This Row],[neco24]:[neco28]])</f>
        <v>0</v>
      </c>
      <c r="M2270">
        <f>SUM(Table1[[#This Row],[pami34]:[pami38]])</f>
        <v>2</v>
      </c>
      <c r="N2270">
        <f>SUM(Table1[[#This Row],[uai2011]:[uai2015]])</f>
        <v>0</v>
      </c>
      <c r="O2270">
        <f>SUM(Table1[[#This Row],[aaai2011]:[aaai2015]])</f>
        <v>0</v>
      </c>
      <c r="P2270">
        <v>0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1</v>
      </c>
      <c r="AM2270">
        <v>1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</row>
    <row r="2271" spans="1:50" x14ac:dyDescent="0.2">
      <c r="A2271" t="s">
        <v>484</v>
      </c>
      <c r="D2271">
        <f>SUM(Table1[[#This Row],[nips]],Table1[[#This Row],[icml]],Table1[[#This Row],[jmlr]],Table1[[#This Row],[neco]])</f>
        <v>1</v>
      </c>
      <c r="E2271" s="1">
        <f>AVERAGE(Table1[[#This Row],[nips_rank]:[jmlr_rank]])</f>
        <v>1101</v>
      </c>
      <c r="F2271">
        <f>_xlfn.RANK.EQ(Table1[[#This Row],[nips]],Table1[nips],0)</f>
        <v>1040</v>
      </c>
      <c r="G2271">
        <f>_xlfn.RANK.EQ(Table1[[#This Row],[icml]],Table1[icml],0)</f>
        <v>1542</v>
      </c>
      <c r="H2271">
        <f>_xlfn.RANK.EQ(Table1[[#This Row],[jmlr]],Table1[jmlr],0)</f>
        <v>721</v>
      </c>
      <c r="I2271">
        <f>SUM(Table1[[#This Row],[nips2011]:[nips2015]])</f>
        <v>1</v>
      </c>
      <c r="J2271">
        <f>SUM(Table1[[#This Row],[icml2011]:[icml2015]])</f>
        <v>0</v>
      </c>
      <c r="K2271">
        <f>SUM(Table1[[#This Row],[jmlr12]:[jmlr16]])</f>
        <v>0</v>
      </c>
      <c r="L2271">
        <f>SUM(Table1[[#This Row],[neco24]:[neco28]])</f>
        <v>0</v>
      </c>
      <c r="M2271">
        <f>SUM(Table1[[#This Row],[pami34]:[pami38]])</f>
        <v>1</v>
      </c>
      <c r="N2271">
        <f>SUM(Table1[[#This Row],[uai2011]:[uai2015]])</f>
        <v>0</v>
      </c>
      <c r="O2271">
        <f>SUM(Table1[[#This Row],[aaai2011]:[aaai2015]])</f>
        <v>1</v>
      </c>
      <c r="P2271">
        <v>0</v>
      </c>
      <c r="Q2271">
        <v>0</v>
      </c>
      <c r="R2271">
        <v>0</v>
      </c>
      <c r="S2271">
        <v>1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1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1</v>
      </c>
      <c r="AV2271">
        <v>0</v>
      </c>
      <c r="AW2271">
        <v>0</v>
      </c>
      <c r="AX2271">
        <v>0</v>
      </c>
    </row>
    <row r="2272" spans="1:50" x14ac:dyDescent="0.2">
      <c r="A2272" t="s">
        <v>3898</v>
      </c>
      <c r="D2272">
        <f>SUM(Table1[[#This Row],[nips]],Table1[[#This Row],[icml]],Table1[[#This Row],[jmlr]],Table1[[#This Row],[neco]])</f>
        <v>1</v>
      </c>
      <c r="E2272" s="1">
        <f>AVERAGE(Table1[[#This Row],[nips_rank]:[jmlr_rank]])</f>
        <v>1101</v>
      </c>
      <c r="F2272">
        <f>_xlfn.RANK.EQ(Table1[[#This Row],[nips]],Table1[nips],0)</f>
        <v>1040</v>
      </c>
      <c r="G2272">
        <f>_xlfn.RANK.EQ(Table1[[#This Row],[icml]],Table1[icml],0)</f>
        <v>1542</v>
      </c>
      <c r="H2272">
        <f>_xlfn.RANK.EQ(Table1[[#This Row],[jmlr]],Table1[jmlr],0)</f>
        <v>721</v>
      </c>
      <c r="I2272">
        <f>SUM(Table1[[#This Row],[nips2011]:[nips2015]])</f>
        <v>1</v>
      </c>
      <c r="J2272">
        <f>SUM(Table1[[#This Row],[icml2011]:[icml2015]])</f>
        <v>0</v>
      </c>
      <c r="K2272">
        <f>SUM(Table1[[#This Row],[jmlr12]:[jmlr16]])</f>
        <v>0</v>
      </c>
      <c r="L2272">
        <f>SUM(Table1[[#This Row],[neco24]:[neco28]])</f>
        <v>0</v>
      </c>
      <c r="M2272">
        <f>SUM(Table1[[#This Row],[pami34]:[pami38]])</f>
        <v>2</v>
      </c>
      <c r="N2272">
        <f>SUM(Table1[[#This Row],[uai2011]:[uai2015]])</f>
        <v>0</v>
      </c>
      <c r="O2272">
        <f>SUM(Table1[[#This Row],[aaai2011]:[aaai2015]])</f>
        <v>0</v>
      </c>
      <c r="P2272">
        <v>0</v>
      </c>
      <c r="Q2272">
        <v>0</v>
      </c>
      <c r="R2272">
        <v>0</v>
      </c>
      <c r="S2272">
        <v>1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1</v>
      </c>
      <c r="AK2272">
        <v>1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</row>
    <row r="2273" spans="1:50" x14ac:dyDescent="0.2">
      <c r="A2273" t="s">
        <v>203</v>
      </c>
      <c r="D2273">
        <f>SUM(Table1[[#This Row],[nips]],Table1[[#This Row],[icml]],Table1[[#This Row],[jmlr]],Table1[[#This Row],[neco]])</f>
        <v>1</v>
      </c>
      <c r="E2273" s="1">
        <f>AVERAGE(Table1[[#This Row],[nips_rank]:[jmlr_rank]])</f>
        <v>1101</v>
      </c>
      <c r="F2273">
        <f>_xlfn.RANK.EQ(Table1[[#This Row],[nips]],Table1[nips],0)</f>
        <v>1040</v>
      </c>
      <c r="G2273">
        <f>_xlfn.RANK.EQ(Table1[[#This Row],[icml]],Table1[icml],0)</f>
        <v>1542</v>
      </c>
      <c r="H2273">
        <f>_xlfn.RANK.EQ(Table1[[#This Row],[jmlr]],Table1[jmlr],0)</f>
        <v>721</v>
      </c>
      <c r="I2273">
        <f>SUM(Table1[[#This Row],[nips2011]:[nips2015]])</f>
        <v>1</v>
      </c>
      <c r="J2273">
        <f>SUM(Table1[[#This Row],[icml2011]:[icml2015]])</f>
        <v>0</v>
      </c>
      <c r="K2273">
        <f>SUM(Table1[[#This Row],[jmlr12]:[jmlr16]])</f>
        <v>0</v>
      </c>
      <c r="L2273">
        <f>SUM(Table1[[#This Row],[neco24]:[neco28]])</f>
        <v>0</v>
      </c>
      <c r="M2273">
        <f>SUM(Table1[[#This Row],[pami34]:[pami38]])</f>
        <v>2</v>
      </c>
      <c r="N2273">
        <f>SUM(Table1[[#This Row],[uai2011]:[uai2015]])</f>
        <v>0</v>
      </c>
      <c r="O2273">
        <f>SUM(Table1[[#This Row],[aaai2011]:[aaai2015]])</f>
        <v>0</v>
      </c>
      <c r="P2273">
        <v>1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1</v>
      </c>
      <c r="AM2273">
        <v>0</v>
      </c>
      <c r="AN2273">
        <v>1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</row>
    <row r="2274" spans="1:50" x14ac:dyDescent="0.2">
      <c r="A2274" t="s">
        <v>1675</v>
      </c>
      <c r="D2274">
        <f>SUM(Table1[[#This Row],[nips]],Table1[[#This Row],[icml]],Table1[[#This Row],[jmlr]],Table1[[#This Row],[neco]])</f>
        <v>1</v>
      </c>
      <c r="E2274" s="1">
        <f>AVERAGE(Table1[[#This Row],[nips_rank]:[jmlr_rank]])</f>
        <v>1101</v>
      </c>
      <c r="F2274">
        <f>_xlfn.RANK.EQ(Table1[[#This Row],[nips]],Table1[nips],0)</f>
        <v>1040</v>
      </c>
      <c r="G2274">
        <f>_xlfn.RANK.EQ(Table1[[#This Row],[icml]],Table1[icml],0)</f>
        <v>1542</v>
      </c>
      <c r="H2274">
        <f>_xlfn.RANK.EQ(Table1[[#This Row],[jmlr]],Table1[jmlr],0)</f>
        <v>721</v>
      </c>
      <c r="I2274">
        <f>SUM(Table1[[#This Row],[nips2011]:[nips2015]])</f>
        <v>1</v>
      </c>
      <c r="J2274">
        <f>SUM(Table1[[#This Row],[icml2011]:[icml2015]])</f>
        <v>0</v>
      </c>
      <c r="K2274">
        <f>SUM(Table1[[#This Row],[jmlr12]:[jmlr16]])</f>
        <v>0</v>
      </c>
      <c r="L2274">
        <f>SUM(Table1[[#This Row],[neco24]:[neco28]])</f>
        <v>0</v>
      </c>
      <c r="M2274">
        <f>SUM(Table1[[#This Row],[pami34]:[pami38]])</f>
        <v>2</v>
      </c>
      <c r="N2274">
        <f>SUM(Table1[[#This Row],[uai2011]:[uai2015]])</f>
        <v>0</v>
      </c>
      <c r="O2274">
        <f>SUM(Table1[[#This Row],[aaai2011]:[aaai2015]])</f>
        <v>0</v>
      </c>
      <c r="P2274">
        <v>1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1</v>
      </c>
      <c r="AK2274">
        <v>0</v>
      </c>
      <c r="AL2274">
        <v>0</v>
      </c>
      <c r="AM2274">
        <v>1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</row>
    <row r="2275" spans="1:50" x14ac:dyDescent="0.2">
      <c r="A2275" t="s">
        <v>1925</v>
      </c>
      <c r="D2275">
        <f>SUM(Table1[[#This Row],[nips]],Table1[[#This Row],[icml]],Table1[[#This Row],[jmlr]],Table1[[#This Row],[neco]])</f>
        <v>1</v>
      </c>
      <c r="E2275" s="1">
        <f>AVERAGE(Table1[[#This Row],[nips_rank]:[jmlr_rank]])</f>
        <v>1101</v>
      </c>
      <c r="F2275">
        <f>_xlfn.RANK.EQ(Table1[[#This Row],[nips]],Table1[nips],0)</f>
        <v>1040</v>
      </c>
      <c r="G2275">
        <f>_xlfn.RANK.EQ(Table1[[#This Row],[icml]],Table1[icml],0)</f>
        <v>1542</v>
      </c>
      <c r="H2275">
        <f>_xlfn.RANK.EQ(Table1[[#This Row],[jmlr]],Table1[jmlr],0)</f>
        <v>721</v>
      </c>
      <c r="I2275">
        <f>SUM(Table1[[#This Row],[nips2011]:[nips2015]])</f>
        <v>1</v>
      </c>
      <c r="J2275">
        <f>SUM(Table1[[#This Row],[icml2011]:[icml2015]])</f>
        <v>0</v>
      </c>
      <c r="K2275">
        <f>SUM(Table1[[#This Row],[jmlr12]:[jmlr16]])</f>
        <v>0</v>
      </c>
      <c r="L2275">
        <f>SUM(Table1[[#This Row],[neco24]:[neco28]])</f>
        <v>0</v>
      </c>
      <c r="M2275">
        <f>SUM(Table1[[#This Row],[pami34]:[pami38]])</f>
        <v>2</v>
      </c>
      <c r="N2275">
        <f>SUM(Table1[[#This Row],[uai2011]:[uai2015]])</f>
        <v>0</v>
      </c>
      <c r="O2275">
        <f>SUM(Table1[[#This Row],[aaai2011]:[aaai2015]])</f>
        <v>0</v>
      </c>
      <c r="P2275">
        <v>0</v>
      </c>
      <c r="Q2275">
        <v>1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1</v>
      </c>
      <c r="AK2275">
        <v>1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</row>
    <row r="2276" spans="1:50" x14ac:dyDescent="0.2">
      <c r="A2276" t="s">
        <v>1956</v>
      </c>
      <c r="D2276">
        <f>SUM(Table1[[#This Row],[nips]],Table1[[#This Row],[icml]],Table1[[#This Row],[jmlr]],Table1[[#This Row],[neco]])</f>
        <v>1</v>
      </c>
      <c r="E2276" s="1">
        <f>AVERAGE(Table1[[#This Row],[nips_rank]:[jmlr_rank]])</f>
        <v>1101</v>
      </c>
      <c r="F2276">
        <f>_xlfn.RANK.EQ(Table1[[#This Row],[nips]],Table1[nips],0)</f>
        <v>1040</v>
      </c>
      <c r="G2276">
        <f>_xlfn.RANK.EQ(Table1[[#This Row],[icml]],Table1[icml],0)</f>
        <v>1542</v>
      </c>
      <c r="H2276">
        <f>_xlfn.RANK.EQ(Table1[[#This Row],[jmlr]],Table1[jmlr],0)</f>
        <v>721</v>
      </c>
      <c r="I2276">
        <f>SUM(Table1[[#This Row],[nips2011]:[nips2015]])</f>
        <v>1</v>
      </c>
      <c r="J2276">
        <f>SUM(Table1[[#This Row],[icml2011]:[icml2015]])</f>
        <v>0</v>
      </c>
      <c r="K2276">
        <f>SUM(Table1[[#This Row],[jmlr12]:[jmlr16]])</f>
        <v>0</v>
      </c>
      <c r="L2276">
        <f>SUM(Table1[[#This Row],[neco24]:[neco28]])</f>
        <v>0</v>
      </c>
      <c r="M2276">
        <f>SUM(Table1[[#This Row],[pami34]:[pami38]])</f>
        <v>2</v>
      </c>
      <c r="N2276">
        <f>SUM(Table1[[#This Row],[uai2011]:[uai2015]])</f>
        <v>0</v>
      </c>
      <c r="O2276">
        <f>SUM(Table1[[#This Row],[aaai2011]:[aaai2015]])</f>
        <v>0</v>
      </c>
      <c r="P2276">
        <v>0</v>
      </c>
      <c r="Q2276">
        <v>0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1</v>
      </c>
      <c r="AM2276">
        <v>0</v>
      </c>
      <c r="AN2276">
        <v>1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</row>
    <row r="2277" spans="1:50" x14ac:dyDescent="0.2">
      <c r="A2277" t="s">
        <v>3201</v>
      </c>
      <c r="D2277">
        <f>SUM(Table1[[#This Row],[nips]],Table1[[#This Row],[icml]],Table1[[#This Row],[jmlr]],Table1[[#This Row],[neco]])</f>
        <v>1</v>
      </c>
      <c r="E2277" s="1">
        <f>AVERAGE(Table1[[#This Row],[nips_rank]:[jmlr_rank]])</f>
        <v>1101</v>
      </c>
      <c r="F2277">
        <f>_xlfn.RANK.EQ(Table1[[#This Row],[nips]],Table1[nips],0)</f>
        <v>1040</v>
      </c>
      <c r="G2277">
        <f>_xlfn.RANK.EQ(Table1[[#This Row],[icml]],Table1[icml],0)</f>
        <v>1542</v>
      </c>
      <c r="H2277">
        <f>_xlfn.RANK.EQ(Table1[[#This Row],[jmlr]],Table1[jmlr],0)</f>
        <v>721</v>
      </c>
      <c r="I2277">
        <f>SUM(Table1[[#This Row],[nips2011]:[nips2015]])</f>
        <v>1</v>
      </c>
      <c r="J2277">
        <f>SUM(Table1[[#This Row],[icml2011]:[icml2015]])</f>
        <v>0</v>
      </c>
      <c r="K2277">
        <f>SUM(Table1[[#This Row],[jmlr12]:[jmlr16]])</f>
        <v>0</v>
      </c>
      <c r="L2277">
        <f>SUM(Table1[[#This Row],[neco24]:[neco28]])</f>
        <v>0</v>
      </c>
      <c r="M2277">
        <f>SUM(Table1[[#This Row],[pami34]:[pami38]])</f>
        <v>2</v>
      </c>
      <c r="N2277">
        <f>SUM(Table1[[#This Row],[uai2011]:[uai2015]])</f>
        <v>0</v>
      </c>
      <c r="O2277">
        <f>SUM(Table1[[#This Row],[aaai2011]:[aaai2015]])</f>
        <v>0</v>
      </c>
      <c r="P2277">
        <v>0</v>
      </c>
      <c r="Q2277">
        <v>1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1</v>
      </c>
      <c r="AL2277">
        <v>1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</row>
    <row r="2278" spans="1:50" x14ac:dyDescent="0.2">
      <c r="A2278" t="s">
        <v>144</v>
      </c>
      <c r="D2278">
        <f>SUM(Table1[[#This Row],[nips]],Table1[[#This Row],[icml]],Table1[[#This Row],[jmlr]],Table1[[#This Row],[neco]])</f>
        <v>1</v>
      </c>
      <c r="E2278" s="1">
        <f>AVERAGE(Table1[[#This Row],[nips_rank]:[jmlr_rank]])</f>
        <v>1101</v>
      </c>
      <c r="F2278">
        <f>_xlfn.RANK.EQ(Table1[[#This Row],[nips]],Table1[nips],0)</f>
        <v>1040</v>
      </c>
      <c r="G2278">
        <f>_xlfn.RANK.EQ(Table1[[#This Row],[icml]],Table1[icml],0)</f>
        <v>1542</v>
      </c>
      <c r="H2278">
        <f>_xlfn.RANK.EQ(Table1[[#This Row],[jmlr]],Table1[jmlr],0)</f>
        <v>721</v>
      </c>
      <c r="I2278">
        <f>SUM(Table1[[#This Row],[nips2011]:[nips2015]])</f>
        <v>1</v>
      </c>
      <c r="J2278">
        <f>SUM(Table1[[#This Row],[icml2011]:[icml2015]])</f>
        <v>0</v>
      </c>
      <c r="K2278">
        <f>SUM(Table1[[#This Row],[jmlr12]:[jmlr16]])</f>
        <v>0</v>
      </c>
      <c r="L2278">
        <f>SUM(Table1[[#This Row],[neco24]:[neco28]])</f>
        <v>0</v>
      </c>
      <c r="M2278">
        <f>SUM(Table1[[#This Row],[pami34]:[pami38]])</f>
        <v>1</v>
      </c>
      <c r="N2278">
        <f>SUM(Table1[[#This Row],[uai2011]:[uai2015]])</f>
        <v>0</v>
      </c>
      <c r="O2278">
        <f>SUM(Table1[[#This Row],[aaai2011]:[aaai2015]])</f>
        <v>1</v>
      </c>
      <c r="P2278">
        <v>0</v>
      </c>
      <c r="Q2278">
        <v>0</v>
      </c>
      <c r="R2278">
        <v>1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1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1</v>
      </c>
      <c r="AV2278">
        <v>0</v>
      </c>
      <c r="AW2278">
        <v>0</v>
      </c>
      <c r="AX2278">
        <v>0</v>
      </c>
    </row>
    <row r="2279" spans="1:50" x14ac:dyDescent="0.2">
      <c r="A2279" t="s">
        <v>1890</v>
      </c>
      <c r="D2279">
        <f>SUM(Table1[[#This Row],[nips]],Table1[[#This Row],[icml]],Table1[[#This Row],[jmlr]],Table1[[#This Row],[neco]])</f>
        <v>1</v>
      </c>
      <c r="E2279" s="1">
        <f>AVERAGE(Table1[[#This Row],[nips_rank]:[jmlr_rank]])</f>
        <v>1101</v>
      </c>
      <c r="F2279">
        <f>_xlfn.RANK.EQ(Table1[[#This Row],[nips]],Table1[nips],0)</f>
        <v>1040</v>
      </c>
      <c r="G2279">
        <f>_xlfn.RANK.EQ(Table1[[#This Row],[icml]],Table1[icml],0)</f>
        <v>1542</v>
      </c>
      <c r="H2279">
        <f>_xlfn.RANK.EQ(Table1[[#This Row],[jmlr]],Table1[jmlr],0)</f>
        <v>721</v>
      </c>
      <c r="I2279">
        <f>SUM(Table1[[#This Row],[nips2011]:[nips2015]])</f>
        <v>1</v>
      </c>
      <c r="J2279">
        <f>SUM(Table1[[#This Row],[icml2011]:[icml2015]])</f>
        <v>0</v>
      </c>
      <c r="K2279">
        <f>SUM(Table1[[#This Row],[jmlr12]:[jmlr16]])</f>
        <v>0</v>
      </c>
      <c r="L2279">
        <f>SUM(Table1[[#This Row],[neco24]:[neco28]])</f>
        <v>0</v>
      </c>
      <c r="M2279">
        <f>SUM(Table1[[#This Row],[pami34]:[pami38]])</f>
        <v>1</v>
      </c>
      <c r="N2279">
        <f>SUM(Table1[[#This Row],[uai2011]:[uai2015]])</f>
        <v>0</v>
      </c>
      <c r="O2279">
        <f>SUM(Table1[[#This Row],[aaai2011]:[aaai2015]])</f>
        <v>1</v>
      </c>
      <c r="P2279">
        <v>0</v>
      </c>
      <c r="Q2279">
        <v>0</v>
      </c>
      <c r="R2279">
        <v>1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1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1</v>
      </c>
      <c r="AV2279">
        <v>0</v>
      </c>
      <c r="AW2279">
        <v>0</v>
      </c>
      <c r="AX2279">
        <v>0</v>
      </c>
    </row>
    <row r="2280" spans="1:50" x14ac:dyDescent="0.2">
      <c r="A2280" t="s">
        <v>1285</v>
      </c>
      <c r="D2280">
        <f>SUM(Table1[[#This Row],[nips]],Table1[[#This Row],[icml]],Table1[[#This Row],[jmlr]],Table1[[#This Row],[neco]])</f>
        <v>1</v>
      </c>
      <c r="E2280" s="1">
        <f>AVERAGE(Table1[[#This Row],[nips_rank]:[jmlr_rank]])</f>
        <v>1101</v>
      </c>
      <c r="F2280">
        <f>_xlfn.RANK.EQ(Table1[[#This Row],[nips]],Table1[nips],0)</f>
        <v>1040</v>
      </c>
      <c r="G2280">
        <f>_xlfn.RANK.EQ(Table1[[#This Row],[icml]],Table1[icml],0)</f>
        <v>1542</v>
      </c>
      <c r="H2280">
        <f>_xlfn.RANK.EQ(Table1[[#This Row],[jmlr]],Table1[jmlr],0)</f>
        <v>721</v>
      </c>
      <c r="I2280">
        <f>SUM(Table1[[#This Row],[nips2011]:[nips2015]])</f>
        <v>1</v>
      </c>
      <c r="J2280">
        <f>SUM(Table1[[#This Row],[icml2011]:[icml2015]])</f>
        <v>0</v>
      </c>
      <c r="K2280">
        <f>SUM(Table1[[#This Row],[jmlr12]:[jmlr16]])</f>
        <v>0</v>
      </c>
      <c r="L2280">
        <f>SUM(Table1[[#This Row],[neco24]:[neco28]])</f>
        <v>0</v>
      </c>
      <c r="M2280">
        <f>SUM(Table1[[#This Row],[pami34]:[pami38]])</f>
        <v>1</v>
      </c>
      <c r="N2280">
        <f>SUM(Table1[[#This Row],[uai2011]:[uai2015]])</f>
        <v>0</v>
      </c>
      <c r="O2280">
        <f>SUM(Table1[[#This Row],[aaai2011]:[aaai2015]])</f>
        <v>1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1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1</v>
      </c>
    </row>
    <row r="2281" spans="1:50" x14ac:dyDescent="0.2">
      <c r="A2281" t="s">
        <v>2552</v>
      </c>
      <c r="D2281">
        <f>SUM(Table1[[#This Row],[nips]],Table1[[#This Row],[icml]],Table1[[#This Row],[jmlr]],Table1[[#This Row],[neco]])</f>
        <v>1</v>
      </c>
      <c r="E2281" s="1">
        <f>AVERAGE(Table1[[#This Row],[nips_rank]:[jmlr_rank]])</f>
        <v>1101</v>
      </c>
      <c r="F2281">
        <f>_xlfn.RANK.EQ(Table1[[#This Row],[nips]],Table1[nips],0)</f>
        <v>1040</v>
      </c>
      <c r="G2281">
        <f>_xlfn.RANK.EQ(Table1[[#This Row],[icml]],Table1[icml],0)</f>
        <v>1542</v>
      </c>
      <c r="H2281">
        <f>_xlfn.RANK.EQ(Table1[[#This Row],[jmlr]],Table1[jmlr],0)</f>
        <v>721</v>
      </c>
      <c r="I2281">
        <f>SUM(Table1[[#This Row],[nips2011]:[nips2015]])</f>
        <v>1</v>
      </c>
      <c r="J2281">
        <f>SUM(Table1[[#This Row],[icml2011]:[icml2015]])</f>
        <v>0</v>
      </c>
      <c r="K2281">
        <f>SUM(Table1[[#This Row],[jmlr12]:[jmlr16]])</f>
        <v>0</v>
      </c>
      <c r="L2281">
        <f>SUM(Table1[[#This Row],[neco24]:[neco28]])</f>
        <v>0</v>
      </c>
      <c r="M2281">
        <f>SUM(Table1[[#This Row],[pami34]:[pami38]])</f>
        <v>2</v>
      </c>
      <c r="N2281">
        <f>SUM(Table1[[#This Row],[uai2011]:[uai2015]])</f>
        <v>0</v>
      </c>
      <c r="O2281">
        <f>SUM(Table1[[#This Row],[aaai2011]:[aaai2015]])</f>
        <v>0</v>
      </c>
      <c r="P2281">
        <v>0</v>
      </c>
      <c r="Q2281">
        <v>0</v>
      </c>
      <c r="R2281">
        <v>0</v>
      </c>
      <c r="S2281">
        <v>1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1</v>
      </c>
      <c r="AN2281">
        <v>1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</row>
    <row r="2282" spans="1:50" x14ac:dyDescent="0.2">
      <c r="A2282" t="s">
        <v>2901</v>
      </c>
      <c r="D2282">
        <f>SUM(Table1[[#This Row],[nips]],Table1[[#This Row],[icml]],Table1[[#This Row],[jmlr]],Table1[[#This Row],[neco]])</f>
        <v>1</v>
      </c>
      <c r="E2282" s="1">
        <f>AVERAGE(Table1[[#This Row],[nips_rank]:[jmlr_rank]])</f>
        <v>1101</v>
      </c>
      <c r="F2282">
        <f>_xlfn.RANK.EQ(Table1[[#This Row],[nips]],Table1[nips],0)</f>
        <v>1040</v>
      </c>
      <c r="G2282">
        <f>_xlfn.RANK.EQ(Table1[[#This Row],[icml]],Table1[icml],0)</f>
        <v>1542</v>
      </c>
      <c r="H2282">
        <f>_xlfn.RANK.EQ(Table1[[#This Row],[jmlr]],Table1[jmlr],0)</f>
        <v>721</v>
      </c>
      <c r="I2282">
        <f>SUM(Table1[[#This Row],[nips2011]:[nips2015]])</f>
        <v>1</v>
      </c>
      <c r="J2282">
        <f>SUM(Table1[[#This Row],[icml2011]:[icml2015]])</f>
        <v>0</v>
      </c>
      <c r="K2282">
        <f>SUM(Table1[[#This Row],[jmlr12]:[jmlr16]])</f>
        <v>0</v>
      </c>
      <c r="L2282">
        <f>SUM(Table1[[#This Row],[neco24]:[neco28]])</f>
        <v>0</v>
      </c>
      <c r="M2282">
        <f>SUM(Table1[[#This Row],[pami34]:[pami38]])</f>
        <v>2</v>
      </c>
      <c r="N2282">
        <f>SUM(Table1[[#This Row],[uai2011]:[uai2015]])</f>
        <v>0</v>
      </c>
      <c r="O2282">
        <f>SUM(Table1[[#This Row],[aaai2011]:[aaai2015]])</f>
        <v>0</v>
      </c>
      <c r="P2282">
        <v>0</v>
      </c>
      <c r="Q2282">
        <v>1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1</v>
      </c>
      <c r="AL2282">
        <v>1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</row>
    <row r="2283" spans="1:50" x14ac:dyDescent="0.2">
      <c r="A2283" t="s">
        <v>3303</v>
      </c>
      <c r="D2283">
        <f>SUM(Table1[[#This Row],[nips]],Table1[[#This Row],[icml]],Table1[[#This Row],[jmlr]],Table1[[#This Row],[neco]])</f>
        <v>1</v>
      </c>
      <c r="E2283" s="1">
        <f>AVERAGE(Table1[[#This Row],[nips_rank]:[jmlr_rank]])</f>
        <v>1101</v>
      </c>
      <c r="F2283">
        <f>_xlfn.RANK.EQ(Table1[[#This Row],[nips]],Table1[nips],0)</f>
        <v>1040</v>
      </c>
      <c r="G2283">
        <f>_xlfn.RANK.EQ(Table1[[#This Row],[icml]],Table1[icml],0)</f>
        <v>1542</v>
      </c>
      <c r="H2283">
        <f>_xlfn.RANK.EQ(Table1[[#This Row],[jmlr]],Table1[jmlr],0)</f>
        <v>721</v>
      </c>
      <c r="I2283">
        <f>SUM(Table1[[#This Row],[nips2011]:[nips2015]])</f>
        <v>1</v>
      </c>
      <c r="J2283">
        <f>SUM(Table1[[#This Row],[icml2011]:[icml2015]])</f>
        <v>0</v>
      </c>
      <c r="K2283">
        <f>SUM(Table1[[#This Row],[jmlr12]:[jmlr16]])</f>
        <v>0</v>
      </c>
      <c r="L2283">
        <f>SUM(Table1[[#This Row],[neco24]:[neco28]])</f>
        <v>0</v>
      </c>
      <c r="M2283">
        <f>SUM(Table1[[#This Row],[pami34]:[pami38]])</f>
        <v>2</v>
      </c>
      <c r="N2283">
        <f>SUM(Table1[[#This Row],[uai2011]:[uai2015]])</f>
        <v>0</v>
      </c>
      <c r="O2283">
        <f>SUM(Table1[[#This Row],[aaai2011]:[aaai2015]])</f>
        <v>0</v>
      </c>
      <c r="P2283">
        <v>0</v>
      </c>
      <c r="Q2283">
        <v>0</v>
      </c>
      <c r="R2283">
        <v>1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1</v>
      </c>
      <c r="AK2283">
        <v>1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</row>
    <row r="2284" spans="1:50" x14ac:dyDescent="0.2">
      <c r="A2284" t="s">
        <v>1676</v>
      </c>
      <c r="D2284">
        <f>SUM(Table1[[#This Row],[nips]],Table1[[#This Row],[icml]],Table1[[#This Row],[jmlr]],Table1[[#This Row],[neco]])</f>
        <v>1</v>
      </c>
      <c r="E2284" s="1">
        <f>AVERAGE(Table1[[#This Row],[nips_rank]:[jmlr_rank]])</f>
        <v>1101</v>
      </c>
      <c r="F2284">
        <f>_xlfn.RANK.EQ(Table1[[#This Row],[nips]],Table1[nips],0)</f>
        <v>1040</v>
      </c>
      <c r="G2284">
        <f>_xlfn.RANK.EQ(Table1[[#This Row],[icml]],Table1[icml],0)</f>
        <v>1542</v>
      </c>
      <c r="H2284">
        <f>_xlfn.RANK.EQ(Table1[[#This Row],[jmlr]],Table1[jmlr],0)</f>
        <v>721</v>
      </c>
      <c r="I2284">
        <f>SUM(Table1[[#This Row],[nips2011]:[nips2015]])</f>
        <v>1</v>
      </c>
      <c r="J2284">
        <f>SUM(Table1[[#This Row],[icml2011]:[icml2015]])</f>
        <v>0</v>
      </c>
      <c r="K2284">
        <f>SUM(Table1[[#This Row],[jmlr12]:[jmlr16]])</f>
        <v>0</v>
      </c>
      <c r="L2284">
        <f>SUM(Table1[[#This Row],[neco24]:[neco28]])</f>
        <v>0</v>
      </c>
      <c r="M2284">
        <f>SUM(Table1[[#This Row],[pami34]:[pami38]])</f>
        <v>2</v>
      </c>
      <c r="N2284">
        <f>SUM(Table1[[#This Row],[uai2011]:[uai2015]])</f>
        <v>0</v>
      </c>
      <c r="O2284">
        <f>SUM(Table1[[#This Row],[aaai2011]:[aaai2015]])</f>
        <v>0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1</v>
      </c>
      <c r="AN2284">
        <v>1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</row>
    <row r="2285" spans="1:50" x14ac:dyDescent="0.2">
      <c r="A2285" t="s">
        <v>216</v>
      </c>
      <c r="D2285">
        <f>SUM(Table1[[#This Row],[nips]],Table1[[#This Row],[icml]],Table1[[#This Row],[jmlr]],Table1[[#This Row],[neco]])</f>
        <v>1</v>
      </c>
      <c r="E2285" s="1">
        <f>AVERAGE(Table1[[#This Row],[nips_rank]:[jmlr_rank]])</f>
        <v>1101</v>
      </c>
      <c r="F2285">
        <f>_xlfn.RANK.EQ(Table1[[#This Row],[nips]],Table1[nips],0)</f>
        <v>1040</v>
      </c>
      <c r="G2285">
        <f>_xlfn.RANK.EQ(Table1[[#This Row],[icml]],Table1[icml],0)</f>
        <v>1542</v>
      </c>
      <c r="H2285">
        <f>_xlfn.RANK.EQ(Table1[[#This Row],[jmlr]],Table1[jmlr],0)</f>
        <v>721</v>
      </c>
      <c r="I2285">
        <f>SUM(Table1[[#This Row],[nips2011]:[nips2015]])</f>
        <v>1</v>
      </c>
      <c r="J2285">
        <f>SUM(Table1[[#This Row],[icml2011]:[icml2015]])</f>
        <v>0</v>
      </c>
      <c r="K2285">
        <f>SUM(Table1[[#This Row],[jmlr12]:[jmlr16]])</f>
        <v>0</v>
      </c>
      <c r="L2285">
        <f>SUM(Table1[[#This Row],[neco24]:[neco28]])</f>
        <v>0</v>
      </c>
      <c r="M2285">
        <f>SUM(Table1[[#This Row],[pami34]:[pami38]])</f>
        <v>2</v>
      </c>
      <c r="N2285">
        <f>SUM(Table1[[#This Row],[uai2011]:[uai2015]])</f>
        <v>0</v>
      </c>
      <c r="O2285">
        <f>SUM(Table1[[#This Row],[aaai2011]:[aaai2015]])</f>
        <v>0</v>
      </c>
      <c r="P2285">
        <v>1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1</v>
      </c>
      <c r="AM2285">
        <v>1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</row>
    <row r="2286" spans="1:50" x14ac:dyDescent="0.2">
      <c r="A2286" t="s">
        <v>1291</v>
      </c>
      <c r="D2286">
        <f>SUM(Table1[[#This Row],[nips]],Table1[[#This Row],[icml]],Table1[[#This Row],[jmlr]],Table1[[#This Row],[neco]])</f>
        <v>1</v>
      </c>
      <c r="E2286" s="1">
        <f>AVERAGE(Table1[[#This Row],[nips_rank]:[jmlr_rank]])</f>
        <v>1101</v>
      </c>
      <c r="F2286">
        <f>_xlfn.RANK.EQ(Table1[[#This Row],[nips]],Table1[nips],0)</f>
        <v>1040</v>
      </c>
      <c r="G2286">
        <f>_xlfn.RANK.EQ(Table1[[#This Row],[icml]],Table1[icml],0)</f>
        <v>1542</v>
      </c>
      <c r="H2286">
        <f>_xlfn.RANK.EQ(Table1[[#This Row],[jmlr]],Table1[jmlr],0)</f>
        <v>721</v>
      </c>
      <c r="I2286">
        <f>SUM(Table1[[#This Row],[nips2011]:[nips2015]])</f>
        <v>1</v>
      </c>
      <c r="J2286">
        <f>SUM(Table1[[#This Row],[icml2011]:[icml2015]])</f>
        <v>0</v>
      </c>
      <c r="K2286">
        <f>SUM(Table1[[#This Row],[jmlr12]:[jmlr16]])</f>
        <v>0</v>
      </c>
      <c r="L2286">
        <f>SUM(Table1[[#This Row],[neco24]:[neco28]])</f>
        <v>0</v>
      </c>
      <c r="M2286">
        <f>SUM(Table1[[#This Row],[pami34]:[pami38]])</f>
        <v>0</v>
      </c>
      <c r="N2286">
        <f>SUM(Table1[[#This Row],[uai2011]:[uai2015]])</f>
        <v>0</v>
      </c>
      <c r="O2286">
        <f>SUM(Table1[[#This Row],[aaai2011]:[aaai2015]])</f>
        <v>2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1</v>
      </c>
      <c r="AX2286">
        <v>1</v>
      </c>
    </row>
    <row r="2287" spans="1:50" x14ac:dyDescent="0.2">
      <c r="A2287" t="s">
        <v>1937</v>
      </c>
      <c r="D2287">
        <f>SUM(Table1[[#This Row],[nips]],Table1[[#This Row],[icml]],Table1[[#This Row],[jmlr]],Table1[[#This Row],[neco]])</f>
        <v>1</v>
      </c>
      <c r="E2287" s="1">
        <f>AVERAGE(Table1[[#This Row],[nips_rank]:[jmlr_rank]])</f>
        <v>1101</v>
      </c>
      <c r="F2287">
        <f>_xlfn.RANK.EQ(Table1[[#This Row],[nips]],Table1[nips],0)</f>
        <v>1040</v>
      </c>
      <c r="G2287">
        <f>_xlfn.RANK.EQ(Table1[[#This Row],[icml]],Table1[icml],0)</f>
        <v>1542</v>
      </c>
      <c r="H2287">
        <f>_xlfn.RANK.EQ(Table1[[#This Row],[jmlr]],Table1[jmlr],0)</f>
        <v>721</v>
      </c>
      <c r="I2287">
        <f>SUM(Table1[[#This Row],[nips2011]:[nips2015]])</f>
        <v>1</v>
      </c>
      <c r="J2287">
        <f>SUM(Table1[[#This Row],[icml2011]:[icml2015]])</f>
        <v>0</v>
      </c>
      <c r="K2287">
        <f>SUM(Table1[[#This Row],[jmlr12]:[jmlr16]])</f>
        <v>0</v>
      </c>
      <c r="L2287">
        <f>SUM(Table1[[#This Row],[neco24]:[neco28]])</f>
        <v>0</v>
      </c>
      <c r="M2287">
        <f>SUM(Table1[[#This Row],[pami34]:[pami38]])</f>
        <v>0</v>
      </c>
      <c r="N2287">
        <f>SUM(Table1[[#This Row],[uai2011]:[uai2015]])</f>
        <v>2</v>
      </c>
      <c r="O2287">
        <f>SUM(Table1[[#This Row],[aaai2011]:[aaai2015]])</f>
        <v>0</v>
      </c>
      <c r="P2287">
        <v>1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1</v>
      </c>
      <c r="AP2287">
        <v>0</v>
      </c>
      <c r="AQ2287">
        <v>0</v>
      </c>
      <c r="AR2287">
        <v>1</v>
      </c>
      <c r="AS2287">
        <v>0</v>
      </c>
      <c r="AT2287">
        <v>0</v>
      </c>
      <c r="AU2287">
        <v>0</v>
      </c>
      <c r="AV2287">
        <v>0</v>
      </c>
      <c r="AW2287">
        <v>0</v>
      </c>
      <c r="AX2287">
        <v>0</v>
      </c>
    </row>
    <row r="2288" spans="1:50" x14ac:dyDescent="0.2">
      <c r="A2288" t="s">
        <v>2542</v>
      </c>
      <c r="D2288">
        <f>SUM(Table1[[#This Row],[nips]],Table1[[#This Row],[icml]],Table1[[#This Row],[jmlr]],Table1[[#This Row],[neco]])</f>
        <v>1</v>
      </c>
      <c r="E2288" s="1">
        <f>AVERAGE(Table1[[#This Row],[nips_rank]:[jmlr_rank]])</f>
        <v>1101</v>
      </c>
      <c r="F2288">
        <f>_xlfn.RANK.EQ(Table1[[#This Row],[nips]],Table1[nips],0)</f>
        <v>1040</v>
      </c>
      <c r="G2288">
        <f>_xlfn.RANK.EQ(Table1[[#This Row],[icml]],Table1[icml],0)</f>
        <v>1542</v>
      </c>
      <c r="H2288">
        <f>_xlfn.RANK.EQ(Table1[[#This Row],[jmlr]],Table1[jmlr],0)</f>
        <v>721</v>
      </c>
      <c r="I2288">
        <f>SUM(Table1[[#This Row],[nips2011]:[nips2015]])</f>
        <v>1</v>
      </c>
      <c r="J2288">
        <f>SUM(Table1[[#This Row],[icml2011]:[icml2015]])</f>
        <v>0</v>
      </c>
      <c r="K2288">
        <f>SUM(Table1[[#This Row],[jmlr12]:[jmlr16]])</f>
        <v>0</v>
      </c>
      <c r="L2288">
        <f>SUM(Table1[[#This Row],[neco24]:[neco28]])</f>
        <v>0</v>
      </c>
      <c r="M2288">
        <f>SUM(Table1[[#This Row],[pami34]:[pami38]])</f>
        <v>2</v>
      </c>
      <c r="N2288">
        <f>SUM(Table1[[#This Row],[uai2011]:[uai2015]])</f>
        <v>0</v>
      </c>
      <c r="O2288">
        <f>SUM(Table1[[#This Row],[aaai2011]:[aaai2015]])</f>
        <v>0</v>
      </c>
      <c r="P2288">
        <v>1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1</v>
      </c>
      <c r="AK2288">
        <v>0</v>
      </c>
      <c r="AL2288">
        <v>0</v>
      </c>
      <c r="AM2288">
        <v>0</v>
      </c>
      <c r="AN2288">
        <v>1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</row>
    <row r="2289" spans="1:50" x14ac:dyDescent="0.2">
      <c r="A2289" t="s">
        <v>2952</v>
      </c>
      <c r="D2289">
        <f>SUM(Table1[[#This Row],[nips]],Table1[[#This Row],[icml]],Table1[[#This Row],[jmlr]],Table1[[#This Row],[neco]])</f>
        <v>1</v>
      </c>
      <c r="E2289" s="1">
        <f>AVERAGE(Table1[[#This Row],[nips_rank]:[jmlr_rank]])</f>
        <v>1101</v>
      </c>
      <c r="F2289">
        <f>_xlfn.RANK.EQ(Table1[[#This Row],[nips]],Table1[nips],0)</f>
        <v>1040</v>
      </c>
      <c r="G2289">
        <f>_xlfn.RANK.EQ(Table1[[#This Row],[icml]],Table1[icml],0)</f>
        <v>1542</v>
      </c>
      <c r="H2289">
        <f>_xlfn.RANK.EQ(Table1[[#This Row],[jmlr]],Table1[jmlr],0)</f>
        <v>721</v>
      </c>
      <c r="I2289">
        <f>SUM(Table1[[#This Row],[nips2011]:[nips2015]])</f>
        <v>1</v>
      </c>
      <c r="J2289">
        <f>SUM(Table1[[#This Row],[icml2011]:[icml2015]])</f>
        <v>0</v>
      </c>
      <c r="K2289">
        <f>SUM(Table1[[#This Row],[jmlr12]:[jmlr16]])</f>
        <v>0</v>
      </c>
      <c r="L2289">
        <f>SUM(Table1[[#This Row],[neco24]:[neco28]])</f>
        <v>0</v>
      </c>
      <c r="M2289">
        <f>SUM(Table1[[#This Row],[pami34]:[pami38]])</f>
        <v>0</v>
      </c>
      <c r="N2289">
        <f>SUM(Table1[[#This Row],[uai2011]:[uai2015]])</f>
        <v>0</v>
      </c>
      <c r="O2289">
        <f>SUM(Table1[[#This Row],[aaai2011]:[aaai2015]])</f>
        <v>2</v>
      </c>
      <c r="P2289">
        <v>0</v>
      </c>
      <c r="Q2289">
        <v>0</v>
      </c>
      <c r="R2289">
        <v>0</v>
      </c>
      <c r="S2289">
        <v>1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1</v>
      </c>
      <c r="AW2289">
        <v>0</v>
      </c>
      <c r="AX2289">
        <v>1</v>
      </c>
    </row>
    <row r="2290" spans="1:50" x14ac:dyDescent="0.2">
      <c r="A2290" t="s">
        <v>3348</v>
      </c>
      <c r="D2290">
        <f>SUM(Table1[[#This Row],[nips]],Table1[[#This Row],[icml]],Table1[[#This Row],[jmlr]],Table1[[#This Row],[neco]])</f>
        <v>1</v>
      </c>
      <c r="E2290" s="1">
        <f>AVERAGE(Table1[[#This Row],[nips_rank]:[jmlr_rank]])</f>
        <v>1101</v>
      </c>
      <c r="F2290">
        <f>_xlfn.RANK.EQ(Table1[[#This Row],[nips]],Table1[nips],0)</f>
        <v>1040</v>
      </c>
      <c r="G2290">
        <f>_xlfn.RANK.EQ(Table1[[#This Row],[icml]],Table1[icml],0)</f>
        <v>1542</v>
      </c>
      <c r="H2290">
        <f>_xlfn.RANK.EQ(Table1[[#This Row],[jmlr]],Table1[jmlr],0)</f>
        <v>721</v>
      </c>
      <c r="I2290">
        <f>SUM(Table1[[#This Row],[nips2011]:[nips2015]])</f>
        <v>1</v>
      </c>
      <c r="J2290">
        <f>SUM(Table1[[#This Row],[icml2011]:[icml2015]])</f>
        <v>0</v>
      </c>
      <c r="K2290">
        <f>SUM(Table1[[#This Row],[jmlr12]:[jmlr16]])</f>
        <v>0</v>
      </c>
      <c r="L2290">
        <f>SUM(Table1[[#This Row],[neco24]:[neco28]])</f>
        <v>0</v>
      </c>
      <c r="M2290">
        <f>SUM(Table1[[#This Row],[pami34]:[pami38]])</f>
        <v>2</v>
      </c>
      <c r="N2290">
        <f>SUM(Table1[[#This Row],[uai2011]:[uai2015]])</f>
        <v>0</v>
      </c>
      <c r="O2290">
        <f>SUM(Table1[[#This Row],[aaai2011]:[aaai2015]])</f>
        <v>0</v>
      </c>
      <c r="P2290">
        <v>0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1</v>
      </c>
      <c r="AK2290">
        <v>0</v>
      </c>
      <c r="AL2290">
        <v>0</v>
      </c>
      <c r="AM2290">
        <v>1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</row>
    <row r="2291" spans="1:50" x14ac:dyDescent="0.2">
      <c r="A2291" t="s">
        <v>257</v>
      </c>
      <c r="D2291">
        <f>SUM(Table1[[#This Row],[nips]],Table1[[#This Row],[icml]],Table1[[#This Row],[jmlr]],Table1[[#This Row],[neco]])</f>
        <v>1</v>
      </c>
      <c r="E2291" s="1">
        <f>AVERAGE(Table1[[#This Row],[nips_rank]:[jmlr_rank]])</f>
        <v>1101</v>
      </c>
      <c r="F2291">
        <f>_xlfn.RANK.EQ(Table1[[#This Row],[nips]],Table1[nips],0)</f>
        <v>1040</v>
      </c>
      <c r="G2291">
        <f>_xlfn.RANK.EQ(Table1[[#This Row],[icml]],Table1[icml],0)</f>
        <v>1542</v>
      </c>
      <c r="H2291">
        <f>_xlfn.RANK.EQ(Table1[[#This Row],[jmlr]],Table1[jmlr],0)</f>
        <v>721</v>
      </c>
      <c r="I2291">
        <f>SUM(Table1[[#This Row],[nips2011]:[nips2015]])</f>
        <v>1</v>
      </c>
      <c r="J2291">
        <f>SUM(Table1[[#This Row],[icml2011]:[icml2015]])</f>
        <v>0</v>
      </c>
      <c r="K2291">
        <f>SUM(Table1[[#This Row],[jmlr12]:[jmlr16]])</f>
        <v>0</v>
      </c>
      <c r="L2291">
        <f>SUM(Table1[[#This Row],[neco24]:[neco28]])</f>
        <v>0</v>
      </c>
      <c r="M2291">
        <f>SUM(Table1[[#This Row],[pami34]:[pami38]])</f>
        <v>0</v>
      </c>
      <c r="N2291">
        <f>SUM(Table1[[#This Row],[uai2011]:[uai2015]])</f>
        <v>0</v>
      </c>
      <c r="O2291">
        <f>SUM(Table1[[#This Row],[aaai2011]:[aaai2015]])</f>
        <v>2</v>
      </c>
      <c r="P2291">
        <v>0</v>
      </c>
      <c r="Q2291">
        <v>0</v>
      </c>
      <c r="R2291">
        <v>0</v>
      </c>
      <c r="S2291">
        <v>1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2</v>
      </c>
    </row>
    <row r="2292" spans="1:50" x14ac:dyDescent="0.2">
      <c r="A2292" t="s">
        <v>323</v>
      </c>
      <c r="D2292">
        <f>SUM(Table1[[#This Row],[nips]],Table1[[#This Row],[icml]],Table1[[#This Row],[jmlr]],Table1[[#This Row],[neco]])</f>
        <v>1</v>
      </c>
      <c r="E2292" s="1">
        <f>AVERAGE(Table1[[#This Row],[nips_rank]:[jmlr_rank]])</f>
        <v>1101</v>
      </c>
      <c r="F2292">
        <f>_xlfn.RANK.EQ(Table1[[#This Row],[nips]],Table1[nips],0)</f>
        <v>1040</v>
      </c>
      <c r="G2292">
        <f>_xlfn.RANK.EQ(Table1[[#This Row],[icml]],Table1[icml],0)</f>
        <v>1542</v>
      </c>
      <c r="H2292">
        <f>_xlfn.RANK.EQ(Table1[[#This Row],[jmlr]],Table1[jmlr],0)</f>
        <v>721</v>
      </c>
      <c r="I2292">
        <f>SUM(Table1[[#This Row],[nips2011]:[nips2015]])</f>
        <v>1</v>
      </c>
      <c r="J2292">
        <f>SUM(Table1[[#This Row],[icml2011]:[icml2015]])</f>
        <v>0</v>
      </c>
      <c r="K2292">
        <f>SUM(Table1[[#This Row],[jmlr12]:[jmlr16]])</f>
        <v>0</v>
      </c>
      <c r="L2292">
        <f>SUM(Table1[[#This Row],[neco24]:[neco28]])</f>
        <v>0</v>
      </c>
      <c r="M2292">
        <f>SUM(Table1[[#This Row],[pami34]:[pami38]])</f>
        <v>0</v>
      </c>
      <c r="N2292">
        <f>SUM(Table1[[#This Row],[uai2011]:[uai2015]])</f>
        <v>1</v>
      </c>
      <c r="O2292">
        <f>SUM(Table1[[#This Row],[aaai2011]:[aaai2015]])</f>
        <v>1</v>
      </c>
      <c r="P2292">
        <v>0</v>
      </c>
      <c r="Q2292">
        <v>0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1</v>
      </c>
      <c r="AT2292">
        <v>0</v>
      </c>
      <c r="AU2292">
        <v>1</v>
      </c>
      <c r="AV2292">
        <v>0</v>
      </c>
      <c r="AW2292">
        <v>0</v>
      </c>
      <c r="AX2292">
        <v>0</v>
      </c>
    </row>
    <row r="2293" spans="1:50" x14ac:dyDescent="0.2">
      <c r="A2293" t="s">
        <v>416</v>
      </c>
      <c r="D2293">
        <f>SUM(Table1[[#This Row],[nips]],Table1[[#This Row],[icml]],Table1[[#This Row],[jmlr]],Table1[[#This Row],[neco]])</f>
        <v>1</v>
      </c>
      <c r="E2293" s="1">
        <f>AVERAGE(Table1[[#This Row],[nips_rank]:[jmlr_rank]])</f>
        <v>1101</v>
      </c>
      <c r="F2293">
        <f>_xlfn.RANK.EQ(Table1[[#This Row],[nips]],Table1[nips],0)</f>
        <v>1040</v>
      </c>
      <c r="G2293">
        <f>_xlfn.RANK.EQ(Table1[[#This Row],[icml]],Table1[icml],0)</f>
        <v>1542</v>
      </c>
      <c r="H2293">
        <f>_xlfn.RANK.EQ(Table1[[#This Row],[jmlr]],Table1[jmlr],0)</f>
        <v>721</v>
      </c>
      <c r="I2293">
        <f>SUM(Table1[[#This Row],[nips2011]:[nips2015]])</f>
        <v>1</v>
      </c>
      <c r="J2293">
        <f>SUM(Table1[[#This Row],[icml2011]:[icml2015]])</f>
        <v>0</v>
      </c>
      <c r="K2293">
        <f>SUM(Table1[[#This Row],[jmlr12]:[jmlr16]])</f>
        <v>0</v>
      </c>
      <c r="L2293">
        <f>SUM(Table1[[#This Row],[neco24]:[neco28]])</f>
        <v>0</v>
      </c>
      <c r="M2293">
        <f>SUM(Table1[[#This Row],[pami34]:[pami38]])</f>
        <v>0</v>
      </c>
      <c r="N2293">
        <f>SUM(Table1[[#This Row],[uai2011]:[uai2015]])</f>
        <v>0</v>
      </c>
      <c r="O2293">
        <f>SUM(Table1[[#This Row],[aaai2011]:[aaai2015]])</f>
        <v>2</v>
      </c>
      <c r="P2293">
        <v>0</v>
      </c>
      <c r="Q2293">
        <v>0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1</v>
      </c>
      <c r="AV2293">
        <v>0</v>
      </c>
      <c r="AW2293">
        <v>0</v>
      </c>
      <c r="AX2293">
        <v>1</v>
      </c>
    </row>
    <row r="2294" spans="1:50" x14ac:dyDescent="0.2">
      <c r="A2294" t="s">
        <v>444</v>
      </c>
      <c r="D2294">
        <f>SUM(Table1[[#This Row],[nips]],Table1[[#This Row],[icml]],Table1[[#This Row],[jmlr]],Table1[[#This Row],[neco]])</f>
        <v>1</v>
      </c>
      <c r="E2294" s="1">
        <f>AVERAGE(Table1[[#This Row],[nips_rank]:[jmlr_rank]])</f>
        <v>1101</v>
      </c>
      <c r="F2294">
        <f>_xlfn.RANK.EQ(Table1[[#This Row],[nips]],Table1[nips],0)</f>
        <v>1040</v>
      </c>
      <c r="G2294">
        <f>_xlfn.RANK.EQ(Table1[[#This Row],[icml]],Table1[icml],0)</f>
        <v>1542</v>
      </c>
      <c r="H2294">
        <f>_xlfn.RANK.EQ(Table1[[#This Row],[jmlr]],Table1[jmlr],0)</f>
        <v>721</v>
      </c>
      <c r="I2294">
        <f>SUM(Table1[[#This Row],[nips2011]:[nips2015]])</f>
        <v>1</v>
      </c>
      <c r="J2294">
        <f>SUM(Table1[[#This Row],[icml2011]:[icml2015]])</f>
        <v>0</v>
      </c>
      <c r="K2294">
        <f>SUM(Table1[[#This Row],[jmlr12]:[jmlr16]])</f>
        <v>0</v>
      </c>
      <c r="L2294">
        <f>SUM(Table1[[#This Row],[neco24]:[neco28]])</f>
        <v>0</v>
      </c>
      <c r="M2294">
        <f>SUM(Table1[[#This Row],[pami34]:[pami38]])</f>
        <v>0</v>
      </c>
      <c r="N2294">
        <f>SUM(Table1[[#This Row],[uai2011]:[uai2015]])</f>
        <v>0</v>
      </c>
      <c r="O2294">
        <f>SUM(Table1[[#This Row],[aaai2011]:[aaai2015]])</f>
        <v>2</v>
      </c>
      <c r="P2294">
        <v>0</v>
      </c>
      <c r="Q2294">
        <v>0</v>
      </c>
      <c r="R2294">
        <v>1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0</v>
      </c>
      <c r="AW2294">
        <v>0</v>
      </c>
      <c r="AX2294">
        <v>2</v>
      </c>
    </row>
    <row r="2295" spans="1:50" x14ac:dyDescent="0.2">
      <c r="A2295" t="s">
        <v>823</v>
      </c>
      <c r="D2295">
        <f>SUM(Table1[[#This Row],[nips]],Table1[[#This Row],[icml]],Table1[[#This Row],[jmlr]],Table1[[#This Row],[neco]])</f>
        <v>1</v>
      </c>
      <c r="E2295" s="1">
        <f>AVERAGE(Table1[[#This Row],[nips_rank]:[jmlr_rank]])</f>
        <v>1101</v>
      </c>
      <c r="F2295">
        <f>_xlfn.RANK.EQ(Table1[[#This Row],[nips]],Table1[nips],0)</f>
        <v>1040</v>
      </c>
      <c r="G2295">
        <f>_xlfn.RANK.EQ(Table1[[#This Row],[icml]],Table1[icml],0)</f>
        <v>1542</v>
      </c>
      <c r="H2295">
        <f>_xlfn.RANK.EQ(Table1[[#This Row],[jmlr]],Table1[jmlr],0)</f>
        <v>721</v>
      </c>
      <c r="I2295">
        <f>SUM(Table1[[#This Row],[nips2011]:[nips2015]])</f>
        <v>1</v>
      </c>
      <c r="J2295">
        <f>SUM(Table1[[#This Row],[icml2011]:[icml2015]])</f>
        <v>0</v>
      </c>
      <c r="K2295">
        <f>SUM(Table1[[#This Row],[jmlr12]:[jmlr16]])</f>
        <v>0</v>
      </c>
      <c r="L2295">
        <f>SUM(Table1[[#This Row],[neco24]:[neco28]])</f>
        <v>0</v>
      </c>
      <c r="M2295">
        <f>SUM(Table1[[#This Row],[pami34]:[pami38]])</f>
        <v>0</v>
      </c>
      <c r="N2295">
        <f>SUM(Table1[[#This Row],[uai2011]:[uai2015]])</f>
        <v>2</v>
      </c>
      <c r="O2295">
        <f>SUM(Table1[[#This Row],[aaai2011]:[aaai2015]])</f>
        <v>0</v>
      </c>
      <c r="P2295">
        <v>0</v>
      </c>
      <c r="Q2295">
        <v>0</v>
      </c>
      <c r="R2295">
        <v>0</v>
      </c>
      <c r="S2295">
        <v>1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1</v>
      </c>
      <c r="AQ2295">
        <v>1</v>
      </c>
      <c r="AR2295">
        <v>0</v>
      </c>
      <c r="AS2295">
        <v>0</v>
      </c>
      <c r="AT2295">
        <v>0</v>
      </c>
      <c r="AU2295">
        <v>0</v>
      </c>
      <c r="AV2295">
        <v>0</v>
      </c>
      <c r="AW2295">
        <v>0</v>
      </c>
      <c r="AX2295">
        <v>0</v>
      </c>
    </row>
    <row r="2296" spans="1:50" x14ac:dyDescent="0.2">
      <c r="A2296" t="s">
        <v>884</v>
      </c>
      <c r="D2296">
        <f>SUM(Table1[[#This Row],[nips]],Table1[[#This Row],[icml]],Table1[[#This Row],[jmlr]],Table1[[#This Row],[neco]])</f>
        <v>1</v>
      </c>
      <c r="E2296" s="1">
        <f>AVERAGE(Table1[[#This Row],[nips_rank]:[jmlr_rank]])</f>
        <v>1101</v>
      </c>
      <c r="F2296">
        <f>_xlfn.RANK.EQ(Table1[[#This Row],[nips]],Table1[nips],0)</f>
        <v>1040</v>
      </c>
      <c r="G2296">
        <f>_xlfn.RANK.EQ(Table1[[#This Row],[icml]],Table1[icml],0)</f>
        <v>1542</v>
      </c>
      <c r="H2296">
        <f>_xlfn.RANK.EQ(Table1[[#This Row],[jmlr]],Table1[jmlr],0)</f>
        <v>721</v>
      </c>
      <c r="I2296">
        <f>SUM(Table1[[#This Row],[nips2011]:[nips2015]])</f>
        <v>1</v>
      </c>
      <c r="J2296">
        <f>SUM(Table1[[#This Row],[icml2011]:[icml2015]])</f>
        <v>0</v>
      </c>
      <c r="K2296">
        <f>SUM(Table1[[#This Row],[jmlr12]:[jmlr16]])</f>
        <v>0</v>
      </c>
      <c r="L2296">
        <f>SUM(Table1[[#This Row],[neco24]:[neco28]])</f>
        <v>0</v>
      </c>
      <c r="M2296">
        <f>SUM(Table1[[#This Row],[pami34]:[pami38]])</f>
        <v>0</v>
      </c>
      <c r="N2296">
        <f>SUM(Table1[[#This Row],[uai2011]:[uai2015]])</f>
        <v>2</v>
      </c>
      <c r="O2296">
        <f>SUM(Table1[[#This Row],[aaai2011]:[aaai2015]])</f>
        <v>0</v>
      </c>
      <c r="P2296">
        <v>0</v>
      </c>
      <c r="Q2296">
        <v>0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1</v>
      </c>
      <c r="AS2296">
        <v>1</v>
      </c>
      <c r="AT2296">
        <v>0</v>
      </c>
      <c r="AU2296">
        <v>0</v>
      </c>
      <c r="AV2296">
        <v>0</v>
      </c>
      <c r="AW2296">
        <v>0</v>
      </c>
      <c r="AX2296">
        <v>0</v>
      </c>
    </row>
    <row r="2297" spans="1:50" x14ac:dyDescent="0.2">
      <c r="A2297" t="s">
        <v>907</v>
      </c>
      <c r="D2297">
        <f>SUM(Table1[[#This Row],[nips]],Table1[[#This Row],[icml]],Table1[[#This Row],[jmlr]],Table1[[#This Row],[neco]])</f>
        <v>1</v>
      </c>
      <c r="E2297" s="1">
        <f>AVERAGE(Table1[[#This Row],[nips_rank]:[jmlr_rank]])</f>
        <v>1101</v>
      </c>
      <c r="F2297">
        <f>_xlfn.RANK.EQ(Table1[[#This Row],[nips]],Table1[nips],0)</f>
        <v>1040</v>
      </c>
      <c r="G2297">
        <f>_xlfn.RANK.EQ(Table1[[#This Row],[icml]],Table1[icml],0)</f>
        <v>1542</v>
      </c>
      <c r="H2297">
        <f>_xlfn.RANK.EQ(Table1[[#This Row],[jmlr]],Table1[jmlr],0)</f>
        <v>721</v>
      </c>
      <c r="I2297">
        <f>SUM(Table1[[#This Row],[nips2011]:[nips2015]])</f>
        <v>1</v>
      </c>
      <c r="J2297">
        <f>SUM(Table1[[#This Row],[icml2011]:[icml2015]])</f>
        <v>0</v>
      </c>
      <c r="K2297">
        <f>SUM(Table1[[#This Row],[jmlr12]:[jmlr16]])</f>
        <v>0</v>
      </c>
      <c r="L2297">
        <f>SUM(Table1[[#This Row],[neco24]:[neco28]])</f>
        <v>0</v>
      </c>
      <c r="M2297">
        <f>SUM(Table1[[#This Row],[pami34]:[pami38]])</f>
        <v>0</v>
      </c>
      <c r="N2297">
        <f>SUM(Table1[[#This Row],[uai2011]:[uai2015]])</f>
        <v>2</v>
      </c>
      <c r="O2297">
        <f>SUM(Table1[[#This Row],[aaai2011]:[aaai2015]])</f>
        <v>0</v>
      </c>
      <c r="P2297">
        <v>0</v>
      </c>
      <c r="Q2297">
        <v>0</v>
      </c>
      <c r="R2297">
        <v>0</v>
      </c>
      <c r="S2297">
        <v>0</v>
      </c>
      <c r="T2297">
        <v>1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1</v>
      </c>
      <c r="AP2297">
        <v>0</v>
      </c>
      <c r="AQ2297">
        <v>0</v>
      </c>
      <c r="AR2297">
        <v>1</v>
      </c>
      <c r="AS2297">
        <v>0</v>
      </c>
      <c r="AT2297">
        <v>0</v>
      </c>
      <c r="AU2297">
        <v>0</v>
      </c>
      <c r="AV2297">
        <v>0</v>
      </c>
      <c r="AW2297">
        <v>0</v>
      </c>
      <c r="AX2297">
        <v>0</v>
      </c>
    </row>
    <row r="2298" spans="1:50" x14ac:dyDescent="0.2">
      <c r="A2298" t="s">
        <v>1206</v>
      </c>
      <c r="D2298">
        <f>SUM(Table1[[#This Row],[nips]],Table1[[#This Row],[icml]],Table1[[#This Row],[jmlr]],Table1[[#This Row],[neco]])</f>
        <v>1</v>
      </c>
      <c r="E2298" s="1">
        <f>AVERAGE(Table1[[#This Row],[nips_rank]:[jmlr_rank]])</f>
        <v>1101</v>
      </c>
      <c r="F2298">
        <f>_xlfn.RANK.EQ(Table1[[#This Row],[nips]],Table1[nips],0)</f>
        <v>1040</v>
      </c>
      <c r="G2298">
        <f>_xlfn.RANK.EQ(Table1[[#This Row],[icml]],Table1[icml],0)</f>
        <v>1542</v>
      </c>
      <c r="H2298">
        <f>_xlfn.RANK.EQ(Table1[[#This Row],[jmlr]],Table1[jmlr],0)</f>
        <v>721</v>
      </c>
      <c r="I2298">
        <f>SUM(Table1[[#This Row],[nips2011]:[nips2015]])</f>
        <v>1</v>
      </c>
      <c r="J2298">
        <f>SUM(Table1[[#This Row],[icml2011]:[icml2015]])</f>
        <v>0</v>
      </c>
      <c r="K2298">
        <f>SUM(Table1[[#This Row],[jmlr12]:[jmlr16]])</f>
        <v>0</v>
      </c>
      <c r="L2298">
        <f>SUM(Table1[[#This Row],[neco24]:[neco28]])</f>
        <v>0</v>
      </c>
      <c r="M2298">
        <f>SUM(Table1[[#This Row],[pami34]:[pami38]])</f>
        <v>0</v>
      </c>
      <c r="N2298">
        <f>SUM(Table1[[#This Row],[uai2011]:[uai2015]])</f>
        <v>0</v>
      </c>
      <c r="O2298">
        <f>SUM(Table1[[#This Row],[aaai2011]:[aaai2015]])</f>
        <v>2</v>
      </c>
      <c r="P2298">
        <v>0</v>
      </c>
      <c r="Q2298">
        <v>1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1</v>
      </c>
      <c r="AW2298">
        <v>0</v>
      </c>
      <c r="AX2298">
        <v>1</v>
      </c>
    </row>
    <row r="2299" spans="1:50" x14ac:dyDescent="0.2">
      <c r="A2299" t="s">
        <v>1225</v>
      </c>
      <c r="D2299">
        <f>SUM(Table1[[#This Row],[nips]],Table1[[#This Row],[icml]],Table1[[#This Row],[jmlr]],Table1[[#This Row],[neco]])</f>
        <v>1</v>
      </c>
      <c r="E2299" s="1">
        <f>AVERAGE(Table1[[#This Row],[nips_rank]:[jmlr_rank]])</f>
        <v>1101</v>
      </c>
      <c r="F2299">
        <f>_xlfn.RANK.EQ(Table1[[#This Row],[nips]],Table1[nips],0)</f>
        <v>1040</v>
      </c>
      <c r="G2299">
        <f>_xlfn.RANK.EQ(Table1[[#This Row],[icml]],Table1[icml],0)</f>
        <v>1542</v>
      </c>
      <c r="H2299">
        <f>_xlfn.RANK.EQ(Table1[[#This Row],[jmlr]],Table1[jmlr],0)</f>
        <v>721</v>
      </c>
      <c r="I2299">
        <f>SUM(Table1[[#This Row],[nips2011]:[nips2015]])</f>
        <v>1</v>
      </c>
      <c r="J2299">
        <f>SUM(Table1[[#This Row],[icml2011]:[icml2015]])</f>
        <v>0</v>
      </c>
      <c r="K2299">
        <f>SUM(Table1[[#This Row],[jmlr12]:[jmlr16]])</f>
        <v>0</v>
      </c>
      <c r="L2299">
        <f>SUM(Table1[[#This Row],[neco24]:[neco28]])</f>
        <v>0</v>
      </c>
      <c r="M2299">
        <f>SUM(Table1[[#This Row],[pami34]:[pami38]])</f>
        <v>0</v>
      </c>
      <c r="N2299">
        <f>SUM(Table1[[#This Row],[uai2011]:[uai2015]])</f>
        <v>1</v>
      </c>
      <c r="O2299">
        <f>SUM(Table1[[#This Row],[aaai2011]:[aaai2015]])</f>
        <v>1</v>
      </c>
      <c r="P2299">
        <v>0</v>
      </c>
      <c r="Q2299">
        <v>0</v>
      </c>
      <c r="R2299">
        <v>0</v>
      </c>
      <c r="S2299">
        <v>1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1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1</v>
      </c>
    </row>
    <row r="2300" spans="1:50" x14ac:dyDescent="0.2">
      <c r="A2300" t="s">
        <v>1244</v>
      </c>
      <c r="D2300">
        <f>SUM(Table1[[#This Row],[nips]],Table1[[#This Row],[icml]],Table1[[#This Row],[jmlr]],Table1[[#This Row],[neco]])</f>
        <v>1</v>
      </c>
      <c r="E2300" s="1">
        <f>AVERAGE(Table1[[#This Row],[nips_rank]:[jmlr_rank]])</f>
        <v>1101</v>
      </c>
      <c r="F2300">
        <f>_xlfn.RANK.EQ(Table1[[#This Row],[nips]],Table1[nips],0)</f>
        <v>1040</v>
      </c>
      <c r="G2300">
        <f>_xlfn.RANK.EQ(Table1[[#This Row],[icml]],Table1[icml],0)</f>
        <v>1542</v>
      </c>
      <c r="H2300">
        <f>_xlfn.RANK.EQ(Table1[[#This Row],[jmlr]],Table1[jmlr],0)</f>
        <v>721</v>
      </c>
      <c r="I2300">
        <f>SUM(Table1[[#This Row],[nips2011]:[nips2015]])</f>
        <v>1</v>
      </c>
      <c r="J2300">
        <f>SUM(Table1[[#This Row],[icml2011]:[icml2015]])</f>
        <v>0</v>
      </c>
      <c r="K2300">
        <f>SUM(Table1[[#This Row],[jmlr12]:[jmlr16]])</f>
        <v>0</v>
      </c>
      <c r="L2300">
        <f>SUM(Table1[[#This Row],[neco24]:[neco28]])</f>
        <v>0</v>
      </c>
      <c r="M2300">
        <f>SUM(Table1[[#This Row],[pami34]:[pami38]])</f>
        <v>2</v>
      </c>
      <c r="N2300">
        <f>SUM(Table1[[#This Row],[uai2011]:[uai2015]])</f>
        <v>0</v>
      </c>
      <c r="O2300">
        <f>SUM(Table1[[#This Row],[aaai2011]:[aaai2015]])</f>
        <v>0</v>
      </c>
      <c r="P2300">
        <v>1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2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</row>
    <row r="2301" spans="1:50" x14ac:dyDescent="0.2">
      <c r="A2301" t="s">
        <v>1312</v>
      </c>
      <c r="D2301">
        <f>SUM(Table1[[#This Row],[nips]],Table1[[#This Row],[icml]],Table1[[#This Row],[jmlr]],Table1[[#This Row],[neco]])</f>
        <v>1</v>
      </c>
      <c r="E2301" s="1">
        <f>AVERAGE(Table1[[#This Row],[nips_rank]:[jmlr_rank]])</f>
        <v>1101</v>
      </c>
      <c r="F2301">
        <f>_xlfn.RANK.EQ(Table1[[#This Row],[nips]],Table1[nips],0)</f>
        <v>1040</v>
      </c>
      <c r="G2301">
        <f>_xlfn.RANK.EQ(Table1[[#This Row],[icml]],Table1[icml],0)</f>
        <v>1542</v>
      </c>
      <c r="H2301">
        <f>_xlfn.RANK.EQ(Table1[[#This Row],[jmlr]],Table1[jmlr],0)</f>
        <v>721</v>
      </c>
      <c r="I2301">
        <f>SUM(Table1[[#This Row],[nips2011]:[nips2015]])</f>
        <v>1</v>
      </c>
      <c r="J2301">
        <f>SUM(Table1[[#This Row],[icml2011]:[icml2015]])</f>
        <v>0</v>
      </c>
      <c r="K2301">
        <f>SUM(Table1[[#This Row],[jmlr12]:[jmlr16]])</f>
        <v>0</v>
      </c>
      <c r="L2301">
        <f>SUM(Table1[[#This Row],[neco24]:[neco28]])</f>
        <v>0</v>
      </c>
      <c r="M2301">
        <f>SUM(Table1[[#This Row],[pami34]:[pami38]])</f>
        <v>0</v>
      </c>
      <c r="N2301">
        <f>SUM(Table1[[#This Row],[uai2011]:[uai2015]])</f>
        <v>0</v>
      </c>
      <c r="O2301">
        <f>SUM(Table1[[#This Row],[aaai2011]:[aaai2015]])</f>
        <v>2</v>
      </c>
      <c r="P2301">
        <v>0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1</v>
      </c>
      <c r="AU2301">
        <v>0</v>
      </c>
      <c r="AV2301">
        <v>0</v>
      </c>
      <c r="AW2301">
        <v>0</v>
      </c>
      <c r="AX2301">
        <v>1</v>
      </c>
    </row>
    <row r="2302" spans="1:50" x14ac:dyDescent="0.2">
      <c r="A2302" t="s">
        <v>1509</v>
      </c>
      <c r="D2302">
        <f>SUM(Table1[[#This Row],[nips]],Table1[[#This Row],[icml]],Table1[[#This Row],[jmlr]],Table1[[#This Row],[neco]])</f>
        <v>1</v>
      </c>
      <c r="E2302" s="1">
        <f>AVERAGE(Table1[[#This Row],[nips_rank]:[jmlr_rank]])</f>
        <v>1101</v>
      </c>
      <c r="F2302">
        <f>_xlfn.RANK.EQ(Table1[[#This Row],[nips]],Table1[nips],0)</f>
        <v>1040</v>
      </c>
      <c r="G2302">
        <f>_xlfn.RANK.EQ(Table1[[#This Row],[icml]],Table1[icml],0)</f>
        <v>1542</v>
      </c>
      <c r="H2302">
        <f>_xlfn.RANK.EQ(Table1[[#This Row],[jmlr]],Table1[jmlr],0)</f>
        <v>721</v>
      </c>
      <c r="I2302">
        <f>SUM(Table1[[#This Row],[nips2011]:[nips2015]])</f>
        <v>1</v>
      </c>
      <c r="J2302">
        <f>SUM(Table1[[#This Row],[icml2011]:[icml2015]])</f>
        <v>0</v>
      </c>
      <c r="K2302">
        <f>SUM(Table1[[#This Row],[jmlr12]:[jmlr16]])</f>
        <v>0</v>
      </c>
      <c r="L2302">
        <f>SUM(Table1[[#This Row],[neco24]:[neco28]])</f>
        <v>0</v>
      </c>
      <c r="M2302">
        <f>SUM(Table1[[#This Row],[pami34]:[pami38]])</f>
        <v>1</v>
      </c>
      <c r="N2302">
        <f>SUM(Table1[[#This Row],[uai2011]:[uai2015]])</f>
        <v>0</v>
      </c>
      <c r="O2302">
        <f>SUM(Table1[[#This Row],[aaai2011]:[aaai2015]])</f>
        <v>1</v>
      </c>
      <c r="P2302">
        <v>0</v>
      </c>
      <c r="Q2302">
        <v>1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1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1</v>
      </c>
      <c r="AX2302">
        <v>0</v>
      </c>
    </row>
    <row r="2303" spans="1:50" x14ac:dyDescent="0.2">
      <c r="A2303" t="s">
        <v>1512</v>
      </c>
      <c r="D2303">
        <f>SUM(Table1[[#This Row],[nips]],Table1[[#This Row],[icml]],Table1[[#This Row],[jmlr]],Table1[[#This Row],[neco]])</f>
        <v>1</v>
      </c>
      <c r="E2303" s="1">
        <f>AVERAGE(Table1[[#This Row],[nips_rank]:[jmlr_rank]])</f>
        <v>1101</v>
      </c>
      <c r="F2303">
        <f>_xlfn.RANK.EQ(Table1[[#This Row],[nips]],Table1[nips],0)</f>
        <v>1040</v>
      </c>
      <c r="G2303">
        <f>_xlfn.RANK.EQ(Table1[[#This Row],[icml]],Table1[icml],0)</f>
        <v>1542</v>
      </c>
      <c r="H2303">
        <f>_xlfn.RANK.EQ(Table1[[#This Row],[jmlr]],Table1[jmlr],0)</f>
        <v>721</v>
      </c>
      <c r="I2303">
        <f>SUM(Table1[[#This Row],[nips2011]:[nips2015]])</f>
        <v>1</v>
      </c>
      <c r="J2303">
        <f>SUM(Table1[[#This Row],[icml2011]:[icml2015]])</f>
        <v>0</v>
      </c>
      <c r="K2303">
        <f>SUM(Table1[[#This Row],[jmlr12]:[jmlr16]])</f>
        <v>0</v>
      </c>
      <c r="L2303">
        <f>SUM(Table1[[#This Row],[neco24]:[neco28]])</f>
        <v>0</v>
      </c>
      <c r="M2303">
        <f>SUM(Table1[[#This Row],[pami34]:[pami38]])</f>
        <v>1</v>
      </c>
      <c r="N2303">
        <f>SUM(Table1[[#This Row],[uai2011]:[uai2015]])</f>
        <v>0</v>
      </c>
      <c r="O2303">
        <f>SUM(Table1[[#This Row],[aaai2011]:[aaai2015]])</f>
        <v>1</v>
      </c>
      <c r="P2303">
        <v>0</v>
      </c>
      <c r="Q2303">
        <v>1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1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1</v>
      </c>
      <c r="AX2303">
        <v>0</v>
      </c>
    </row>
    <row r="2304" spans="1:50" x14ac:dyDescent="0.2">
      <c r="A2304" t="s">
        <v>1625</v>
      </c>
      <c r="D2304">
        <f>SUM(Table1[[#This Row],[nips]],Table1[[#This Row],[icml]],Table1[[#This Row],[jmlr]],Table1[[#This Row],[neco]])</f>
        <v>1</v>
      </c>
      <c r="E2304" s="1">
        <f>AVERAGE(Table1[[#This Row],[nips_rank]:[jmlr_rank]])</f>
        <v>1101</v>
      </c>
      <c r="F2304">
        <f>_xlfn.RANK.EQ(Table1[[#This Row],[nips]],Table1[nips],0)</f>
        <v>1040</v>
      </c>
      <c r="G2304">
        <f>_xlfn.RANK.EQ(Table1[[#This Row],[icml]],Table1[icml],0)</f>
        <v>1542</v>
      </c>
      <c r="H2304">
        <f>_xlfn.RANK.EQ(Table1[[#This Row],[jmlr]],Table1[jmlr],0)</f>
        <v>721</v>
      </c>
      <c r="I2304">
        <f>SUM(Table1[[#This Row],[nips2011]:[nips2015]])</f>
        <v>1</v>
      </c>
      <c r="J2304">
        <f>SUM(Table1[[#This Row],[icml2011]:[icml2015]])</f>
        <v>0</v>
      </c>
      <c r="K2304">
        <f>SUM(Table1[[#This Row],[jmlr12]:[jmlr16]])</f>
        <v>0</v>
      </c>
      <c r="L2304">
        <f>SUM(Table1[[#This Row],[neco24]:[neco28]])</f>
        <v>0</v>
      </c>
      <c r="M2304">
        <f>SUM(Table1[[#This Row],[pami34]:[pami38]])</f>
        <v>0</v>
      </c>
      <c r="N2304">
        <f>SUM(Table1[[#This Row],[uai2011]:[uai2015]])</f>
        <v>0</v>
      </c>
      <c r="O2304">
        <f>SUM(Table1[[#This Row],[aaai2011]:[aaai2015]])</f>
        <v>2</v>
      </c>
      <c r="P2304">
        <v>0</v>
      </c>
      <c r="Q2304">
        <v>0</v>
      </c>
      <c r="R2304">
        <v>1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2</v>
      </c>
    </row>
    <row r="2305" spans="1:50" x14ac:dyDescent="0.2">
      <c r="A2305" t="s">
        <v>1693</v>
      </c>
      <c r="D2305">
        <f>SUM(Table1[[#This Row],[nips]],Table1[[#This Row],[icml]],Table1[[#This Row],[jmlr]],Table1[[#This Row],[neco]])</f>
        <v>1</v>
      </c>
      <c r="E2305" s="1">
        <f>AVERAGE(Table1[[#This Row],[nips_rank]:[jmlr_rank]])</f>
        <v>1101</v>
      </c>
      <c r="F2305">
        <f>_xlfn.RANK.EQ(Table1[[#This Row],[nips]],Table1[nips],0)</f>
        <v>1040</v>
      </c>
      <c r="G2305">
        <f>_xlfn.RANK.EQ(Table1[[#This Row],[icml]],Table1[icml],0)</f>
        <v>1542</v>
      </c>
      <c r="H2305">
        <f>_xlfn.RANK.EQ(Table1[[#This Row],[jmlr]],Table1[jmlr],0)</f>
        <v>721</v>
      </c>
      <c r="I2305">
        <f>SUM(Table1[[#This Row],[nips2011]:[nips2015]])</f>
        <v>1</v>
      </c>
      <c r="J2305">
        <f>SUM(Table1[[#This Row],[icml2011]:[icml2015]])</f>
        <v>0</v>
      </c>
      <c r="K2305">
        <f>SUM(Table1[[#This Row],[jmlr12]:[jmlr16]])</f>
        <v>0</v>
      </c>
      <c r="L2305">
        <f>SUM(Table1[[#This Row],[neco24]:[neco28]])</f>
        <v>0</v>
      </c>
      <c r="M2305">
        <f>SUM(Table1[[#This Row],[pami34]:[pami38]])</f>
        <v>0</v>
      </c>
      <c r="N2305">
        <f>SUM(Table1[[#This Row],[uai2011]:[uai2015]])</f>
        <v>2</v>
      </c>
      <c r="O2305">
        <f>SUM(Table1[[#This Row],[aaai2011]:[aaai2015]])</f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2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</row>
    <row r="2306" spans="1:50" x14ac:dyDescent="0.2">
      <c r="A2306" t="s">
        <v>1866</v>
      </c>
      <c r="D2306">
        <f>SUM(Table1[[#This Row],[nips]],Table1[[#This Row],[icml]],Table1[[#This Row],[jmlr]],Table1[[#This Row],[neco]])</f>
        <v>1</v>
      </c>
      <c r="E2306" s="1">
        <f>AVERAGE(Table1[[#This Row],[nips_rank]:[jmlr_rank]])</f>
        <v>1101</v>
      </c>
      <c r="F2306">
        <f>_xlfn.RANK.EQ(Table1[[#This Row],[nips]],Table1[nips],0)</f>
        <v>1040</v>
      </c>
      <c r="G2306">
        <f>_xlfn.RANK.EQ(Table1[[#This Row],[icml]],Table1[icml],0)</f>
        <v>1542</v>
      </c>
      <c r="H2306">
        <f>_xlfn.RANK.EQ(Table1[[#This Row],[jmlr]],Table1[jmlr],0)</f>
        <v>721</v>
      </c>
      <c r="I2306">
        <f>SUM(Table1[[#This Row],[nips2011]:[nips2015]])</f>
        <v>1</v>
      </c>
      <c r="J2306">
        <f>SUM(Table1[[#This Row],[icml2011]:[icml2015]])</f>
        <v>0</v>
      </c>
      <c r="K2306">
        <f>SUM(Table1[[#This Row],[jmlr12]:[jmlr16]])</f>
        <v>0</v>
      </c>
      <c r="L2306">
        <f>SUM(Table1[[#This Row],[neco24]:[neco28]])</f>
        <v>0</v>
      </c>
      <c r="M2306">
        <f>SUM(Table1[[#This Row],[pami34]:[pami38]])</f>
        <v>0</v>
      </c>
      <c r="N2306">
        <f>SUM(Table1[[#This Row],[uai2011]:[uai2015]])</f>
        <v>1</v>
      </c>
      <c r="O2306">
        <f>SUM(Table1[[#This Row],[aaai2011]:[aaai2015]])</f>
        <v>1</v>
      </c>
      <c r="P2306">
        <v>0</v>
      </c>
      <c r="Q2306">
        <v>0</v>
      </c>
      <c r="R2306">
        <v>0</v>
      </c>
      <c r="S2306">
        <v>1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1</v>
      </c>
      <c r="AT2306">
        <v>0</v>
      </c>
      <c r="AU2306">
        <v>0</v>
      </c>
      <c r="AV2306">
        <v>0</v>
      </c>
      <c r="AW2306">
        <v>1</v>
      </c>
      <c r="AX2306">
        <v>0</v>
      </c>
    </row>
    <row r="2307" spans="1:50" x14ac:dyDescent="0.2">
      <c r="A2307" t="s">
        <v>1979</v>
      </c>
      <c r="D2307">
        <f>SUM(Table1[[#This Row],[nips]],Table1[[#This Row],[icml]],Table1[[#This Row],[jmlr]],Table1[[#This Row],[neco]])</f>
        <v>1</v>
      </c>
      <c r="E2307" s="1">
        <f>AVERAGE(Table1[[#This Row],[nips_rank]:[jmlr_rank]])</f>
        <v>1101</v>
      </c>
      <c r="F2307">
        <f>_xlfn.RANK.EQ(Table1[[#This Row],[nips]],Table1[nips],0)</f>
        <v>1040</v>
      </c>
      <c r="G2307">
        <f>_xlfn.RANK.EQ(Table1[[#This Row],[icml]],Table1[icml],0)</f>
        <v>1542</v>
      </c>
      <c r="H2307">
        <f>_xlfn.RANK.EQ(Table1[[#This Row],[jmlr]],Table1[jmlr],0)</f>
        <v>721</v>
      </c>
      <c r="I2307">
        <f>SUM(Table1[[#This Row],[nips2011]:[nips2015]])</f>
        <v>1</v>
      </c>
      <c r="J2307">
        <f>SUM(Table1[[#This Row],[icml2011]:[icml2015]])</f>
        <v>0</v>
      </c>
      <c r="K2307">
        <f>SUM(Table1[[#This Row],[jmlr12]:[jmlr16]])</f>
        <v>0</v>
      </c>
      <c r="L2307">
        <f>SUM(Table1[[#This Row],[neco24]:[neco28]])</f>
        <v>0</v>
      </c>
      <c r="M2307">
        <f>SUM(Table1[[#This Row],[pami34]:[pami38]])</f>
        <v>0</v>
      </c>
      <c r="N2307">
        <f>SUM(Table1[[#This Row],[uai2011]:[uai2015]])</f>
        <v>0</v>
      </c>
      <c r="O2307">
        <f>SUM(Table1[[#This Row],[aaai2011]:[aaai2015]])</f>
        <v>2</v>
      </c>
      <c r="P2307">
        <v>0</v>
      </c>
      <c r="Q2307">
        <v>0</v>
      </c>
      <c r="R2307">
        <v>0</v>
      </c>
      <c r="S2307">
        <v>1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2</v>
      </c>
    </row>
    <row r="2308" spans="1:50" x14ac:dyDescent="0.2">
      <c r="A2308" t="s">
        <v>1991</v>
      </c>
      <c r="D2308">
        <f>SUM(Table1[[#This Row],[nips]],Table1[[#This Row],[icml]],Table1[[#This Row],[jmlr]],Table1[[#This Row],[neco]])</f>
        <v>1</v>
      </c>
      <c r="E2308" s="1">
        <f>AVERAGE(Table1[[#This Row],[nips_rank]:[jmlr_rank]])</f>
        <v>1101</v>
      </c>
      <c r="F2308">
        <f>_xlfn.RANK.EQ(Table1[[#This Row],[nips]],Table1[nips],0)</f>
        <v>1040</v>
      </c>
      <c r="G2308">
        <f>_xlfn.RANK.EQ(Table1[[#This Row],[icml]],Table1[icml],0)</f>
        <v>1542</v>
      </c>
      <c r="H2308">
        <f>_xlfn.RANK.EQ(Table1[[#This Row],[jmlr]],Table1[jmlr],0)</f>
        <v>721</v>
      </c>
      <c r="I2308">
        <f>SUM(Table1[[#This Row],[nips2011]:[nips2015]])</f>
        <v>1</v>
      </c>
      <c r="J2308">
        <f>SUM(Table1[[#This Row],[icml2011]:[icml2015]])</f>
        <v>0</v>
      </c>
      <c r="K2308">
        <f>SUM(Table1[[#This Row],[jmlr12]:[jmlr16]])</f>
        <v>0</v>
      </c>
      <c r="L2308">
        <f>SUM(Table1[[#This Row],[neco24]:[neco28]])</f>
        <v>0</v>
      </c>
      <c r="M2308">
        <f>SUM(Table1[[#This Row],[pami34]:[pami38]])</f>
        <v>0</v>
      </c>
      <c r="N2308">
        <f>SUM(Table1[[#This Row],[uai2011]:[uai2015]])</f>
        <v>0</v>
      </c>
      <c r="O2308">
        <f>SUM(Table1[[#This Row],[aaai2011]:[aaai2015]])</f>
        <v>2</v>
      </c>
      <c r="P2308">
        <v>0</v>
      </c>
      <c r="Q2308">
        <v>0</v>
      </c>
      <c r="R2308">
        <v>0</v>
      </c>
      <c r="S2308">
        <v>0</v>
      </c>
      <c r="T2308">
        <v>1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1</v>
      </c>
      <c r="AU2308">
        <v>1</v>
      </c>
      <c r="AV2308">
        <v>0</v>
      </c>
      <c r="AW2308">
        <v>0</v>
      </c>
      <c r="AX2308">
        <v>0</v>
      </c>
    </row>
    <row r="2309" spans="1:50" x14ac:dyDescent="0.2">
      <c r="A2309" t="s">
        <v>2455</v>
      </c>
      <c r="D2309">
        <f>SUM(Table1[[#This Row],[nips]],Table1[[#This Row],[icml]],Table1[[#This Row],[jmlr]],Table1[[#This Row],[neco]])</f>
        <v>1</v>
      </c>
      <c r="E2309" s="1">
        <f>AVERAGE(Table1[[#This Row],[nips_rank]:[jmlr_rank]])</f>
        <v>1101</v>
      </c>
      <c r="F2309">
        <f>_xlfn.RANK.EQ(Table1[[#This Row],[nips]],Table1[nips],0)</f>
        <v>1040</v>
      </c>
      <c r="G2309">
        <f>_xlfn.RANK.EQ(Table1[[#This Row],[icml]],Table1[icml],0)</f>
        <v>1542</v>
      </c>
      <c r="H2309">
        <f>_xlfn.RANK.EQ(Table1[[#This Row],[jmlr]],Table1[jmlr],0)</f>
        <v>721</v>
      </c>
      <c r="I2309">
        <f>SUM(Table1[[#This Row],[nips2011]:[nips2015]])</f>
        <v>1</v>
      </c>
      <c r="J2309">
        <f>SUM(Table1[[#This Row],[icml2011]:[icml2015]])</f>
        <v>0</v>
      </c>
      <c r="K2309">
        <f>SUM(Table1[[#This Row],[jmlr12]:[jmlr16]])</f>
        <v>0</v>
      </c>
      <c r="L2309">
        <f>SUM(Table1[[#This Row],[neco24]:[neco28]])</f>
        <v>0</v>
      </c>
      <c r="M2309">
        <f>SUM(Table1[[#This Row],[pami34]:[pami38]])</f>
        <v>0</v>
      </c>
      <c r="N2309">
        <f>SUM(Table1[[#This Row],[uai2011]:[uai2015]])</f>
        <v>0</v>
      </c>
      <c r="O2309">
        <f>SUM(Table1[[#This Row],[aaai2011]:[aaai2015]])</f>
        <v>2</v>
      </c>
      <c r="P2309">
        <v>0</v>
      </c>
      <c r="Q2309">
        <v>0</v>
      </c>
      <c r="R2309">
        <v>0</v>
      </c>
      <c r="S2309">
        <v>0</v>
      </c>
      <c r="T2309">
        <v>1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1</v>
      </c>
      <c r="AX2309">
        <v>1</v>
      </c>
    </row>
    <row r="2310" spans="1:50" x14ac:dyDescent="0.2">
      <c r="A2310" t="s">
        <v>2466</v>
      </c>
      <c r="D2310">
        <f>SUM(Table1[[#This Row],[nips]],Table1[[#This Row],[icml]],Table1[[#This Row],[jmlr]],Table1[[#This Row],[neco]])</f>
        <v>1</v>
      </c>
      <c r="E2310" s="1">
        <f>AVERAGE(Table1[[#This Row],[nips_rank]:[jmlr_rank]])</f>
        <v>1101</v>
      </c>
      <c r="F2310">
        <f>_xlfn.RANK.EQ(Table1[[#This Row],[nips]],Table1[nips],0)</f>
        <v>1040</v>
      </c>
      <c r="G2310">
        <f>_xlfn.RANK.EQ(Table1[[#This Row],[icml]],Table1[icml],0)</f>
        <v>1542</v>
      </c>
      <c r="H2310">
        <f>_xlfn.RANK.EQ(Table1[[#This Row],[jmlr]],Table1[jmlr],0)</f>
        <v>721</v>
      </c>
      <c r="I2310">
        <f>SUM(Table1[[#This Row],[nips2011]:[nips2015]])</f>
        <v>1</v>
      </c>
      <c r="J2310">
        <f>SUM(Table1[[#This Row],[icml2011]:[icml2015]])</f>
        <v>0</v>
      </c>
      <c r="K2310">
        <f>SUM(Table1[[#This Row],[jmlr12]:[jmlr16]])</f>
        <v>0</v>
      </c>
      <c r="L2310">
        <f>SUM(Table1[[#This Row],[neco24]:[neco28]])</f>
        <v>0</v>
      </c>
      <c r="M2310">
        <f>SUM(Table1[[#This Row],[pami34]:[pami38]])</f>
        <v>0</v>
      </c>
      <c r="N2310">
        <f>SUM(Table1[[#This Row],[uai2011]:[uai2015]])</f>
        <v>0</v>
      </c>
      <c r="O2310">
        <f>SUM(Table1[[#This Row],[aaai2011]:[aaai2015]])</f>
        <v>2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1</v>
      </c>
      <c r="AW2310">
        <v>0</v>
      </c>
      <c r="AX2310">
        <v>1</v>
      </c>
    </row>
    <row r="2311" spans="1:50" x14ac:dyDescent="0.2">
      <c r="A2311" t="s">
        <v>2553</v>
      </c>
      <c r="D2311">
        <f>SUM(Table1[[#This Row],[nips]],Table1[[#This Row],[icml]],Table1[[#This Row],[jmlr]],Table1[[#This Row],[neco]])</f>
        <v>1</v>
      </c>
      <c r="E2311" s="1">
        <f>AVERAGE(Table1[[#This Row],[nips_rank]:[jmlr_rank]])</f>
        <v>1101</v>
      </c>
      <c r="F2311">
        <f>_xlfn.RANK.EQ(Table1[[#This Row],[nips]],Table1[nips],0)</f>
        <v>1040</v>
      </c>
      <c r="G2311">
        <f>_xlfn.RANK.EQ(Table1[[#This Row],[icml]],Table1[icml],0)</f>
        <v>1542</v>
      </c>
      <c r="H2311">
        <f>_xlfn.RANK.EQ(Table1[[#This Row],[jmlr]],Table1[jmlr],0)</f>
        <v>721</v>
      </c>
      <c r="I2311">
        <f>SUM(Table1[[#This Row],[nips2011]:[nips2015]])</f>
        <v>1</v>
      </c>
      <c r="J2311">
        <f>SUM(Table1[[#This Row],[icml2011]:[icml2015]])</f>
        <v>0</v>
      </c>
      <c r="K2311">
        <f>SUM(Table1[[#This Row],[jmlr12]:[jmlr16]])</f>
        <v>0</v>
      </c>
      <c r="L2311">
        <f>SUM(Table1[[#This Row],[neco24]:[neco28]])</f>
        <v>0</v>
      </c>
      <c r="M2311">
        <f>SUM(Table1[[#This Row],[pami34]:[pami38]])</f>
        <v>0</v>
      </c>
      <c r="N2311">
        <f>SUM(Table1[[#This Row],[uai2011]:[uai2015]])</f>
        <v>0</v>
      </c>
      <c r="O2311">
        <f>SUM(Table1[[#This Row],[aaai2011]:[aaai2015]])</f>
        <v>2</v>
      </c>
      <c r="P2311">
        <v>1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1</v>
      </c>
      <c r="AW2311">
        <v>1</v>
      </c>
      <c r="AX2311">
        <v>0</v>
      </c>
    </row>
    <row r="2312" spans="1:50" x14ac:dyDescent="0.2">
      <c r="A2312" t="s">
        <v>2628</v>
      </c>
      <c r="D2312">
        <f>SUM(Table1[[#This Row],[nips]],Table1[[#This Row],[icml]],Table1[[#This Row],[jmlr]],Table1[[#This Row],[neco]])</f>
        <v>1</v>
      </c>
      <c r="E2312" s="1">
        <f>AVERAGE(Table1[[#This Row],[nips_rank]:[jmlr_rank]])</f>
        <v>1101</v>
      </c>
      <c r="F2312">
        <f>_xlfn.RANK.EQ(Table1[[#This Row],[nips]],Table1[nips],0)</f>
        <v>1040</v>
      </c>
      <c r="G2312">
        <f>_xlfn.RANK.EQ(Table1[[#This Row],[icml]],Table1[icml],0)</f>
        <v>1542</v>
      </c>
      <c r="H2312">
        <f>_xlfn.RANK.EQ(Table1[[#This Row],[jmlr]],Table1[jmlr],0)</f>
        <v>721</v>
      </c>
      <c r="I2312">
        <f>SUM(Table1[[#This Row],[nips2011]:[nips2015]])</f>
        <v>1</v>
      </c>
      <c r="J2312">
        <f>SUM(Table1[[#This Row],[icml2011]:[icml2015]])</f>
        <v>0</v>
      </c>
      <c r="K2312">
        <f>SUM(Table1[[#This Row],[jmlr12]:[jmlr16]])</f>
        <v>0</v>
      </c>
      <c r="L2312">
        <f>SUM(Table1[[#This Row],[neco24]:[neco28]])</f>
        <v>0</v>
      </c>
      <c r="M2312">
        <f>SUM(Table1[[#This Row],[pami34]:[pami38]])</f>
        <v>0</v>
      </c>
      <c r="N2312">
        <f>SUM(Table1[[#This Row],[uai2011]:[uai2015]])</f>
        <v>1</v>
      </c>
      <c r="O2312">
        <f>SUM(Table1[[#This Row],[aaai2011]:[aaai2015]])</f>
        <v>1</v>
      </c>
      <c r="P2312">
        <v>0</v>
      </c>
      <c r="Q2312">
        <v>1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1</v>
      </c>
      <c r="AS2312">
        <v>0</v>
      </c>
      <c r="AT2312">
        <v>0</v>
      </c>
      <c r="AU2312">
        <v>0</v>
      </c>
      <c r="AV2312">
        <v>0</v>
      </c>
      <c r="AW2312">
        <v>1</v>
      </c>
      <c r="AX2312">
        <v>0</v>
      </c>
    </row>
    <row r="2313" spans="1:50" x14ac:dyDescent="0.2">
      <c r="A2313" t="s">
        <v>2649</v>
      </c>
      <c r="D2313">
        <f>SUM(Table1[[#This Row],[nips]],Table1[[#This Row],[icml]],Table1[[#This Row],[jmlr]],Table1[[#This Row],[neco]])</f>
        <v>1</v>
      </c>
      <c r="E2313" s="1">
        <f>AVERAGE(Table1[[#This Row],[nips_rank]:[jmlr_rank]])</f>
        <v>1101</v>
      </c>
      <c r="F2313">
        <f>_xlfn.RANK.EQ(Table1[[#This Row],[nips]],Table1[nips],0)</f>
        <v>1040</v>
      </c>
      <c r="G2313">
        <f>_xlfn.RANK.EQ(Table1[[#This Row],[icml]],Table1[icml],0)</f>
        <v>1542</v>
      </c>
      <c r="H2313">
        <f>_xlfn.RANK.EQ(Table1[[#This Row],[jmlr]],Table1[jmlr],0)</f>
        <v>721</v>
      </c>
      <c r="I2313">
        <f>SUM(Table1[[#This Row],[nips2011]:[nips2015]])</f>
        <v>1</v>
      </c>
      <c r="J2313">
        <f>SUM(Table1[[#This Row],[icml2011]:[icml2015]])</f>
        <v>0</v>
      </c>
      <c r="K2313">
        <f>SUM(Table1[[#This Row],[jmlr12]:[jmlr16]])</f>
        <v>0</v>
      </c>
      <c r="L2313">
        <f>SUM(Table1[[#This Row],[neco24]:[neco28]])</f>
        <v>0</v>
      </c>
      <c r="M2313">
        <f>SUM(Table1[[#This Row],[pami34]:[pami38]])</f>
        <v>0</v>
      </c>
      <c r="N2313">
        <f>SUM(Table1[[#This Row],[uai2011]:[uai2015]])</f>
        <v>0</v>
      </c>
      <c r="O2313">
        <f>SUM(Table1[[#This Row],[aaai2011]:[aaai2015]])</f>
        <v>2</v>
      </c>
      <c r="P2313">
        <v>0</v>
      </c>
      <c r="Q2313">
        <v>0</v>
      </c>
      <c r="R2313">
        <v>0</v>
      </c>
      <c r="S2313">
        <v>0</v>
      </c>
      <c r="T2313">
        <v>1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2</v>
      </c>
    </row>
    <row r="2314" spans="1:50" x14ac:dyDescent="0.2">
      <c r="A2314" t="s">
        <v>2655</v>
      </c>
      <c r="D2314">
        <f>SUM(Table1[[#This Row],[nips]],Table1[[#This Row],[icml]],Table1[[#This Row],[jmlr]],Table1[[#This Row],[neco]])</f>
        <v>1</v>
      </c>
      <c r="E2314" s="1">
        <f>AVERAGE(Table1[[#This Row],[nips_rank]:[jmlr_rank]])</f>
        <v>1101</v>
      </c>
      <c r="F2314">
        <f>_xlfn.RANK.EQ(Table1[[#This Row],[nips]],Table1[nips],0)</f>
        <v>1040</v>
      </c>
      <c r="G2314">
        <f>_xlfn.RANK.EQ(Table1[[#This Row],[icml]],Table1[icml],0)</f>
        <v>1542</v>
      </c>
      <c r="H2314">
        <f>_xlfn.RANK.EQ(Table1[[#This Row],[jmlr]],Table1[jmlr],0)</f>
        <v>721</v>
      </c>
      <c r="I2314">
        <f>SUM(Table1[[#This Row],[nips2011]:[nips2015]])</f>
        <v>1</v>
      </c>
      <c r="J2314">
        <f>SUM(Table1[[#This Row],[icml2011]:[icml2015]])</f>
        <v>0</v>
      </c>
      <c r="K2314">
        <f>SUM(Table1[[#This Row],[jmlr12]:[jmlr16]])</f>
        <v>0</v>
      </c>
      <c r="L2314">
        <f>SUM(Table1[[#This Row],[neco24]:[neco28]])</f>
        <v>0</v>
      </c>
      <c r="M2314">
        <f>SUM(Table1[[#This Row],[pami34]:[pami38]])</f>
        <v>0</v>
      </c>
      <c r="N2314">
        <f>SUM(Table1[[#This Row],[uai2011]:[uai2015]])</f>
        <v>0</v>
      </c>
      <c r="O2314">
        <f>SUM(Table1[[#This Row],[aaai2011]:[aaai2015]])</f>
        <v>2</v>
      </c>
      <c r="P2314">
        <v>0</v>
      </c>
      <c r="Q2314">
        <v>0</v>
      </c>
      <c r="R2314">
        <v>0</v>
      </c>
      <c r="S2314">
        <v>0</v>
      </c>
      <c r="T2314">
        <v>1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1</v>
      </c>
      <c r="AU2314">
        <v>1</v>
      </c>
      <c r="AV2314">
        <v>0</v>
      </c>
      <c r="AW2314">
        <v>0</v>
      </c>
      <c r="AX2314">
        <v>0</v>
      </c>
    </row>
    <row r="2315" spans="1:50" x14ac:dyDescent="0.2">
      <c r="A2315" t="s">
        <v>2750</v>
      </c>
      <c r="D2315">
        <f>SUM(Table1[[#This Row],[nips]],Table1[[#This Row],[icml]],Table1[[#This Row],[jmlr]],Table1[[#This Row],[neco]])</f>
        <v>1</v>
      </c>
      <c r="E2315" s="1">
        <f>AVERAGE(Table1[[#This Row],[nips_rank]:[jmlr_rank]])</f>
        <v>1101</v>
      </c>
      <c r="F2315">
        <f>_xlfn.RANK.EQ(Table1[[#This Row],[nips]],Table1[nips],0)</f>
        <v>1040</v>
      </c>
      <c r="G2315">
        <f>_xlfn.RANK.EQ(Table1[[#This Row],[icml]],Table1[icml],0)</f>
        <v>1542</v>
      </c>
      <c r="H2315">
        <f>_xlfn.RANK.EQ(Table1[[#This Row],[jmlr]],Table1[jmlr],0)</f>
        <v>721</v>
      </c>
      <c r="I2315">
        <f>SUM(Table1[[#This Row],[nips2011]:[nips2015]])</f>
        <v>1</v>
      </c>
      <c r="J2315">
        <f>SUM(Table1[[#This Row],[icml2011]:[icml2015]])</f>
        <v>0</v>
      </c>
      <c r="K2315">
        <f>SUM(Table1[[#This Row],[jmlr12]:[jmlr16]])</f>
        <v>0</v>
      </c>
      <c r="L2315">
        <f>SUM(Table1[[#This Row],[neco24]:[neco28]])</f>
        <v>0</v>
      </c>
      <c r="M2315">
        <f>SUM(Table1[[#This Row],[pami34]:[pami38]])</f>
        <v>2</v>
      </c>
      <c r="N2315">
        <f>SUM(Table1[[#This Row],[uai2011]:[uai2015]])</f>
        <v>0</v>
      </c>
      <c r="O2315">
        <f>SUM(Table1[[#This Row],[aaai2011]:[aaai2015]])</f>
        <v>0</v>
      </c>
      <c r="P2315">
        <v>1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1</v>
      </c>
      <c r="AN2315">
        <v>1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</row>
    <row r="2316" spans="1:50" x14ac:dyDescent="0.2">
      <c r="A2316" t="s">
        <v>2908</v>
      </c>
      <c r="D2316">
        <f>SUM(Table1[[#This Row],[nips]],Table1[[#This Row],[icml]],Table1[[#This Row],[jmlr]],Table1[[#This Row],[neco]])</f>
        <v>1</v>
      </c>
      <c r="E2316" s="1">
        <f>AVERAGE(Table1[[#This Row],[nips_rank]:[jmlr_rank]])</f>
        <v>1101</v>
      </c>
      <c r="F2316">
        <f>_xlfn.RANK.EQ(Table1[[#This Row],[nips]],Table1[nips],0)</f>
        <v>1040</v>
      </c>
      <c r="G2316">
        <f>_xlfn.RANK.EQ(Table1[[#This Row],[icml]],Table1[icml],0)</f>
        <v>1542</v>
      </c>
      <c r="H2316">
        <f>_xlfn.RANK.EQ(Table1[[#This Row],[jmlr]],Table1[jmlr],0)</f>
        <v>721</v>
      </c>
      <c r="I2316">
        <f>SUM(Table1[[#This Row],[nips2011]:[nips2015]])</f>
        <v>1</v>
      </c>
      <c r="J2316">
        <f>SUM(Table1[[#This Row],[icml2011]:[icml2015]])</f>
        <v>0</v>
      </c>
      <c r="K2316">
        <f>SUM(Table1[[#This Row],[jmlr12]:[jmlr16]])</f>
        <v>0</v>
      </c>
      <c r="L2316">
        <f>SUM(Table1[[#This Row],[neco24]:[neco28]])</f>
        <v>0</v>
      </c>
      <c r="M2316">
        <f>SUM(Table1[[#This Row],[pami34]:[pami38]])</f>
        <v>0</v>
      </c>
      <c r="N2316">
        <f>SUM(Table1[[#This Row],[uai2011]:[uai2015]])</f>
        <v>1</v>
      </c>
      <c r="O2316">
        <f>SUM(Table1[[#This Row],[aaai2011]:[aaai2015]])</f>
        <v>1</v>
      </c>
      <c r="P2316">
        <v>0</v>
      </c>
      <c r="Q2316">
        <v>0</v>
      </c>
      <c r="R2316">
        <v>1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1</v>
      </c>
      <c r="AR2316">
        <v>0</v>
      </c>
      <c r="AS2316">
        <v>0</v>
      </c>
      <c r="AT2316">
        <v>0</v>
      </c>
      <c r="AU2316">
        <v>0</v>
      </c>
      <c r="AV2316">
        <v>1</v>
      </c>
      <c r="AW2316">
        <v>0</v>
      </c>
      <c r="AX2316">
        <v>0</v>
      </c>
    </row>
    <row r="2317" spans="1:50" x14ac:dyDescent="0.2">
      <c r="A2317" t="s">
        <v>2937</v>
      </c>
      <c r="D2317">
        <f>SUM(Table1[[#This Row],[nips]],Table1[[#This Row],[icml]],Table1[[#This Row],[jmlr]],Table1[[#This Row],[neco]])</f>
        <v>1</v>
      </c>
      <c r="E2317" s="1">
        <f>AVERAGE(Table1[[#This Row],[nips_rank]:[jmlr_rank]])</f>
        <v>1101</v>
      </c>
      <c r="F2317">
        <f>_xlfn.RANK.EQ(Table1[[#This Row],[nips]],Table1[nips],0)</f>
        <v>1040</v>
      </c>
      <c r="G2317">
        <f>_xlfn.RANK.EQ(Table1[[#This Row],[icml]],Table1[icml],0)</f>
        <v>1542</v>
      </c>
      <c r="H2317">
        <f>_xlfn.RANK.EQ(Table1[[#This Row],[jmlr]],Table1[jmlr],0)</f>
        <v>721</v>
      </c>
      <c r="I2317">
        <f>SUM(Table1[[#This Row],[nips2011]:[nips2015]])</f>
        <v>1</v>
      </c>
      <c r="J2317">
        <f>SUM(Table1[[#This Row],[icml2011]:[icml2015]])</f>
        <v>0</v>
      </c>
      <c r="K2317">
        <f>SUM(Table1[[#This Row],[jmlr12]:[jmlr16]])</f>
        <v>0</v>
      </c>
      <c r="L2317">
        <f>SUM(Table1[[#This Row],[neco24]:[neco28]])</f>
        <v>0</v>
      </c>
      <c r="M2317">
        <f>SUM(Table1[[#This Row],[pami34]:[pami38]])</f>
        <v>0</v>
      </c>
      <c r="N2317">
        <f>SUM(Table1[[#This Row],[uai2011]:[uai2015]])</f>
        <v>2</v>
      </c>
      <c r="O2317">
        <f>SUM(Table1[[#This Row],[aaai2011]:[aaai2015]])</f>
        <v>0</v>
      </c>
      <c r="P2317">
        <v>0</v>
      </c>
      <c r="Q2317">
        <v>1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1</v>
      </c>
      <c r="AR2317">
        <v>1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</row>
    <row r="2318" spans="1:50" x14ac:dyDescent="0.2">
      <c r="A2318" t="s">
        <v>3102</v>
      </c>
      <c r="D2318">
        <f>SUM(Table1[[#This Row],[nips]],Table1[[#This Row],[icml]],Table1[[#This Row],[jmlr]],Table1[[#This Row],[neco]])</f>
        <v>1</v>
      </c>
      <c r="E2318" s="1">
        <f>AVERAGE(Table1[[#This Row],[nips_rank]:[jmlr_rank]])</f>
        <v>1101</v>
      </c>
      <c r="F2318">
        <f>_xlfn.RANK.EQ(Table1[[#This Row],[nips]],Table1[nips],0)</f>
        <v>1040</v>
      </c>
      <c r="G2318">
        <f>_xlfn.RANK.EQ(Table1[[#This Row],[icml]],Table1[icml],0)</f>
        <v>1542</v>
      </c>
      <c r="H2318">
        <f>_xlfn.RANK.EQ(Table1[[#This Row],[jmlr]],Table1[jmlr],0)</f>
        <v>721</v>
      </c>
      <c r="I2318">
        <f>SUM(Table1[[#This Row],[nips2011]:[nips2015]])</f>
        <v>1</v>
      </c>
      <c r="J2318">
        <f>SUM(Table1[[#This Row],[icml2011]:[icml2015]])</f>
        <v>0</v>
      </c>
      <c r="K2318">
        <f>SUM(Table1[[#This Row],[jmlr12]:[jmlr16]])</f>
        <v>0</v>
      </c>
      <c r="L2318">
        <f>SUM(Table1[[#This Row],[neco24]:[neco28]])</f>
        <v>0</v>
      </c>
      <c r="M2318">
        <f>SUM(Table1[[#This Row],[pami34]:[pami38]])</f>
        <v>0</v>
      </c>
      <c r="N2318">
        <f>SUM(Table1[[#This Row],[uai2011]:[uai2015]])</f>
        <v>0</v>
      </c>
      <c r="O2318">
        <f>SUM(Table1[[#This Row],[aaai2011]:[aaai2015]])</f>
        <v>2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1</v>
      </c>
      <c r="AW2318">
        <v>1</v>
      </c>
      <c r="AX2318">
        <v>0</v>
      </c>
    </row>
    <row r="2319" spans="1:50" x14ac:dyDescent="0.2">
      <c r="A2319" t="s">
        <v>3269</v>
      </c>
      <c r="D2319">
        <f>SUM(Table1[[#This Row],[nips]],Table1[[#This Row],[icml]],Table1[[#This Row],[jmlr]],Table1[[#This Row],[neco]])</f>
        <v>1</v>
      </c>
      <c r="E2319" s="1">
        <f>AVERAGE(Table1[[#This Row],[nips_rank]:[jmlr_rank]])</f>
        <v>1101</v>
      </c>
      <c r="F2319">
        <f>_xlfn.RANK.EQ(Table1[[#This Row],[nips]],Table1[nips],0)</f>
        <v>1040</v>
      </c>
      <c r="G2319">
        <f>_xlfn.RANK.EQ(Table1[[#This Row],[icml]],Table1[icml],0)</f>
        <v>1542</v>
      </c>
      <c r="H2319">
        <f>_xlfn.RANK.EQ(Table1[[#This Row],[jmlr]],Table1[jmlr],0)</f>
        <v>721</v>
      </c>
      <c r="I2319">
        <f>SUM(Table1[[#This Row],[nips2011]:[nips2015]])</f>
        <v>1</v>
      </c>
      <c r="J2319">
        <f>SUM(Table1[[#This Row],[icml2011]:[icml2015]])</f>
        <v>0</v>
      </c>
      <c r="K2319">
        <f>SUM(Table1[[#This Row],[jmlr12]:[jmlr16]])</f>
        <v>0</v>
      </c>
      <c r="L2319">
        <f>SUM(Table1[[#This Row],[neco24]:[neco28]])</f>
        <v>0</v>
      </c>
      <c r="M2319">
        <f>SUM(Table1[[#This Row],[pami34]:[pami38]])</f>
        <v>0</v>
      </c>
      <c r="N2319">
        <f>SUM(Table1[[#This Row],[uai2011]:[uai2015]])</f>
        <v>0</v>
      </c>
      <c r="O2319">
        <f>SUM(Table1[[#This Row],[aaai2011]:[aaai2015]])</f>
        <v>2</v>
      </c>
      <c r="P2319">
        <v>0</v>
      </c>
      <c r="Q2319">
        <v>0</v>
      </c>
      <c r="R2319">
        <v>1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1</v>
      </c>
      <c r="AV2319">
        <v>0</v>
      </c>
      <c r="AW2319">
        <v>1</v>
      </c>
      <c r="AX2319">
        <v>0</v>
      </c>
    </row>
    <row r="2320" spans="1:50" x14ac:dyDescent="0.2">
      <c r="A2320" t="s">
        <v>3479</v>
      </c>
      <c r="D2320">
        <f>SUM(Table1[[#This Row],[nips]],Table1[[#This Row],[icml]],Table1[[#This Row],[jmlr]],Table1[[#This Row],[neco]])</f>
        <v>1</v>
      </c>
      <c r="E2320" s="1">
        <f>AVERAGE(Table1[[#This Row],[nips_rank]:[jmlr_rank]])</f>
        <v>1101</v>
      </c>
      <c r="F2320">
        <f>_xlfn.RANK.EQ(Table1[[#This Row],[nips]],Table1[nips],0)</f>
        <v>1040</v>
      </c>
      <c r="G2320">
        <f>_xlfn.RANK.EQ(Table1[[#This Row],[icml]],Table1[icml],0)</f>
        <v>1542</v>
      </c>
      <c r="H2320">
        <f>_xlfn.RANK.EQ(Table1[[#This Row],[jmlr]],Table1[jmlr],0)</f>
        <v>721</v>
      </c>
      <c r="I2320">
        <f>SUM(Table1[[#This Row],[nips2011]:[nips2015]])</f>
        <v>1</v>
      </c>
      <c r="J2320">
        <f>SUM(Table1[[#This Row],[icml2011]:[icml2015]])</f>
        <v>0</v>
      </c>
      <c r="K2320">
        <f>SUM(Table1[[#This Row],[jmlr12]:[jmlr16]])</f>
        <v>0</v>
      </c>
      <c r="L2320">
        <f>SUM(Table1[[#This Row],[neco24]:[neco28]])</f>
        <v>0</v>
      </c>
      <c r="M2320">
        <f>SUM(Table1[[#This Row],[pami34]:[pami38]])</f>
        <v>0</v>
      </c>
      <c r="N2320">
        <f>SUM(Table1[[#This Row],[uai2011]:[uai2015]])</f>
        <v>0</v>
      </c>
      <c r="O2320">
        <f>SUM(Table1[[#This Row],[aaai2011]:[aaai2015]])</f>
        <v>2</v>
      </c>
      <c r="P2320">
        <v>0</v>
      </c>
      <c r="Q2320">
        <v>0</v>
      </c>
      <c r="R2320">
        <v>0</v>
      </c>
      <c r="S2320">
        <v>0</v>
      </c>
      <c r="T2320">
        <v>1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1</v>
      </c>
      <c r="AX2320">
        <v>1</v>
      </c>
    </row>
    <row r="2321" spans="1:50" x14ac:dyDescent="0.2">
      <c r="A2321" t="s">
        <v>3507</v>
      </c>
      <c r="D2321">
        <f>SUM(Table1[[#This Row],[nips]],Table1[[#This Row],[icml]],Table1[[#This Row],[jmlr]],Table1[[#This Row],[neco]])</f>
        <v>1</v>
      </c>
      <c r="E2321" s="1">
        <f>AVERAGE(Table1[[#This Row],[nips_rank]:[jmlr_rank]])</f>
        <v>1101</v>
      </c>
      <c r="F2321">
        <f>_xlfn.RANK.EQ(Table1[[#This Row],[nips]],Table1[nips],0)</f>
        <v>1040</v>
      </c>
      <c r="G2321">
        <f>_xlfn.RANK.EQ(Table1[[#This Row],[icml]],Table1[icml],0)</f>
        <v>1542</v>
      </c>
      <c r="H2321">
        <f>_xlfn.RANK.EQ(Table1[[#This Row],[jmlr]],Table1[jmlr],0)</f>
        <v>721</v>
      </c>
      <c r="I2321">
        <f>SUM(Table1[[#This Row],[nips2011]:[nips2015]])</f>
        <v>1</v>
      </c>
      <c r="J2321">
        <f>SUM(Table1[[#This Row],[icml2011]:[icml2015]])</f>
        <v>0</v>
      </c>
      <c r="K2321">
        <f>SUM(Table1[[#This Row],[jmlr12]:[jmlr16]])</f>
        <v>0</v>
      </c>
      <c r="L2321">
        <f>SUM(Table1[[#This Row],[neco24]:[neco28]])</f>
        <v>0</v>
      </c>
      <c r="M2321">
        <f>SUM(Table1[[#This Row],[pami34]:[pami38]])</f>
        <v>0</v>
      </c>
      <c r="N2321">
        <f>SUM(Table1[[#This Row],[uai2011]:[uai2015]])</f>
        <v>0</v>
      </c>
      <c r="O2321">
        <f>SUM(Table1[[#This Row],[aaai2011]:[aaai2015]])</f>
        <v>2</v>
      </c>
      <c r="P2321">
        <v>0</v>
      </c>
      <c r="Q2321">
        <v>0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2</v>
      </c>
    </row>
    <row r="2322" spans="1:50" x14ac:dyDescent="0.2">
      <c r="A2322" t="s">
        <v>3581</v>
      </c>
      <c r="D2322">
        <f>SUM(Table1[[#This Row],[nips]],Table1[[#This Row],[icml]],Table1[[#This Row],[jmlr]],Table1[[#This Row],[neco]])</f>
        <v>1</v>
      </c>
      <c r="E2322" s="1">
        <f>AVERAGE(Table1[[#This Row],[nips_rank]:[jmlr_rank]])</f>
        <v>1101</v>
      </c>
      <c r="F2322">
        <f>_xlfn.RANK.EQ(Table1[[#This Row],[nips]],Table1[nips],0)</f>
        <v>1040</v>
      </c>
      <c r="G2322">
        <f>_xlfn.RANK.EQ(Table1[[#This Row],[icml]],Table1[icml],0)</f>
        <v>1542</v>
      </c>
      <c r="H2322">
        <f>_xlfn.RANK.EQ(Table1[[#This Row],[jmlr]],Table1[jmlr],0)</f>
        <v>721</v>
      </c>
      <c r="I2322">
        <f>SUM(Table1[[#This Row],[nips2011]:[nips2015]])</f>
        <v>1</v>
      </c>
      <c r="J2322">
        <f>SUM(Table1[[#This Row],[icml2011]:[icml2015]])</f>
        <v>0</v>
      </c>
      <c r="K2322">
        <f>SUM(Table1[[#This Row],[jmlr12]:[jmlr16]])</f>
        <v>0</v>
      </c>
      <c r="L2322">
        <f>SUM(Table1[[#This Row],[neco24]:[neco28]])</f>
        <v>0</v>
      </c>
      <c r="M2322">
        <f>SUM(Table1[[#This Row],[pami34]:[pami38]])</f>
        <v>0</v>
      </c>
      <c r="N2322">
        <f>SUM(Table1[[#This Row],[uai2011]:[uai2015]])</f>
        <v>0</v>
      </c>
      <c r="O2322">
        <f>SUM(Table1[[#This Row],[aaai2011]:[aaai2015]])</f>
        <v>2</v>
      </c>
      <c r="P2322">
        <v>0</v>
      </c>
      <c r="Q2322">
        <v>0</v>
      </c>
      <c r="R2322">
        <v>0</v>
      </c>
      <c r="S2322">
        <v>1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1</v>
      </c>
      <c r="AV2322">
        <v>0</v>
      </c>
      <c r="AW2322">
        <v>1</v>
      </c>
      <c r="AX2322">
        <v>0</v>
      </c>
    </row>
    <row r="2323" spans="1:50" x14ac:dyDescent="0.2">
      <c r="A2323" t="s">
        <v>3740</v>
      </c>
      <c r="D2323">
        <f>SUM(Table1[[#This Row],[nips]],Table1[[#This Row],[icml]],Table1[[#This Row],[jmlr]],Table1[[#This Row],[neco]])</f>
        <v>1</v>
      </c>
      <c r="E2323" s="1">
        <f>AVERAGE(Table1[[#This Row],[nips_rank]:[jmlr_rank]])</f>
        <v>1101</v>
      </c>
      <c r="F2323">
        <f>_xlfn.RANK.EQ(Table1[[#This Row],[nips]],Table1[nips],0)</f>
        <v>1040</v>
      </c>
      <c r="G2323">
        <f>_xlfn.RANK.EQ(Table1[[#This Row],[icml]],Table1[icml],0)</f>
        <v>1542</v>
      </c>
      <c r="H2323">
        <f>_xlfn.RANK.EQ(Table1[[#This Row],[jmlr]],Table1[jmlr],0)</f>
        <v>721</v>
      </c>
      <c r="I2323">
        <f>SUM(Table1[[#This Row],[nips2011]:[nips2015]])</f>
        <v>1</v>
      </c>
      <c r="J2323">
        <f>SUM(Table1[[#This Row],[icml2011]:[icml2015]])</f>
        <v>0</v>
      </c>
      <c r="K2323">
        <f>SUM(Table1[[#This Row],[jmlr12]:[jmlr16]])</f>
        <v>0</v>
      </c>
      <c r="L2323">
        <f>SUM(Table1[[#This Row],[neco24]:[neco28]])</f>
        <v>0</v>
      </c>
      <c r="M2323">
        <f>SUM(Table1[[#This Row],[pami34]:[pami38]])</f>
        <v>0</v>
      </c>
      <c r="N2323">
        <f>SUM(Table1[[#This Row],[uai2011]:[uai2015]])</f>
        <v>0</v>
      </c>
      <c r="O2323">
        <f>SUM(Table1[[#This Row],[aaai2011]:[aaai2015]])</f>
        <v>2</v>
      </c>
      <c r="P2323">
        <v>0</v>
      </c>
      <c r="Q2323">
        <v>0</v>
      </c>
      <c r="R2323">
        <v>0</v>
      </c>
      <c r="S2323">
        <v>1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1</v>
      </c>
      <c r="AV2323">
        <v>0</v>
      </c>
      <c r="AW2323">
        <v>1</v>
      </c>
      <c r="AX2323">
        <v>0</v>
      </c>
    </row>
    <row r="2324" spans="1:50" x14ac:dyDescent="0.2">
      <c r="A2324" t="s">
        <v>3772</v>
      </c>
      <c r="D2324">
        <f>SUM(Table1[[#This Row],[nips]],Table1[[#This Row],[icml]],Table1[[#This Row],[jmlr]],Table1[[#This Row],[neco]])</f>
        <v>1</v>
      </c>
      <c r="E2324" s="1">
        <f>AVERAGE(Table1[[#This Row],[nips_rank]:[jmlr_rank]])</f>
        <v>1101</v>
      </c>
      <c r="F2324">
        <f>_xlfn.RANK.EQ(Table1[[#This Row],[nips]],Table1[nips],0)</f>
        <v>1040</v>
      </c>
      <c r="G2324">
        <f>_xlfn.RANK.EQ(Table1[[#This Row],[icml]],Table1[icml],0)</f>
        <v>1542</v>
      </c>
      <c r="H2324">
        <f>_xlfn.RANK.EQ(Table1[[#This Row],[jmlr]],Table1[jmlr],0)</f>
        <v>721</v>
      </c>
      <c r="I2324">
        <f>SUM(Table1[[#This Row],[nips2011]:[nips2015]])</f>
        <v>1</v>
      </c>
      <c r="J2324">
        <f>SUM(Table1[[#This Row],[icml2011]:[icml2015]])</f>
        <v>0</v>
      </c>
      <c r="K2324">
        <f>SUM(Table1[[#This Row],[jmlr12]:[jmlr16]])</f>
        <v>0</v>
      </c>
      <c r="L2324">
        <f>SUM(Table1[[#This Row],[neco24]:[neco28]])</f>
        <v>0</v>
      </c>
      <c r="M2324">
        <f>SUM(Table1[[#This Row],[pami34]:[pami38]])</f>
        <v>0</v>
      </c>
      <c r="N2324">
        <f>SUM(Table1[[#This Row],[uai2011]:[uai2015]])</f>
        <v>0</v>
      </c>
      <c r="O2324">
        <f>SUM(Table1[[#This Row],[aaai2011]:[aaai2015]])</f>
        <v>2</v>
      </c>
      <c r="P2324">
        <v>0</v>
      </c>
      <c r="Q2324">
        <v>0</v>
      </c>
      <c r="R2324">
        <v>1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1</v>
      </c>
      <c r="AX2324">
        <v>1</v>
      </c>
    </row>
    <row r="2325" spans="1:50" x14ac:dyDescent="0.2">
      <c r="A2325" t="s">
        <v>3794</v>
      </c>
      <c r="D2325">
        <f>SUM(Table1[[#This Row],[nips]],Table1[[#This Row],[icml]],Table1[[#This Row],[jmlr]],Table1[[#This Row],[neco]])</f>
        <v>1</v>
      </c>
      <c r="E2325" s="1">
        <f>AVERAGE(Table1[[#This Row],[nips_rank]:[jmlr_rank]])</f>
        <v>1101</v>
      </c>
      <c r="F2325">
        <f>_xlfn.RANK.EQ(Table1[[#This Row],[nips]],Table1[nips],0)</f>
        <v>1040</v>
      </c>
      <c r="G2325">
        <f>_xlfn.RANK.EQ(Table1[[#This Row],[icml]],Table1[icml],0)</f>
        <v>1542</v>
      </c>
      <c r="H2325">
        <f>_xlfn.RANK.EQ(Table1[[#This Row],[jmlr]],Table1[jmlr],0)</f>
        <v>721</v>
      </c>
      <c r="I2325">
        <f>SUM(Table1[[#This Row],[nips2011]:[nips2015]])</f>
        <v>1</v>
      </c>
      <c r="J2325">
        <f>SUM(Table1[[#This Row],[icml2011]:[icml2015]])</f>
        <v>0</v>
      </c>
      <c r="K2325">
        <f>SUM(Table1[[#This Row],[jmlr12]:[jmlr16]])</f>
        <v>0</v>
      </c>
      <c r="L2325">
        <f>SUM(Table1[[#This Row],[neco24]:[neco28]])</f>
        <v>0</v>
      </c>
      <c r="M2325">
        <f>SUM(Table1[[#This Row],[pami34]:[pami38]])</f>
        <v>0</v>
      </c>
      <c r="N2325">
        <f>SUM(Table1[[#This Row],[uai2011]:[uai2015]])</f>
        <v>1</v>
      </c>
      <c r="O2325">
        <f>SUM(Table1[[#This Row],[aaai2011]:[aaai2015]])</f>
        <v>1</v>
      </c>
      <c r="P2325">
        <v>0</v>
      </c>
      <c r="Q2325">
        <v>0</v>
      </c>
      <c r="R2325">
        <v>0</v>
      </c>
      <c r="S2325">
        <v>1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1</v>
      </c>
      <c r="AS2325">
        <v>0</v>
      </c>
      <c r="AT2325">
        <v>0</v>
      </c>
      <c r="AU2325">
        <v>0</v>
      </c>
      <c r="AV2325">
        <v>0</v>
      </c>
      <c r="AW2325">
        <v>1</v>
      </c>
      <c r="AX2325">
        <v>0</v>
      </c>
    </row>
    <row r="2326" spans="1:50" x14ac:dyDescent="0.2">
      <c r="A2326" t="s">
        <v>2611</v>
      </c>
      <c r="D2326">
        <f>SUM(Table1[[#This Row],[nips]],Table1[[#This Row],[icml]],Table1[[#This Row],[jmlr]],Table1[[#This Row],[neco]])</f>
        <v>1</v>
      </c>
      <c r="E2326" s="1">
        <f>AVERAGE(Table1[[#This Row],[nips_rank]:[jmlr_rank]])</f>
        <v>1146</v>
      </c>
      <c r="F2326">
        <f>_xlfn.RANK.EQ(Table1[[#This Row],[nips]],Table1[nips],0)</f>
        <v>2019</v>
      </c>
      <c r="G2326">
        <f>_xlfn.RANK.EQ(Table1[[#This Row],[icml]],Table1[icml],0)</f>
        <v>698</v>
      </c>
      <c r="H2326">
        <f>_xlfn.RANK.EQ(Table1[[#This Row],[jmlr]],Table1[jmlr],0)</f>
        <v>721</v>
      </c>
      <c r="I2326">
        <f>SUM(Table1[[#This Row],[nips2011]:[nips2015]])</f>
        <v>0</v>
      </c>
      <c r="J2326">
        <f>SUM(Table1[[#This Row],[icml2011]:[icml2015]])</f>
        <v>1</v>
      </c>
      <c r="K2326">
        <f>SUM(Table1[[#This Row],[jmlr12]:[jmlr16]])</f>
        <v>0</v>
      </c>
      <c r="L2326">
        <f>SUM(Table1[[#This Row],[neco24]:[neco28]])</f>
        <v>0</v>
      </c>
      <c r="M2326">
        <f>SUM(Table1[[#This Row],[pami34]:[pami38]])</f>
        <v>0</v>
      </c>
      <c r="N2326">
        <f>SUM(Table1[[#This Row],[uai2011]:[uai2015]])</f>
        <v>0</v>
      </c>
      <c r="O2326">
        <f>SUM(Table1[[#This Row],[aaai2011]:[aaai2015]])</f>
        <v>2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1</v>
      </c>
      <c r="AW2326">
        <v>0</v>
      </c>
      <c r="AX2326">
        <v>1</v>
      </c>
    </row>
    <row r="2327" spans="1:50" x14ac:dyDescent="0.2">
      <c r="A2327" t="s">
        <v>1314</v>
      </c>
      <c r="D2327">
        <f>SUM(Table1[[#This Row],[nips]],Table1[[#This Row],[icml]],Table1[[#This Row],[jmlr]],Table1[[#This Row],[neco]])</f>
        <v>1</v>
      </c>
      <c r="E2327" s="1">
        <f>AVERAGE(Table1[[#This Row],[nips_rank]:[jmlr_rank]])</f>
        <v>1146</v>
      </c>
      <c r="F2327">
        <f>_xlfn.RANK.EQ(Table1[[#This Row],[nips]],Table1[nips],0)</f>
        <v>2019</v>
      </c>
      <c r="G2327">
        <f>_xlfn.RANK.EQ(Table1[[#This Row],[icml]],Table1[icml],0)</f>
        <v>698</v>
      </c>
      <c r="H2327">
        <f>_xlfn.RANK.EQ(Table1[[#This Row],[jmlr]],Table1[jmlr],0)</f>
        <v>721</v>
      </c>
      <c r="I2327">
        <f>SUM(Table1[[#This Row],[nips2011]:[nips2015]])</f>
        <v>0</v>
      </c>
      <c r="J2327">
        <f>SUM(Table1[[#This Row],[icml2011]:[icml2015]])</f>
        <v>1</v>
      </c>
      <c r="K2327">
        <f>SUM(Table1[[#This Row],[jmlr12]:[jmlr16]])</f>
        <v>0</v>
      </c>
      <c r="L2327">
        <f>SUM(Table1[[#This Row],[neco24]:[neco28]])</f>
        <v>0</v>
      </c>
      <c r="M2327">
        <f>SUM(Table1[[#This Row],[pami34]:[pami38]])</f>
        <v>0</v>
      </c>
      <c r="N2327">
        <f>SUM(Table1[[#This Row],[uai2011]:[uai2015]])</f>
        <v>0</v>
      </c>
      <c r="O2327">
        <f>SUM(Table1[[#This Row],[aaai2011]:[aaai2015]])</f>
        <v>2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1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1</v>
      </c>
      <c r="AW2327">
        <v>0</v>
      </c>
      <c r="AX2327">
        <v>1</v>
      </c>
    </row>
    <row r="2328" spans="1:50" x14ac:dyDescent="0.2">
      <c r="A2328" t="s">
        <v>3225</v>
      </c>
      <c r="D2328">
        <f>SUM(Table1[[#This Row],[nips]],Table1[[#This Row],[icml]],Table1[[#This Row],[jmlr]],Table1[[#This Row],[neco]])</f>
        <v>1</v>
      </c>
      <c r="E2328" s="1">
        <f>AVERAGE(Table1[[#This Row],[nips_rank]:[jmlr_rank]])</f>
        <v>1146</v>
      </c>
      <c r="F2328">
        <f>_xlfn.RANK.EQ(Table1[[#This Row],[nips]],Table1[nips],0)</f>
        <v>2019</v>
      </c>
      <c r="G2328">
        <f>_xlfn.RANK.EQ(Table1[[#This Row],[icml]],Table1[icml],0)</f>
        <v>698</v>
      </c>
      <c r="H2328">
        <f>_xlfn.RANK.EQ(Table1[[#This Row],[jmlr]],Table1[jmlr],0)</f>
        <v>721</v>
      </c>
      <c r="I2328">
        <f>SUM(Table1[[#This Row],[nips2011]:[nips2015]])</f>
        <v>0</v>
      </c>
      <c r="J2328">
        <f>SUM(Table1[[#This Row],[icml2011]:[icml2015]])</f>
        <v>1</v>
      </c>
      <c r="K2328">
        <f>SUM(Table1[[#This Row],[jmlr12]:[jmlr16]])</f>
        <v>0</v>
      </c>
      <c r="L2328">
        <f>SUM(Table1[[#This Row],[neco24]:[neco28]])</f>
        <v>0</v>
      </c>
      <c r="M2328">
        <f>SUM(Table1[[#This Row],[pami34]:[pami38]])</f>
        <v>0</v>
      </c>
      <c r="N2328">
        <f>SUM(Table1[[#This Row],[uai2011]:[uai2015]])</f>
        <v>0</v>
      </c>
      <c r="O2328">
        <f>SUM(Table1[[#This Row],[aaai2011]:[aaai2015]])</f>
        <v>2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1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2</v>
      </c>
    </row>
    <row r="2329" spans="1:50" x14ac:dyDescent="0.2">
      <c r="A2329" t="s">
        <v>403</v>
      </c>
      <c r="D2329">
        <f>SUM(Table1[[#This Row],[nips]],Table1[[#This Row],[icml]],Table1[[#This Row],[jmlr]],Table1[[#This Row],[neco]])</f>
        <v>1</v>
      </c>
      <c r="E2329" s="1">
        <f>AVERAGE(Table1[[#This Row],[nips_rank]:[jmlr_rank]])</f>
        <v>1146</v>
      </c>
      <c r="F2329">
        <f>_xlfn.RANK.EQ(Table1[[#This Row],[nips]],Table1[nips],0)</f>
        <v>2019</v>
      </c>
      <c r="G2329">
        <f>_xlfn.RANK.EQ(Table1[[#This Row],[icml]],Table1[icml],0)</f>
        <v>698</v>
      </c>
      <c r="H2329">
        <f>_xlfn.RANK.EQ(Table1[[#This Row],[jmlr]],Table1[jmlr],0)</f>
        <v>721</v>
      </c>
      <c r="I2329">
        <f>SUM(Table1[[#This Row],[nips2011]:[nips2015]])</f>
        <v>0</v>
      </c>
      <c r="J2329">
        <f>SUM(Table1[[#This Row],[icml2011]:[icml2015]])</f>
        <v>1</v>
      </c>
      <c r="K2329">
        <f>SUM(Table1[[#This Row],[jmlr12]:[jmlr16]])</f>
        <v>0</v>
      </c>
      <c r="L2329">
        <f>SUM(Table1[[#This Row],[neco24]:[neco28]])</f>
        <v>0</v>
      </c>
      <c r="M2329">
        <f>SUM(Table1[[#This Row],[pami34]:[pami38]])</f>
        <v>0</v>
      </c>
      <c r="N2329">
        <f>SUM(Table1[[#This Row],[uai2011]:[uai2015]])</f>
        <v>0</v>
      </c>
      <c r="O2329">
        <f>SUM(Table1[[#This Row],[aaai2011]:[aaai2015]])</f>
        <v>2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1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1</v>
      </c>
      <c r="AU2329">
        <v>0</v>
      </c>
      <c r="AV2329">
        <v>0</v>
      </c>
      <c r="AW2329">
        <v>0</v>
      </c>
      <c r="AX2329">
        <v>1</v>
      </c>
    </row>
    <row r="2330" spans="1:50" x14ac:dyDescent="0.2">
      <c r="A2330" t="s">
        <v>1381</v>
      </c>
      <c r="D2330">
        <f>SUM(Table1[[#This Row],[nips]],Table1[[#This Row],[icml]],Table1[[#This Row],[jmlr]],Table1[[#This Row],[neco]])</f>
        <v>1</v>
      </c>
      <c r="E2330" s="1">
        <f>AVERAGE(Table1[[#This Row],[nips_rank]:[jmlr_rank]])</f>
        <v>1146</v>
      </c>
      <c r="F2330">
        <f>_xlfn.RANK.EQ(Table1[[#This Row],[nips]],Table1[nips],0)</f>
        <v>2019</v>
      </c>
      <c r="G2330">
        <f>_xlfn.RANK.EQ(Table1[[#This Row],[icml]],Table1[icml],0)</f>
        <v>698</v>
      </c>
      <c r="H2330">
        <f>_xlfn.RANK.EQ(Table1[[#This Row],[jmlr]],Table1[jmlr],0)</f>
        <v>721</v>
      </c>
      <c r="I2330">
        <f>SUM(Table1[[#This Row],[nips2011]:[nips2015]])</f>
        <v>0</v>
      </c>
      <c r="J2330">
        <f>SUM(Table1[[#This Row],[icml2011]:[icml2015]])</f>
        <v>1</v>
      </c>
      <c r="K2330">
        <f>SUM(Table1[[#This Row],[jmlr12]:[jmlr16]])</f>
        <v>0</v>
      </c>
      <c r="L2330">
        <f>SUM(Table1[[#This Row],[neco24]:[neco28]])</f>
        <v>0</v>
      </c>
      <c r="M2330">
        <f>SUM(Table1[[#This Row],[pami34]:[pami38]])</f>
        <v>0</v>
      </c>
      <c r="N2330">
        <f>SUM(Table1[[#This Row],[uai2011]:[uai2015]])</f>
        <v>0</v>
      </c>
      <c r="O2330">
        <f>SUM(Table1[[#This Row],[aaai2011]:[aaai2015]])</f>
        <v>2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1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1</v>
      </c>
      <c r="AX2330">
        <v>1</v>
      </c>
    </row>
    <row r="2331" spans="1:50" x14ac:dyDescent="0.2">
      <c r="A2331" t="s">
        <v>2390</v>
      </c>
      <c r="D2331">
        <f>SUM(Table1[[#This Row],[nips]],Table1[[#This Row],[icml]],Table1[[#This Row],[jmlr]],Table1[[#This Row],[neco]])</f>
        <v>1</v>
      </c>
      <c r="E2331" s="1">
        <f>AVERAGE(Table1[[#This Row],[nips_rank]:[jmlr_rank]])</f>
        <v>1265.3333333333333</v>
      </c>
      <c r="F2331">
        <f>_xlfn.RANK.EQ(Table1[[#This Row],[nips]],Table1[nips],0)</f>
        <v>2019</v>
      </c>
      <c r="G2331">
        <f>_xlfn.RANK.EQ(Table1[[#This Row],[icml]],Table1[icml],0)</f>
        <v>1542</v>
      </c>
      <c r="H2331">
        <f>_xlfn.RANK.EQ(Table1[[#This Row],[jmlr]],Table1[jmlr],0)</f>
        <v>235</v>
      </c>
      <c r="I2331">
        <f>SUM(Table1[[#This Row],[nips2011]:[nips2015]])</f>
        <v>0</v>
      </c>
      <c r="J2331">
        <f>SUM(Table1[[#This Row],[icml2011]:[icml2015]])</f>
        <v>0</v>
      </c>
      <c r="K2331">
        <f>SUM(Table1[[#This Row],[jmlr12]:[jmlr16]])</f>
        <v>1</v>
      </c>
      <c r="L2331">
        <f>SUM(Table1[[#This Row],[neco24]:[neco28]])</f>
        <v>0</v>
      </c>
      <c r="M2331">
        <f>SUM(Table1[[#This Row],[pami34]:[pami38]])</f>
        <v>0</v>
      </c>
      <c r="N2331">
        <f>SUM(Table1[[#This Row],[uai2011]:[uai2015]])</f>
        <v>0</v>
      </c>
      <c r="O2331">
        <f>SUM(Table1[[#This Row],[aaai2011]:[aaai2015]])</f>
        <v>2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1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1</v>
      </c>
      <c r="AV2331">
        <v>0</v>
      </c>
      <c r="AW2331">
        <v>1</v>
      </c>
      <c r="AX2331">
        <v>0</v>
      </c>
    </row>
    <row r="2332" spans="1:50" x14ac:dyDescent="0.2">
      <c r="A2332" t="s">
        <v>2563</v>
      </c>
      <c r="D2332">
        <f>SUM(Table1[[#This Row],[nips]],Table1[[#This Row],[icml]],Table1[[#This Row],[jmlr]],Table1[[#This Row],[neco]])</f>
        <v>1</v>
      </c>
      <c r="E2332" s="1">
        <f>AVERAGE(Table1[[#This Row],[nips_rank]:[jmlr_rank]])</f>
        <v>1146</v>
      </c>
      <c r="F2332">
        <f>_xlfn.RANK.EQ(Table1[[#This Row],[nips]],Table1[nips],0)</f>
        <v>2019</v>
      </c>
      <c r="G2332">
        <f>_xlfn.RANK.EQ(Table1[[#This Row],[icml]],Table1[icml],0)</f>
        <v>698</v>
      </c>
      <c r="H2332">
        <f>_xlfn.RANK.EQ(Table1[[#This Row],[jmlr]],Table1[jmlr],0)</f>
        <v>721</v>
      </c>
      <c r="I2332">
        <f>SUM(Table1[[#This Row],[nips2011]:[nips2015]])</f>
        <v>0</v>
      </c>
      <c r="J2332">
        <f>SUM(Table1[[#This Row],[icml2011]:[icml2015]])</f>
        <v>1</v>
      </c>
      <c r="K2332">
        <f>SUM(Table1[[#This Row],[jmlr12]:[jmlr16]])</f>
        <v>0</v>
      </c>
      <c r="L2332">
        <f>SUM(Table1[[#This Row],[neco24]:[neco28]])</f>
        <v>0</v>
      </c>
      <c r="M2332">
        <f>SUM(Table1[[#This Row],[pami34]:[pami38]])</f>
        <v>0</v>
      </c>
      <c r="N2332">
        <f>SUM(Table1[[#This Row],[uai2011]:[uai2015]])</f>
        <v>0</v>
      </c>
      <c r="O2332">
        <f>SUM(Table1[[#This Row],[aaai2011]:[aaai2015]])</f>
        <v>2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2</v>
      </c>
      <c r="AX2332">
        <v>0</v>
      </c>
    </row>
    <row r="2333" spans="1:50" x14ac:dyDescent="0.2">
      <c r="A2333" t="s">
        <v>3757</v>
      </c>
      <c r="D2333">
        <f>SUM(Table1[[#This Row],[nips]],Table1[[#This Row],[icml]],Table1[[#This Row],[jmlr]],Table1[[#This Row],[neco]])</f>
        <v>1</v>
      </c>
      <c r="E2333" s="1">
        <f>AVERAGE(Table1[[#This Row],[nips_rank]:[jmlr_rank]])</f>
        <v>1146</v>
      </c>
      <c r="F2333">
        <f>_xlfn.RANK.EQ(Table1[[#This Row],[nips]],Table1[nips],0)</f>
        <v>2019</v>
      </c>
      <c r="G2333">
        <f>_xlfn.RANK.EQ(Table1[[#This Row],[icml]],Table1[icml],0)</f>
        <v>698</v>
      </c>
      <c r="H2333">
        <f>_xlfn.RANK.EQ(Table1[[#This Row],[jmlr]],Table1[jmlr],0)</f>
        <v>721</v>
      </c>
      <c r="I2333">
        <f>SUM(Table1[[#This Row],[nips2011]:[nips2015]])</f>
        <v>0</v>
      </c>
      <c r="J2333">
        <f>SUM(Table1[[#This Row],[icml2011]:[icml2015]])</f>
        <v>1</v>
      </c>
      <c r="K2333">
        <f>SUM(Table1[[#This Row],[jmlr12]:[jmlr16]])</f>
        <v>0</v>
      </c>
      <c r="L2333">
        <f>SUM(Table1[[#This Row],[neco24]:[neco28]])</f>
        <v>0</v>
      </c>
      <c r="M2333">
        <f>SUM(Table1[[#This Row],[pami34]:[pami38]])</f>
        <v>0</v>
      </c>
      <c r="N2333">
        <f>SUM(Table1[[#This Row],[uai2011]:[uai2015]])</f>
        <v>0</v>
      </c>
      <c r="O2333">
        <f>SUM(Table1[[#This Row],[aaai2011]:[aaai2015]])</f>
        <v>2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2</v>
      </c>
      <c r="AX2333">
        <v>0</v>
      </c>
    </row>
    <row r="2334" spans="1:50" x14ac:dyDescent="0.2">
      <c r="A2334" t="s">
        <v>1458</v>
      </c>
      <c r="D2334">
        <f>SUM(Table1[[#This Row],[nips]],Table1[[#This Row],[icml]],Table1[[#This Row],[jmlr]],Table1[[#This Row],[neco]])</f>
        <v>1</v>
      </c>
      <c r="E2334" s="1">
        <f>AVERAGE(Table1[[#This Row],[nips_rank]:[jmlr_rank]])</f>
        <v>1146</v>
      </c>
      <c r="F2334">
        <f>_xlfn.RANK.EQ(Table1[[#This Row],[nips]],Table1[nips],0)</f>
        <v>2019</v>
      </c>
      <c r="G2334">
        <f>_xlfn.RANK.EQ(Table1[[#This Row],[icml]],Table1[icml],0)</f>
        <v>698</v>
      </c>
      <c r="H2334">
        <f>_xlfn.RANK.EQ(Table1[[#This Row],[jmlr]],Table1[jmlr],0)</f>
        <v>721</v>
      </c>
      <c r="I2334">
        <f>SUM(Table1[[#This Row],[nips2011]:[nips2015]])</f>
        <v>0</v>
      </c>
      <c r="J2334">
        <f>SUM(Table1[[#This Row],[icml2011]:[icml2015]])</f>
        <v>1</v>
      </c>
      <c r="K2334">
        <f>SUM(Table1[[#This Row],[jmlr12]:[jmlr16]])</f>
        <v>0</v>
      </c>
      <c r="L2334">
        <f>SUM(Table1[[#This Row],[neco24]:[neco28]])</f>
        <v>0</v>
      </c>
      <c r="M2334">
        <f>SUM(Table1[[#This Row],[pami34]:[pami38]])</f>
        <v>0</v>
      </c>
      <c r="N2334">
        <f>SUM(Table1[[#This Row],[uai2011]:[uai2015]])</f>
        <v>0</v>
      </c>
      <c r="O2334">
        <f>SUM(Table1[[#This Row],[aaai2011]:[aaai2015]])</f>
        <v>2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1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1</v>
      </c>
      <c r="AU2334">
        <v>0</v>
      </c>
      <c r="AV2334">
        <v>0</v>
      </c>
      <c r="AW2334">
        <v>0</v>
      </c>
      <c r="AX2334">
        <v>1</v>
      </c>
    </row>
    <row r="2335" spans="1:50" x14ac:dyDescent="0.2">
      <c r="A2335" t="s">
        <v>1491</v>
      </c>
      <c r="D2335">
        <f>SUM(Table1[[#This Row],[nips]],Table1[[#This Row],[icml]],Table1[[#This Row],[jmlr]],Table1[[#This Row],[neco]])</f>
        <v>1</v>
      </c>
      <c r="E2335" s="1">
        <f>AVERAGE(Table1[[#This Row],[nips_rank]:[jmlr_rank]])</f>
        <v>1146</v>
      </c>
      <c r="F2335">
        <f>_xlfn.RANK.EQ(Table1[[#This Row],[nips]],Table1[nips],0)</f>
        <v>2019</v>
      </c>
      <c r="G2335">
        <f>_xlfn.RANK.EQ(Table1[[#This Row],[icml]],Table1[icml],0)</f>
        <v>698</v>
      </c>
      <c r="H2335">
        <f>_xlfn.RANK.EQ(Table1[[#This Row],[jmlr]],Table1[jmlr],0)</f>
        <v>721</v>
      </c>
      <c r="I2335">
        <f>SUM(Table1[[#This Row],[nips2011]:[nips2015]])</f>
        <v>0</v>
      </c>
      <c r="J2335">
        <f>SUM(Table1[[#This Row],[icml2011]:[icml2015]])</f>
        <v>1</v>
      </c>
      <c r="K2335">
        <f>SUM(Table1[[#This Row],[jmlr12]:[jmlr16]])</f>
        <v>0</v>
      </c>
      <c r="L2335">
        <f>SUM(Table1[[#This Row],[neco24]:[neco28]])</f>
        <v>0</v>
      </c>
      <c r="M2335">
        <f>SUM(Table1[[#This Row],[pami34]:[pami38]])</f>
        <v>0</v>
      </c>
      <c r="N2335">
        <f>SUM(Table1[[#This Row],[uai2011]:[uai2015]])</f>
        <v>0</v>
      </c>
      <c r="O2335">
        <f>SUM(Table1[[#This Row],[aaai2011]:[aaai2015]])</f>
        <v>2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1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1</v>
      </c>
      <c r="AU2335">
        <v>0</v>
      </c>
      <c r="AV2335">
        <v>0</v>
      </c>
      <c r="AW2335">
        <v>1</v>
      </c>
      <c r="AX2335">
        <v>0</v>
      </c>
    </row>
    <row r="2336" spans="1:50" x14ac:dyDescent="0.2">
      <c r="A2336" t="s">
        <v>707</v>
      </c>
      <c r="D2336">
        <f>SUM(Table1[[#This Row],[nips]],Table1[[#This Row],[icml]],Table1[[#This Row],[jmlr]],Table1[[#This Row],[neco]])</f>
        <v>1</v>
      </c>
      <c r="E2336" s="1">
        <f>AVERAGE(Table1[[#This Row],[nips_rank]:[jmlr_rank]])</f>
        <v>1146</v>
      </c>
      <c r="F2336">
        <f>_xlfn.RANK.EQ(Table1[[#This Row],[nips]],Table1[nips],0)</f>
        <v>2019</v>
      </c>
      <c r="G2336">
        <f>_xlfn.RANK.EQ(Table1[[#This Row],[icml]],Table1[icml],0)</f>
        <v>698</v>
      </c>
      <c r="H2336">
        <f>_xlfn.RANK.EQ(Table1[[#This Row],[jmlr]],Table1[jmlr],0)</f>
        <v>721</v>
      </c>
      <c r="I2336">
        <f>SUM(Table1[[#This Row],[nips2011]:[nips2015]])</f>
        <v>0</v>
      </c>
      <c r="J2336">
        <f>SUM(Table1[[#This Row],[icml2011]:[icml2015]])</f>
        <v>1</v>
      </c>
      <c r="K2336">
        <f>SUM(Table1[[#This Row],[jmlr12]:[jmlr16]])</f>
        <v>0</v>
      </c>
      <c r="L2336">
        <f>SUM(Table1[[#This Row],[neco24]:[neco28]])</f>
        <v>0</v>
      </c>
      <c r="M2336">
        <f>SUM(Table1[[#This Row],[pami34]:[pami38]])</f>
        <v>2</v>
      </c>
      <c r="N2336">
        <f>SUM(Table1[[#This Row],[uai2011]:[uai2015]])</f>
        <v>0</v>
      </c>
      <c r="O2336">
        <f>SUM(Table1[[#This Row],[aaai2011]:[aaai2015]])</f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1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1</v>
      </c>
      <c r="AK2336">
        <v>0</v>
      </c>
      <c r="AL2336">
        <v>0</v>
      </c>
      <c r="AM2336">
        <v>0</v>
      </c>
      <c r="AN2336">
        <v>1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</row>
    <row r="2337" spans="1:50" x14ac:dyDescent="0.2">
      <c r="A2337" t="s">
        <v>762</v>
      </c>
      <c r="D2337">
        <f>SUM(Table1[[#This Row],[nips]],Table1[[#This Row],[icml]],Table1[[#This Row],[jmlr]],Table1[[#This Row],[neco]])</f>
        <v>1</v>
      </c>
      <c r="E2337" s="1">
        <f>AVERAGE(Table1[[#This Row],[nips_rank]:[jmlr_rank]])</f>
        <v>1146</v>
      </c>
      <c r="F2337">
        <f>_xlfn.RANK.EQ(Table1[[#This Row],[nips]],Table1[nips],0)</f>
        <v>2019</v>
      </c>
      <c r="G2337">
        <f>_xlfn.RANK.EQ(Table1[[#This Row],[icml]],Table1[icml],0)</f>
        <v>698</v>
      </c>
      <c r="H2337">
        <f>_xlfn.RANK.EQ(Table1[[#This Row],[jmlr]],Table1[jmlr],0)</f>
        <v>721</v>
      </c>
      <c r="I2337">
        <f>SUM(Table1[[#This Row],[nips2011]:[nips2015]])</f>
        <v>0</v>
      </c>
      <c r="J2337">
        <f>SUM(Table1[[#This Row],[icml2011]:[icml2015]])</f>
        <v>1</v>
      </c>
      <c r="K2337">
        <f>SUM(Table1[[#This Row],[jmlr12]:[jmlr16]])</f>
        <v>0</v>
      </c>
      <c r="L2337">
        <f>SUM(Table1[[#This Row],[neco24]:[neco28]])</f>
        <v>0</v>
      </c>
      <c r="M2337">
        <f>SUM(Table1[[#This Row],[pami34]:[pami38]])</f>
        <v>0</v>
      </c>
      <c r="N2337">
        <f>SUM(Table1[[#This Row],[uai2011]:[uai2015]])</f>
        <v>0</v>
      </c>
      <c r="O2337">
        <f>SUM(Table1[[#This Row],[aaai2011]:[aaai2015]])</f>
        <v>2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1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1</v>
      </c>
      <c r="AU2337">
        <v>0</v>
      </c>
      <c r="AV2337">
        <v>0</v>
      </c>
      <c r="AW2337">
        <v>0</v>
      </c>
      <c r="AX2337">
        <v>1</v>
      </c>
    </row>
    <row r="2338" spans="1:50" x14ac:dyDescent="0.2">
      <c r="A2338" t="s">
        <v>1178</v>
      </c>
      <c r="D2338">
        <f>SUM(Table1[[#This Row],[nips]],Table1[[#This Row],[icml]],Table1[[#This Row],[jmlr]],Table1[[#This Row],[neco]])</f>
        <v>1</v>
      </c>
      <c r="E2338" s="1">
        <f>AVERAGE(Table1[[#This Row],[nips_rank]:[jmlr_rank]])</f>
        <v>1146</v>
      </c>
      <c r="F2338">
        <f>_xlfn.RANK.EQ(Table1[[#This Row],[nips]],Table1[nips],0)</f>
        <v>2019</v>
      </c>
      <c r="G2338">
        <f>_xlfn.RANK.EQ(Table1[[#This Row],[icml]],Table1[icml],0)</f>
        <v>698</v>
      </c>
      <c r="H2338">
        <f>_xlfn.RANK.EQ(Table1[[#This Row],[jmlr]],Table1[jmlr],0)</f>
        <v>721</v>
      </c>
      <c r="I2338">
        <f>SUM(Table1[[#This Row],[nips2011]:[nips2015]])</f>
        <v>0</v>
      </c>
      <c r="J2338">
        <f>SUM(Table1[[#This Row],[icml2011]:[icml2015]])</f>
        <v>1</v>
      </c>
      <c r="K2338">
        <f>SUM(Table1[[#This Row],[jmlr12]:[jmlr16]])</f>
        <v>0</v>
      </c>
      <c r="L2338">
        <f>SUM(Table1[[#This Row],[neco24]:[neco28]])</f>
        <v>0</v>
      </c>
      <c r="M2338">
        <f>SUM(Table1[[#This Row],[pami34]:[pami38]])</f>
        <v>0</v>
      </c>
      <c r="N2338">
        <f>SUM(Table1[[#This Row],[uai2011]:[uai2015]])</f>
        <v>0</v>
      </c>
      <c r="O2338">
        <f>SUM(Table1[[#This Row],[aaai2011]:[aaai2015]])</f>
        <v>2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1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1</v>
      </c>
      <c r="AU2338">
        <v>0</v>
      </c>
      <c r="AV2338">
        <v>0</v>
      </c>
      <c r="AW2338">
        <v>1</v>
      </c>
      <c r="AX2338">
        <v>0</v>
      </c>
    </row>
    <row r="2339" spans="1:50" x14ac:dyDescent="0.2">
      <c r="A2339" t="s">
        <v>3374</v>
      </c>
      <c r="D2339">
        <f>SUM(Table1[[#This Row],[nips]],Table1[[#This Row],[icml]],Table1[[#This Row],[jmlr]],Table1[[#This Row],[neco]])</f>
        <v>1</v>
      </c>
      <c r="E2339" s="1">
        <f>AVERAGE(Table1[[#This Row],[nips_rank]:[jmlr_rank]])</f>
        <v>1146</v>
      </c>
      <c r="F2339">
        <f>_xlfn.RANK.EQ(Table1[[#This Row],[nips]],Table1[nips],0)</f>
        <v>2019</v>
      </c>
      <c r="G2339">
        <f>_xlfn.RANK.EQ(Table1[[#This Row],[icml]],Table1[icml],0)</f>
        <v>698</v>
      </c>
      <c r="H2339">
        <f>_xlfn.RANK.EQ(Table1[[#This Row],[jmlr]],Table1[jmlr],0)</f>
        <v>721</v>
      </c>
      <c r="I2339">
        <f>SUM(Table1[[#This Row],[nips2011]:[nips2015]])</f>
        <v>0</v>
      </c>
      <c r="J2339">
        <f>SUM(Table1[[#This Row],[icml2011]:[icml2015]])</f>
        <v>1</v>
      </c>
      <c r="K2339">
        <f>SUM(Table1[[#This Row],[jmlr12]:[jmlr16]])</f>
        <v>0</v>
      </c>
      <c r="L2339">
        <f>SUM(Table1[[#This Row],[neco24]:[neco28]])</f>
        <v>0</v>
      </c>
      <c r="M2339">
        <f>SUM(Table1[[#This Row],[pami34]:[pami38]])</f>
        <v>0</v>
      </c>
      <c r="N2339">
        <f>SUM(Table1[[#This Row],[uai2011]:[uai2015]])</f>
        <v>0</v>
      </c>
      <c r="O2339">
        <f>SUM(Table1[[#This Row],[aaai2011]:[aaai2015]])</f>
        <v>2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1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1</v>
      </c>
      <c r="AV2339">
        <v>0</v>
      </c>
      <c r="AW2339">
        <v>0</v>
      </c>
      <c r="AX2339">
        <v>1</v>
      </c>
    </row>
    <row r="2340" spans="1:50" x14ac:dyDescent="0.2">
      <c r="A2340" t="s">
        <v>2195</v>
      </c>
      <c r="D2340">
        <f>SUM(Table1[[#This Row],[nips]],Table1[[#This Row],[icml]],Table1[[#This Row],[jmlr]],Table1[[#This Row],[neco]])</f>
        <v>1</v>
      </c>
      <c r="E2340" s="1">
        <f>AVERAGE(Table1[[#This Row],[nips_rank]:[jmlr_rank]])</f>
        <v>1146</v>
      </c>
      <c r="F2340">
        <f>_xlfn.RANK.EQ(Table1[[#This Row],[nips]],Table1[nips],0)</f>
        <v>2019</v>
      </c>
      <c r="G2340">
        <f>_xlfn.RANK.EQ(Table1[[#This Row],[icml]],Table1[icml],0)</f>
        <v>698</v>
      </c>
      <c r="H2340">
        <f>_xlfn.RANK.EQ(Table1[[#This Row],[jmlr]],Table1[jmlr],0)</f>
        <v>721</v>
      </c>
      <c r="I2340">
        <f>SUM(Table1[[#This Row],[nips2011]:[nips2015]])</f>
        <v>0</v>
      </c>
      <c r="J2340">
        <f>SUM(Table1[[#This Row],[icml2011]:[icml2015]])</f>
        <v>1</v>
      </c>
      <c r="K2340">
        <f>SUM(Table1[[#This Row],[jmlr12]:[jmlr16]])</f>
        <v>0</v>
      </c>
      <c r="L2340">
        <f>SUM(Table1[[#This Row],[neco24]:[neco28]])</f>
        <v>0</v>
      </c>
      <c r="M2340">
        <f>SUM(Table1[[#This Row],[pami34]:[pami38]])</f>
        <v>2</v>
      </c>
      <c r="N2340">
        <f>SUM(Table1[[#This Row],[uai2011]:[uai2015]])</f>
        <v>0</v>
      </c>
      <c r="O2340">
        <f>SUM(Table1[[#This Row],[aaai2011]:[aaai2015]])</f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1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1</v>
      </c>
      <c r="AM2340">
        <v>1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</row>
    <row r="2341" spans="1:50" x14ac:dyDescent="0.2">
      <c r="A2341" t="s">
        <v>1476</v>
      </c>
      <c r="D2341">
        <f>SUM(Table1[[#This Row],[nips]],Table1[[#This Row],[icml]],Table1[[#This Row],[jmlr]],Table1[[#This Row],[neco]])</f>
        <v>1</v>
      </c>
      <c r="E2341" s="1">
        <f>AVERAGE(Table1[[#This Row],[nips_rank]:[jmlr_rank]])</f>
        <v>1146</v>
      </c>
      <c r="F2341">
        <f>_xlfn.RANK.EQ(Table1[[#This Row],[nips]],Table1[nips],0)</f>
        <v>2019</v>
      </c>
      <c r="G2341">
        <f>_xlfn.RANK.EQ(Table1[[#This Row],[icml]],Table1[icml],0)</f>
        <v>698</v>
      </c>
      <c r="H2341">
        <f>_xlfn.RANK.EQ(Table1[[#This Row],[jmlr]],Table1[jmlr],0)</f>
        <v>721</v>
      </c>
      <c r="I2341">
        <f>SUM(Table1[[#This Row],[nips2011]:[nips2015]])</f>
        <v>0</v>
      </c>
      <c r="J2341">
        <f>SUM(Table1[[#This Row],[icml2011]:[icml2015]])</f>
        <v>1</v>
      </c>
      <c r="K2341">
        <f>SUM(Table1[[#This Row],[jmlr12]:[jmlr16]])</f>
        <v>0</v>
      </c>
      <c r="L2341">
        <f>SUM(Table1[[#This Row],[neco24]:[neco28]])</f>
        <v>0</v>
      </c>
      <c r="M2341">
        <f>SUM(Table1[[#This Row],[pami34]:[pami38]])</f>
        <v>0</v>
      </c>
      <c r="N2341">
        <f>SUM(Table1[[#This Row],[uai2011]:[uai2015]])</f>
        <v>0</v>
      </c>
      <c r="O2341">
        <f>SUM(Table1[[#This Row],[aaai2011]:[aaai2015]])</f>
        <v>2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1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2</v>
      </c>
      <c r="AX2341">
        <v>0</v>
      </c>
    </row>
    <row r="2342" spans="1:50" x14ac:dyDescent="0.2">
      <c r="A2342" t="s">
        <v>1708</v>
      </c>
      <c r="D2342">
        <f>SUM(Table1[[#This Row],[nips]],Table1[[#This Row],[icml]],Table1[[#This Row],[jmlr]],Table1[[#This Row],[neco]])</f>
        <v>1</v>
      </c>
      <c r="E2342" s="1">
        <f>AVERAGE(Table1[[#This Row],[nips_rank]:[jmlr_rank]])</f>
        <v>1146</v>
      </c>
      <c r="F2342">
        <f>_xlfn.RANK.EQ(Table1[[#This Row],[nips]],Table1[nips],0)</f>
        <v>2019</v>
      </c>
      <c r="G2342">
        <f>_xlfn.RANK.EQ(Table1[[#This Row],[icml]],Table1[icml],0)</f>
        <v>698</v>
      </c>
      <c r="H2342">
        <f>_xlfn.RANK.EQ(Table1[[#This Row],[jmlr]],Table1[jmlr],0)</f>
        <v>721</v>
      </c>
      <c r="I2342">
        <f>SUM(Table1[[#This Row],[nips2011]:[nips2015]])</f>
        <v>0</v>
      </c>
      <c r="J2342">
        <f>SUM(Table1[[#This Row],[icml2011]:[icml2015]])</f>
        <v>1</v>
      </c>
      <c r="K2342">
        <f>SUM(Table1[[#This Row],[jmlr12]:[jmlr16]])</f>
        <v>0</v>
      </c>
      <c r="L2342">
        <f>SUM(Table1[[#This Row],[neco24]:[neco28]])</f>
        <v>0</v>
      </c>
      <c r="M2342">
        <f>SUM(Table1[[#This Row],[pami34]:[pami38]])</f>
        <v>1</v>
      </c>
      <c r="N2342">
        <f>SUM(Table1[[#This Row],[uai2011]:[uai2015]])</f>
        <v>0</v>
      </c>
      <c r="O2342">
        <f>SUM(Table1[[#This Row],[aaai2011]:[aaai2015]])</f>
        <v>1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1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1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1</v>
      </c>
      <c r="AW2342">
        <v>0</v>
      </c>
      <c r="AX2342">
        <v>0</v>
      </c>
    </row>
    <row r="2343" spans="1:50" x14ac:dyDescent="0.2">
      <c r="A2343" t="s">
        <v>1168</v>
      </c>
      <c r="D2343">
        <f>SUM(Table1[[#This Row],[nips]],Table1[[#This Row],[icml]],Table1[[#This Row],[jmlr]],Table1[[#This Row],[neco]])</f>
        <v>1</v>
      </c>
      <c r="E2343" s="1">
        <f>AVERAGE(Table1[[#This Row],[nips_rank]:[jmlr_rank]])</f>
        <v>1146</v>
      </c>
      <c r="F2343">
        <f>_xlfn.RANK.EQ(Table1[[#This Row],[nips]],Table1[nips],0)</f>
        <v>2019</v>
      </c>
      <c r="G2343">
        <f>_xlfn.RANK.EQ(Table1[[#This Row],[icml]],Table1[icml],0)</f>
        <v>698</v>
      </c>
      <c r="H2343">
        <f>_xlfn.RANK.EQ(Table1[[#This Row],[jmlr]],Table1[jmlr],0)</f>
        <v>721</v>
      </c>
      <c r="I2343">
        <f>SUM(Table1[[#This Row],[nips2011]:[nips2015]])</f>
        <v>0</v>
      </c>
      <c r="J2343">
        <f>SUM(Table1[[#This Row],[icml2011]:[icml2015]])</f>
        <v>1</v>
      </c>
      <c r="K2343">
        <f>SUM(Table1[[#This Row],[jmlr12]:[jmlr16]])</f>
        <v>0</v>
      </c>
      <c r="L2343">
        <f>SUM(Table1[[#This Row],[neco24]:[neco28]])</f>
        <v>0</v>
      </c>
      <c r="M2343">
        <f>SUM(Table1[[#This Row],[pami34]:[pami38]])</f>
        <v>2</v>
      </c>
      <c r="N2343">
        <f>SUM(Table1[[#This Row],[uai2011]:[uai2015]])</f>
        <v>0</v>
      </c>
      <c r="O2343">
        <f>SUM(Table1[[#This Row],[aaai2011]:[aaai2015]])</f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1</v>
      </c>
      <c r="AK2343">
        <v>0</v>
      </c>
      <c r="AL2343">
        <v>1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</row>
    <row r="2344" spans="1:50" x14ac:dyDescent="0.2">
      <c r="A2344" t="s">
        <v>264</v>
      </c>
      <c r="D2344">
        <f>SUM(Table1[[#This Row],[nips]],Table1[[#This Row],[icml]],Table1[[#This Row],[jmlr]],Table1[[#This Row],[neco]])</f>
        <v>1</v>
      </c>
      <c r="E2344" s="1">
        <f>AVERAGE(Table1[[#This Row],[nips_rank]:[jmlr_rank]])</f>
        <v>1146</v>
      </c>
      <c r="F2344">
        <f>_xlfn.RANK.EQ(Table1[[#This Row],[nips]],Table1[nips],0)</f>
        <v>2019</v>
      </c>
      <c r="G2344">
        <f>_xlfn.RANK.EQ(Table1[[#This Row],[icml]],Table1[icml],0)</f>
        <v>698</v>
      </c>
      <c r="H2344">
        <f>_xlfn.RANK.EQ(Table1[[#This Row],[jmlr]],Table1[jmlr],0)</f>
        <v>721</v>
      </c>
      <c r="I2344">
        <f>SUM(Table1[[#This Row],[nips2011]:[nips2015]])</f>
        <v>0</v>
      </c>
      <c r="J2344">
        <f>SUM(Table1[[#This Row],[icml2011]:[icml2015]])</f>
        <v>1</v>
      </c>
      <c r="K2344">
        <f>SUM(Table1[[#This Row],[jmlr12]:[jmlr16]])</f>
        <v>0</v>
      </c>
      <c r="L2344">
        <f>SUM(Table1[[#This Row],[neco24]:[neco28]])</f>
        <v>0</v>
      </c>
      <c r="M2344">
        <f>SUM(Table1[[#This Row],[pami34]:[pami38]])</f>
        <v>2</v>
      </c>
      <c r="N2344">
        <f>SUM(Table1[[#This Row],[uai2011]:[uai2015]])</f>
        <v>0</v>
      </c>
      <c r="O2344">
        <f>SUM(Table1[[#This Row],[aaai2011]:[aaai2015]])</f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1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1</v>
      </c>
      <c r="AL2344">
        <v>0</v>
      </c>
      <c r="AM2344">
        <v>0</v>
      </c>
      <c r="AN2344">
        <v>1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</row>
    <row r="2345" spans="1:50" x14ac:dyDescent="0.2">
      <c r="A2345" t="s">
        <v>38</v>
      </c>
      <c r="D2345">
        <f>SUM(Table1[[#This Row],[nips]],Table1[[#This Row],[icml]],Table1[[#This Row],[jmlr]],Table1[[#This Row],[neco]])</f>
        <v>1</v>
      </c>
      <c r="E2345" s="1">
        <f>AVERAGE(Table1[[#This Row],[nips_rank]:[jmlr_rank]])</f>
        <v>1146</v>
      </c>
      <c r="F2345">
        <f>_xlfn.RANK.EQ(Table1[[#This Row],[nips]],Table1[nips],0)</f>
        <v>2019</v>
      </c>
      <c r="G2345">
        <f>_xlfn.RANK.EQ(Table1[[#This Row],[icml]],Table1[icml],0)</f>
        <v>698</v>
      </c>
      <c r="H2345">
        <f>_xlfn.RANK.EQ(Table1[[#This Row],[jmlr]],Table1[jmlr],0)</f>
        <v>721</v>
      </c>
      <c r="I2345">
        <f>SUM(Table1[[#This Row],[nips2011]:[nips2015]])</f>
        <v>0</v>
      </c>
      <c r="J2345">
        <f>SUM(Table1[[#This Row],[icml2011]:[icml2015]])</f>
        <v>1</v>
      </c>
      <c r="K2345">
        <f>SUM(Table1[[#This Row],[jmlr12]:[jmlr16]])</f>
        <v>0</v>
      </c>
      <c r="L2345">
        <f>SUM(Table1[[#This Row],[neco24]:[neco28]])</f>
        <v>0</v>
      </c>
      <c r="M2345">
        <f>SUM(Table1[[#This Row],[pami34]:[pami38]])</f>
        <v>2</v>
      </c>
      <c r="N2345">
        <f>SUM(Table1[[#This Row],[uai2011]:[uai2015]])</f>
        <v>0</v>
      </c>
      <c r="O2345">
        <f>SUM(Table1[[#This Row],[aaai2011]:[aaai2015]])</f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1</v>
      </c>
      <c r="AL2345">
        <v>0</v>
      </c>
      <c r="AM2345">
        <v>1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</row>
    <row r="2346" spans="1:50" x14ac:dyDescent="0.2">
      <c r="A2346" t="s">
        <v>255</v>
      </c>
      <c r="D2346">
        <f>SUM(Table1[[#This Row],[nips]],Table1[[#This Row],[icml]],Table1[[#This Row],[jmlr]],Table1[[#This Row],[neco]])</f>
        <v>1</v>
      </c>
      <c r="E2346" s="1">
        <f>AVERAGE(Table1[[#This Row],[nips_rank]:[jmlr_rank]])</f>
        <v>1146</v>
      </c>
      <c r="F2346">
        <f>_xlfn.RANK.EQ(Table1[[#This Row],[nips]],Table1[nips],0)</f>
        <v>2019</v>
      </c>
      <c r="G2346">
        <f>_xlfn.RANK.EQ(Table1[[#This Row],[icml]],Table1[icml],0)</f>
        <v>698</v>
      </c>
      <c r="H2346">
        <f>_xlfn.RANK.EQ(Table1[[#This Row],[jmlr]],Table1[jmlr],0)</f>
        <v>721</v>
      </c>
      <c r="I2346">
        <f>SUM(Table1[[#This Row],[nips2011]:[nips2015]])</f>
        <v>0</v>
      </c>
      <c r="J2346">
        <f>SUM(Table1[[#This Row],[icml2011]:[icml2015]])</f>
        <v>1</v>
      </c>
      <c r="K2346">
        <f>SUM(Table1[[#This Row],[jmlr12]:[jmlr16]])</f>
        <v>0</v>
      </c>
      <c r="L2346">
        <f>SUM(Table1[[#This Row],[neco24]:[neco28]])</f>
        <v>0</v>
      </c>
      <c r="M2346">
        <f>SUM(Table1[[#This Row],[pami34]:[pami38]])</f>
        <v>2</v>
      </c>
      <c r="N2346">
        <f>SUM(Table1[[#This Row],[uai2011]:[uai2015]])</f>
        <v>0</v>
      </c>
      <c r="O2346">
        <f>SUM(Table1[[#This Row],[aaai2011]:[aaai2015]])</f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1</v>
      </c>
      <c r="AL2346">
        <v>0</v>
      </c>
      <c r="AM2346">
        <v>0</v>
      </c>
      <c r="AN2346">
        <v>1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</row>
    <row r="2347" spans="1:50" x14ac:dyDescent="0.2">
      <c r="A2347" t="s">
        <v>2294</v>
      </c>
      <c r="D2347">
        <f>SUM(Table1[[#This Row],[nips]],Table1[[#This Row],[icml]],Table1[[#This Row],[jmlr]],Table1[[#This Row],[neco]])</f>
        <v>1</v>
      </c>
      <c r="E2347" s="1">
        <f>AVERAGE(Table1[[#This Row],[nips_rank]:[jmlr_rank]])</f>
        <v>1146</v>
      </c>
      <c r="F2347">
        <f>_xlfn.RANK.EQ(Table1[[#This Row],[nips]],Table1[nips],0)</f>
        <v>2019</v>
      </c>
      <c r="G2347">
        <f>_xlfn.RANK.EQ(Table1[[#This Row],[icml]],Table1[icml],0)</f>
        <v>698</v>
      </c>
      <c r="H2347">
        <f>_xlfn.RANK.EQ(Table1[[#This Row],[jmlr]],Table1[jmlr],0)</f>
        <v>721</v>
      </c>
      <c r="I2347">
        <f>SUM(Table1[[#This Row],[nips2011]:[nips2015]])</f>
        <v>0</v>
      </c>
      <c r="J2347">
        <f>SUM(Table1[[#This Row],[icml2011]:[icml2015]])</f>
        <v>1</v>
      </c>
      <c r="K2347">
        <f>SUM(Table1[[#This Row],[jmlr12]:[jmlr16]])</f>
        <v>0</v>
      </c>
      <c r="L2347">
        <f>SUM(Table1[[#This Row],[neco24]:[neco28]])</f>
        <v>0</v>
      </c>
      <c r="M2347">
        <f>SUM(Table1[[#This Row],[pami34]:[pami38]])</f>
        <v>0</v>
      </c>
      <c r="N2347">
        <f>SUM(Table1[[#This Row],[uai2011]:[uai2015]])</f>
        <v>0</v>
      </c>
      <c r="O2347">
        <f>SUM(Table1[[#This Row],[aaai2011]:[aaai2015]])</f>
        <v>2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1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2</v>
      </c>
      <c r="AV2347">
        <v>0</v>
      </c>
      <c r="AW2347">
        <v>0</v>
      </c>
      <c r="AX2347">
        <v>0</v>
      </c>
    </row>
    <row r="2348" spans="1:50" x14ac:dyDescent="0.2">
      <c r="A2348" t="s">
        <v>418</v>
      </c>
      <c r="D2348">
        <f>SUM(Table1[[#This Row],[nips]],Table1[[#This Row],[icml]],Table1[[#This Row],[jmlr]],Table1[[#This Row],[neco]])</f>
        <v>1</v>
      </c>
      <c r="E2348" s="1">
        <f>AVERAGE(Table1[[#This Row],[nips_rank]:[jmlr_rank]])</f>
        <v>1146</v>
      </c>
      <c r="F2348">
        <f>_xlfn.RANK.EQ(Table1[[#This Row],[nips]],Table1[nips],0)</f>
        <v>2019</v>
      </c>
      <c r="G2348">
        <f>_xlfn.RANK.EQ(Table1[[#This Row],[icml]],Table1[icml],0)</f>
        <v>698</v>
      </c>
      <c r="H2348">
        <f>_xlfn.RANK.EQ(Table1[[#This Row],[jmlr]],Table1[jmlr],0)</f>
        <v>721</v>
      </c>
      <c r="I2348">
        <f>SUM(Table1[[#This Row],[nips2011]:[nips2015]])</f>
        <v>0</v>
      </c>
      <c r="J2348">
        <f>SUM(Table1[[#This Row],[icml2011]:[icml2015]])</f>
        <v>1</v>
      </c>
      <c r="K2348">
        <f>SUM(Table1[[#This Row],[jmlr12]:[jmlr16]])</f>
        <v>0</v>
      </c>
      <c r="L2348">
        <f>SUM(Table1[[#This Row],[neco24]:[neco28]])</f>
        <v>0</v>
      </c>
      <c r="M2348">
        <f>SUM(Table1[[#This Row],[pami34]:[pami38]])</f>
        <v>0</v>
      </c>
      <c r="N2348">
        <f>SUM(Table1[[#This Row],[uai2011]:[uai2015]])</f>
        <v>0</v>
      </c>
      <c r="O2348">
        <f>SUM(Table1[[#This Row],[aaai2011]:[aaai2015]])</f>
        <v>2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1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1</v>
      </c>
      <c r="AX2348">
        <v>1</v>
      </c>
    </row>
    <row r="2349" spans="1:50" x14ac:dyDescent="0.2">
      <c r="A2349" t="s">
        <v>549</v>
      </c>
      <c r="D2349">
        <f>SUM(Table1[[#This Row],[nips]],Table1[[#This Row],[icml]],Table1[[#This Row],[jmlr]],Table1[[#This Row],[neco]])</f>
        <v>1</v>
      </c>
      <c r="E2349" s="1">
        <f>AVERAGE(Table1[[#This Row],[nips_rank]:[jmlr_rank]])</f>
        <v>1146</v>
      </c>
      <c r="F2349">
        <f>_xlfn.RANK.EQ(Table1[[#This Row],[nips]],Table1[nips],0)</f>
        <v>2019</v>
      </c>
      <c r="G2349">
        <f>_xlfn.RANK.EQ(Table1[[#This Row],[icml]],Table1[icml],0)</f>
        <v>698</v>
      </c>
      <c r="H2349">
        <f>_xlfn.RANK.EQ(Table1[[#This Row],[jmlr]],Table1[jmlr],0)</f>
        <v>721</v>
      </c>
      <c r="I2349">
        <f>SUM(Table1[[#This Row],[nips2011]:[nips2015]])</f>
        <v>0</v>
      </c>
      <c r="J2349">
        <f>SUM(Table1[[#This Row],[icml2011]:[icml2015]])</f>
        <v>1</v>
      </c>
      <c r="K2349">
        <f>SUM(Table1[[#This Row],[jmlr12]:[jmlr16]])</f>
        <v>0</v>
      </c>
      <c r="L2349">
        <f>SUM(Table1[[#This Row],[neco24]:[neco28]])</f>
        <v>0</v>
      </c>
      <c r="M2349">
        <f>SUM(Table1[[#This Row],[pami34]:[pami38]])</f>
        <v>0</v>
      </c>
      <c r="N2349">
        <f>SUM(Table1[[#This Row],[uai2011]:[uai2015]])</f>
        <v>0</v>
      </c>
      <c r="O2349">
        <f>SUM(Table1[[#This Row],[aaai2011]:[aaai2015]])</f>
        <v>2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1</v>
      </c>
      <c r="AU2349">
        <v>0</v>
      </c>
      <c r="AV2349">
        <v>0</v>
      </c>
      <c r="AW2349">
        <v>0</v>
      </c>
      <c r="AX2349">
        <v>1</v>
      </c>
    </row>
    <row r="2350" spans="1:50" x14ac:dyDescent="0.2">
      <c r="A2350" t="s">
        <v>886</v>
      </c>
      <c r="D2350">
        <f>SUM(Table1[[#This Row],[nips]],Table1[[#This Row],[icml]],Table1[[#This Row],[jmlr]],Table1[[#This Row],[neco]])</f>
        <v>1</v>
      </c>
      <c r="E2350" s="1">
        <f>AVERAGE(Table1[[#This Row],[nips_rank]:[jmlr_rank]])</f>
        <v>1146</v>
      </c>
      <c r="F2350">
        <f>_xlfn.RANK.EQ(Table1[[#This Row],[nips]],Table1[nips],0)</f>
        <v>2019</v>
      </c>
      <c r="G2350">
        <f>_xlfn.RANK.EQ(Table1[[#This Row],[icml]],Table1[icml],0)</f>
        <v>698</v>
      </c>
      <c r="H2350">
        <f>_xlfn.RANK.EQ(Table1[[#This Row],[jmlr]],Table1[jmlr],0)</f>
        <v>721</v>
      </c>
      <c r="I2350">
        <f>SUM(Table1[[#This Row],[nips2011]:[nips2015]])</f>
        <v>0</v>
      </c>
      <c r="J2350">
        <f>SUM(Table1[[#This Row],[icml2011]:[icml2015]])</f>
        <v>1</v>
      </c>
      <c r="K2350">
        <f>SUM(Table1[[#This Row],[jmlr12]:[jmlr16]])</f>
        <v>0</v>
      </c>
      <c r="L2350">
        <f>SUM(Table1[[#This Row],[neco24]:[neco28]])</f>
        <v>0</v>
      </c>
      <c r="M2350">
        <f>SUM(Table1[[#This Row],[pami34]:[pami38]])</f>
        <v>2</v>
      </c>
      <c r="N2350">
        <f>SUM(Table1[[#This Row],[uai2011]:[uai2015]])</f>
        <v>0</v>
      </c>
      <c r="O2350">
        <f>SUM(Table1[[#This Row],[aaai2011]:[aaai2015]])</f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1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1</v>
      </c>
      <c r="AM2350">
        <v>1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</row>
    <row r="2351" spans="1:50" x14ac:dyDescent="0.2">
      <c r="A2351" t="s">
        <v>2012</v>
      </c>
      <c r="D2351">
        <f>SUM(Table1[[#This Row],[nips]],Table1[[#This Row],[icml]],Table1[[#This Row],[jmlr]],Table1[[#This Row],[neco]])</f>
        <v>1</v>
      </c>
      <c r="E2351" s="1">
        <f>AVERAGE(Table1[[#This Row],[nips_rank]:[jmlr_rank]])</f>
        <v>1146</v>
      </c>
      <c r="F2351">
        <f>_xlfn.RANK.EQ(Table1[[#This Row],[nips]],Table1[nips],0)</f>
        <v>2019</v>
      </c>
      <c r="G2351">
        <f>_xlfn.RANK.EQ(Table1[[#This Row],[icml]],Table1[icml],0)</f>
        <v>698</v>
      </c>
      <c r="H2351">
        <f>_xlfn.RANK.EQ(Table1[[#This Row],[jmlr]],Table1[jmlr],0)</f>
        <v>721</v>
      </c>
      <c r="I2351">
        <f>SUM(Table1[[#This Row],[nips2011]:[nips2015]])</f>
        <v>0</v>
      </c>
      <c r="J2351">
        <f>SUM(Table1[[#This Row],[icml2011]:[icml2015]])</f>
        <v>1</v>
      </c>
      <c r="K2351">
        <f>SUM(Table1[[#This Row],[jmlr12]:[jmlr16]])</f>
        <v>0</v>
      </c>
      <c r="L2351">
        <f>SUM(Table1[[#This Row],[neco24]:[neco28]])</f>
        <v>0</v>
      </c>
      <c r="M2351">
        <f>SUM(Table1[[#This Row],[pami34]:[pami38]])</f>
        <v>1</v>
      </c>
      <c r="N2351">
        <f>SUM(Table1[[#This Row],[uai2011]:[uai2015]])</f>
        <v>0</v>
      </c>
      <c r="O2351">
        <f>SUM(Table1[[#This Row],[aaai2011]:[aaai2015]])</f>
        <v>1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1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1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1</v>
      </c>
    </row>
    <row r="2352" spans="1:50" x14ac:dyDescent="0.2">
      <c r="A2352" t="s">
        <v>2068</v>
      </c>
      <c r="D2352">
        <f>SUM(Table1[[#This Row],[nips]],Table1[[#This Row],[icml]],Table1[[#This Row],[jmlr]],Table1[[#This Row],[neco]])</f>
        <v>1</v>
      </c>
      <c r="E2352" s="1">
        <f>AVERAGE(Table1[[#This Row],[nips_rank]:[jmlr_rank]])</f>
        <v>1146</v>
      </c>
      <c r="F2352">
        <f>_xlfn.RANK.EQ(Table1[[#This Row],[nips]],Table1[nips],0)</f>
        <v>2019</v>
      </c>
      <c r="G2352">
        <f>_xlfn.RANK.EQ(Table1[[#This Row],[icml]],Table1[icml],0)</f>
        <v>698</v>
      </c>
      <c r="H2352">
        <f>_xlfn.RANK.EQ(Table1[[#This Row],[jmlr]],Table1[jmlr],0)</f>
        <v>721</v>
      </c>
      <c r="I2352">
        <f>SUM(Table1[[#This Row],[nips2011]:[nips2015]])</f>
        <v>0</v>
      </c>
      <c r="J2352">
        <f>SUM(Table1[[#This Row],[icml2011]:[icml2015]])</f>
        <v>1</v>
      </c>
      <c r="K2352">
        <f>SUM(Table1[[#This Row],[jmlr12]:[jmlr16]])</f>
        <v>0</v>
      </c>
      <c r="L2352">
        <f>SUM(Table1[[#This Row],[neco24]:[neco28]])</f>
        <v>0</v>
      </c>
      <c r="M2352">
        <f>SUM(Table1[[#This Row],[pami34]:[pami38]])</f>
        <v>2</v>
      </c>
      <c r="N2352">
        <f>SUM(Table1[[#This Row],[uai2011]:[uai2015]])</f>
        <v>0</v>
      </c>
      <c r="O2352">
        <f>SUM(Table1[[#This Row],[aaai2011]:[aaai2015]])</f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1</v>
      </c>
      <c r="AL2352">
        <v>0</v>
      </c>
      <c r="AM2352">
        <v>0</v>
      </c>
      <c r="AN2352">
        <v>1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</row>
    <row r="2353" spans="1:50" x14ac:dyDescent="0.2">
      <c r="A2353" t="s">
        <v>2281</v>
      </c>
      <c r="D2353">
        <f>SUM(Table1[[#This Row],[nips]],Table1[[#This Row],[icml]],Table1[[#This Row],[jmlr]],Table1[[#This Row],[neco]])</f>
        <v>1</v>
      </c>
      <c r="E2353" s="1">
        <f>AVERAGE(Table1[[#This Row],[nips_rank]:[jmlr_rank]])</f>
        <v>1146</v>
      </c>
      <c r="F2353">
        <f>_xlfn.RANK.EQ(Table1[[#This Row],[nips]],Table1[nips],0)</f>
        <v>2019</v>
      </c>
      <c r="G2353">
        <f>_xlfn.RANK.EQ(Table1[[#This Row],[icml]],Table1[icml],0)</f>
        <v>698</v>
      </c>
      <c r="H2353">
        <f>_xlfn.RANK.EQ(Table1[[#This Row],[jmlr]],Table1[jmlr],0)</f>
        <v>721</v>
      </c>
      <c r="I2353">
        <f>SUM(Table1[[#This Row],[nips2011]:[nips2015]])</f>
        <v>0</v>
      </c>
      <c r="J2353">
        <f>SUM(Table1[[#This Row],[icml2011]:[icml2015]])</f>
        <v>1</v>
      </c>
      <c r="K2353">
        <f>SUM(Table1[[#This Row],[jmlr12]:[jmlr16]])</f>
        <v>0</v>
      </c>
      <c r="L2353">
        <f>SUM(Table1[[#This Row],[neco24]:[neco28]])</f>
        <v>0</v>
      </c>
      <c r="M2353">
        <f>SUM(Table1[[#This Row],[pami34]:[pami38]])</f>
        <v>0</v>
      </c>
      <c r="N2353">
        <f>SUM(Table1[[#This Row],[uai2011]:[uai2015]])</f>
        <v>1</v>
      </c>
      <c r="O2353">
        <f>SUM(Table1[[#This Row],[aaai2011]:[aaai2015]])</f>
        <v>1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1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1</v>
      </c>
    </row>
    <row r="2354" spans="1:50" x14ac:dyDescent="0.2">
      <c r="A2354" t="s">
        <v>41</v>
      </c>
      <c r="D2354">
        <f>SUM(Table1[[#This Row],[nips]],Table1[[#This Row],[icml]],Table1[[#This Row],[jmlr]],Table1[[#This Row],[neco]])</f>
        <v>1</v>
      </c>
      <c r="E2354" s="1">
        <f>AVERAGE(Table1[[#This Row],[nips_rank]:[jmlr_rank]])</f>
        <v>1146</v>
      </c>
      <c r="F2354">
        <f>_xlfn.RANK.EQ(Table1[[#This Row],[nips]],Table1[nips],0)</f>
        <v>2019</v>
      </c>
      <c r="G2354">
        <f>_xlfn.RANK.EQ(Table1[[#This Row],[icml]],Table1[icml],0)</f>
        <v>698</v>
      </c>
      <c r="H2354">
        <f>_xlfn.RANK.EQ(Table1[[#This Row],[jmlr]],Table1[jmlr],0)</f>
        <v>721</v>
      </c>
      <c r="I2354">
        <f>SUM(Table1[[#This Row],[nips2011]:[nips2015]])</f>
        <v>0</v>
      </c>
      <c r="J2354">
        <f>SUM(Table1[[#This Row],[icml2011]:[icml2015]])</f>
        <v>1</v>
      </c>
      <c r="K2354">
        <f>SUM(Table1[[#This Row],[jmlr12]:[jmlr16]])</f>
        <v>0</v>
      </c>
      <c r="L2354">
        <f>SUM(Table1[[#This Row],[neco24]:[neco28]])</f>
        <v>0</v>
      </c>
      <c r="M2354">
        <f>SUM(Table1[[#This Row],[pami34]:[pami38]])</f>
        <v>0</v>
      </c>
      <c r="N2354">
        <f>SUM(Table1[[#This Row],[uai2011]:[uai2015]])</f>
        <v>0</v>
      </c>
      <c r="O2354">
        <f>SUM(Table1[[#This Row],[aaai2011]:[aaai2015]])</f>
        <v>2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1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1</v>
      </c>
      <c r="AX2354">
        <v>1</v>
      </c>
    </row>
    <row r="2355" spans="1:50" x14ac:dyDescent="0.2">
      <c r="A2355" t="s">
        <v>701</v>
      </c>
      <c r="D2355">
        <f>SUM(Table1[[#This Row],[nips]],Table1[[#This Row],[icml]],Table1[[#This Row],[jmlr]],Table1[[#This Row],[neco]])</f>
        <v>1</v>
      </c>
      <c r="E2355" s="1">
        <f>AVERAGE(Table1[[#This Row],[nips_rank]:[jmlr_rank]])</f>
        <v>1146</v>
      </c>
      <c r="F2355">
        <f>_xlfn.RANK.EQ(Table1[[#This Row],[nips]],Table1[nips],0)</f>
        <v>2019</v>
      </c>
      <c r="G2355">
        <f>_xlfn.RANK.EQ(Table1[[#This Row],[icml]],Table1[icml],0)</f>
        <v>698</v>
      </c>
      <c r="H2355">
        <f>_xlfn.RANK.EQ(Table1[[#This Row],[jmlr]],Table1[jmlr],0)</f>
        <v>721</v>
      </c>
      <c r="I2355">
        <f>SUM(Table1[[#This Row],[nips2011]:[nips2015]])</f>
        <v>0</v>
      </c>
      <c r="J2355">
        <f>SUM(Table1[[#This Row],[icml2011]:[icml2015]])</f>
        <v>1</v>
      </c>
      <c r="K2355">
        <f>SUM(Table1[[#This Row],[jmlr12]:[jmlr16]])</f>
        <v>0</v>
      </c>
      <c r="L2355">
        <f>SUM(Table1[[#This Row],[neco24]:[neco28]])</f>
        <v>0</v>
      </c>
      <c r="M2355">
        <f>SUM(Table1[[#This Row],[pami34]:[pami38]])</f>
        <v>0</v>
      </c>
      <c r="N2355">
        <f>SUM(Table1[[#This Row],[uai2011]:[uai2015]])</f>
        <v>0</v>
      </c>
      <c r="O2355">
        <f>SUM(Table1[[#This Row],[aaai2011]:[aaai2015]])</f>
        <v>2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1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1</v>
      </c>
      <c r="AW2355">
        <v>1</v>
      </c>
      <c r="AX2355">
        <v>0</v>
      </c>
    </row>
    <row r="2356" spans="1:50" x14ac:dyDescent="0.2">
      <c r="A2356" t="s">
        <v>1027</v>
      </c>
      <c r="D2356">
        <f>SUM(Table1[[#This Row],[nips]],Table1[[#This Row],[icml]],Table1[[#This Row],[jmlr]],Table1[[#This Row],[neco]])</f>
        <v>1</v>
      </c>
      <c r="E2356" s="1">
        <f>AVERAGE(Table1[[#This Row],[nips_rank]:[jmlr_rank]])</f>
        <v>1146</v>
      </c>
      <c r="F2356">
        <f>_xlfn.RANK.EQ(Table1[[#This Row],[nips]],Table1[nips],0)</f>
        <v>2019</v>
      </c>
      <c r="G2356">
        <f>_xlfn.RANK.EQ(Table1[[#This Row],[icml]],Table1[icml],0)</f>
        <v>698</v>
      </c>
      <c r="H2356">
        <f>_xlfn.RANK.EQ(Table1[[#This Row],[jmlr]],Table1[jmlr],0)</f>
        <v>721</v>
      </c>
      <c r="I2356">
        <f>SUM(Table1[[#This Row],[nips2011]:[nips2015]])</f>
        <v>0</v>
      </c>
      <c r="J2356">
        <f>SUM(Table1[[#This Row],[icml2011]:[icml2015]])</f>
        <v>1</v>
      </c>
      <c r="K2356">
        <f>SUM(Table1[[#This Row],[jmlr12]:[jmlr16]])</f>
        <v>0</v>
      </c>
      <c r="L2356">
        <f>SUM(Table1[[#This Row],[neco24]:[neco28]])</f>
        <v>0</v>
      </c>
      <c r="M2356">
        <f>SUM(Table1[[#This Row],[pami34]:[pami38]])</f>
        <v>2</v>
      </c>
      <c r="N2356">
        <f>SUM(Table1[[#This Row],[uai2011]:[uai2015]])</f>
        <v>0</v>
      </c>
      <c r="O2356">
        <f>SUM(Table1[[#This Row],[aaai2011]:[aaai2015]])</f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1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1</v>
      </c>
      <c r="AK2356">
        <v>0</v>
      </c>
      <c r="AL2356">
        <v>0</v>
      </c>
      <c r="AM2356">
        <v>1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</row>
    <row r="2357" spans="1:50" x14ac:dyDescent="0.2">
      <c r="A2357" t="s">
        <v>1109</v>
      </c>
      <c r="D2357">
        <f>SUM(Table1[[#This Row],[nips]],Table1[[#This Row],[icml]],Table1[[#This Row],[jmlr]],Table1[[#This Row],[neco]])</f>
        <v>1</v>
      </c>
      <c r="E2357" s="1">
        <f>AVERAGE(Table1[[#This Row],[nips_rank]:[jmlr_rank]])</f>
        <v>1146</v>
      </c>
      <c r="F2357">
        <f>_xlfn.RANK.EQ(Table1[[#This Row],[nips]],Table1[nips],0)</f>
        <v>2019</v>
      </c>
      <c r="G2357">
        <f>_xlfn.RANK.EQ(Table1[[#This Row],[icml]],Table1[icml],0)</f>
        <v>698</v>
      </c>
      <c r="H2357">
        <f>_xlfn.RANK.EQ(Table1[[#This Row],[jmlr]],Table1[jmlr],0)</f>
        <v>721</v>
      </c>
      <c r="I2357">
        <f>SUM(Table1[[#This Row],[nips2011]:[nips2015]])</f>
        <v>0</v>
      </c>
      <c r="J2357">
        <f>SUM(Table1[[#This Row],[icml2011]:[icml2015]])</f>
        <v>1</v>
      </c>
      <c r="K2357">
        <f>SUM(Table1[[#This Row],[jmlr12]:[jmlr16]])</f>
        <v>0</v>
      </c>
      <c r="L2357">
        <f>SUM(Table1[[#This Row],[neco24]:[neco28]])</f>
        <v>0</v>
      </c>
      <c r="M2357">
        <f>SUM(Table1[[#This Row],[pami34]:[pami38]])</f>
        <v>0</v>
      </c>
      <c r="N2357">
        <f>SUM(Table1[[#This Row],[uai2011]:[uai2015]])</f>
        <v>2</v>
      </c>
      <c r="O2357">
        <f>SUM(Table1[[#This Row],[aaai2011]:[aaai2015]])</f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1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1</v>
      </c>
      <c r="AR2357">
        <v>0</v>
      </c>
      <c r="AS2357">
        <v>1</v>
      </c>
      <c r="AT2357">
        <v>0</v>
      </c>
      <c r="AU2357">
        <v>0</v>
      </c>
      <c r="AV2357">
        <v>0</v>
      </c>
      <c r="AW2357">
        <v>0</v>
      </c>
      <c r="AX2357">
        <v>0</v>
      </c>
    </row>
    <row r="2358" spans="1:50" x14ac:dyDescent="0.2">
      <c r="A2358" t="s">
        <v>1870</v>
      </c>
      <c r="D2358">
        <f>SUM(Table1[[#This Row],[nips]],Table1[[#This Row],[icml]],Table1[[#This Row],[jmlr]],Table1[[#This Row],[neco]])</f>
        <v>1</v>
      </c>
      <c r="E2358" s="1">
        <f>AVERAGE(Table1[[#This Row],[nips_rank]:[jmlr_rank]])</f>
        <v>1146</v>
      </c>
      <c r="F2358">
        <f>_xlfn.RANK.EQ(Table1[[#This Row],[nips]],Table1[nips],0)</f>
        <v>2019</v>
      </c>
      <c r="G2358">
        <f>_xlfn.RANK.EQ(Table1[[#This Row],[icml]],Table1[icml],0)</f>
        <v>698</v>
      </c>
      <c r="H2358">
        <f>_xlfn.RANK.EQ(Table1[[#This Row],[jmlr]],Table1[jmlr],0)</f>
        <v>721</v>
      </c>
      <c r="I2358">
        <f>SUM(Table1[[#This Row],[nips2011]:[nips2015]])</f>
        <v>0</v>
      </c>
      <c r="J2358">
        <f>SUM(Table1[[#This Row],[icml2011]:[icml2015]])</f>
        <v>1</v>
      </c>
      <c r="K2358">
        <f>SUM(Table1[[#This Row],[jmlr12]:[jmlr16]])</f>
        <v>0</v>
      </c>
      <c r="L2358">
        <f>SUM(Table1[[#This Row],[neco24]:[neco28]])</f>
        <v>0</v>
      </c>
      <c r="M2358">
        <f>SUM(Table1[[#This Row],[pami34]:[pami38]])</f>
        <v>1</v>
      </c>
      <c r="N2358">
        <f>SUM(Table1[[#This Row],[uai2011]:[uai2015]])</f>
        <v>1</v>
      </c>
      <c r="O2358">
        <f>SUM(Table1[[#This Row],[aaai2011]:[aaai2015]])</f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1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1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1</v>
      </c>
      <c r="AT2358">
        <v>0</v>
      </c>
      <c r="AU2358">
        <v>0</v>
      </c>
      <c r="AV2358">
        <v>0</v>
      </c>
      <c r="AW2358">
        <v>0</v>
      </c>
      <c r="AX2358">
        <v>0</v>
      </c>
    </row>
    <row r="2359" spans="1:50" x14ac:dyDescent="0.2">
      <c r="A2359" t="s">
        <v>1989</v>
      </c>
      <c r="D2359">
        <f>SUM(Table1[[#This Row],[nips]],Table1[[#This Row],[icml]],Table1[[#This Row],[jmlr]],Table1[[#This Row],[neco]])</f>
        <v>1</v>
      </c>
      <c r="E2359" s="1">
        <f>AVERAGE(Table1[[#This Row],[nips_rank]:[jmlr_rank]])</f>
        <v>1146</v>
      </c>
      <c r="F2359">
        <f>_xlfn.RANK.EQ(Table1[[#This Row],[nips]],Table1[nips],0)</f>
        <v>2019</v>
      </c>
      <c r="G2359">
        <f>_xlfn.RANK.EQ(Table1[[#This Row],[icml]],Table1[icml],0)</f>
        <v>698</v>
      </c>
      <c r="H2359">
        <f>_xlfn.RANK.EQ(Table1[[#This Row],[jmlr]],Table1[jmlr],0)</f>
        <v>721</v>
      </c>
      <c r="I2359">
        <f>SUM(Table1[[#This Row],[nips2011]:[nips2015]])</f>
        <v>0</v>
      </c>
      <c r="J2359">
        <f>SUM(Table1[[#This Row],[icml2011]:[icml2015]])</f>
        <v>1</v>
      </c>
      <c r="K2359">
        <f>SUM(Table1[[#This Row],[jmlr12]:[jmlr16]])</f>
        <v>0</v>
      </c>
      <c r="L2359">
        <f>SUM(Table1[[#This Row],[neco24]:[neco28]])</f>
        <v>0</v>
      </c>
      <c r="M2359">
        <f>SUM(Table1[[#This Row],[pami34]:[pami38]])</f>
        <v>0</v>
      </c>
      <c r="N2359">
        <f>SUM(Table1[[#This Row],[uai2011]:[uai2015]])</f>
        <v>1</v>
      </c>
      <c r="O2359">
        <f>SUM(Table1[[#This Row],[aaai2011]:[aaai2015]])</f>
        <v>1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1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1</v>
      </c>
      <c r="AS2359">
        <v>0</v>
      </c>
      <c r="AT2359">
        <v>0</v>
      </c>
      <c r="AU2359">
        <v>0</v>
      </c>
      <c r="AV2359">
        <v>0</v>
      </c>
      <c r="AW2359">
        <v>1</v>
      </c>
      <c r="AX2359">
        <v>0</v>
      </c>
    </row>
    <row r="2360" spans="1:50" x14ac:dyDescent="0.2">
      <c r="A2360" t="s">
        <v>2144</v>
      </c>
      <c r="D2360">
        <f>SUM(Table1[[#This Row],[nips]],Table1[[#This Row],[icml]],Table1[[#This Row],[jmlr]],Table1[[#This Row],[neco]])</f>
        <v>1</v>
      </c>
      <c r="E2360" s="1">
        <f>AVERAGE(Table1[[#This Row],[nips_rank]:[jmlr_rank]])</f>
        <v>1146</v>
      </c>
      <c r="F2360">
        <f>_xlfn.RANK.EQ(Table1[[#This Row],[nips]],Table1[nips],0)</f>
        <v>2019</v>
      </c>
      <c r="G2360">
        <f>_xlfn.RANK.EQ(Table1[[#This Row],[icml]],Table1[icml],0)</f>
        <v>698</v>
      </c>
      <c r="H2360">
        <f>_xlfn.RANK.EQ(Table1[[#This Row],[jmlr]],Table1[jmlr],0)</f>
        <v>721</v>
      </c>
      <c r="I2360">
        <f>SUM(Table1[[#This Row],[nips2011]:[nips2015]])</f>
        <v>0</v>
      </c>
      <c r="J2360">
        <f>SUM(Table1[[#This Row],[icml2011]:[icml2015]])</f>
        <v>1</v>
      </c>
      <c r="K2360">
        <f>SUM(Table1[[#This Row],[jmlr12]:[jmlr16]])</f>
        <v>0</v>
      </c>
      <c r="L2360">
        <f>SUM(Table1[[#This Row],[neco24]:[neco28]])</f>
        <v>0</v>
      </c>
      <c r="M2360">
        <f>SUM(Table1[[#This Row],[pami34]:[pami38]])</f>
        <v>0</v>
      </c>
      <c r="N2360">
        <f>SUM(Table1[[#This Row],[uai2011]:[uai2015]])</f>
        <v>1</v>
      </c>
      <c r="O2360">
        <f>SUM(Table1[[#This Row],[aaai2011]:[aaai2015]])</f>
        <v>1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1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1</v>
      </c>
      <c r="AS2360">
        <v>0</v>
      </c>
      <c r="AT2360">
        <v>0</v>
      </c>
      <c r="AU2360">
        <v>0</v>
      </c>
      <c r="AV2360">
        <v>0</v>
      </c>
      <c r="AW2360">
        <v>1</v>
      </c>
      <c r="AX2360">
        <v>0</v>
      </c>
    </row>
    <row r="2361" spans="1:50" x14ac:dyDescent="0.2">
      <c r="A2361" t="s">
        <v>2475</v>
      </c>
      <c r="D2361">
        <f>SUM(Table1[[#This Row],[nips]],Table1[[#This Row],[icml]],Table1[[#This Row],[jmlr]],Table1[[#This Row],[neco]])</f>
        <v>1</v>
      </c>
      <c r="E2361" s="1">
        <f>AVERAGE(Table1[[#This Row],[nips_rank]:[jmlr_rank]])</f>
        <v>1146</v>
      </c>
      <c r="F2361">
        <f>_xlfn.RANK.EQ(Table1[[#This Row],[nips]],Table1[nips],0)</f>
        <v>2019</v>
      </c>
      <c r="G2361">
        <f>_xlfn.RANK.EQ(Table1[[#This Row],[icml]],Table1[icml],0)</f>
        <v>698</v>
      </c>
      <c r="H2361">
        <f>_xlfn.RANK.EQ(Table1[[#This Row],[jmlr]],Table1[jmlr],0)</f>
        <v>721</v>
      </c>
      <c r="I2361">
        <f>SUM(Table1[[#This Row],[nips2011]:[nips2015]])</f>
        <v>0</v>
      </c>
      <c r="J2361">
        <f>SUM(Table1[[#This Row],[icml2011]:[icml2015]])</f>
        <v>1</v>
      </c>
      <c r="K2361">
        <f>SUM(Table1[[#This Row],[jmlr12]:[jmlr16]])</f>
        <v>0</v>
      </c>
      <c r="L2361">
        <f>SUM(Table1[[#This Row],[neco24]:[neco28]])</f>
        <v>0</v>
      </c>
      <c r="M2361">
        <f>SUM(Table1[[#This Row],[pami34]:[pami38]])</f>
        <v>0</v>
      </c>
      <c r="N2361">
        <f>SUM(Table1[[#This Row],[uai2011]:[uai2015]])</f>
        <v>0</v>
      </c>
      <c r="O2361">
        <f>SUM(Table1[[#This Row],[aaai2011]:[aaai2015]])</f>
        <v>2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1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2</v>
      </c>
      <c r="AV2361">
        <v>0</v>
      </c>
      <c r="AW2361">
        <v>0</v>
      </c>
      <c r="AX2361">
        <v>0</v>
      </c>
    </row>
    <row r="2362" spans="1:50" x14ac:dyDescent="0.2">
      <c r="A2362" t="s">
        <v>2554</v>
      </c>
      <c r="D2362">
        <f>SUM(Table1[[#This Row],[nips]],Table1[[#This Row],[icml]],Table1[[#This Row],[jmlr]],Table1[[#This Row],[neco]])</f>
        <v>1</v>
      </c>
      <c r="E2362" s="1">
        <f>AVERAGE(Table1[[#This Row],[nips_rank]:[jmlr_rank]])</f>
        <v>1146</v>
      </c>
      <c r="F2362">
        <f>_xlfn.RANK.EQ(Table1[[#This Row],[nips]],Table1[nips],0)</f>
        <v>2019</v>
      </c>
      <c r="G2362">
        <f>_xlfn.RANK.EQ(Table1[[#This Row],[icml]],Table1[icml],0)</f>
        <v>698</v>
      </c>
      <c r="H2362">
        <f>_xlfn.RANK.EQ(Table1[[#This Row],[jmlr]],Table1[jmlr],0)</f>
        <v>721</v>
      </c>
      <c r="I2362">
        <f>SUM(Table1[[#This Row],[nips2011]:[nips2015]])</f>
        <v>0</v>
      </c>
      <c r="J2362">
        <f>SUM(Table1[[#This Row],[icml2011]:[icml2015]])</f>
        <v>1</v>
      </c>
      <c r="K2362">
        <f>SUM(Table1[[#This Row],[jmlr12]:[jmlr16]])</f>
        <v>0</v>
      </c>
      <c r="L2362">
        <f>SUM(Table1[[#This Row],[neco24]:[neco28]])</f>
        <v>0</v>
      </c>
      <c r="M2362">
        <f>SUM(Table1[[#This Row],[pami34]:[pami38]])</f>
        <v>0</v>
      </c>
      <c r="N2362">
        <f>SUM(Table1[[#This Row],[uai2011]:[uai2015]])</f>
        <v>1</v>
      </c>
      <c r="O2362">
        <f>SUM(Table1[[#This Row],[aaai2011]:[aaai2015]])</f>
        <v>1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1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1</v>
      </c>
      <c r="AQ2362">
        <v>0</v>
      </c>
      <c r="AR2362">
        <v>0</v>
      </c>
      <c r="AS2362">
        <v>0</v>
      </c>
      <c r="AT2362">
        <v>0</v>
      </c>
      <c r="AU2362">
        <v>1</v>
      </c>
      <c r="AV2362">
        <v>0</v>
      </c>
      <c r="AW2362">
        <v>0</v>
      </c>
      <c r="AX2362">
        <v>0</v>
      </c>
    </row>
    <row r="2363" spans="1:50" x14ac:dyDescent="0.2">
      <c r="A2363" t="s">
        <v>2674</v>
      </c>
      <c r="D2363">
        <f>SUM(Table1[[#This Row],[nips]],Table1[[#This Row],[icml]],Table1[[#This Row],[jmlr]],Table1[[#This Row],[neco]])</f>
        <v>1</v>
      </c>
      <c r="E2363" s="1">
        <f>AVERAGE(Table1[[#This Row],[nips_rank]:[jmlr_rank]])</f>
        <v>1146</v>
      </c>
      <c r="F2363">
        <f>_xlfn.RANK.EQ(Table1[[#This Row],[nips]],Table1[nips],0)</f>
        <v>2019</v>
      </c>
      <c r="G2363">
        <f>_xlfn.RANK.EQ(Table1[[#This Row],[icml]],Table1[icml],0)</f>
        <v>698</v>
      </c>
      <c r="H2363">
        <f>_xlfn.RANK.EQ(Table1[[#This Row],[jmlr]],Table1[jmlr],0)</f>
        <v>721</v>
      </c>
      <c r="I2363">
        <f>SUM(Table1[[#This Row],[nips2011]:[nips2015]])</f>
        <v>0</v>
      </c>
      <c r="J2363">
        <f>SUM(Table1[[#This Row],[icml2011]:[icml2015]])</f>
        <v>1</v>
      </c>
      <c r="K2363">
        <f>SUM(Table1[[#This Row],[jmlr12]:[jmlr16]])</f>
        <v>0</v>
      </c>
      <c r="L2363">
        <f>SUM(Table1[[#This Row],[neco24]:[neco28]])</f>
        <v>0</v>
      </c>
      <c r="M2363">
        <f>SUM(Table1[[#This Row],[pami34]:[pami38]])</f>
        <v>0</v>
      </c>
      <c r="N2363">
        <f>SUM(Table1[[#This Row],[uai2011]:[uai2015]])</f>
        <v>0</v>
      </c>
      <c r="O2363">
        <f>SUM(Table1[[#This Row],[aaai2011]:[aaai2015]])</f>
        <v>2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1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2</v>
      </c>
    </row>
    <row r="2364" spans="1:50" x14ac:dyDescent="0.2">
      <c r="A2364" t="s">
        <v>3099</v>
      </c>
      <c r="D2364">
        <f>SUM(Table1[[#This Row],[nips]],Table1[[#This Row],[icml]],Table1[[#This Row],[jmlr]],Table1[[#This Row],[neco]])</f>
        <v>1</v>
      </c>
      <c r="E2364" s="1">
        <f>AVERAGE(Table1[[#This Row],[nips_rank]:[jmlr_rank]])</f>
        <v>1146</v>
      </c>
      <c r="F2364">
        <f>_xlfn.RANK.EQ(Table1[[#This Row],[nips]],Table1[nips],0)</f>
        <v>2019</v>
      </c>
      <c r="G2364">
        <f>_xlfn.RANK.EQ(Table1[[#This Row],[icml]],Table1[icml],0)</f>
        <v>698</v>
      </c>
      <c r="H2364">
        <f>_xlfn.RANK.EQ(Table1[[#This Row],[jmlr]],Table1[jmlr],0)</f>
        <v>721</v>
      </c>
      <c r="I2364">
        <f>SUM(Table1[[#This Row],[nips2011]:[nips2015]])</f>
        <v>0</v>
      </c>
      <c r="J2364">
        <f>SUM(Table1[[#This Row],[icml2011]:[icml2015]])</f>
        <v>1</v>
      </c>
      <c r="K2364">
        <f>SUM(Table1[[#This Row],[jmlr12]:[jmlr16]])</f>
        <v>0</v>
      </c>
      <c r="L2364">
        <f>SUM(Table1[[#This Row],[neco24]:[neco28]])</f>
        <v>0</v>
      </c>
      <c r="M2364">
        <f>SUM(Table1[[#This Row],[pami34]:[pami38]])</f>
        <v>0</v>
      </c>
      <c r="N2364">
        <f>SUM(Table1[[#This Row],[uai2011]:[uai2015]])</f>
        <v>0</v>
      </c>
      <c r="O2364">
        <f>SUM(Table1[[#This Row],[aaai2011]:[aaai2015]])</f>
        <v>2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1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2</v>
      </c>
      <c r="AX2364">
        <v>0</v>
      </c>
    </row>
    <row r="2365" spans="1:50" x14ac:dyDescent="0.2">
      <c r="A2365" t="s">
        <v>3532</v>
      </c>
      <c r="D2365">
        <f>SUM(Table1[[#This Row],[nips]],Table1[[#This Row],[icml]],Table1[[#This Row],[jmlr]],Table1[[#This Row],[neco]])</f>
        <v>1</v>
      </c>
      <c r="E2365" s="1">
        <f>AVERAGE(Table1[[#This Row],[nips_rank]:[jmlr_rank]])</f>
        <v>1146</v>
      </c>
      <c r="F2365">
        <f>_xlfn.RANK.EQ(Table1[[#This Row],[nips]],Table1[nips],0)</f>
        <v>2019</v>
      </c>
      <c r="G2365">
        <f>_xlfn.RANK.EQ(Table1[[#This Row],[icml]],Table1[icml],0)</f>
        <v>698</v>
      </c>
      <c r="H2365">
        <f>_xlfn.RANK.EQ(Table1[[#This Row],[jmlr]],Table1[jmlr],0)</f>
        <v>721</v>
      </c>
      <c r="I2365">
        <f>SUM(Table1[[#This Row],[nips2011]:[nips2015]])</f>
        <v>0</v>
      </c>
      <c r="J2365">
        <f>SUM(Table1[[#This Row],[icml2011]:[icml2015]])</f>
        <v>1</v>
      </c>
      <c r="K2365">
        <f>SUM(Table1[[#This Row],[jmlr12]:[jmlr16]])</f>
        <v>0</v>
      </c>
      <c r="L2365">
        <f>SUM(Table1[[#This Row],[neco24]:[neco28]])</f>
        <v>0</v>
      </c>
      <c r="M2365">
        <f>SUM(Table1[[#This Row],[pami34]:[pami38]])</f>
        <v>0</v>
      </c>
      <c r="N2365">
        <f>SUM(Table1[[#This Row],[uai2011]:[uai2015]])</f>
        <v>2</v>
      </c>
      <c r="O2365">
        <f>SUM(Table1[[#This Row],[aaai2011]:[aaai2015]])</f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1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1</v>
      </c>
      <c r="AQ2365">
        <v>0</v>
      </c>
      <c r="AR2365">
        <v>1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</row>
    <row r="2366" spans="1:50" x14ac:dyDescent="0.2">
      <c r="A2366" t="s">
        <v>3591</v>
      </c>
      <c r="D2366">
        <f>SUM(Table1[[#This Row],[nips]],Table1[[#This Row],[icml]],Table1[[#This Row],[jmlr]],Table1[[#This Row],[neco]])</f>
        <v>1</v>
      </c>
      <c r="E2366" s="1">
        <f>AVERAGE(Table1[[#This Row],[nips_rank]:[jmlr_rank]])</f>
        <v>1146</v>
      </c>
      <c r="F2366">
        <f>_xlfn.RANK.EQ(Table1[[#This Row],[nips]],Table1[nips],0)</f>
        <v>2019</v>
      </c>
      <c r="G2366">
        <f>_xlfn.RANK.EQ(Table1[[#This Row],[icml]],Table1[icml],0)</f>
        <v>698</v>
      </c>
      <c r="H2366">
        <f>_xlfn.RANK.EQ(Table1[[#This Row],[jmlr]],Table1[jmlr],0)</f>
        <v>721</v>
      </c>
      <c r="I2366">
        <f>SUM(Table1[[#This Row],[nips2011]:[nips2015]])</f>
        <v>0</v>
      </c>
      <c r="J2366">
        <f>SUM(Table1[[#This Row],[icml2011]:[icml2015]])</f>
        <v>1</v>
      </c>
      <c r="K2366">
        <f>SUM(Table1[[#This Row],[jmlr12]:[jmlr16]])</f>
        <v>0</v>
      </c>
      <c r="L2366">
        <f>SUM(Table1[[#This Row],[neco24]:[neco28]])</f>
        <v>0</v>
      </c>
      <c r="M2366">
        <f>SUM(Table1[[#This Row],[pami34]:[pami38]])</f>
        <v>0</v>
      </c>
      <c r="N2366">
        <f>SUM(Table1[[#This Row],[uai2011]:[uai2015]])</f>
        <v>0</v>
      </c>
      <c r="O2366">
        <f>SUM(Table1[[#This Row],[aaai2011]:[aaai2015]])</f>
        <v>2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1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1</v>
      </c>
      <c r="AX2366">
        <v>1</v>
      </c>
    </row>
    <row r="2367" spans="1:50" x14ac:dyDescent="0.2">
      <c r="A2367" t="s">
        <v>3876</v>
      </c>
      <c r="D2367">
        <f>SUM(Table1[[#This Row],[nips]],Table1[[#This Row],[icml]],Table1[[#This Row],[jmlr]],Table1[[#This Row],[neco]])</f>
        <v>1</v>
      </c>
      <c r="E2367" s="1">
        <f>AVERAGE(Table1[[#This Row],[nips_rank]:[jmlr_rank]])</f>
        <v>1146</v>
      </c>
      <c r="F2367">
        <f>_xlfn.RANK.EQ(Table1[[#This Row],[nips]],Table1[nips],0)</f>
        <v>2019</v>
      </c>
      <c r="G2367">
        <f>_xlfn.RANK.EQ(Table1[[#This Row],[icml]],Table1[icml],0)</f>
        <v>698</v>
      </c>
      <c r="H2367">
        <f>_xlfn.RANK.EQ(Table1[[#This Row],[jmlr]],Table1[jmlr],0)</f>
        <v>721</v>
      </c>
      <c r="I2367">
        <f>SUM(Table1[[#This Row],[nips2011]:[nips2015]])</f>
        <v>0</v>
      </c>
      <c r="J2367">
        <f>SUM(Table1[[#This Row],[icml2011]:[icml2015]])</f>
        <v>1</v>
      </c>
      <c r="K2367">
        <f>SUM(Table1[[#This Row],[jmlr12]:[jmlr16]])</f>
        <v>0</v>
      </c>
      <c r="L2367">
        <f>SUM(Table1[[#This Row],[neco24]:[neco28]])</f>
        <v>0</v>
      </c>
      <c r="M2367">
        <f>SUM(Table1[[#This Row],[pami34]:[pami38]])</f>
        <v>0</v>
      </c>
      <c r="N2367">
        <f>SUM(Table1[[#This Row],[uai2011]:[uai2015]])</f>
        <v>0</v>
      </c>
      <c r="O2367">
        <f>SUM(Table1[[#This Row],[aaai2011]:[aaai2015]])</f>
        <v>2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1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2</v>
      </c>
      <c r="AU2367">
        <v>0</v>
      </c>
      <c r="AV2367">
        <v>0</v>
      </c>
      <c r="AW2367">
        <v>0</v>
      </c>
      <c r="AX2367">
        <v>0</v>
      </c>
    </row>
    <row r="2368" spans="1:50" x14ac:dyDescent="0.2">
      <c r="A2368" t="s">
        <v>3890</v>
      </c>
      <c r="D2368">
        <f>SUM(Table1[[#This Row],[nips]],Table1[[#This Row],[icml]],Table1[[#This Row],[jmlr]],Table1[[#This Row],[neco]])</f>
        <v>1</v>
      </c>
      <c r="E2368" s="1">
        <f>AVERAGE(Table1[[#This Row],[nips_rank]:[jmlr_rank]])</f>
        <v>1146</v>
      </c>
      <c r="F2368">
        <f>_xlfn.RANK.EQ(Table1[[#This Row],[nips]],Table1[nips],0)</f>
        <v>2019</v>
      </c>
      <c r="G2368">
        <f>_xlfn.RANK.EQ(Table1[[#This Row],[icml]],Table1[icml],0)</f>
        <v>698</v>
      </c>
      <c r="H2368">
        <f>_xlfn.RANK.EQ(Table1[[#This Row],[jmlr]],Table1[jmlr],0)</f>
        <v>721</v>
      </c>
      <c r="I2368">
        <f>SUM(Table1[[#This Row],[nips2011]:[nips2015]])</f>
        <v>0</v>
      </c>
      <c r="J2368">
        <f>SUM(Table1[[#This Row],[icml2011]:[icml2015]])</f>
        <v>1</v>
      </c>
      <c r="K2368">
        <f>SUM(Table1[[#This Row],[jmlr12]:[jmlr16]])</f>
        <v>0</v>
      </c>
      <c r="L2368">
        <f>SUM(Table1[[#This Row],[neco24]:[neco28]])</f>
        <v>0</v>
      </c>
      <c r="M2368">
        <f>SUM(Table1[[#This Row],[pami34]:[pami38]])</f>
        <v>2</v>
      </c>
      <c r="N2368">
        <f>SUM(Table1[[#This Row],[uai2011]:[uai2015]])</f>
        <v>0</v>
      </c>
      <c r="O2368">
        <f>SUM(Table1[[#This Row],[aaai2011]:[aaai2015]])</f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1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1</v>
      </c>
      <c r="AK2368">
        <v>1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</row>
    <row r="2369" spans="1:50" x14ac:dyDescent="0.2">
      <c r="A2369" t="s">
        <v>888</v>
      </c>
      <c r="D2369">
        <f>SUM(Table1[[#This Row],[nips]],Table1[[#This Row],[icml]],Table1[[#This Row],[jmlr]],Table1[[#This Row],[neco]])</f>
        <v>1</v>
      </c>
      <c r="E2369" s="1">
        <f>AVERAGE(Table1[[#This Row],[nips_rank]:[jmlr_rank]])</f>
        <v>1265.3333333333333</v>
      </c>
      <c r="F2369">
        <f>_xlfn.RANK.EQ(Table1[[#This Row],[nips]],Table1[nips],0)</f>
        <v>2019</v>
      </c>
      <c r="G2369">
        <f>_xlfn.RANK.EQ(Table1[[#This Row],[icml]],Table1[icml],0)</f>
        <v>1542</v>
      </c>
      <c r="H2369">
        <f>_xlfn.RANK.EQ(Table1[[#This Row],[jmlr]],Table1[jmlr],0)</f>
        <v>235</v>
      </c>
      <c r="I2369">
        <f>SUM(Table1[[#This Row],[nips2011]:[nips2015]])</f>
        <v>0</v>
      </c>
      <c r="J2369">
        <f>SUM(Table1[[#This Row],[icml2011]:[icml2015]])</f>
        <v>0</v>
      </c>
      <c r="K2369">
        <f>SUM(Table1[[#This Row],[jmlr12]:[jmlr16]])</f>
        <v>1</v>
      </c>
      <c r="L2369">
        <f>SUM(Table1[[#This Row],[neco24]:[neco28]])</f>
        <v>0</v>
      </c>
      <c r="M2369">
        <f>SUM(Table1[[#This Row],[pami34]:[pami38]])</f>
        <v>0</v>
      </c>
      <c r="N2369">
        <f>SUM(Table1[[#This Row],[uai2011]:[uai2015]])</f>
        <v>0</v>
      </c>
      <c r="O2369">
        <f>SUM(Table1[[#This Row],[aaai2011]:[aaai2015]])</f>
        <v>2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1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0</v>
      </c>
      <c r="AW2369">
        <v>1</v>
      </c>
      <c r="AX2369">
        <v>1</v>
      </c>
    </row>
    <row r="2370" spans="1:50" x14ac:dyDescent="0.2">
      <c r="A2370" t="s">
        <v>1858</v>
      </c>
      <c r="D2370">
        <f>SUM(Table1[[#This Row],[nips]],Table1[[#This Row],[icml]],Table1[[#This Row],[jmlr]],Table1[[#This Row],[neco]])</f>
        <v>1</v>
      </c>
      <c r="E2370" s="1">
        <f>AVERAGE(Table1[[#This Row],[nips_rank]:[jmlr_rank]])</f>
        <v>1265.3333333333333</v>
      </c>
      <c r="F2370">
        <f>_xlfn.RANK.EQ(Table1[[#This Row],[nips]],Table1[nips],0)</f>
        <v>2019</v>
      </c>
      <c r="G2370">
        <f>_xlfn.RANK.EQ(Table1[[#This Row],[icml]],Table1[icml],0)</f>
        <v>1542</v>
      </c>
      <c r="H2370">
        <f>_xlfn.RANK.EQ(Table1[[#This Row],[jmlr]],Table1[jmlr],0)</f>
        <v>235</v>
      </c>
      <c r="I2370">
        <f>SUM(Table1[[#This Row],[nips2011]:[nips2015]])</f>
        <v>0</v>
      </c>
      <c r="J2370">
        <f>SUM(Table1[[#This Row],[icml2011]:[icml2015]])</f>
        <v>0</v>
      </c>
      <c r="K2370">
        <f>SUM(Table1[[#This Row],[jmlr12]:[jmlr16]])</f>
        <v>1</v>
      </c>
      <c r="L2370">
        <f>SUM(Table1[[#This Row],[neco24]:[neco28]])</f>
        <v>0</v>
      </c>
      <c r="M2370">
        <f>SUM(Table1[[#This Row],[pami34]:[pami38]])</f>
        <v>0</v>
      </c>
      <c r="N2370">
        <f>SUM(Table1[[#This Row],[uai2011]:[uai2015]])</f>
        <v>1</v>
      </c>
      <c r="O2370">
        <f>SUM(Table1[[#This Row],[aaai2011]:[aaai2015]])</f>
        <v>1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1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1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0</v>
      </c>
      <c r="AW2370">
        <v>1</v>
      </c>
      <c r="AX2370">
        <v>0</v>
      </c>
    </row>
    <row r="2371" spans="1:50" x14ac:dyDescent="0.2">
      <c r="A2371" t="s">
        <v>1876</v>
      </c>
      <c r="D2371">
        <f>SUM(Table1[[#This Row],[nips]],Table1[[#This Row],[icml]],Table1[[#This Row],[jmlr]],Table1[[#This Row],[neco]])</f>
        <v>1</v>
      </c>
      <c r="E2371" s="1">
        <f>AVERAGE(Table1[[#This Row],[nips_rank]:[jmlr_rank]])</f>
        <v>1265.3333333333333</v>
      </c>
      <c r="F2371">
        <f>_xlfn.RANK.EQ(Table1[[#This Row],[nips]],Table1[nips],0)</f>
        <v>2019</v>
      </c>
      <c r="G2371">
        <f>_xlfn.RANK.EQ(Table1[[#This Row],[icml]],Table1[icml],0)</f>
        <v>1542</v>
      </c>
      <c r="H2371">
        <f>_xlfn.RANK.EQ(Table1[[#This Row],[jmlr]],Table1[jmlr],0)</f>
        <v>235</v>
      </c>
      <c r="I2371">
        <f>SUM(Table1[[#This Row],[nips2011]:[nips2015]])</f>
        <v>0</v>
      </c>
      <c r="J2371">
        <f>SUM(Table1[[#This Row],[icml2011]:[icml2015]])</f>
        <v>0</v>
      </c>
      <c r="K2371">
        <f>SUM(Table1[[#This Row],[jmlr12]:[jmlr16]])</f>
        <v>1</v>
      </c>
      <c r="L2371">
        <f>SUM(Table1[[#This Row],[neco24]:[neco28]])</f>
        <v>0</v>
      </c>
      <c r="M2371">
        <f>SUM(Table1[[#This Row],[pami34]:[pami38]])</f>
        <v>1</v>
      </c>
      <c r="N2371">
        <f>SUM(Table1[[#This Row],[uai2011]:[uai2015]])</f>
        <v>0</v>
      </c>
      <c r="O2371">
        <f>SUM(Table1[[#This Row],[aaai2011]:[aaai2015]])</f>
        <v>1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1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1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0</v>
      </c>
      <c r="AW2371">
        <v>0</v>
      </c>
      <c r="AX2371">
        <v>1</v>
      </c>
    </row>
    <row r="2372" spans="1:50" x14ac:dyDescent="0.2">
      <c r="A2372" t="s">
        <v>1921</v>
      </c>
      <c r="D2372">
        <f>SUM(Table1[[#This Row],[nips]],Table1[[#This Row],[icml]],Table1[[#This Row],[jmlr]],Table1[[#This Row],[neco]])</f>
        <v>1</v>
      </c>
      <c r="E2372" s="1">
        <f>AVERAGE(Table1[[#This Row],[nips_rank]:[jmlr_rank]])</f>
        <v>1265.3333333333333</v>
      </c>
      <c r="F2372">
        <f>_xlfn.RANK.EQ(Table1[[#This Row],[nips]],Table1[nips],0)</f>
        <v>2019</v>
      </c>
      <c r="G2372">
        <f>_xlfn.RANK.EQ(Table1[[#This Row],[icml]],Table1[icml],0)</f>
        <v>1542</v>
      </c>
      <c r="H2372">
        <f>_xlfn.RANK.EQ(Table1[[#This Row],[jmlr]],Table1[jmlr],0)</f>
        <v>235</v>
      </c>
      <c r="I2372">
        <f>SUM(Table1[[#This Row],[nips2011]:[nips2015]])</f>
        <v>0</v>
      </c>
      <c r="J2372">
        <f>SUM(Table1[[#This Row],[icml2011]:[icml2015]])</f>
        <v>0</v>
      </c>
      <c r="K2372">
        <f>SUM(Table1[[#This Row],[jmlr12]:[jmlr16]])</f>
        <v>1</v>
      </c>
      <c r="L2372">
        <f>SUM(Table1[[#This Row],[neco24]:[neco28]])</f>
        <v>0</v>
      </c>
      <c r="M2372">
        <f>SUM(Table1[[#This Row],[pami34]:[pami38]])</f>
        <v>1</v>
      </c>
      <c r="N2372">
        <f>SUM(Table1[[#This Row],[uai2011]:[uai2015]])</f>
        <v>0</v>
      </c>
      <c r="O2372">
        <f>SUM(Table1[[#This Row],[aaai2011]:[aaai2015]])</f>
        <v>1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1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1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0</v>
      </c>
      <c r="AW2372">
        <v>0</v>
      </c>
      <c r="AX2372">
        <v>1</v>
      </c>
    </row>
    <row r="2373" spans="1:50" x14ac:dyDescent="0.2">
      <c r="A2373" t="s">
        <v>2106</v>
      </c>
      <c r="D2373">
        <f>SUM(Table1[[#This Row],[nips]],Table1[[#This Row],[icml]],Table1[[#This Row],[jmlr]],Table1[[#This Row],[neco]])</f>
        <v>1</v>
      </c>
      <c r="E2373" s="1">
        <f>AVERAGE(Table1[[#This Row],[nips_rank]:[jmlr_rank]])</f>
        <v>1265.3333333333333</v>
      </c>
      <c r="F2373">
        <f>_xlfn.RANK.EQ(Table1[[#This Row],[nips]],Table1[nips],0)</f>
        <v>2019</v>
      </c>
      <c r="G2373">
        <f>_xlfn.RANK.EQ(Table1[[#This Row],[icml]],Table1[icml],0)</f>
        <v>1542</v>
      </c>
      <c r="H2373">
        <f>_xlfn.RANK.EQ(Table1[[#This Row],[jmlr]],Table1[jmlr],0)</f>
        <v>235</v>
      </c>
      <c r="I2373">
        <f>SUM(Table1[[#This Row],[nips2011]:[nips2015]])</f>
        <v>0</v>
      </c>
      <c r="J2373">
        <f>SUM(Table1[[#This Row],[icml2011]:[icml2015]])</f>
        <v>0</v>
      </c>
      <c r="K2373">
        <f>SUM(Table1[[#This Row],[jmlr12]:[jmlr16]])</f>
        <v>1</v>
      </c>
      <c r="L2373">
        <f>SUM(Table1[[#This Row],[neco24]:[neco28]])</f>
        <v>0</v>
      </c>
      <c r="M2373">
        <f>SUM(Table1[[#This Row],[pami34]:[pami38]])</f>
        <v>0</v>
      </c>
      <c r="N2373">
        <f>SUM(Table1[[#This Row],[uai2011]:[uai2015]])</f>
        <v>2</v>
      </c>
      <c r="O2373">
        <f>SUM(Table1[[#This Row],[aaai2011]:[aaai2015]])</f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1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1</v>
      </c>
      <c r="AP2373">
        <v>0</v>
      </c>
      <c r="AQ2373">
        <v>0</v>
      </c>
      <c r="AR2373">
        <v>0</v>
      </c>
      <c r="AS2373">
        <v>1</v>
      </c>
      <c r="AT2373">
        <v>0</v>
      </c>
      <c r="AU2373">
        <v>0</v>
      </c>
      <c r="AV2373">
        <v>0</v>
      </c>
      <c r="AW2373">
        <v>0</v>
      </c>
      <c r="AX2373">
        <v>0</v>
      </c>
    </row>
    <row r="2374" spans="1:50" x14ac:dyDescent="0.2">
      <c r="A2374" t="s">
        <v>2559</v>
      </c>
      <c r="D2374">
        <f>SUM(Table1[[#This Row],[nips]],Table1[[#This Row],[icml]],Table1[[#This Row],[jmlr]],Table1[[#This Row],[neco]])</f>
        <v>1</v>
      </c>
      <c r="E2374" s="1">
        <f>AVERAGE(Table1[[#This Row],[nips_rank]:[jmlr_rank]])</f>
        <v>1265.3333333333333</v>
      </c>
      <c r="F2374">
        <f>_xlfn.RANK.EQ(Table1[[#This Row],[nips]],Table1[nips],0)</f>
        <v>2019</v>
      </c>
      <c r="G2374">
        <f>_xlfn.RANK.EQ(Table1[[#This Row],[icml]],Table1[icml],0)</f>
        <v>1542</v>
      </c>
      <c r="H2374">
        <f>_xlfn.RANK.EQ(Table1[[#This Row],[jmlr]],Table1[jmlr],0)</f>
        <v>235</v>
      </c>
      <c r="I2374">
        <f>SUM(Table1[[#This Row],[nips2011]:[nips2015]])</f>
        <v>0</v>
      </c>
      <c r="J2374">
        <f>SUM(Table1[[#This Row],[icml2011]:[icml2015]])</f>
        <v>0</v>
      </c>
      <c r="K2374">
        <f>SUM(Table1[[#This Row],[jmlr12]:[jmlr16]])</f>
        <v>1</v>
      </c>
      <c r="L2374">
        <f>SUM(Table1[[#This Row],[neco24]:[neco28]])</f>
        <v>0</v>
      </c>
      <c r="M2374">
        <f>SUM(Table1[[#This Row],[pami34]:[pami38]])</f>
        <v>1</v>
      </c>
      <c r="N2374">
        <f>SUM(Table1[[#This Row],[uai2011]:[uai2015]])</f>
        <v>0</v>
      </c>
      <c r="O2374">
        <f>SUM(Table1[[#This Row],[aaai2011]:[aaai2015]])</f>
        <v>1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1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1</v>
      </c>
      <c r="AW2374">
        <v>0</v>
      </c>
      <c r="AX2374">
        <v>0</v>
      </c>
    </row>
    <row r="2375" spans="1:50" x14ac:dyDescent="0.2">
      <c r="A2375" t="s">
        <v>2468</v>
      </c>
      <c r="D2375">
        <f>SUM(Table1[[#This Row],[nips]],Table1[[#This Row],[icml]],Table1[[#This Row],[jmlr]],Table1[[#This Row],[neco]])</f>
        <v>1</v>
      </c>
      <c r="E2375" s="1">
        <f>AVERAGE(Table1[[#This Row],[nips_rank]:[jmlr_rank]])</f>
        <v>1427.3333333333333</v>
      </c>
      <c r="F2375">
        <f>_xlfn.RANK.EQ(Table1[[#This Row],[nips]],Table1[nips],0)</f>
        <v>2019</v>
      </c>
      <c r="G2375">
        <f>_xlfn.RANK.EQ(Table1[[#This Row],[icml]],Table1[icml],0)</f>
        <v>1542</v>
      </c>
      <c r="H2375">
        <f>_xlfn.RANK.EQ(Table1[[#This Row],[jmlr]],Table1[jmlr],0)</f>
        <v>721</v>
      </c>
      <c r="I2375">
        <f>SUM(Table1[[#This Row],[nips2011]:[nips2015]])</f>
        <v>0</v>
      </c>
      <c r="J2375">
        <f>SUM(Table1[[#This Row],[icml2011]:[icml2015]])</f>
        <v>0</v>
      </c>
      <c r="K2375">
        <f>SUM(Table1[[#This Row],[jmlr12]:[jmlr16]])</f>
        <v>0</v>
      </c>
      <c r="L2375">
        <f>SUM(Table1[[#This Row],[neco24]:[neco28]])</f>
        <v>1</v>
      </c>
      <c r="M2375">
        <f>SUM(Table1[[#This Row],[pami34]:[pami38]])</f>
        <v>2</v>
      </c>
      <c r="N2375">
        <f>SUM(Table1[[#This Row],[uai2011]:[uai2015]])</f>
        <v>0</v>
      </c>
      <c r="O2375">
        <f>SUM(Table1[[#This Row],[aaai2011]:[aaai2015]])</f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1</v>
      </c>
      <c r="AF2375">
        <v>0</v>
      </c>
      <c r="AG2375">
        <v>0</v>
      </c>
      <c r="AH2375">
        <v>0</v>
      </c>
      <c r="AI2375">
        <v>0</v>
      </c>
      <c r="AJ2375">
        <v>1</v>
      </c>
      <c r="AK2375">
        <v>0</v>
      </c>
      <c r="AL2375">
        <v>0</v>
      </c>
      <c r="AM2375">
        <v>1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0</v>
      </c>
      <c r="AW2375">
        <v>0</v>
      </c>
      <c r="AX2375">
        <v>0</v>
      </c>
    </row>
    <row r="2376" spans="1:50" x14ac:dyDescent="0.2">
      <c r="A2376" t="s">
        <v>1706</v>
      </c>
      <c r="D2376">
        <f>SUM(Table1[[#This Row],[nips]],Table1[[#This Row],[icml]],Table1[[#This Row],[jmlr]],Table1[[#This Row],[neco]])</f>
        <v>1</v>
      </c>
      <c r="E2376" s="1">
        <f>AVERAGE(Table1[[#This Row],[nips_rank]:[jmlr_rank]])</f>
        <v>1427.3333333333333</v>
      </c>
      <c r="F2376">
        <f>_xlfn.RANK.EQ(Table1[[#This Row],[nips]],Table1[nips],0)</f>
        <v>2019</v>
      </c>
      <c r="G2376">
        <f>_xlfn.RANK.EQ(Table1[[#This Row],[icml]],Table1[icml],0)</f>
        <v>1542</v>
      </c>
      <c r="H2376">
        <f>_xlfn.RANK.EQ(Table1[[#This Row],[jmlr]],Table1[jmlr],0)</f>
        <v>721</v>
      </c>
      <c r="I2376">
        <f>SUM(Table1[[#This Row],[nips2011]:[nips2015]])</f>
        <v>0</v>
      </c>
      <c r="J2376">
        <f>SUM(Table1[[#This Row],[icml2011]:[icml2015]])</f>
        <v>0</v>
      </c>
      <c r="K2376">
        <f>SUM(Table1[[#This Row],[jmlr12]:[jmlr16]])</f>
        <v>0</v>
      </c>
      <c r="L2376">
        <f>SUM(Table1[[#This Row],[neco24]:[neco28]])</f>
        <v>1</v>
      </c>
      <c r="M2376">
        <f>SUM(Table1[[#This Row],[pami34]:[pami38]])</f>
        <v>2</v>
      </c>
      <c r="N2376">
        <f>SUM(Table1[[#This Row],[uai2011]:[uai2015]])</f>
        <v>0</v>
      </c>
      <c r="O2376">
        <f>SUM(Table1[[#This Row],[aaai2011]:[aaai2015]])</f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1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2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0</v>
      </c>
      <c r="AW2376">
        <v>0</v>
      </c>
      <c r="AX2376">
        <v>0</v>
      </c>
    </row>
    <row r="2377" spans="1:50" x14ac:dyDescent="0.2">
      <c r="A2377" t="s">
        <v>3663</v>
      </c>
      <c r="D2377">
        <f>SUM(Table1[[#This Row],[nips]],Table1[[#This Row],[icml]],Table1[[#This Row],[jmlr]],Table1[[#This Row],[neco]])</f>
        <v>1</v>
      </c>
      <c r="E2377" s="1">
        <f>AVERAGE(Table1[[#This Row],[nips_rank]:[jmlr_rank]])</f>
        <v>1427.3333333333333</v>
      </c>
      <c r="F2377">
        <f>_xlfn.RANK.EQ(Table1[[#This Row],[nips]],Table1[nips],0)</f>
        <v>2019</v>
      </c>
      <c r="G2377">
        <f>_xlfn.RANK.EQ(Table1[[#This Row],[icml]],Table1[icml],0)</f>
        <v>1542</v>
      </c>
      <c r="H2377">
        <f>_xlfn.RANK.EQ(Table1[[#This Row],[jmlr]],Table1[jmlr],0)</f>
        <v>721</v>
      </c>
      <c r="I2377">
        <f>SUM(Table1[[#This Row],[nips2011]:[nips2015]])</f>
        <v>0</v>
      </c>
      <c r="J2377">
        <f>SUM(Table1[[#This Row],[icml2011]:[icml2015]])</f>
        <v>0</v>
      </c>
      <c r="K2377">
        <f>SUM(Table1[[#This Row],[jmlr12]:[jmlr16]])</f>
        <v>0</v>
      </c>
      <c r="L2377">
        <f>SUM(Table1[[#This Row],[neco24]:[neco28]])</f>
        <v>1</v>
      </c>
      <c r="M2377">
        <f>SUM(Table1[[#This Row],[pami34]:[pami38]])</f>
        <v>2</v>
      </c>
      <c r="N2377">
        <f>SUM(Table1[[#This Row],[uai2011]:[uai2015]])</f>
        <v>0</v>
      </c>
      <c r="O2377">
        <f>SUM(Table1[[#This Row],[aaai2011]:[aaai2015]])</f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1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2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0</v>
      </c>
      <c r="AW2377">
        <v>0</v>
      </c>
      <c r="AX2377">
        <v>0</v>
      </c>
    </row>
    <row r="2378" spans="1:50" x14ac:dyDescent="0.2">
      <c r="A2378" t="s">
        <v>1157</v>
      </c>
      <c r="D2378">
        <f>SUM(Table1[[#This Row],[nips]],Table1[[#This Row],[icml]],Table1[[#This Row],[jmlr]],Table1[[#This Row],[neco]])</f>
        <v>1</v>
      </c>
      <c r="E2378" s="1">
        <f>AVERAGE(Table1[[#This Row],[nips_rank]:[jmlr_rank]])</f>
        <v>1427.3333333333333</v>
      </c>
      <c r="F2378">
        <f>_xlfn.RANK.EQ(Table1[[#This Row],[nips]],Table1[nips],0)</f>
        <v>2019</v>
      </c>
      <c r="G2378">
        <f>_xlfn.RANK.EQ(Table1[[#This Row],[icml]],Table1[icml],0)</f>
        <v>1542</v>
      </c>
      <c r="H2378">
        <f>_xlfn.RANK.EQ(Table1[[#This Row],[jmlr]],Table1[jmlr],0)</f>
        <v>721</v>
      </c>
      <c r="I2378">
        <f>SUM(Table1[[#This Row],[nips2011]:[nips2015]])</f>
        <v>0</v>
      </c>
      <c r="J2378">
        <f>SUM(Table1[[#This Row],[icml2011]:[icml2015]])</f>
        <v>0</v>
      </c>
      <c r="K2378">
        <f>SUM(Table1[[#This Row],[jmlr12]:[jmlr16]])</f>
        <v>0</v>
      </c>
      <c r="L2378">
        <f>SUM(Table1[[#This Row],[neco24]:[neco28]])</f>
        <v>1</v>
      </c>
      <c r="M2378">
        <f>SUM(Table1[[#This Row],[pami34]:[pami38]])</f>
        <v>2</v>
      </c>
      <c r="N2378">
        <f>SUM(Table1[[#This Row],[uai2011]:[uai2015]])</f>
        <v>0</v>
      </c>
      <c r="O2378">
        <f>SUM(Table1[[#This Row],[aaai2011]:[aaai2015]])</f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1</v>
      </c>
      <c r="AF2378">
        <v>0</v>
      </c>
      <c r="AG2378">
        <v>0</v>
      </c>
      <c r="AH2378">
        <v>0</v>
      </c>
      <c r="AI2378">
        <v>0</v>
      </c>
      <c r="AJ2378">
        <v>1</v>
      </c>
      <c r="AK2378">
        <v>0</v>
      </c>
      <c r="AL2378">
        <v>0</v>
      </c>
      <c r="AM2378">
        <v>1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0</v>
      </c>
      <c r="AW2378">
        <v>0</v>
      </c>
      <c r="AX2378">
        <v>0</v>
      </c>
    </row>
    <row r="2379" spans="1:50" x14ac:dyDescent="0.2">
      <c r="A2379" t="s">
        <v>1277</v>
      </c>
      <c r="D2379">
        <f>SUM(Table1[[#This Row],[nips]],Table1[[#This Row],[icml]],Table1[[#This Row],[jmlr]],Table1[[#This Row],[neco]])</f>
        <v>1</v>
      </c>
      <c r="E2379" s="1">
        <f>AVERAGE(Table1[[#This Row],[nips_rank]:[jmlr_rank]])</f>
        <v>1427.3333333333333</v>
      </c>
      <c r="F2379">
        <f>_xlfn.RANK.EQ(Table1[[#This Row],[nips]],Table1[nips],0)</f>
        <v>2019</v>
      </c>
      <c r="G2379">
        <f>_xlfn.RANK.EQ(Table1[[#This Row],[icml]],Table1[icml],0)</f>
        <v>1542</v>
      </c>
      <c r="H2379">
        <f>_xlfn.RANK.EQ(Table1[[#This Row],[jmlr]],Table1[jmlr],0)</f>
        <v>721</v>
      </c>
      <c r="I2379">
        <f>SUM(Table1[[#This Row],[nips2011]:[nips2015]])</f>
        <v>0</v>
      </c>
      <c r="J2379">
        <f>SUM(Table1[[#This Row],[icml2011]:[icml2015]])</f>
        <v>0</v>
      </c>
      <c r="K2379">
        <f>SUM(Table1[[#This Row],[jmlr12]:[jmlr16]])</f>
        <v>0</v>
      </c>
      <c r="L2379">
        <f>SUM(Table1[[#This Row],[neco24]:[neco28]])</f>
        <v>1</v>
      </c>
      <c r="M2379">
        <f>SUM(Table1[[#This Row],[pami34]:[pami38]])</f>
        <v>0</v>
      </c>
      <c r="N2379">
        <f>SUM(Table1[[#This Row],[uai2011]:[uai2015]])</f>
        <v>0</v>
      </c>
      <c r="O2379">
        <f>SUM(Table1[[#This Row],[aaai2011]:[aaai2015]])</f>
        <v>2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1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1</v>
      </c>
      <c r="AV2379">
        <v>0</v>
      </c>
      <c r="AW2379">
        <v>0</v>
      </c>
      <c r="AX2379">
        <v>1</v>
      </c>
    </row>
    <row r="2380" spans="1:50" x14ac:dyDescent="0.2">
      <c r="A2380" t="s">
        <v>1295</v>
      </c>
      <c r="D2380">
        <f>SUM(Table1[[#This Row],[nips]],Table1[[#This Row],[icml]],Table1[[#This Row],[jmlr]],Table1[[#This Row],[neco]])</f>
        <v>1</v>
      </c>
      <c r="E2380" s="1">
        <f>AVERAGE(Table1[[#This Row],[nips_rank]:[jmlr_rank]])</f>
        <v>1427.3333333333333</v>
      </c>
      <c r="F2380">
        <f>_xlfn.RANK.EQ(Table1[[#This Row],[nips]],Table1[nips],0)</f>
        <v>2019</v>
      </c>
      <c r="G2380">
        <f>_xlfn.RANK.EQ(Table1[[#This Row],[icml]],Table1[icml],0)</f>
        <v>1542</v>
      </c>
      <c r="H2380">
        <f>_xlfn.RANK.EQ(Table1[[#This Row],[jmlr]],Table1[jmlr],0)</f>
        <v>721</v>
      </c>
      <c r="I2380">
        <f>SUM(Table1[[#This Row],[nips2011]:[nips2015]])</f>
        <v>0</v>
      </c>
      <c r="J2380">
        <f>SUM(Table1[[#This Row],[icml2011]:[icml2015]])</f>
        <v>0</v>
      </c>
      <c r="K2380">
        <f>SUM(Table1[[#This Row],[jmlr12]:[jmlr16]])</f>
        <v>0</v>
      </c>
      <c r="L2380">
        <f>SUM(Table1[[#This Row],[neco24]:[neco28]])</f>
        <v>1</v>
      </c>
      <c r="M2380">
        <f>SUM(Table1[[#This Row],[pami34]:[pami38]])</f>
        <v>0</v>
      </c>
      <c r="N2380">
        <f>SUM(Table1[[#This Row],[uai2011]:[uai2015]])</f>
        <v>0</v>
      </c>
      <c r="O2380">
        <f>SUM(Table1[[#This Row],[aaai2011]:[aaai2015]])</f>
        <v>2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1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0</v>
      </c>
      <c r="AX2380">
        <v>2</v>
      </c>
    </row>
    <row r="2381" spans="1:50" x14ac:dyDescent="0.2">
      <c r="A2381" t="s">
        <v>3019</v>
      </c>
      <c r="D2381">
        <f>SUM(Table1[[#This Row],[nips]],Table1[[#This Row],[icml]],Table1[[#This Row],[jmlr]],Table1[[#This Row],[neco]])</f>
        <v>1</v>
      </c>
      <c r="E2381" s="1">
        <f>AVERAGE(Table1[[#This Row],[nips_rank]:[jmlr_rank]])</f>
        <v>1427.3333333333333</v>
      </c>
      <c r="F2381">
        <f>_xlfn.RANK.EQ(Table1[[#This Row],[nips]],Table1[nips],0)</f>
        <v>2019</v>
      </c>
      <c r="G2381">
        <f>_xlfn.RANK.EQ(Table1[[#This Row],[icml]],Table1[icml],0)</f>
        <v>1542</v>
      </c>
      <c r="H2381">
        <f>_xlfn.RANK.EQ(Table1[[#This Row],[jmlr]],Table1[jmlr],0)</f>
        <v>721</v>
      </c>
      <c r="I2381">
        <f>SUM(Table1[[#This Row],[nips2011]:[nips2015]])</f>
        <v>0</v>
      </c>
      <c r="J2381">
        <f>SUM(Table1[[#This Row],[icml2011]:[icml2015]])</f>
        <v>0</v>
      </c>
      <c r="K2381">
        <f>SUM(Table1[[#This Row],[jmlr12]:[jmlr16]])</f>
        <v>0</v>
      </c>
      <c r="L2381">
        <f>SUM(Table1[[#This Row],[neco24]:[neco28]])</f>
        <v>1</v>
      </c>
      <c r="M2381">
        <f>SUM(Table1[[#This Row],[pami34]:[pami38]])</f>
        <v>0</v>
      </c>
      <c r="N2381">
        <f>SUM(Table1[[#This Row],[uai2011]:[uai2015]])</f>
        <v>0</v>
      </c>
      <c r="O2381">
        <f>SUM(Table1[[#This Row],[aaai2011]:[aaai2015]])</f>
        <v>2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1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1</v>
      </c>
      <c r="AX2381">
        <v>1</v>
      </c>
    </row>
    <row r="2382" spans="1:50" x14ac:dyDescent="0.2">
      <c r="A2382" t="s">
        <v>3791</v>
      </c>
      <c r="D2382">
        <f>SUM(Table1[[#This Row],[nips]],Table1[[#This Row],[icml]],Table1[[#This Row],[jmlr]],Table1[[#This Row],[neco]])</f>
        <v>1</v>
      </c>
      <c r="E2382" s="1">
        <f>AVERAGE(Table1[[#This Row],[nips_rank]:[jmlr_rank]])</f>
        <v>1427.3333333333333</v>
      </c>
      <c r="F2382">
        <f>_xlfn.RANK.EQ(Table1[[#This Row],[nips]],Table1[nips],0)</f>
        <v>2019</v>
      </c>
      <c r="G2382">
        <f>_xlfn.RANK.EQ(Table1[[#This Row],[icml]],Table1[icml],0)</f>
        <v>1542</v>
      </c>
      <c r="H2382">
        <f>_xlfn.RANK.EQ(Table1[[#This Row],[jmlr]],Table1[jmlr],0)</f>
        <v>721</v>
      </c>
      <c r="I2382">
        <f>SUM(Table1[[#This Row],[nips2011]:[nips2015]])</f>
        <v>0</v>
      </c>
      <c r="J2382">
        <f>SUM(Table1[[#This Row],[icml2011]:[icml2015]])</f>
        <v>0</v>
      </c>
      <c r="K2382">
        <f>SUM(Table1[[#This Row],[jmlr12]:[jmlr16]])</f>
        <v>0</v>
      </c>
      <c r="L2382">
        <f>SUM(Table1[[#This Row],[neco24]:[neco28]])</f>
        <v>1</v>
      </c>
      <c r="M2382">
        <f>SUM(Table1[[#This Row],[pami34]:[pami38]])</f>
        <v>1</v>
      </c>
      <c r="N2382">
        <f>SUM(Table1[[#This Row],[uai2011]:[uai2015]])</f>
        <v>0</v>
      </c>
      <c r="O2382">
        <f>SUM(Table1[[#This Row],[aaai2011]:[aaai2015]])</f>
        <v>1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1</v>
      </c>
      <c r="AG2382">
        <v>0</v>
      </c>
      <c r="AH2382">
        <v>0</v>
      </c>
      <c r="AI2382">
        <v>0</v>
      </c>
      <c r="AJ2382">
        <v>0</v>
      </c>
      <c r="AK2382">
        <v>1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1</v>
      </c>
    </row>
    <row r="2383" spans="1:50" x14ac:dyDescent="0.2">
      <c r="A2383" t="s">
        <v>1203</v>
      </c>
      <c r="D2383">
        <f>SUM(Table1[[#This Row],[nips]],Table1[[#This Row],[icml]],Table1[[#This Row],[jmlr]],Table1[[#This Row],[neco]])</f>
        <v>1</v>
      </c>
      <c r="E2383" s="1">
        <f>AVERAGE(Table1[[#This Row],[nips_rank]:[jmlr_rank]])</f>
        <v>1101</v>
      </c>
      <c r="F2383">
        <f>_xlfn.RANK.EQ(Table1[[#This Row],[nips]],Table1[nips],0)</f>
        <v>1040</v>
      </c>
      <c r="G2383">
        <f>_xlfn.RANK.EQ(Table1[[#This Row],[icml]],Table1[icml],0)</f>
        <v>1542</v>
      </c>
      <c r="H2383">
        <f>_xlfn.RANK.EQ(Table1[[#This Row],[jmlr]],Table1[jmlr],0)</f>
        <v>721</v>
      </c>
      <c r="I2383">
        <f>SUM(Table1[[#This Row],[nips2011]:[nips2015]])</f>
        <v>1</v>
      </c>
      <c r="J2383">
        <f>SUM(Table1[[#This Row],[icml2011]:[icml2015]])</f>
        <v>0</v>
      </c>
      <c r="K2383">
        <f>SUM(Table1[[#This Row],[jmlr12]:[jmlr16]])</f>
        <v>0</v>
      </c>
      <c r="L2383">
        <f>SUM(Table1[[#This Row],[neco24]:[neco28]])</f>
        <v>0</v>
      </c>
      <c r="M2383">
        <f>SUM(Table1[[#This Row],[pami34]:[pami38]])</f>
        <v>0</v>
      </c>
      <c r="N2383">
        <f>SUM(Table1[[#This Row],[uai2011]:[uai2015]])</f>
        <v>0</v>
      </c>
      <c r="O2383">
        <f>SUM(Table1[[#This Row],[aaai2011]:[aaai2015]])</f>
        <v>1</v>
      </c>
      <c r="P2383">
        <v>0</v>
      </c>
      <c r="Q2383">
        <v>1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1</v>
      </c>
      <c r="AU2383">
        <v>0</v>
      </c>
      <c r="AV2383">
        <v>0</v>
      </c>
      <c r="AW2383">
        <v>0</v>
      </c>
      <c r="AX2383">
        <v>0</v>
      </c>
    </row>
    <row r="2384" spans="1:50" x14ac:dyDescent="0.2">
      <c r="A2384" t="s">
        <v>2673</v>
      </c>
      <c r="D2384">
        <f>SUM(Table1[[#This Row],[nips]],Table1[[#This Row],[icml]],Table1[[#This Row],[jmlr]],Table1[[#This Row],[neco]])</f>
        <v>1</v>
      </c>
      <c r="E2384" s="1">
        <f>AVERAGE(Table1[[#This Row],[nips_rank]:[jmlr_rank]])</f>
        <v>1101</v>
      </c>
      <c r="F2384">
        <f>_xlfn.RANK.EQ(Table1[[#This Row],[nips]],Table1[nips],0)</f>
        <v>1040</v>
      </c>
      <c r="G2384">
        <f>_xlfn.RANK.EQ(Table1[[#This Row],[icml]],Table1[icml],0)</f>
        <v>1542</v>
      </c>
      <c r="H2384">
        <f>_xlfn.RANK.EQ(Table1[[#This Row],[jmlr]],Table1[jmlr],0)</f>
        <v>721</v>
      </c>
      <c r="I2384">
        <f>SUM(Table1[[#This Row],[nips2011]:[nips2015]])</f>
        <v>1</v>
      </c>
      <c r="J2384">
        <f>SUM(Table1[[#This Row],[icml2011]:[icml2015]])</f>
        <v>0</v>
      </c>
      <c r="K2384">
        <f>SUM(Table1[[#This Row],[jmlr12]:[jmlr16]])</f>
        <v>0</v>
      </c>
      <c r="L2384">
        <f>SUM(Table1[[#This Row],[neco24]:[neco28]])</f>
        <v>0</v>
      </c>
      <c r="M2384">
        <f>SUM(Table1[[#This Row],[pami34]:[pami38]])</f>
        <v>1</v>
      </c>
      <c r="N2384">
        <f>SUM(Table1[[#This Row],[uai2011]:[uai2015]])</f>
        <v>0</v>
      </c>
      <c r="O2384">
        <f>SUM(Table1[[#This Row],[aaai2011]:[aaai2015]])</f>
        <v>0</v>
      </c>
      <c r="P2384">
        <v>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1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0</v>
      </c>
    </row>
    <row r="2385" spans="1:50" x14ac:dyDescent="0.2">
      <c r="A2385" t="s">
        <v>2525</v>
      </c>
      <c r="D2385">
        <f>SUM(Table1[[#This Row],[nips]],Table1[[#This Row],[icml]],Table1[[#This Row],[jmlr]],Table1[[#This Row],[neco]])</f>
        <v>1</v>
      </c>
      <c r="E2385" s="1">
        <f>AVERAGE(Table1[[#This Row],[nips_rank]:[jmlr_rank]])</f>
        <v>1101</v>
      </c>
      <c r="F2385">
        <f>_xlfn.RANK.EQ(Table1[[#This Row],[nips]],Table1[nips],0)</f>
        <v>1040</v>
      </c>
      <c r="G2385">
        <f>_xlfn.RANK.EQ(Table1[[#This Row],[icml]],Table1[icml],0)</f>
        <v>1542</v>
      </c>
      <c r="H2385">
        <f>_xlfn.RANK.EQ(Table1[[#This Row],[jmlr]],Table1[jmlr],0)</f>
        <v>721</v>
      </c>
      <c r="I2385">
        <f>SUM(Table1[[#This Row],[nips2011]:[nips2015]])</f>
        <v>1</v>
      </c>
      <c r="J2385">
        <f>SUM(Table1[[#This Row],[icml2011]:[icml2015]])</f>
        <v>0</v>
      </c>
      <c r="K2385">
        <f>SUM(Table1[[#This Row],[jmlr12]:[jmlr16]])</f>
        <v>0</v>
      </c>
      <c r="L2385">
        <f>SUM(Table1[[#This Row],[neco24]:[neco28]])</f>
        <v>0</v>
      </c>
      <c r="M2385">
        <f>SUM(Table1[[#This Row],[pami34]:[pami38]])</f>
        <v>0</v>
      </c>
      <c r="N2385">
        <f>SUM(Table1[[#This Row],[uai2011]:[uai2015]])</f>
        <v>0</v>
      </c>
      <c r="O2385">
        <f>SUM(Table1[[#This Row],[aaai2011]:[aaai2015]])</f>
        <v>1</v>
      </c>
      <c r="P2385">
        <v>0</v>
      </c>
      <c r="Q2385">
        <v>0</v>
      </c>
      <c r="R2385">
        <v>0</v>
      </c>
      <c r="S2385">
        <v>0</v>
      </c>
      <c r="T2385">
        <v>1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1</v>
      </c>
      <c r="AV2385">
        <v>0</v>
      </c>
      <c r="AW2385">
        <v>0</v>
      </c>
      <c r="AX2385">
        <v>0</v>
      </c>
    </row>
    <row r="2386" spans="1:50" x14ac:dyDescent="0.2">
      <c r="A2386" t="s">
        <v>1310</v>
      </c>
      <c r="D2386">
        <f>SUM(Table1[[#This Row],[nips]],Table1[[#This Row],[icml]],Table1[[#This Row],[jmlr]],Table1[[#This Row],[neco]])</f>
        <v>1</v>
      </c>
      <c r="E2386" s="1">
        <f>AVERAGE(Table1[[#This Row],[nips_rank]:[jmlr_rank]])</f>
        <v>1101</v>
      </c>
      <c r="F2386">
        <f>_xlfn.RANK.EQ(Table1[[#This Row],[nips]],Table1[nips],0)</f>
        <v>1040</v>
      </c>
      <c r="G2386">
        <f>_xlfn.RANK.EQ(Table1[[#This Row],[icml]],Table1[icml],0)</f>
        <v>1542</v>
      </c>
      <c r="H2386">
        <f>_xlfn.RANK.EQ(Table1[[#This Row],[jmlr]],Table1[jmlr],0)</f>
        <v>721</v>
      </c>
      <c r="I2386">
        <f>SUM(Table1[[#This Row],[nips2011]:[nips2015]])</f>
        <v>1</v>
      </c>
      <c r="J2386">
        <f>SUM(Table1[[#This Row],[icml2011]:[icml2015]])</f>
        <v>0</v>
      </c>
      <c r="K2386">
        <f>SUM(Table1[[#This Row],[jmlr12]:[jmlr16]])</f>
        <v>0</v>
      </c>
      <c r="L2386">
        <f>SUM(Table1[[#This Row],[neco24]:[neco28]])</f>
        <v>0</v>
      </c>
      <c r="M2386">
        <f>SUM(Table1[[#This Row],[pami34]:[pami38]])</f>
        <v>0</v>
      </c>
      <c r="N2386">
        <f>SUM(Table1[[#This Row],[uai2011]:[uai2015]])</f>
        <v>0</v>
      </c>
      <c r="O2386">
        <f>SUM(Table1[[#This Row],[aaai2011]:[aaai2015]])</f>
        <v>1</v>
      </c>
      <c r="P2386">
        <v>1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1</v>
      </c>
      <c r="AV2386">
        <v>0</v>
      </c>
      <c r="AW2386">
        <v>0</v>
      </c>
      <c r="AX2386">
        <v>0</v>
      </c>
    </row>
    <row r="2387" spans="1:50" x14ac:dyDescent="0.2">
      <c r="A2387" t="s">
        <v>2434</v>
      </c>
      <c r="D2387">
        <f>SUM(Table1[[#This Row],[nips]],Table1[[#This Row],[icml]],Table1[[#This Row],[jmlr]],Table1[[#This Row],[neco]])</f>
        <v>1</v>
      </c>
      <c r="E2387" s="1">
        <f>AVERAGE(Table1[[#This Row],[nips_rank]:[jmlr_rank]])</f>
        <v>1101</v>
      </c>
      <c r="F2387">
        <f>_xlfn.RANK.EQ(Table1[[#This Row],[nips]],Table1[nips],0)</f>
        <v>1040</v>
      </c>
      <c r="G2387">
        <f>_xlfn.RANK.EQ(Table1[[#This Row],[icml]],Table1[icml],0)</f>
        <v>1542</v>
      </c>
      <c r="H2387">
        <f>_xlfn.RANK.EQ(Table1[[#This Row],[jmlr]],Table1[jmlr],0)</f>
        <v>721</v>
      </c>
      <c r="I2387">
        <f>SUM(Table1[[#This Row],[nips2011]:[nips2015]])</f>
        <v>1</v>
      </c>
      <c r="J2387">
        <f>SUM(Table1[[#This Row],[icml2011]:[icml2015]])</f>
        <v>0</v>
      </c>
      <c r="K2387">
        <f>SUM(Table1[[#This Row],[jmlr12]:[jmlr16]])</f>
        <v>0</v>
      </c>
      <c r="L2387">
        <f>SUM(Table1[[#This Row],[neco24]:[neco28]])</f>
        <v>0</v>
      </c>
      <c r="M2387">
        <f>SUM(Table1[[#This Row],[pami34]:[pami38]])</f>
        <v>0</v>
      </c>
      <c r="N2387">
        <f>SUM(Table1[[#This Row],[uai2011]:[uai2015]])</f>
        <v>0</v>
      </c>
      <c r="O2387">
        <f>SUM(Table1[[#This Row],[aaai2011]:[aaai2015]])</f>
        <v>1</v>
      </c>
      <c r="P2387">
        <v>0</v>
      </c>
      <c r="Q2387">
        <v>1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1</v>
      </c>
      <c r="AW2387">
        <v>0</v>
      </c>
      <c r="AX2387">
        <v>0</v>
      </c>
    </row>
    <row r="2388" spans="1:50" x14ac:dyDescent="0.2">
      <c r="A2388" t="s">
        <v>3714</v>
      </c>
      <c r="D2388">
        <f>SUM(Table1[[#This Row],[nips]],Table1[[#This Row],[icml]],Table1[[#This Row],[jmlr]],Table1[[#This Row],[neco]])</f>
        <v>1</v>
      </c>
      <c r="E2388" s="1">
        <f>AVERAGE(Table1[[#This Row],[nips_rank]:[jmlr_rank]])</f>
        <v>1101</v>
      </c>
      <c r="F2388">
        <f>_xlfn.RANK.EQ(Table1[[#This Row],[nips]],Table1[nips],0)</f>
        <v>1040</v>
      </c>
      <c r="G2388">
        <f>_xlfn.RANK.EQ(Table1[[#This Row],[icml]],Table1[icml],0)</f>
        <v>1542</v>
      </c>
      <c r="H2388">
        <f>_xlfn.RANK.EQ(Table1[[#This Row],[jmlr]],Table1[jmlr],0)</f>
        <v>721</v>
      </c>
      <c r="I2388">
        <f>SUM(Table1[[#This Row],[nips2011]:[nips2015]])</f>
        <v>1</v>
      </c>
      <c r="J2388">
        <f>SUM(Table1[[#This Row],[icml2011]:[icml2015]])</f>
        <v>0</v>
      </c>
      <c r="K2388">
        <f>SUM(Table1[[#This Row],[jmlr12]:[jmlr16]])</f>
        <v>0</v>
      </c>
      <c r="L2388">
        <f>SUM(Table1[[#This Row],[neco24]:[neco28]])</f>
        <v>0</v>
      </c>
      <c r="M2388">
        <f>SUM(Table1[[#This Row],[pami34]:[pami38]])</f>
        <v>0</v>
      </c>
      <c r="N2388">
        <f>SUM(Table1[[#This Row],[uai2011]:[uai2015]])</f>
        <v>0</v>
      </c>
      <c r="O2388">
        <f>SUM(Table1[[#This Row],[aaai2011]:[aaai2015]])</f>
        <v>1</v>
      </c>
      <c r="P2388">
        <v>0</v>
      </c>
      <c r="Q2388">
        <v>1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1</v>
      </c>
    </row>
    <row r="2389" spans="1:50" x14ac:dyDescent="0.2">
      <c r="A2389" t="s">
        <v>1555</v>
      </c>
      <c r="D2389">
        <f>SUM(Table1[[#This Row],[nips]],Table1[[#This Row],[icml]],Table1[[#This Row],[jmlr]],Table1[[#This Row],[neco]])</f>
        <v>1</v>
      </c>
      <c r="E2389" s="1">
        <f>AVERAGE(Table1[[#This Row],[nips_rank]:[jmlr_rank]])</f>
        <v>1101</v>
      </c>
      <c r="F2389">
        <f>_xlfn.RANK.EQ(Table1[[#This Row],[nips]],Table1[nips],0)</f>
        <v>1040</v>
      </c>
      <c r="G2389">
        <f>_xlfn.RANK.EQ(Table1[[#This Row],[icml]],Table1[icml],0)</f>
        <v>1542</v>
      </c>
      <c r="H2389">
        <f>_xlfn.RANK.EQ(Table1[[#This Row],[jmlr]],Table1[jmlr],0)</f>
        <v>721</v>
      </c>
      <c r="I2389">
        <f>SUM(Table1[[#This Row],[nips2011]:[nips2015]])</f>
        <v>1</v>
      </c>
      <c r="J2389">
        <f>SUM(Table1[[#This Row],[icml2011]:[icml2015]])</f>
        <v>0</v>
      </c>
      <c r="K2389">
        <f>SUM(Table1[[#This Row],[jmlr12]:[jmlr16]])</f>
        <v>0</v>
      </c>
      <c r="L2389">
        <f>SUM(Table1[[#This Row],[neco24]:[neco28]])</f>
        <v>0</v>
      </c>
      <c r="M2389">
        <f>SUM(Table1[[#This Row],[pami34]:[pami38]])</f>
        <v>1</v>
      </c>
      <c r="N2389">
        <f>SUM(Table1[[#This Row],[uai2011]:[uai2015]])</f>
        <v>0</v>
      </c>
      <c r="O2389">
        <f>SUM(Table1[[#This Row],[aaai2011]:[aaai2015]])</f>
        <v>0</v>
      </c>
      <c r="P2389">
        <v>1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1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</row>
    <row r="2390" spans="1:50" x14ac:dyDescent="0.2">
      <c r="A2390" t="s">
        <v>28</v>
      </c>
      <c r="D2390">
        <f>SUM(Table1[[#This Row],[nips]],Table1[[#This Row],[icml]],Table1[[#This Row],[jmlr]],Table1[[#This Row],[neco]])</f>
        <v>1</v>
      </c>
      <c r="E2390" s="1">
        <f>AVERAGE(Table1[[#This Row],[nips_rank]:[jmlr_rank]])</f>
        <v>1101</v>
      </c>
      <c r="F2390">
        <f>_xlfn.RANK.EQ(Table1[[#This Row],[nips]],Table1[nips],0)</f>
        <v>1040</v>
      </c>
      <c r="G2390">
        <f>_xlfn.RANK.EQ(Table1[[#This Row],[icml]],Table1[icml],0)</f>
        <v>1542</v>
      </c>
      <c r="H2390">
        <f>_xlfn.RANK.EQ(Table1[[#This Row],[jmlr]],Table1[jmlr],0)</f>
        <v>721</v>
      </c>
      <c r="I2390">
        <f>SUM(Table1[[#This Row],[nips2011]:[nips2015]])</f>
        <v>1</v>
      </c>
      <c r="J2390">
        <f>SUM(Table1[[#This Row],[icml2011]:[icml2015]])</f>
        <v>0</v>
      </c>
      <c r="K2390">
        <f>SUM(Table1[[#This Row],[jmlr12]:[jmlr16]])</f>
        <v>0</v>
      </c>
      <c r="L2390">
        <f>SUM(Table1[[#This Row],[neco24]:[neco28]])</f>
        <v>0</v>
      </c>
      <c r="M2390">
        <f>SUM(Table1[[#This Row],[pami34]:[pami38]])</f>
        <v>1</v>
      </c>
      <c r="N2390">
        <f>SUM(Table1[[#This Row],[uai2011]:[uai2015]])</f>
        <v>0</v>
      </c>
      <c r="O2390">
        <f>SUM(Table1[[#This Row],[aaai2011]:[aaai2015]])</f>
        <v>0</v>
      </c>
      <c r="P2390">
        <v>1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1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</row>
    <row r="2391" spans="1:50" x14ac:dyDescent="0.2">
      <c r="A2391" t="s">
        <v>271</v>
      </c>
      <c r="D2391">
        <f>SUM(Table1[[#This Row],[nips]],Table1[[#This Row],[icml]],Table1[[#This Row],[jmlr]],Table1[[#This Row],[neco]])</f>
        <v>1</v>
      </c>
      <c r="E2391" s="1">
        <f>AVERAGE(Table1[[#This Row],[nips_rank]:[jmlr_rank]])</f>
        <v>1101</v>
      </c>
      <c r="F2391">
        <f>_xlfn.RANK.EQ(Table1[[#This Row],[nips]],Table1[nips],0)</f>
        <v>1040</v>
      </c>
      <c r="G2391">
        <f>_xlfn.RANK.EQ(Table1[[#This Row],[icml]],Table1[icml],0)</f>
        <v>1542</v>
      </c>
      <c r="H2391">
        <f>_xlfn.RANK.EQ(Table1[[#This Row],[jmlr]],Table1[jmlr],0)</f>
        <v>721</v>
      </c>
      <c r="I2391">
        <f>SUM(Table1[[#This Row],[nips2011]:[nips2015]])</f>
        <v>1</v>
      </c>
      <c r="J2391">
        <f>SUM(Table1[[#This Row],[icml2011]:[icml2015]])</f>
        <v>0</v>
      </c>
      <c r="K2391">
        <f>SUM(Table1[[#This Row],[jmlr12]:[jmlr16]])</f>
        <v>0</v>
      </c>
      <c r="L2391">
        <f>SUM(Table1[[#This Row],[neco24]:[neco28]])</f>
        <v>0</v>
      </c>
      <c r="M2391">
        <f>SUM(Table1[[#This Row],[pami34]:[pami38]])</f>
        <v>0</v>
      </c>
      <c r="N2391">
        <f>SUM(Table1[[#This Row],[uai2011]:[uai2015]])</f>
        <v>1</v>
      </c>
      <c r="O2391">
        <f>SUM(Table1[[#This Row],[aaai2011]:[aaai2015]])</f>
        <v>0</v>
      </c>
      <c r="P2391">
        <v>0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1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</row>
    <row r="2392" spans="1:50" x14ac:dyDescent="0.2">
      <c r="A2392" t="s">
        <v>319</v>
      </c>
      <c r="D2392">
        <f>SUM(Table1[[#This Row],[nips]],Table1[[#This Row],[icml]],Table1[[#This Row],[jmlr]],Table1[[#This Row],[neco]])</f>
        <v>1</v>
      </c>
      <c r="E2392" s="1">
        <f>AVERAGE(Table1[[#This Row],[nips_rank]:[jmlr_rank]])</f>
        <v>1101</v>
      </c>
      <c r="F2392">
        <f>_xlfn.RANK.EQ(Table1[[#This Row],[nips]],Table1[nips],0)</f>
        <v>1040</v>
      </c>
      <c r="G2392">
        <f>_xlfn.RANK.EQ(Table1[[#This Row],[icml]],Table1[icml],0)</f>
        <v>1542</v>
      </c>
      <c r="H2392">
        <f>_xlfn.RANK.EQ(Table1[[#This Row],[jmlr]],Table1[jmlr],0)</f>
        <v>721</v>
      </c>
      <c r="I2392">
        <f>SUM(Table1[[#This Row],[nips2011]:[nips2015]])</f>
        <v>1</v>
      </c>
      <c r="J2392">
        <f>SUM(Table1[[#This Row],[icml2011]:[icml2015]])</f>
        <v>0</v>
      </c>
      <c r="K2392">
        <f>SUM(Table1[[#This Row],[jmlr12]:[jmlr16]])</f>
        <v>0</v>
      </c>
      <c r="L2392">
        <f>SUM(Table1[[#This Row],[neco24]:[neco28]])</f>
        <v>0</v>
      </c>
      <c r="M2392">
        <f>SUM(Table1[[#This Row],[pami34]:[pami38]])</f>
        <v>0</v>
      </c>
      <c r="N2392">
        <f>SUM(Table1[[#This Row],[uai2011]:[uai2015]])</f>
        <v>0</v>
      </c>
      <c r="O2392">
        <f>SUM(Table1[[#This Row],[aaai2011]:[aaai2015]])</f>
        <v>1</v>
      </c>
      <c r="P2392">
        <v>0</v>
      </c>
      <c r="Q2392">
        <v>0</v>
      </c>
      <c r="R2392">
        <v>0</v>
      </c>
      <c r="S2392">
        <v>0</v>
      </c>
      <c r="T2392">
        <v>1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1</v>
      </c>
    </row>
    <row r="2393" spans="1:50" x14ac:dyDescent="0.2">
      <c r="A2393" t="s">
        <v>932</v>
      </c>
      <c r="D2393">
        <f>SUM(Table1[[#This Row],[nips]],Table1[[#This Row],[icml]],Table1[[#This Row],[jmlr]],Table1[[#This Row],[neco]])</f>
        <v>1</v>
      </c>
      <c r="E2393" s="1">
        <f>AVERAGE(Table1[[#This Row],[nips_rank]:[jmlr_rank]])</f>
        <v>1101</v>
      </c>
      <c r="F2393">
        <f>_xlfn.RANK.EQ(Table1[[#This Row],[nips]],Table1[nips],0)</f>
        <v>1040</v>
      </c>
      <c r="G2393">
        <f>_xlfn.RANK.EQ(Table1[[#This Row],[icml]],Table1[icml],0)</f>
        <v>1542</v>
      </c>
      <c r="H2393">
        <f>_xlfn.RANK.EQ(Table1[[#This Row],[jmlr]],Table1[jmlr],0)</f>
        <v>721</v>
      </c>
      <c r="I2393">
        <f>SUM(Table1[[#This Row],[nips2011]:[nips2015]])</f>
        <v>1</v>
      </c>
      <c r="J2393">
        <f>SUM(Table1[[#This Row],[icml2011]:[icml2015]])</f>
        <v>0</v>
      </c>
      <c r="K2393">
        <f>SUM(Table1[[#This Row],[jmlr12]:[jmlr16]])</f>
        <v>0</v>
      </c>
      <c r="L2393">
        <f>SUM(Table1[[#This Row],[neco24]:[neco28]])</f>
        <v>0</v>
      </c>
      <c r="M2393">
        <f>SUM(Table1[[#This Row],[pami34]:[pami38]])</f>
        <v>1</v>
      </c>
      <c r="N2393">
        <f>SUM(Table1[[#This Row],[uai2011]:[uai2015]])</f>
        <v>0</v>
      </c>
      <c r="O2393">
        <f>SUM(Table1[[#This Row],[aaai2011]:[aaai2015]])</f>
        <v>0</v>
      </c>
      <c r="P2393">
        <v>1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1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</row>
    <row r="2394" spans="1:50" x14ac:dyDescent="0.2">
      <c r="A2394" t="s">
        <v>1264</v>
      </c>
      <c r="D2394">
        <f>SUM(Table1[[#This Row],[nips]],Table1[[#This Row],[icml]],Table1[[#This Row],[jmlr]],Table1[[#This Row],[neco]])</f>
        <v>1</v>
      </c>
      <c r="E2394" s="1">
        <f>AVERAGE(Table1[[#This Row],[nips_rank]:[jmlr_rank]])</f>
        <v>1101</v>
      </c>
      <c r="F2394">
        <f>_xlfn.RANK.EQ(Table1[[#This Row],[nips]],Table1[nips],0)</f>
        <v>1040</v>
      </c>
      <c r="G2394">
        <f>_xlfn.RANK.EQ(Table1[[#This Row],[icml]],Table1[icml],0)</f>
        <v>1542</v>
      </c>
      <c r="H2394">
        <f>_xlfn.RANK.EQ(Table1[[#This Row],[jmlr]],Table1[jmlr],0)</f>
        <v>721</v>
      </c>
      <c r="I2394">
        <f>SUM(Table1[[#This Row],[nips2011]:[nips2015]])</f>
        <v>1</v>
      </c>
      <c r="J2394">
        <f>SUM(Table1[[#This Row],[icml2011]:[icml2015]])</f>
        <v>0</v>
      </c>
      <c r="K2394">
        <f>SUM(Table1[[#This Row],[jmlr12]:[jmlr16]])</f>
        <v>0</v>
      </c>
      <c r="L2394">
        <f>SUM(Table1[[#This Row],[neco24]:[neco28]])</f>
        <v>0</v>
      </c>
      <c r="M2394">
        <f>SUM(Table1[[#This Row],[pami34]:[pami38]])</f>
        <v>0</v>
      </c>
      <c r="N2394">
        <f>SUM(Table1[[#This Row],[uai2011]:[uai2015]])</f>
        <v>1</v>
      </c>
      <c r="O2394">
        <f>SUM(Table1[[#This Row],[aaai2011]:[aaai2015]])</f>
        <v>0</v>
      </c>
      <c r="P2394">
        <v>0</v>
      </c>
      <c r="Q2394">
        <v>0</v>
      </c>
      <c r="R2394">
        <v>0</v>
      </c>
      <c r="S2394">
        <v>1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1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</row>
    <row r="2395" spans="1:50" x14ac:dyDescent="0.2">
      <c r="A2395" t="s">
        <v>1814</v>
      </c>
      <c r="D2395">
        <f>SUM(Table1[[#This Row],[nips]],Table1[[#This Row],[icml]],Table1[[#This Row],[jmlr]],Table1[[#This Row],[neco]])</f>
        <v>1</v>
      </c>
      <c r="E2395" s="1">
        <f>AVERAGE(Table1[[#This Row],[nips_rank]:[jmlr_rank]])</f>
        <v>1101</v>
      </c>
      <c r="F2395">
        <f>_xlfn.RANK.EQ(Table1[[#This Row],[nips]],Table1[nips],0)</f>
        <v>1040</v>
      </c>
      <c r="G2395">
        <f>_xlfn.RANK.EQ(Table1[[#This Row],[icml]],Table1[icml],0)</f>
        <v>1542</v>
      </c>
      <c r="H2395">
        <f>_xlfn.RANK.EQ(Table1[[#This Row],[jmlr]],Table1[jmlr],0)</f>
        <v>721</v>
      </c>
      <c r="I2395">
        <f>SUM(Table1[[#This Row],[nips2011]:[nips2015]])</f>
        <v>1</v>
      </c>
      <c r="J2395">
        <f>SUM(Table1[[#This Row],[icml2011]:[icml2015]])</f>
        <v>0</v>
      </c>
      <c r="K2395">
        <f>SUM(Table1[[#This Row],[jmlr12]:[jmlr16]])</f>
        <v>0</v>
      </c>
      <c r="L2395">
        <f>SUM(Table1[[#This Row],[neco24]:[neco28]])</f>
        <v>0</v>
      </c>
      <c r="M2395">
        <f>SUM(Table1[[#This Row],[pami34]:[pami38]])</f>
        <v>1</v>
      </c>
      <c r="N2395">
        <f>SUM(Table1[[#This Row],[uai2011]:[uai2015]])</f>
        <v>0</v>
      </c>
      <c r="O2395">
        <f>SUM(Table1[[#This Row],[aaai2011]:[aaai2015]])</f>
        <v>0</v>
      </c>
      <c r="P2395">
        <v>1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1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</row>
    <row r="2396" spans="1:50" x14ac:dyDescent="0.2">
      <c r="A2396" t="s">
        <v>2368</v>
      </c>
      <c r="D2396">
        <f>SUM(Table1[[#This Row],[nips]],Table1[[#This Row],[icml]],Table1[[#This Row],[jmlr]],Table1[[#This Row],[neco]])</f>
        <v>1</v>
      </c>
      <c r="E2396" s="1">
        <f>AVERAGE(Table1[[#This Row],[nips_rank]:[jmlr_rank]])</f>
        <v>1101</v>
      </c>
      <c r="F2396">
        <f>_xlfn.RANK.EQ(Table1[[#This Row],[nips]],Table1[nips],0)</f>
        <v>1040</v>
      </c>
      <c r="G2396">
        <f>_xlfn.RANK.EQ(Table1[[#This Row],[icml]],Table1[icml],0)</f>
        <v>1542</v>
      </c>
      <c r="H2396">
        <f>_xlfn.RANK.EQ(Table1[[#This Row],[jmlr]],Table1[jmlr],0)</f>
        <v>721</v>
      </c>
      <c r="I2396">
        <f>SUM(Table1[[#This Row],[nips2011]:[nips2015]])</f>
        <v>1</v>
      </c>
      <c r="J2396">
        <f>SUM(Table1[[#This Row],[icml2011]:[icml2015]])</f>
        <v>0</v>
      </c>
      <c r="K2396">
        <f>SUM(Table1[[#This Row],[jmlr12]:[jmlr16]])</f>
        <v>0</v>
      </c>
      <c r="L2396">
        <f>SUM(Table1[[#This Row],[neco24]:[neco28]])</f>
        <v>0</v>
      </c>
      <c r="M2396">
        <f>SUM(Table1[[#This Row],[pami34]:[pami38]])</f>
        <v>0</v>
      </c>
      <c r="N2396">
        <f>SUM(Table1[[#This Row],[uai2011]:[uai2015]])</f>
        <v>0</v>
      </c>
      <c r="O2396">
        <f>SUM(Table1[[#This Row],[aaai2011]:[aaai2015]])</f>
        <v>1</v>
      </c>
      <c r="P2396">
        <v>0</v>
      </c>
      <c r="Q2396">
        <v>0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1</v>
      </c>
      <c r="AX2396">
        <v>0</v>
      </c>
    </row>
    <row r="2397" spans="1:50" x14ac:dyDescent="0.2">
      <c r="A2397" t="s">
        <v>2489</v>
      </c>
      <c r="D2397">
        <f>SUM(Table1[[#This Row],[nips]],Table1[[#This Row],[icml]],Table1[[#This Row],[jmlr]],Table1[[#This Row],[neco]])</f>
        <v>1</v>
      </c>
      <c r="E2397" s="1">
        <f>AVERAGE(Table1[[#This Row],[nips_rank]:[jmlr_rank]])</f>
        <v>1101</v>
      </c>
      <c r="F2397">
        <f>_xlfn.RANK.EQ(Table1[[#This Row],[nips]],Table1[nips],0)</f>
        <v>1040</v>
      </c>
      <c r="G2397">
        <f>_xlfn.RANK.EQ(Table1[[#This Row],[icml]],Table1[icml],0)</f>
        <v>1542</v>
      </c>
      <c r="H2397">
        <f>_xlfn.RANK.EQ(Table1[[#This Row],[jmlr]],Table1[jmlr],0)</f>
        <v>721</v>
      </c>
      <c r="I2397">
        <f>SUM(Table1[[#This Row],[nips2011]:[nips2015]])</f>
        <v>1</v>
      </c>
      <c r="J2397">
        <f>SUM(Table1[[#This Row],[icml2011]:[icml2015]])</f>
        <v>0</v>
      </c>
      <c r="K2397">
        <f>SUM(Table1[[#This Row],[jmlr12]:[jmlr16]])</f>
        <v>0</v>
      </c>
      <c r="L2397">
        <f>SUM(Table1[[#This Row],[neco24]:[neco28]])</f>
        <v>0</v>
      </c>
      <c r="M2397">
        <f>SUM(Table1[[#This Row],[pami34]:[pami38]])</f>
        <v>0</v>
      </c>
      <c r="N2397">
        <f>SUM(Table1[[#This Row],[uai2011]:[uai2015]])</f>
        <v>1</v>
      </c>
      <c r="O2397">
        <f>SUM(Table1[[#This Row],[aaai2011]:[aaai2015]])</f>
        <v>0</v>
      </c>
      <c r="P2397">
        <v>1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1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</row>
    <row r="2398" spans="1:50" x14ac:dyDescent="0.2">
      <c r="A2398" t="s">
        <v>3038</v>
      </c>
      <c r="D2398">
        <f>SUM(Table1[[#This Row],[nips]],Table1[[#This Row],[icml]],Table1[[#This Row],[jmlr]],Table1[[#This Row],[neco]])</f>
        <v>1</v>
      </c>
      <c r="E2398" s="1">
        <f>AVERAGE(Table1[[#This Row],[nips_rank]:[jmlr_rank]])</f>
        <v>1101</v>
      </c>
      <c r="F2398">
        <f>_xlfn.RANK.EQ(Table1[[#This Row],[nips]],Table1[nips],0)</f>
        <v>1040</v>
      </c>
      <c r="G2398">
        <f>_xlfn.RANK.EQ(Table1[[#This Row],[icml]],Table1[icml],0)</f>
        <v>1542</v>
      </c>
      <c r="H2398">
        <f>_xlfn.RANK.EQ(Table1[[#This Row],[jmlr]],Table1[jmlr],0)</f>
        <v>721</v>
      </c>
      <c r="I2398">
        <f>SUM(Table1[[#This Row],[nips2011]:[nips2015]])</f>
        <v>1</v>
      </c>
      <c r="J2398">
        <f>SUM(Table1[[#This Row],[icml2011]:[icml2015]])</f>
        <v>0</v>
      </c>
      <c r="K2398">
        <f>SUM(Table1[[#This Row],[jmlr12]:[jmlr16]])</f>
        <v>0</v>
      </c>
      <c r="L2398">
        <f>SUM(Table1[[#This Row],[neco24]:[neco28]])</f>
        <v>0</v>
      </c>
      <c r="M2398">
        <f>SUM(Table1[[#This Row],[pami34]:[pami38]])</f>
        <v>1</v>
      </c>
      <c r="N2398">
        <f>SUM(Table1[[#This Row],[uai2011]:[uai2015]])</f>
        <v>0</v>
      </c>
      <c r="O2398">
        <f>SUM(Table1[[#This Row],[aaai2011]:[aaai2015]])</f>
        <v>0</v>
      </c>
      <c r="P2398">
        <v>1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1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</row>
    <row r="2399" spans="1:50" x14ac:dyDescent="0.2">
      <c r="A2399" t="s">
        <v>3180</v>
      </c>
      <c r="D2399">
        <f>SUM(Table1[[#This Row],[nips]],Table1[[#This Row],[icml]],Table1[[#This Row],[jmlr]],Table1[[#This Row],[neco]])</f>
        <v>1</v>
      </c>
      <c r="E2399" s="1">
        <f>AVERAGE(Table1[[#This Row],[nips_rank]:[jmlr_rank]])</f>
        <v>1101</v>
      </c>
      <c r="F2399">
        <f>_xlfn.RANK.EQ(Table1[[#This Row],[nips]],Table1[nips],0)</f>
        <v>1040</v>
      </c>
      <c r="G2399">
        <f>_xlfn.RANK.EQ(Table1[[#This Row],[icml]],Table1[icml],0)</f>
        <v>1542</v>
      </c>
      <c r="H2399">
        <f>_xlfn.RANK.EQ(Table1[[#This Row],[jmlr]],Table1[jmlr],0)</f>
        <v>721</v>
      </c>
      <c r="I2399">
        <f>SUM(Table1[[#This Row],[nips2011]:[nips2015]])</f>
        <v>1</v>
      </c>
      <c r="J2399">
        <f>SUM(Table1[[#This Row],[icml2011]:[icml2015]])</f>
        <v>0</v>
      </c>
      <c r="K2399">
        <f>SUM(Table1[[#This Row],[jmlr12]:[jmlr16]])</f>
        <v>0</v>
      </c>
      <c r="L2399">
        <f>SUM(Table1[[#This Row],[neco24]:[neco28]])</f>
        <v>0</v>
      </c>
      <c r="M2399">
        <f>SUM(Table1[[#This Row],[pami34]:[pami38]])</f>
        <v>0</v>
      </c>
      <c r="N2399">
        <f>SUM(Table1[[#This Row],[uai2011]:[uai2015]])</f>
        <v>0</v>
      </c>
      <c r="O2399">
        <f>SUM(Table1[[#This Row],[aaai2011]:[aaai2015]])</f>
        <v>1</v>
      </c>
      <c r="P2399">
        <v>0</v>
      </c>
      <c r="Q2399">
        <v>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1</v>
      </c>
    </row>
    <row r="2400" spans="1:50" x14ac:dyDescent="0.2">
      <c r="A2400" t="s">
        <v>3264</v>
      </c>
      <c r="D2400">
        <f>SUM(Table1[[#This Row],[nips]],Table1[[#This Row],[icml]],Table1[[#This Row],[jmlr]],Table1[[#This Row],[neco]])</f>
        <v>1</v>
      </c>
      <c r="E2400" s="1">
        <f>AVERAGE(Table1[[#This Row],[nips_rank]:[jmlr_rank]])</f>
        <v>1101</v>
      </c>
      <c r="F2400">
        <f>_xlfn.RANK.EQ(Table1[[#This Row],[nips]],Table1[nips],0)</f>
        <v>1040</v>
      </c>
      <c r="G2400">
        <f>_xlfn.RANK.EQ(Table1[[#This Row],[icml]],Table1[icml],0)</f>
        <v>1542</v>
      </c>
      <c r="H2400">
        <f>_xlfn.RANK.EQ(Table1[[#This Row],[jmlr]],Table1[jmlr],0)</f>
        <v>721</v>
      </c>
      <c r="I2400">
        <f>SUM(Table1[[#This Row],[nips2011]:[nips2015]])</f>
        <v>1</v>
      </c>
      <c r="J2400">
        <f>SUM(Table1[[#This Row],[icml2011]:[icml2015]])</f>
        <v>0</v>
      </c>
      <c r="K2400">
        <f>SUM(Table1[[#This Row],[jmlr12]:[jmlr16]])</f>
        <v>0</v>
      </c>
      <c r="L2400">
        <f>SUM(Table1[[#This Row],[neco24]:[neco28]])</f>
        <v>0</v>
      </c>
      <c r="M2400">
        <f>SUM(Table1[[#This Row],[pami34]:[pami38]])</f>
        <v>1</v>
      </c>
      <c r="N2400">
        <f>SUM(Table1[[#This Row],[uai2011]:[uai2015]])</f>
        <v>0</v>
      </c>
      <c r="O2400">
        <f>SUM(Table1[[#This Row],[aaai2011]:[aaai2015]])</f>
        <v>0</v>
      </c>
      <c r="P2400">
        <v>1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1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</row>
    <row r="2401" spans="1:50" x14ac:dyDescent="0.2">
      <c r="A2401" t="s">
        <v>3511</v>
      </c>
      <c r="D2401">
        <f>SUM(Table1[[#This Row],[nips]],Table1[[#This Row],[icml]],Table1[[#This Row],[jmlr]],Table1[[#This Row],[neco]])</f>
        <v>1</v>
      </c>
      <c r="E2401" s="1">
        <f>AVERAGE(Table1[[#This Row],[nips_rank]:[jmlr_rank]])</f>
        <v>1101</v>
      </c>
      <c r="F2401">
        <f>_xlfn.RANK.EQ(Table1[[#This Row],[nips]],Table1[nips],0)</f>
        <v>1040</v>
      </c>
      <c r="G2401">
        <f>_xlfn.RANK.EQ(Table1[[#This Row],[icml]],Table1[icml],0)</f>
        <v>1542</v>
      </c>
      <c r="H2401">
        <f>_xlfn.RANK.EQ(Table1[[#This Row],[jmlr]],Table1[jmlr],0)</f>
        <v>721</v>
      </c>
      <c r="I2401">
        <f>SUM(Table1[[#This Row],[nips2011]:[nips2015]])</f>
        <v>1</v>
      </c>
      <c r="J2401">
        <f>SUM(Table1[[#This Row],[icml2011]:[icml2015]])</f>
        <v>0</v>
      </c>
      <c r="K2401">
        <f>SUM(Table1[[#This Row],[jmlr12]:[jmlr16]])</f>
        <v>0</v>
      </c>
      <c r="L2401">
        <f>SUM(Table1[[#This Row],[neco24]:[neco28]])</f>
        <v>0</v>
      </c>
      <c r="M2401">
        <f>SUM(Table1[[#This Row],[pami34]:[pami38]])</f>
        <v>0</v>
      </c>
      <c r="N2401">
        <f>SUM(Table1[[#This Row],[uai2011]:[uai2015]])</f>
        <v>0</v>
      </c>
      <c r="O2401">
        <f>SUM(Table1[[#This Row],[aaai2011]:[aaai2015]])</f>
        <v>1</v>
      </c>
      <c r="P2401">
        <v>0</v>
      </c>
      <c r="Q2401">
        <v>0</v>
      </c>
      <c r="R2401">
        <v>0</v>
      </c>
      <c r="S2401">
        <v>1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1</v>
      </c>
      <c r="AU2401">
        <v>0</v>
      </c>
      <c r="AV2401">
        <v>0</v>
      </c>
      <c r="AW2401">
        <v>0</v>
      </c>
      <c r="AX2401">
        <v>0</v>
      </c>
    </row>
    <row r="2402" spans="1:50" x14ac:dyDescent="0.2">
      <c r="A2402" t="s">
        <v>1282</v>
      </c>
      <c r="D2402">
        <f>SUM(Table1[[#This Row],[nips]],Table1[[#This Row],[icml]],Table1[[#This Row],[jmlr]],Table1[[#This Row],[neco]])</f>
        <v>1</v>
      </c>
      <c r="E2402" s="1">
        <f>AVERAGE(Table1[[#This Row],[nips_rank]:[jmlr_rank]])</f>
        <v>1101</v>
      </c>
      <c r="F2402">
        <f>_xlfn.RANK.EQ(Table1[[#This Row],[nips]],Table1[nips],0)</f>
        <v>1040</v>
      </c>
      <c r="G2402">
        <f>_xlfn.RANK.EQ(Table1[[#This Row],[icml]],Table1[icml],0)</f>
        <v>1542</v>
      </c>
      <c r="H2402">
        <f>_xlfn.RANK.EQ(Table1[[#This Row],[jmlr]],Table1[jmlr],0)</f>
        <v>721</v>
      </c>
      <c r="I2402">
        <f>SUM(Table1[[#This Row],[nips2011]:[nips2015]])</f>
        <v>1</v>
      </c>
      <c r="J2402">
        <f>SUM(Table1[[#This Row],[icml2011]:[icml2015]])</f>
        <v>0</v>
      </c>
      <c r="K2402">
        <f>SUM(Table1[[#This Row],[jmlr12]:[jmlr16]])</f>
        <v>0</v>
      </c>
      <c r="L2402">
        <f>SUM(Table1[[#This Row],[neco24]:[neco28]])</f>
        <v>0</v>
      </c>
      <c r="M2402">
        <f>SUM(Table1[[#This Row],[pami34]:[pami38]])</f>
        <v>1</v>
      </c>
      <c r="N2402">
        <f>SUM(Table1[[#This Row],[uai2011]:[uai2015]])</f>
        <v>0</v>
      </c>
      <c r="O2402">
        <f>SUM(Table1[[#This Row],[aaai2011]:[aaai2015]])</f>
        <v>0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1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</row>
    <row r="2403" spans="1:50" x14ac:dyDescent="0.2">
      <c r="A2403" t="s">
        <v>1405</v>
      </c>
      <c r="D2403">
        <f>SUM(Table1[[#This Row],[nips]],Table1[[#This Row],[icml]],Table1[[#This Row],[jmlr]],Table1[[#This Row],[neco]])</f>
        <v>1</v>
      </c>
      <c r="E2403" s="1">
        <f>AVERAGE(Table1[[#This Row],[nips_rank]:[jmlr_rank]])</f>
        <v>1101</v>
      </c>
      <c r="F2403">
        <f>_xlfn.RANK.EQ(Table1[[#This Row],[nips]],Table1[nips],0)</f>
        <v>1040</v>
      </c>
      <c r="G2403">
        <f>_xlfn.RANK.EQ(Table1[[#This Row],[icml]],Table1[icml],0)</f>
        <v>1542</v>
      </c>
      <c r="H2403">
        <f>_xlfn.RANK.EQ(Table1[[#This Row],[jmlr]],Table1[jmlr],0)</f>
        <v>721</v>
      </c>
      <c r="I2403">
        <f>SUM(Table1[[#This Row],[nips2011]:[nips2015]])</f>
        <v>1</v>
      </c>
      <c r="J2403">
        <f>SUM(Table1[[#This Row],[icml2011]:[icml2015]])</f>
        <v>0</v>
      </c>
      <c r="K2403">
        <f>SUM(Table1[[#This Row],[jmlr12]:[jmlr16]])</f>
        <v>0</v>
      </c>
      <c r="L2403">
        <f>SUM(Table1[[#This Row],[neco24]:[neco28]])</f>
        <v>0</v>
      </c>
      <c r="M2403">
        <f>SUM(Table1[[#This Row],[pami34]:[pami38]])</f>
        <v>1</v>
      </c>
      <c r="N2403">
        <f>SUM(Table1[[#This Row],[uai2011]:[uai2015]])</f>
        <v>0</v>
      </c>
      <c r="O2403">
        <f>SUM(Table1[[#This Row],[aaai2011]:[aaai2015]])</f>
        <v>0</v>
      </c>
      <c r="P2403">
        <v>0</v>
      </c>
      <c r="Q2403">
        <v>0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1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</row>
    <row r="2404" spans="1:50" x14ac:dyDescent="0.2">
      <c r="A2404" t="s">
        <v>1322</v>
      </c>
      <c r="D2404">
        <f>SUM(Table1[[#This Row],[nips]],Table1[[#This Row],[icml]],Table1[[#This Row],[jmlr]],Table1[[#This Row],[neco]])</f>
        <v>1</v>
      </c>
      <c r="E2404" s="1">
        <f>AVERAGE(Table1[[#This Row],[nips_rank]:[jmlr_rank]])</f>
        <v>1101</v>
      </c>
      <c r="F2404">
        <f>_xlfn.RANK.EQ(Table1[[#This Row],[nips]],Table1[nips],0)</f>
        <v>1040</v>
      </c>
      <c r="G2404">
        <f>_xlfn.RANK.EQ(Table1[[#This Row],[icml]],Table1[icml],0)</f>
        <v>1542</v>
      </c>
      <c r="H2404">
        <f>_xlfn.RANK.EQ(Table1[[#This Row],[jmlr]],Table1[jmlr],0)</f>
        <v>721</v>
      </c>
      <c r="I2404">
        <f>SUM(Table1[[#This Row],[nips2011]:[nips2015]])</f>
        <v>1</v>
      </c>
      <c r="J2404">
        <f>SUM(Table1[[#This Row],[icml2011]:[icml2015]])</f>
        <v>0</v>
      </c>
      <c r="K2404">
        <f>SUM(Table1[[#This Row],[jmlr12]:[jmlr16]])</f>
        <v>0</v>
      </c>
      <c r="L2404">
        <f>SUM(Table1[[#This Row],[neco24]:[neco28]])</f>
        <v>0</v>
      </c>
      <c r="M2404">
        <f>SUM(Table1[[#This Row],[pami34]:[pami38]])</f>
        <v>1</v>
      </c>
      <c r="N2404">
        <f>SUM(Table1[[#This Row],[uai2011]:[uai2015]])</f>
        <v>0</v>
      </c>
      <c r="O2404">
        <f>SUM(Table1[[#This Row],[aaai2011]:[aaai2015]])</f>
        <v>0</v>
      </c>
      <c r="P2404">
        <v>1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1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</row>
    <row r="2405" spans="1:50" x14ac:dyDescent="0.2">
      <c r="A2405" t="s">
        <v>995</v>
      </c>
      <c r="D2405">
        <f>SUM(Table1[[#This Row],[nips]],Table1[[#This Row],[icml]],Table1[[#This Row],[jmlr]],Table1[[#This Row],[neco]])</f>
        <v>1</v>
      </c>
      <c r="E2405" s="1">
        <f>AVERAGE(Table1[[#This Row],[nips_rank]:[jmlr_rank]])</f>
        <v>1101</v>
      </c>
      <c r="F2405">
        <f>_xlfn.RANK.EQ(Table1[[#This Row],[nips]],Table1[nips],0)</f>
        <v>1040</v>
      </c>
      <c r="G2405">
        <f>_xlfn.RANK.EQ(Table1[[#This Row],[icml]],Table1[icml],0)</f>
        <v>1542</v>
      </c>
      <c r="H2405">
        <f>_xlfn.RANK.EQ(Table1[[#This Row],[jmlr]],Table1[jmlr],0)</f>
        <v>721</v>
      </c>
      <c r="I2405">
        <f>SUM(Table1[[#This Row],[nips2011]:[nips2015]])</f>
        <v>1</v>
      </c>
      <c r="J2405">
        <f>SUM(Table1[[#This Row],[icml2011]:[icml2015]])</f>
        <v>0</v>
      </c>
      <c r="K2405">
        <f>SUM(Table1[[#This Row],[jmlr12]:[jmlr16]])</f>
        <v>0</v>
      </c>
      <c r="L2405">
        <f>SUM(Table1[[#This Row],[neco24]:[neco28]])</f>
        <v>0</v>
      </c>
      <c r="M2405">
        <f>SUM(Table1[[#This Row],[pami34]:[pami38]])</f>
        <v>0</v>
      </c>
      <c r="N2405">
        <f>SUM(Table1[[#This Row],[uai2011]:[uai2015]])</f>
        <v>0</v>
      </c>
      <c r="O2405">
        <f>SUM(Table1[[#This Row],[aaai2011]:[aaai2015]])</f>
        <v>1</v>
      </c>
      <c r="P2405">
        <v>0</v>
      </c>
      <c r="Q2405">
        <v>0</v>
      </c>
      <c r="R2405">
        <v>1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1</v>
      </c>
      <c r="AX2405">
        <v>0</v>
      </c>
    </row>
    <row r="2406" spans="1:50" x14ac:dyDescent="0.2">
      <c r="A2406" t="s">
        <v>603</v>
      </c>
      <c r="D2406">
        <f>SUM(Table1[[#This Row],[nips]],Table1[[#This Row],[icml]],Table1[[#This Row],[jmlr]],Table1[[#This Row],[neco]])</f>
        <v>1</v>
      </c>
      <c r="E2406" s="1">
        <f>AVERAGE(Table1[[#This Row],[nips_rank]:[jmlr_rank]])</f>
        <v>1101</v>
      </c>
      <c r="F2406">
        <f>_xlfn.RANK.EQ(Table1[[#This Row],[nips]],Table1[nips],0)</f>
        <v>1040</v>
      </c>
      <c r="G2406">
        <f>_xlfn.RANK.EQ(Table1[[#This Row],[icml]],Table1[icml],0)</f>
        <v>1542</v>
      </c>
      <c r="H2406">
        <f>_xlfn.RANK.EQ(Table1[[#This Row],[jmlr]],Table1[jmlr],0)</f>
        <v>721</v>
      </c>
      <c r="I2406">
        <f>SUM(Table1[[#This Row],[nips2011]:[nips2015]])</f>
        <v>1</v>
      </c>
      <c r="J2406">
        <f>SUM(Table1[[#This Row],[icml2011]:[icml2015]])</f>
        <v>0</v>
      </c>
      <c r="K2406">
        <f>SUM(Table1[[#This Row],[jmlr12]:[jmlr16]])</f>
        <v>0</v>
      </c>
      <c r="L2406">
        <f>SUM(Table1[[#This Row],[neco24]:[neco28]])</f>
        <v>0</v>
      </c>
      <c r="M2406">
        <f>SUM(Table1[[#This Row],[pami34]:[pami38]])</f>
        <v>0</v>
      </c>
      <c r="N2406">
        <f>SUM(Table1[[#This Row],[uai2011]:[uai2015]])</f>
        <v>1</v>
      </c>
      <c r="O2406">
        <f>SUM(Table1[[#This Row],[aaai2011]:[aaai2015]])</f>
        <v>0</v>
      </c>
      <c r="P2406">
        <v>0</v>
      </c>
      <c r="Q2406">
        <v>0</v>
      </c>
      <c r="R2406">
        <v>1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1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</row>
    <row r="2407" spans="1:50" x14ac:dyDescent="0.2">
      <c r="A2407" t="s">
        <v>1313</v>
      </c>
      <c r="D2407">
        <f>SUM(Table1[[#This Row],[nips]],Table1[[#This Row],[icml]],Table1[[#This Row],[jmlr]],Table1[[#This Row],[neco]])</f>
        <v>1</v>
      </c>
      <c r="E2407" s="1">
        <f>AVERAGE(Table1[[#This Row],[nips_rank]:[jmlr_rank]])</f>
        <v>1101</v>
      </c>
      <c r="F2407">
        <f>_xlfn.RANK.EQ(Table1[[#This Row],[nips]],Table1[nips],0)</f>
        <v>1040</v>
      </c>
      <c r="G2407">
        <f>_xlfn.RANK.EQ(Table1[[#This Row],[icml]],Table1[icml],0)</f>
        <v>1542</v>
      </c>
      <c r="H2407">
        <f>_xlfn.RANK.EQ(Table1[[#This Row],[jmlr]],Table1[jmlr],0)</f>
        <v>721</v>
      </c>
      <c r="I2407">
        <f>SUM(Table1[[#This Row],[nips2011]:[nips2015]])</f>
        <v>1</v>
      </c>
      <c r="J2407">
        <f>SUM(Table1[[#This Row],[icml2011]:[icml2015]])</f>
        <v>0</v>
      </c>
      <c r="K2407">
        <f>SUM(Table1[[#This Row],[jmlr12]:[jmlr16]])</f>
        <v>0</v>
      </c>
      <c r="L2407">
        <f>SUM(Table1[[#This Row],[neco24]:[neco28]])</f>
        <v>0</v>
      </c>
      <c r="M2407">
        <f>SUM(Table1[[#This Row],[pami34]:[pami38]])</f>
        <v>1</v>
      </c>
      <c r="N2407">
        <f>SUM(Table1[[#This Row],[uai2011]:[uai2015]])</f>
        <v>0</v>
      </c>
      <c r="O2407">
        <f>SUM(Table1[[#This Row],[aaai2011]:[aaai2015]])</f>
        <v>0</v>
      </c>
      <c r="P2407">
        <v>0</v>
      </c>
      <c r="Q2407">
        <v>0</v>
      </c>
      <c r="R2407">
        <v>0</v>
      </c>
      <c r="S2407">
        <v>0</v>
      </c>
      <c r="T2407">
        <v>1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1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</row>
    <row r="2408" spans="1:50" x14ac:dyDescent="0.2">
      <c r="A2408" t="s">
        <v>1352</v>
      </c>
      <c r="D2408">
        <f>SUM(Table1[[#This Row],[nips]],Table1[[#This Row],[icml]],Table1[[#This Row],[jmlr]],Table1[[#This Row],[neco]])</f>
        <v>1</v>
      </c>
      <c r="E2408" s="1">
        <f>AVERAGE(Table1[[#This Row],[nips_rank]:[jmlr_rank]])</f>
        <v>1101</v>
      </c>
      <c r="F2408">
        <f>_xlfn.RANK.EQ(Table1[[#This Row],[nips]],Table1[nips],0)</f>
        <v>1040</v>
      </c>
      <c r="G2408">
        <f>_xlfn.RANK.EQ(Table1[[#This Row],[icml]],Table1[icml],0)</f>
        <v>1542</v>
      </c>
      <c r="H2408">
        <f>_xlfn.RANK.EQ(Table1[[#This Row],[jmlr]],Table1[jmlr],0)</f>
        <v>721</v>
      </c>
      <c r="I2408">
        <f>SUM(Table1[[#This Row],[nips2011]:[nips2015]])</f>
        <v>1</v>
      </c>
      <c r="J2408">
        <f>SUM(Table1[[#This Row],[icml2011]:[icml2015]])</f>
        <v>0</v>
      </c>
      <c r="K2408">
        <f>SUM(Table1[[#This Row],[jmlr12]:[jmlr16]])</f>
        <v>0</v>
      </c>
      <c r="L2408">
        <f>SUM(Table1[[#This Row],[neco24]:[neco28]])</f>
        <v>0</v>
      </c>
      <c r="M2408">
        <f>SUM(Table1[[#This Row],[pami34]:[pami38]])</f>
        <v>1</v>
      </c>
      <c r="N2408">
        <f>SUM(Table1[[#This Row],[uai2011]:[uai2015]])</f>
        <v>0</v>
      </c>
      <c r="O2408">
        <f>SUM(Table1[[#This Row],[aaai2011]:[aaai2015]])</f>
        <v>0</v>
      </c>
      <c r="P2408">
        <v>1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1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</row>
    <row r="2409" spans="1:50" x14ac:dyDescent="0.2">
      <c r="A2409" t="s">
        <v>1474</v>
      </c>
      <c r="D2409">
        <f>SUM(Table1[[#This Row],[nips]],Table1[[#This Row],[icml]],Table1[[#This Row],[jmlr]],Table1[[#This Row],[neco]])</f>
        <v>1</v>
      </c>
      <c r="E2409" s="1">
        <f>AVERAGE(Table1[[#This Row],[nips_rank]:[jmlr_rank]])</f>
        <v>1101</v>
      </c>
      <c r="F2409">
        <f>_xlfn.RANK.EQ(Table1[[#This Row],[nips]],Table1[nips],0)</f>
        <v>1040</v>
      </c>
      <c r="G2409">
        <f>_xlfn.RANK.EQ(Table1[[#This Row],[icml]],Table1[icml],0)</f>
        <v>1542</v>
      </c>
      <c r="H2409">
        <f>_xlfn.RANK.EQ(Table1[[#This Row],[jmlr]],Table1[jmlr],0)</f>
        <v>721</v>
      </c>
      <c r="I2409">
        <f>SUM(Table1[[#This Row],[nips2011]:[nips2015]])</f>
        <v>1</v>
      </c>
      <c r="J2409">
        <f>SUM(Table1[[#This Row],[icml2011]:[icml2015]])</f>
        <v>0</v>
      </c>
      <c r="K2409">
        <f>SUM(Table1[[#This Row],[jmlr12]:[jmlr16]])</f>
        <v>0</v>
      </c>
      <c r="L2409">
        <f>SUM(Table1[[#This Row],[neco24]:[neco28]])</f>
        <v>0</v>
      </c>
      <c r="M2409">
        <f>SUM(Table1[[#This Row],[pami34]:[pami38]])</f>
        <v>1</v>
      </c>
      <c r="N2409">
        <f>SUM(Table1[[#This Row],[uai2011]:[uai2015]])</f>
        <v>0</v>
      </c>
      <c r="O2409">
        <f>SUM(Table1[[#This Row],[aaai2011]:[aaai2015]])</f>
        <v>0</v>
      </c>
      <c r="P2409">
        <v>1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1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</row>
    <row r="2410" spans="1:50" x14ac:dyDescent="0.2">
      <c r="A2410" t="s">
        <v>429</v>
      </c>
      <c r="D2410">
        <f>SUM(Table1[[#This Row],[nips]],Table1[[#This Row],[icml]],Table1[[#This Row],[jmlr]],Table1[[#This Row],[neco]])</f>
        <v>1</v>
      </c>
      <c r="E2410" s="1">
        <f>AVERAGE(Table1[[#This Row],[nips_rank]:[jmlr_rank]])</f>
        <v>1101</v>
      </c>
      <c r="F2410">
        <f>_xlfn.RANK.EQ(Table1[[#This Row],[nips]],Table1[nips],0)</f>
        <v>1040</v>
      </c>
      <c r="G2410">
        <f>_xlfn.RANK.EQ(Table1[[#This Row],[icml]],Table1[icml],0)</f>
        <v>1542</v>
      </c>
      <c r="H2410">
        <f>_xlfn.RANK.EQ(Table1[[#This Row],[jmlr]],Table1[jmlr],0)</f>
        <v>721</v>
      </c>
      <c r="I2410">
        <f>SUM(Table1[[#This Row],[nips2011]:[nips2015]])</f>
        <v>1</v>
      </c>
      <c r="J2410">
        <f>SUM(Table1[[#This Row],[icml2011]:[icml2015]])</f>
        <v>0</v>
      </c>
      <c r="K2410">
        <f>SUM(Table1[[#This Row],[jmlr12]:[jmlr16]])</f>
        <v>0</v>
      </c>
      <c r="L2410">
        <f>SUM(Table1[[#This Row],[neco24]:[neco28]])</f>
        <v>0</v>
      </c>
      <c r="M2410">
        <f>SUM(Table1[[#This Row],[pami34]:[pami38]])</f>
        <v>1</v>
      </c>
      <c r="N2410">
        <f>SUM(Table1[[#This Row],[uai2011]:[uai2015]])</f>
        <v>0</v>
      </c>
      <c r="O2410">
        <f>SUM(Table1[[#This Row],[aaai2011]:[aaai2015]])</f>
        <v>0</v>
      </c>
      <c r="P2410">
        <v>0</v>
      </c>
      <c r="Q2410">
        <v>0</v>
      </c>
      <c r="R2410">
        <v>0</v>
      </c>
      <c r="S2410">
        <v>1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1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</row>
    <row r="2411" spans="1:50" x14ac:dyDescent="0.2">
      <c r="A2411" t="s">
        <v>837</v>
      </c>
      <c r="D2411">
        <f>SUM(Table1[[#This Row],[nips]],Table1[[#This Row],[icml]],Table1[[#This Row],[jmlr]],Table1[[#This Row],[neco]])</f>
        <v>1</v>
      </c>
      <c r="E2411" s="1">
        <f>AVERAGE(Table1[[#This Row],[nips_rank]:[jmlr_rank]])</f>
        <v>1101</v>
      </c>
      <c r="F2411">
        <f>_xlfn.RANK.EQ(Table1[[#This Row],[nips]],Table1[nips],0)</f>
        <v>1040</v>
      </c>
      <c r="G2411">
        <f>_xlfn.RANK.EQ(Table1[[#This Row],[icml]],Table1[icml],0)</f>
        <v>1542</v>
      </c>
      <c r="H2411">
        <f>_xlfn.RANK.EQ(Table1[[#This Row],[jmlr]],Table1[jmlr],0)</f>
        <v>721</v>
      </c>
      <c r="I2411">
        <f>SUM(Table1[[#This Row],[nips2011]:[nips2015]])</f>
        <v>1</v>
      </c>
      <c r="J2411">
        <f>SUM(Table1[[#This Row],[icml2011]:[icml2015]])</f>
        <v>0</v>
      </c>
      <c r="K2411">
        <f>SUM(Table1[[#This Row],[jmlr12]:[jmlr16]])</f>
        <v>0</v>
      </c>
      <c r="L2411">
        <f>SUM(Table1[[#This Row],[neco24]:[neco28]])</f>
        <v>0</v>
      </c>
      <c r="M2411">
        <f>SUM(Table1[[#This Row],[pami34]:[pami38]])</f>
        <v>1</v>
      </c>
      <c r="N2411">
        <f>SUM(Table1[[#This Row],[uai2011]:[uai2015]])</f>
        <v>0</v>
      </c>
      <c r="O2411">
        <f>SUM(Table1[[#This Row],[aaai2011]:[aaai2015]])</f>
        <v>0</v>
      </c>
      <c r="P2411">
        <v>0</v>
      </c>
      <c r="Q2411">
        <v>0</v>
      </c>
      <c r="R2411">
        <v>1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1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</row>
    <row r="2412" spans="1:50" x14ac:dyDescent="0.2">
      <c r="A2412" t="s">
        <v>1482</v>
      </c>
      <c r="D2412">
        <f>SUM(Table1[[#This Row],[nips]],Table1[[#This Row],[icml]],Table1[[#This Row],[jmlr]],Table1[[#This Row],[neco]])</f>
        <v>1</v>
      </c>
      <c r="E2412" s="1">
        <f>AVERAGE(Table1[[#This Row],[nips_rank]:[jmlr_rank]])</f>
        <v>1101</v>
      </c>
      <c r="F2412">
        <f>_xlfn.RANK.EQ(Table1[[#This Row],[nips]],Table1[nips],0)</f>
        <v>1040</v>
      </c>
      <c r="G2412">
        <f>_xlfn.RANK.EQ(Table1[[#This Row],[icml]],Table1[icml],0)</f>
        <v>1542</v>
      </c>
      <c r="H2412">
        <f>_xlfn.RANK.EQ(Table1[[#This Row],[jmlr]],Table1[jmlr],0)</f>
        <v>721</v>
      </c>
      <c r="I2412">
        <f>SUM(Table1[[#This Row],[nips2011]:[nips2015]])</f>
        <v>1</v>
      </c>
      <c r="J2412">
        <f>SUM(Table1[[#This Row],[icml2011]:[icml2015]])</f>
        <v>0</v>
      </c>
      <c r="K2412">
        <f>SUM(Table1[[#This Row],[jmlr12]:[jmlr16]])</f>
        <v>0</v>
      </c>
      <c r="L2412">
        <f>SUM(Table1[[#This Row],[neco24]:[neco28]])</f>
        <v>0</v>
      </c>
      <c r="M2412">
        <f>SUM(Table1[[#This Row],[pami34]:[pami38]])</f>
        <v>1</v>
      </c>
      <c r="N2412">
        <f>SUM(Table1[[#This Row],[uai2011]:[uai2015]])</f>
        <v>0</v>
      </c>
      <c r="O2412">
        <f>SUM(Table1[[#This Row],[aaai2011]:[aaai2015]])</f>
        <v>0</v>
      </c>
      <c r="P2412">
        <v>0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1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</row>
    <row r="2413" spans="1:50" x14ac:dyDescent="0.2">
      <c r="A2413" t="s">
        <v>2074</v>
      </c>
      <c r="D2413">
        <f>SUM(Table1[[#This Row],[nips]],Table1[[#This Row],[icml]],Table1[[#This Row],[jmlr]],Table1[[#This Row],[neco]])</f>
        <v>1</v>
      </c>
      <c r="E2413" s="1">
        <f>AVERAGE(Table1[[#This Row],[nips_rank]:[jmlr_rank]])</f>
        <v>1101</v>
      </c>
      <c r="F2413">
        <f>_xlfn.RANK.EQ(Table1[[#This Row],[nips]],Table1[nips],0)</f>
        <v>1040</v>
      </c>
      <c r="G2413">
        <f>_xlfn.RANK.EQ(Table1[[#This Row],[icml]],Table1[icml],0)</f>
        <v>1542</v>
      </c>
      <c r="H2413">
        <f>_xlfn.RANK.EQ(Table1[[#This Row],[jmlr]],Table1[jmlr],0)</f>
        <v>721</v>
      </c>
      <c r="I2413">
        <f>SUM(Table1[[#This Row],[nips2011]:[nips2015]])</f>
        <v>1</v>
      </c>
      <c r="J2413">
        <f>SUM(Table1[[#This Row],[icml2011]:[icml2015]])</f>
        <v>0</v>
      </c>
      <c r="K2413">
        <f>SUM(Table1[[#This Row],[jmlr12]:[jmlr16]])</f>
        <v>0</v>
      </c>
      <c r="L2413">
        <f>SUM(Table1[[#This Row],[neco24]:[neco28]])</f>
        <v>0</v>
      </c>
      <c r="M2413">
        <f>SUM(Table1[[#This Row],[pami34]:[pami38]])</f>
        <v>1</v>
      </c>
      <c r="N2413">
        <f>SUM(Table1[[#This Row],[uai2011]:[uai2015]])</f>
        <v>0</v>
      </c>
      <c r="O2413">
        <f>SUM(Table1[[#This Row],[aaai2011]:[aaai2015]])</f>
        <v>0</v>
      </c>
      <c r="P2413">
        <v>1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1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</row>
    <row r="2414" spans="1:50" x14ac:dyDescent="0.2">
      <c r="A2414" t="s">
        <v>2167</v>
      </c>
      <c r="D2414">
        <f>SUM(Table1[[#This Row],[nips]],Table1[[#This Row],[icml]],Table1[[#This Row],[jmlr]],Table1[[#This Row],[neco]])</f>
        <v>1</v>
      </c>
      <c r="E2414" s="1">
        <f>AVERAGE(Table1[[#This Row],[nips_rank]:[jmlr_rank]])</f>
        <v>1101</v>
      </c>
      <c r="F2414">
        <f>_xlfn.RANK.EQ(Table1[[#This Row],[nips]],Table1[nips],0)</f>
        <v>1040</v>
      </c>
      <c r="G2414">
        <f>_xlfn.RANK.EQ(Table1[[#This Row],[icml]],Table1[icml],0)</f>
        <v>1542</v>
      </c>
      <c r="H2414">
        <f>_xlfn.RANK.EQ(Table1[[#This Row],[jmlr]],Table1[jmlr],0)</f>
        <v>721</v>
      </c>
      <c r="I2414">
        <f>SUM(Table1[[#This Row],[nips2011]:[nips2015]])</f>
        <v>1</v>
      </c>
      <c r="J2414">
        <f>SUM(Table1[[#This Row],[icml2011]:[icml2015]])</f>
        <v>0</v>
      </c>
      <c r="K2414">
        <f>SUM(Table1[[#This Row],[jmlr12]:[jmlr16]])</f>
        <v>0</v>
      </c>
      <c r="L2414">
        <f>SUM(Table1[[#This Row],[neco24]:[neco28]])</f>
        <v>0</v>
      </c>
      <c r="M2414">
        <f>SUM(Table1[[#This Row],[pami34]:[pami38]])</f>
        <v>1</v>
      </c>
      <c r="N2414">
        <f>SUM(Table1[[#This Row],[uai2011]:[uai2015]])</f>
        <v>0</v>
      </c>
      <c r="O2414">
        <f>SUM(Table1[[#This Row],[aaai2011]:[aaai2015]])</f>
        <v>0</v>
      </c>
      <c r="P2414">
        <v>0</v>
      </c>
      <c r="Q2414">
        <v>0</v>
      </c>
      <c r="R2414">
        <v>0</v>
      </c>
      <c r="S2414">
        <v>1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1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</row>
    <row r="2415" spans="1:50" x14ac:dyDescent="0.2">
      <c r="A2415" t="s">
        <v>2301</v>
      </c>
      <c r="D2415">
        <f>SUM(Table1[[#This Row],[nips]],Table1[[#This Row],[icml]],Table1[[#This Row],[jmlr]],Table1[[#This Row],[neco]])</f>
        <v>1</v>
      </c>
      <c r="E2415" s="1">
        <f>AVERAGE(Table1[[#This Row],[nips_rank]:[jmlr_rank]])</f>
        <v>1101</v>
      </c>
      <c r="F2415">
        <f>_xlfn.RANK.EQ(Table1[[#This Row],[nips]],Table1[nips],0)</f>
        <v>1040</v>
      </c>
      <c r="G2415">
        <f>_xlfn.RANK.EQ(Table1[[#This Row],[icml]],Table1[icml],0)</f>
        <v>1542</v>
      </c>
      <c r="H2415">
        <f>_xlfn.RANK.EQ(Table1[[#This Row],[jmlr]],Table1[jmlr],0)</f>
        <v>721</v>
      </c>
      <c r="I2415">
        <f>SUM(Table1[[#This Row],[nips2011]:[nips2015]])</f>
        <v>1</v>
      </c>
      <c r="J2415">
        <f>SUM(Table1[[#This Row],[icml2011]:[icml2015]])</f>
        <v>0</v>
      </c>
      <c r="K2415">
        <f>SUM(Table1[[#This Row],[jmlr12]:[jmlr16]])</f>
        <v>0</v>
      </c>
      <c r="L2415">
        <f>SUM(Table1[[#This Row],[neco24]:[neco28]])</f>
        <v>0</v>
      </c>
      <c r="M2415">
        <f>SUM(Table1[[#This Row],[pami34]:[pami38]])</f>
        <v>1</v>
      </c>
      <c r="N2415">
        <f>SUM(Table1[[#This Row],[uai2011]:[uai2015]])</f>
        <v>0</v>
      </c>
      <c r="O2415">
        <f>SUM(Table1[[#This Row],[aaai2011]:[aaai2015]])</f>
        <v>0</v>
      </c>
      <c r="P2415">
        <v>0</v>
      </c>
      <c r="Q2415">
        <v>1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1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</row>
    <row r="2416" spans="1:50" x14ac:dyDescent="0.2">
      <c r="A2416" t="s">
        <v>2431</v>
      </c>
      <c r="D2416">
        <f>SUM(Table1[[#This Row],[nips]],Table1[[#This Row],[icml]],Table1[[#This Row],[jmlr]],Table1[[#This Row],[neco]])</f>
        <v>1</v>
      </c>
      <c r="E2416" s="1">
        <f>AVERAGE(Table1[[#This Row],[nips_rank]:[jmlr_rank]])</f>
        <v>1101</v>
      </c>
      <c r="F2416">
        <f>_xlfn.RANK.EQ(Table1[[#This Row],[nips]],Table1[nips],0)</f>
        <v>1040</v>
      </c>
      <c r="G2416">
        <f>_xlfn.RANK.EQ(Table1[[#This Row],[icml]],Table1[icml],0)</f>
        <v>1542</v>
      </c>
      <c r="H2416">
        <f>_xlfn.RANK.EQ(Table1[[#This Row],[jmlr]],Table1[jmlr],0)</f>
        <v>721</v>
      </c>
      <c r="I2416">
        <f>SUM(Table1[[#This Row],[nips2011]:[nips2015]])</f>
        <v>1</v>
      </c>
      <c r="J2416">
        <f>SUM(Table1[[#This Row],[icml2011]:[icml2015]])</f>
        <v>0</v>
      </c>
      <c r="K2416">
        <f>SUM(Table1[[#This Row],[jmlr12]:[jmlr16]])</f>
        <v>0</v>
      </c>
      <c r="L2416">
        <f>SUM(Table1[[#This Row],[neco24]:[neco28]])</f>
        <v>0</v>
      </c>
      <c r="M2416">
        <f>SUM(Table1[[#This Row],[pami34]:[pami38]])</f>
        <v>1</v>
      </c>
      <c r="N2416">
        <f>SUM(Table1[[#This Row],[uai2011]:[uai2015]])</f>
        <v>0</v>
      </c>
      <c r="O2416">
        <f>SUM(Table1[[#This Row],[aaai2011]:[aaai2015]])</f>
        <v>0</v>
      </c>
      <c r="P2416">
        <v>0</v>
      </c>
      <c r="Q2416">
        <v>0</v>
      </c>
      <c r="R2416">
        <v>0</v>
      </c>
      <c r="S2416">
        <v>1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1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</row>
    <row r="2417" spans="1:50" x14ac:dyDescent="0.2">
      <c r="A2417" t="s">
        <v>3333</v>
      </c>
      <c r="D2417">
        <f>SUM(Table1[[#This Row],[nips]],Table1[[#This Row],[icml]],Table1[[#This Row],[jmlr]],Table1[[#This Row],[neco]])</f>
        <v>1</v>
      </c>
      <c r="E2417" s="1">
        <f>AVERAGE(Table1[[#This Row],[nips_rank]:[jmlr_rank]])</f>
        <v>1101</v>
      </c>
      <c r="F2417">
        <f>_xlfn.RANK.EQ(Table1[[#This Row],[nips]],Table1[nips],0)</f>
        <v>1040</v>
      </c>
      <c r="G2417">
        <f>_xlfn.RANK.EQ(Table1[[#This Row],[icml]],Table1[icml],0)</f>
        <v>1542</v>
      </c>
      <c r="H2417">
        <f>_xlfn.RANK.EQ(Table1[[#This Row],[jmlr]],Table1[jmlr],0)</f>
        <v>721</v>
      </c>
      <c r="I2417">
        <f>SUM(Table1[[#This Row],[nips2011]:[nips2015]])</f>
        <v>1</v>
      </c>
      <c r="J2417">
        <f>SUM(Table1[[#This Row],[icml2011]:[icml2015]])</f>
        <v>0</v>
      </c>
      <c r="K2417">
        <f>SUM(Table1[[#This Row],[jmlr12]:[jmlr16]])</f>
        <v>0</v>
      </c>
      <c r="L2417">
        <f>SUM(Table1[[#This Row],[neco24]:[neco28]])</f>
        <v>0</v>
      </c>
      <c r="M2417">
        <f>SUM(Table1[[#This Row],[pami34]:[pami38]])</f>
        <v>1</v>
      </c>
      <c r="N2417">
        <f>SUM(Table1[[#This Row],[uai2011]:[uai2015]])</f>
        <v>0</v>
      </c>
      <c r="O2417">
        <f>SUM(Table1[[#This Row],[aaai2011]:[aaai2015]])</f>
        <v>0</v>
      </c>
      <c r="P2417">
        <v>0</v>
      </c>
      <c r="Q2417">
        <v>0</v>
      </c>
      <c r="R2417">
        <v>1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1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</row>
    <row r="2418" spans="1:50" x14ac:dyDescent="0.2">
      <c r="A2418" t="s">
        <v>3692</v>
      </c>
      <c r="D2418">
        <f>SUM(Table1[[#This Row],[nips]],Table1[[#This Row],[icml]],Table1[[#This Row],[jmlr]],Table1[[#This Row],[neco]])</f>
        <v>1</v>
      </c>
      <c r="E2418" s="1">
        <f>AVERAGE(Table1[[#This Row],[nips_rank]:[jmlr_rank]])</f>
        <v>1101</v>
      </c>
      <c r="F2418">
        <f>_xlfn.RANK.EQ(Table1[[#This Row],[nips]],Table1[nips],0)</f>
        <v>1040</v>
      </c>
      <c r="G2418">
        <f>_xlfn.RANK.EQ(Table1[[#This Row],[icml]],Table1[icml],0)</f>
        <v>1542</v>
      </c>
      <c r="H2418">
        <f>_xlfn.RANK.EQ(Table1[[#This Row],[jmlr]],Table1[jmlr],0)</f>
        <v>721</v>
      </c>
      <c r="I2418">
        <f>SUM(Table1[[#This Row],[nips2011]:[nips2015]])</f>
        <v>1</v>
      </c>
      <c r="J2418">
        <f>SUM(Table1[[#This Row],[icml2011]:[icml2015]])</f>
        <v>0</v>
      </c>
      <c r="K2418">
        <f>SUM(Table1[[#This Row],[jmlr12]:[jmlr16]])</f>
        <v>0</v>
      </c>
      <c r="L2418">
        <f>SUM(Table1[[#This Row],[neco24]:[neco28]])</f>
        <v>0</v>
      </c>
      <c r="M2418">
        <f>SUM(Table1[[#This Row],[pami34]:[pami38]])</f>
        <v>1</v>
      </c>
      <c r="N2418">
        <f>SUM(Table1[[#This Row],[uai2011]:[uai2015]])</f>
        <v>0</v>
      </c>
      <c r="O2418">
        <f>SUM(Table1[[#This Row],[aaai2011]:[aaai2015]])</f>
        <v>0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1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</row>
    <row r="2419" spans="1:50" x14ac:dyDescent="0.2">
      <c r="A2419" t="s">
        <v>871</v>
      </c>
      <c r="D2419">
        <f>SUM(Table1[[#This Row],[nips]],Table1[[#This Row],[icml]],Table1[[#This Row],[jmlr]],Table1[[#This Row],[neco]])</f>
        <v>1</v>
      </c>
      <c r="E2419" s="1">
        <f>AVERAGE(Table1[[#This Row],[nips_rank]:[jmlr_rank]])</f>
        <v>1101</v>
      </c>
      <c r="F2419">
        <f>_xlfn.RANK.EQ(Table1[[#This Row],[nips]],Table1[nips],0)</f>
        <v>1040</v>
      </c>
      <c r="G2419">
        <f>_xlfn.RANK.EQ(Table1[[#This Row],[icml]],Table1[icml],0)</f>
        <v>1542</v>
      </c>
      <c r="H2419">
        <f>_xlfn.RANK.EQ(Table1[[#This Row],[jmlr]],Table1[jmlr],0)</f>
        <v>721</v>
      </c>
      <c r="I2419">
        <f>SUM(Table1[[#This Row],[nips2011]:[nips2015]])</f>
        <v>1</v>
      </c>
      <c r="J2419">
        <f>SUM(Table1[[#This Row],[icml2011]:[icml2015]])</f>
        <v>0</v>
      </c>
      <c r="K2419">
        <f>SUM(Table1[[#This Row],[jmlr12]:[jmlr16]])</f>
        <v>0</v>
      </c>
      <c r="L2419">
        <f>SUM(Table1[[#This Row],[neco24]:[neco28]])</f>
        <v>0</v>
      </c>
      <c r="M2419">
        <f>SUM(Table1[[#This Row],[pami34]:[pami38]])</f>
        <v>0</v>
      </c>
      <c r="N2419">
        <f>SUM(Table1[[#This Row],[uai2011]:[uai2015]])</f>
        <v>1</v>
      </c>
      <c r="O2419">
        <f>SUM(Table1[[#This Row],[aaai2011]:[aaai2015]])</f>
        <v>0</v>
      </c>
      <c r="P2419">
        <v>0</v>
      </c>
      <c r="Q2419">
        <v>0</v>
      </c>
      <c r="R2419">
        <v>1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1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</row>
    <row r="2420" spans="1:50" x14ac:dyDescent="0.2">
      <c r="A2420" t="s">
        <v>1161</v>
      </c>
      <c r="D2420">
        <f>SUM(Table1[[#This Row],[nips]],Table1[[#This Row],[icml]],Table1[[#This Row],[jmlr]],Table1[[#This Row],[neco]])</f>
        <v>1</v>
      </c>
      <c r="E2420" s="1">
        <f>AVERAGE(Table1[[#This Row],[nips_rank]:[jmlr_rank]])</f>
        <v>1101</v>
      </c>
      <c r="F2420">
        <f>_xlfn.RANK.EQ(Table1[[#This Row],[nips]],Table1[nips],0)</f>
        <v>1040</v>
      </c>
      <c r="G2420">
        <f>_xlfn.RANK.EQ(Table1[[#This Row],[icml]],Table1[icml],0)</f>
        <v>1542</v>
      </c>
      <c r="H2420">
        <f>_xlfn.RANK.EQ(Table1[[#This Row],[jmlr]],Table1[jmlr],0)</f>
        <v>721</v>
      </c>
      <c r="I2420">
        <f>SUM(Table1[[#This Row],[nips2011]:[nips2015]])</f>
        <v>1</v>
      </c>
      <c r="J2420">
        <f>SUM(Table1[[#This Row],[icml2011]:[icml2015]])</f>
        <v>0</v>
      </c>
      <c r="K2420">
        <f>SUM(Table1[[#This Row],[jmlr12]:[jmlr16]])</f>
        <v>0</v>
      </c>
      <c r="L2420">
        <f>SUM(Table1[[#This Row],[neco24]:[neco28]])</f>
        <v>0</v>
      </c>
      <c r="M2420">
        <f>SUM(Table1[[#This Row],[pami34]:[pami38]])</f>
        <v>1</v>
      </c>
      <c r="N2420">
        <f>SUM(Table1[[#This Row],[uai2011]:[uai2015]])</f>
        <v>0</v>
      </c>
      <c r="O2420">
        <f>SUM(Table1[[#This Row],[aaai2011]:[aaai2015]])</f>
        <v>0</v>
      </c>
      <c r="P2420">
        <v>0</v>
      </c>
      <c r="Q2420">
        <v>0</v>
      </c>
      <c r="R2420">
        <v>0</v>
      </c>
      <c r="S2420">
        <v>1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1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</row>
    <row r="2421" spans="1:50" x14ac:dyDescent="0.2">
      <c r="A2421" t="s">
        <v>1640</v>
      </c>
      <c r="D2421">
        <f>SUM(Table1[[#This Row],[nips]],Table1[[#This Row],[icml]],Table1[[#This Row],[jmlr]],Table1[[#This Row],[neco]])</f>
        <v>1</v>
      </c>
      <c r="E2421" s="1">
        <f>AVERAGE(Table1[[#This Row],[nips_rank]:[jmlr_rank]])</f>
        <v>1101</v>
      </c>
      <c r="F2421">
        <f>_xlfn.RANK.EQ(Table1[[#This Row],[nips]],Table1[nips],0)</f>
        <v>1040</v>
      </c>
      <c r="G2421">
        <f>_xlfn.RANK.EQ(Table1[[#This Row],[icml]],Table1[icml],0)</f>
        <v>1542</v>
      </c>
      <c r="H2421">
        <f>_xlfn.RANK.EQ(Table1[[#This Row],[jmlr]],Table1[jmlr],0)</f>
        <v>721</v>
      </c>
      <c r="I2421">
        <f>SUM(Table1[[#This Row],[nips2011]:[nips2015]])</f>
        <v>1</v>
      </c>
      <c r="J2421">
        <f>SUM(Table1[[#This Row],[icml2011]:[icml2015]])</f>
        <v>0</v>
      </c>
      <c r="K2421">
        <f>SUM(Table1[[#This Row],[jmlr12]:[jmlr16]])</f>
        <v>0</v>
      </c>
      <c r="L2421">
        <f>SUM(Table1[[#This Row],[neco24]:[neco28]])</f>
        <v>0</v>
      </c>
      <c r="M2421">
        <f>SUM(Table1[[#This Row],[pami34]:[pami38]])</f>
        <v>1</v>
      </c>
      <c r="N2421">
        <f>SUM(Table1[[#This Row],[uai2011]:[uai2015]])</f>
        <v>0</v>
      </c>
      <c r="O2421">
        <f>SUM(Table1[[#This Row],[aaai2011]:[aaai2015]])</f>
        <v>0</v>
      </c>
      <c r="P2421">
        <v>1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1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</row>
    <row r="2422" spans="1:50" x14ac:dyDescent="0.2">
      <c r="A2422" t="s">
        <v>2583</v>
      </c>
      <c r="D2422">
        <f>SUM(Table1[[#This Row],[nips]],Table1[[#This Row],[icml]],Table1[[#This Row],[jmlr]],Table1[[#This Row],[neco]])</f>
        <v>1</v>
      </c>
      <c r="E2422" s="1">
        <f>AVERAGE(Table1[[#This Row],[nips_rank]:[jmlr_rank]])</f>
        <v>1101</v>
      </c>
      <c r="F2422">
        <f>_xlfn.RANK.EQ(Table1[[#This Row],[nips]],Table1[nips],0)</f>
        <v>1040</v>
      </c>
      <c r="G2422">
        <f>_xlfn.RANK.EQ(Table1[[#This Row],[icml]],Table1[icml],0)</f>
        <v>1542</v>
      </c>
      <c r="H2422">
        <f>_xlfn.RANK.EQ(Table1[[#This Row],[jmlr]],Table1[jmlr],0)</f>
        <v>721</v>
      </c>
      <c r="I2422">
        <f>SUM(Table1[[#This Row],[nips2011]:[nips2015]])</f>
        <v>1</v>
      </c>
      <c r="J2422">
        <f>SUM(Table1[[#This Row],[icml2011]:[icml2015]])</f>
        <v>0</v>
      </c>
      <c r="K2422">
        <f>SUM(Table1[[#This Row],[jmlr12]:[jmlr16]])</f>
        <v>0</v>
      </c>
      <c r="L2422">
        <f>SUM(Table1[[#This Row],[neco24]:[neco28]])</f>
        <v>0</v>
      </c>
      <c r="M2422">
        <f>SUM(Table1[[#This Row],[pami34]:[pami38]])</f>
        <v>1</v>
      </c>
      <c r="N2422">
        <f>SUM(Table1[[#This Row],[uai2011]:[uai2015]])</f>
        <v>0</v>
      </c>
      <c r="O2422">
        <f>SUM(Table1[[#This Row],[aaai2011]:[aaai2015]])</f>
        <v>0</v>
      </c>
      <c r="P2422">
        <v>0</v>
      </c>
      <c r="Q2422">
        <v>1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1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</row>
    <row r="2423" spans="1:50" x14ac:dyDescent="0.2">
      <c r="A2423" t="s">
        <v>3166</v>
      </c>
      <c r="D2423">
        <f>SUM(Table1[[#This Row],[nips]],Table1[[#This Row],[icml]],Table1[[#This Row],[jmlr]],Table1[[#This Row],[neco]])</f>
        <v>1</v>
      </c>
      <c r="E2423" s="1">
        <f>AVERAGE(Table1[[#This Row],[nips_rank]:[jmlr_rank]])</f>
        <v>1101</v>
      </c>
      <c r="F2423">
        <f>_xlfn.RANK.EQ(Table1[[#This Row],[nips]],Table1[nips],0)</f>
        <v>1040</v>
      </c>
      <c r="G2423">
        <f>_xlfn.RANK.EQ(Table1[[#This Row],[icml]],Table1[icml],0)</f>
        <v>1542</v>
      </c>
      <c r="H2423">
        <f>_xlfn.RANK.EQ(Table1[[#This Row],[jmlr]],Table1[jmlr],0)</f>
        <v>721</v>
      </c>
      <c r="I2423">
        <f>SUM(Table1[[#This Row],[nips2011]:[nips2015]])</f>
        <v>1</v>
      </c>
      <c r="J2423">
        <f>SUM(Table1[[#This Row],[icml2011]:[icml2015]])</f>
        <v>0</v>
      </c>
      <c r="K2423">
        <f>SUM(Table1[[#This Row],[jmlr12]:[jmlr16]])</f>
        <v>0</v>
      </c>
      <c r="L2423">
        <f>SUM(Table1[[#This Row],[neco24]:[neco28]])</f>
        <v>0</v>
      </c>
      <c r="M2423">
        <f>SUM(Table1[[#This Row],[pami34]:[pami38]])</f>
        <v>1</v>
      </c>
      <c r="N2423">
        <f>SUM(Table1[[#This Row],[uai2011]:[uai2015]])</f>
        <v>0</v>
      </c>
      <c r="O2423">
        <f>SUM(Table1[[#This Row],[aaai2011]:[aaai2015]])</f>
        <v>0</v>
      </c>
      <c r="P2423">
        <v>0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1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</row>
    <row r="2424" spans="1:50" x14ac:dyDescent="0.2">
      <c r="A2424" t="s">
        <v>3215</v>
      </c>
      <c r="D2424">
        <f>SUM(Table1[[#This Row],[nips]],Table1[[#This Row],[icml]],Table1[[#This Row],[jmlr]],Table1[[#This Row],[neco]])</f>
        <v>1</v>
      </c>
      <c r="E2424" s="1">
        <f>AVERAGE(Table1[[#This Row],[nips_rank]:[jmlr_rank]])</f>
        <v>1101</v>
      </c>
      <c r="F2424">
        <f>_xlfn.RANK.EQ(Table1[[#This Row],[nips]],Table1[nips],0)</f>
        <v>1040</v>
      </c>
      <c r="G2424">
        <f>_xlfn.RANK.EQ(Table1[[#This Row],[icml]],Table1[icml],0)</f>
        <v>1542</v>
      </c>
      <c r="H2424">
        <f>_xlfn.RANK.EQ(Table1[[#This Row],[jmlr]],Table1[jmlr],0)</f>
        <v>721</v>
      </c>
      <c r="I2424">
        <f>SUM(Table1[[#This Row],[nips2011]:[nips2015]])</f>
        <v>1</v>
      </c>
      <c r="J2424">
        <f>SUM(Table1[[#This Row],[icml2011]:[icml2015]])</f>
        <v>0</v>
      </c>
      <c r="K2424">
        <f>SUM(Table1[[#This Row],[jmlr12]:[jmlr16]])</f>
        <v>0</v>
      </c>
      <c r="L2424">
        <f>SUM(Table1[[#This Row],[neco24]:[neco28]])</f>
        <v>0</v>
      </c>
      <c r="M2424">
        <f>SUM(Table1[[#This Row],[pami34]:[pami38]])</f>
        <v>0</v>
      </c>
      <c r="N2424">
        <f>SUM(Table1[[#This Row],[uai2011]:[uai2015]])</f>
        <v>1</v>
      </c>
      <c r="O2424">
        <f>SUM(Table1[[#This Row],[aaai2011]:[aaai2015]])</f>
        <v>0</v>
      </c>
      <c r="P2424">
        <v>0</v>
      </c>
      <c r="Q2424">
        <v>1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1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</row>
    <row r="2425" spans="1:50" x14ac:dyDescent="0.2">
      <c r="A2425" t="s">
        <v>3509</v>
      </c>
      <c r="D2425">
        <f>SUM(Table1[[#This Row],[nips]],Table1[[#This Row],[icml]],Table1[[#This Row],[jmlr]],Table1[[#This Row],[neco]])</f>
        <v>1</v>
      </c>
      <c r="E2425" s="1">
        <f>AVERAGE(Table1[[#This Row],[nips_rank]:[jmlr_rank]])</f>
        <v>1101</v>
      </c>
      <c r="F2425">
        <f>_xlfn.RANK.EQ(Table1[[#This Row],[nips]],Table1[nips],0)</f>
        <v>1040</v>
      </c>
      <c r="G2425">
        <f>_xlfn.RANK.EQ(Table1[[#This Row],[icml]],Table1[icml],0)</f>
        <v>1542</v>
      </c>
      <c r="H2425">
        <f>_xlfn.RANK.EQ(Table1[[#This Row],[jmlr]],Table1[jmlr],0)</f>
        <v>721</v>
      </c>
      <c r="I2425">
        <f>SUM(Table1[[#This Row],[nips2011]:[nips2015]])</f>
        <v>1</v>
      </c>
      <c r="J2425">
        <f>SUM(Table1[[#This Row],[icml2011]:[icml2015]])</f>
        <v>0</v>
      </c>
      <c r="K2425">
        <f>SUM(Table1[[#This Row],[jmlr12]:[jmlr16]])</f>
        <v>0</v>
      </c>
      <c r="L2425">
        <f>SUM(Table1[[#This Row],[neco24]:[neco28]])</f>
        <v>0</v>
      </c>
      <c r="M2425">
        <f>SUM(Table1[[#This Row],[pami34]:[pami38]])</f>
        <v>1</v>
      </c>
      <c r="N2425">
        <f>SUM(Table1[[#This Row],[uai2011]:[uai2015]])</f>
        <v>0</v>
      </c>
      <c r="O2425">
        <f>SUM(Table1[[#This Row],[aaai2011]:[aaai2015]])</f>
        <v>0</v>
      </c>
      <c r="P2425">
        <v>0</v>
      </c>
      <c r="Q2425">
        <v>1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1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</row>
    <row r="2426" spans="1:50" x14ac:dyDescent="0.2">
      <c r="A2426" t="s">
        <v>3754</v>
      </c>
      <c r="D2426">
        <f>SUM(Table1[[#This Row],[nips]],Table1[[#This Row],[icml]],Table1[[#This Row],[jmlr]],Table1[[#This Row],[neco]])</f>
        <v>1</v>
      </c>
      <c r="E2426" s="1">
        <f>AVERAGE(Table1[[#This Row],[nips_rank]:[jmlr_rank]])</f>
        <v>1101</v>
      </c>
      <c r="F2426">
        <f>_xlfn.RANK.EQ(Table1[[#This Row],[nips]],Table1[nips],0)</f>
        <v>1040</v>
      </c>
      <c r="G2426">
        <f>_xlfn.RANK.EQ(Table1[[#This Row],[icml]],Table1[icml],0)</f>
        <v>1542</v>
      </c>
      <c r="H2426">
        <f>_xlfn.RANK.EQ(Table1[[#This Row],[jmlr]],Table1[jmlr],0)</f>
        <v>721</v>
      </c>
      <c r="I2426">
        <f>SUM(Table1[[#This Row],[nips2011]:[nips2015]])</f>
        <v>1</v>
      </c>
      <c r="J2426">
        <f>SUM(Table1[[#This Row],[icml2011]:[icml2015]])</f>
        <v>0</v>
      </c>
      <c r="K2426">
        <f>SUM(Table1[[#This Row],[jmlr12]:[jmlr16]])</f>
        <v>0</v>
      </c>
      <c r="L2426">
        <f>SUM(Table1[[#This Row],[neco24]:[neco28]])</f>
        <v>0</v>
      </c>
      <c r="M2426">
        <f>SUM(Table1[[#This Row],[pami34]:[pami38]])</f>
        <v>1</v>
      </c>
      <c r="N2426">
        <f>SUM(Table1[[#This Row],[uai2011]:[uai2015]])</f>
        <v>0</v>
      </c>
      <c r="O2426">
        <f>SUM(Table1[[#This Row],[aaai2011]:[aaai2015]])</f>
        <v>0</v>
      </c>
      <c r="P2426">
        <v>0</v>
      </c>
      <c r="Q2426">
        <v>0</v>
      </c>
      <c r="R2426">
        <v>0</v>
      </c>
      <c r="S2426">
        <v>1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1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</row>
    <row r="2427" spans="1:50" x14ac:dyDescent="0.2">
      <c r="A2427" t="s">
        <v>3762</v>
      </c>
      <c r="D2427">
        <f>SUM(Table1[[#This Row],[nips]],Table1[[#This Row],[icml]],Table1[[#This Row],[jmlr]],Table1[[#This Row],[neco]])</f>
        <v>1</v>
      </c>
      <c r="E2427" s="1">
        <f>AVERAGE(Table1[[#This Row],[nips_rank]:[jmlr_rank]])</f>
        <v>1101</v>
      </c>
      <c r="F2427">
        <f>_xlfn.RANK.EQ(Table1[[#This Row],[nips]],Table1[nips],0)</f>
        <v>1040</v>
      </c>
      <c r="G2427">
        <f>_xlfn.RANK.EQ(Table1[[#This Row],[icml]],Table1[icml],0)</f>
        <v>1542</v>
      </c>
      <c r="H2427">
        <f>_xlfn.RANK.EQ(Table1[[#This Row],[jmlr]],Table1[jmlr],0)</f>
        <v>721</v>
      </c>
      <c r="I2427">
        <f>SUM(Table1[[#This Row],[nips2011]:[nips2015]])</f>
        <v>1</v>
      </c>
      <c r="J2427">
        <f>SUM(Table1[[#This Row],[icml2011]:[icml2015]])</f>
        <v>0</v>
      </c>
      <c r="K2427">
        <f>SUM(Table1[[#This Row],[jmlr12]:[jmlr16]])</f>
        <v>0</v>
      </c>
      <c r="L2427">
        <f>SUM(Table1[[#This Row],[neco24]:[neco28]])</f>
        <v>0</v>
      </c>
      <c r="M2427">
        <f>SUM(Table1[[#This Row],[pami34]:[pami38]])</f>
        <v>1</v>
      </c>
      <c r="N2427">
        <f>SUM(Table1[[#This Row],[uai2011]:[uai2015]])</f>
        <v>0</v>
      </c>
      <c r="O2427">
        <f>SUM(Table1[[#This Row],[aaai2011]:[aaai2015]])</f>
        <v>0</v>
      </c>
      <c r="P2427">
        <v>0</v>
      </c>
      <c r="Q2427">
        <v>0</v>
      </c>
      <c r="R2427">
        <v>1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1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</row>
    <row r="2428" spans="1:50" x14ac:dyDescent="0.2">
      <c r="A2428" t="s">
        <v>3902</v>
      </c>
      <c r="D2428">
        <f>SUM(Table1[[#This Row],[nips]],Table1[[#This Row],[icml]],Table1[[#This Row],[jmlr]],Table1[[#This Row],[neco]])</f>
        <v>1</v>
      </c>
      <c r="E2428" s="1">
        <f>AVERAGE(Table1[[#This Row],[nips_rank]:[jmlr_rank]])</f>
        <v>1101</v>
      </c>
      <c r="F2428">
        <f>_xlfn.RANK.EQ(Table1[[#This Row],[nips]],Table1[nips],0)</f>
        <v>1040</v>
      </c>
      <c r="G2428">
        <f>_xlfn.RANK.EQ(Table1[[#This Row],[icml]],Table1[icml],0)</f>
        <v>1542</v>
      </c>
      <c r="H2428">
        <f>_xlfn.RANK.EQ(Table1[[#This Row],[jmlr]],Table1[jmlr],0)</f>
        <v>721</v>
      </c>
      <c r="I2428">
        <f>SUM(Table1[[#This Row],[nips2011]:[nips2015]])</f>
        <v>1</v>
      </c>
      <c r="J2428">
        <f>SUM(Table1[[#This Row],[icml2011]:[icml2015]])</f>
        <v>0</v>
      </c>
      <c r="K2428">
        <f>SUM(Table1[[#This Row],[jmlr12]:[jmlr16]])</f>
        <v>0</v>
      </c>
      <c r="L2428">
        <f>SUM(Table1[[#This Row],[neco24]:[neco28]])</f>
        <v>0</v>
      </c>
      <c r="M2428">
        <f>SUM(Table1[[#This Row],[pami34]:[pami38]])</f>
        <v>1</v>
      </c>
      <c r="N2428">
        <f>SUM(Table1[[#This Row],[uai2011]:[uai2015]])</f>
        <v>0</v>
      </c>
      <c r="O2428">
        <f>SUM(Table1[[#This Row],[aaai2011]:[aaai2015]])</f>
        <v>0</v>
      </c>
      <c r="P2428">
        <v>1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1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</row>
    <row r="2429" spans="1:50" x14ac:dyDescent="0.2">
      <c r="A2429" t="s">
        <v>10</v>
      </c>
      <c r="D2429">
        <f>SUM(Table1[[#This Row],[nips]],Table1[[#This Row],[icml]],Table1[[#This Row],[jmlr]],Table1[[#This Row],[neco]])</f>
        <v>1</v>
      </c>
      <c r="E2429" s="1">
        <f>AVERAGE(Table1[[#This Row],[nips_rank]:[jmlr_rank]])</f>
        <v>1101</v>
      </c>
      <c r="F2429">
        <f>_xlfn.RANK.EQ(Table1[[#This Row],[nips]],Table1[nips],0)</f>
        <v>1040</v>
      </c>
      <c r="G2429">
        <f>_xlfn.RANK.EQ(Table1[[#This Row],[icml]],Table1[icml],0)</f>
        <v>1542</v>
      </c>
      <c r="H2429">
        <f>_xlfn.RANK.EQ(Table1[[#This Row],[jmlr]],Table1[jmlr],0)</f>
        <v>721</v>
      </c>
      <c r="I2429">
        <f>SUM(Table1[[#This Row],[nips2011]:[nips2015]])</f>
        <v>1</v>
      </c>
      <c r="J2429">
        <f>SUM(Table1[[#This Row],[icml2011]:[icml2015]])</f>
        <v>0</v>
      </c>
      <c r="K2429">
        <f>SUM(Table1[[#This Row],[jmlr12]:[jmlr16]])</f>
        <v>0</v>
      </c>
      <c r="L2429">
        <f>SUM(Table1[[#This Row],[neco24]:[neco28]])</f>
        <v>0</v>
      </c>
      <c r="M2429">
        <f>SUM(Table1[[#This Row],[pami34]:[pami38]])</f>
        <v>1</v>
      </c>
      <c r="N2429">
        <f>SUM(Table1[[#This Row],[uai2011]:[uai2015]])</f>
        <v>0</v>
      </c>
      <c r="O2429">
        <f>SUM(Table1[[#This Row],[aaai2011]:[aaai2015]])</f>
        <v>0</v>
      </c>
      <c r="P2429">
        <v>0</v>
      </c>
      <c r="Q2429">
        <v>0</v>
      </c>
      <c r="R2429">
        <v>1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1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</row>
    <row r="2430" spans="1:50" x14ac:dyDescent="0.2">
      <c r="A2430" t="s">
        <v>88</v>
      </c>
      <c r="D2430">
        <f>SUM(Table1[[#This Row],[nips]],Table1[[#This Row],[icml]],Table1[[#This Row],[jmlr]],Table1[[#This Row],[neco]])</f>
        <v>1</v>
      </c>
      <c r="E2430" s="1">
        <f>AVERAGE(Table1[[#This Row],[nips_rank]:[jmlr_rank]])</f>
        <v>1101</v>
      </c>
      <c r="F2430">
        <f>_xlfn.RANK.EQ(Table1[[#This Row],[nips]],Table1[nips],0)</f>
        <v>1040</v>
      </c>
      <c r="G2430">
        <f>_xlfn.RANK.EQ(Table1[[#This Row],[icml]],Table1[icml],0)</f>
        <v>1542</v>
      </c>
      <c r="H2430">
        <f>_xlfn.RANK.EQ(Table1[[#This Row],[jmlr]],Table1[jmlr],0)</f>
        <v>721</v>
      </c>
      <c r="I2430">
        <f>SUM(Table1[[#This Row],[nips2011]:[nips2015]])</f>
        <v>1</v>
      </c>
      <c r="J2430">
        <f>SUM(Table1[[#This Row],[icml2011]:[icml2015]])</f>
        <v>0</v>
      </c>
      <c r="K2430">
        <f>SUM(Table1[[#This Row],[jmlr12]:[jmlr16]])</f>
        <v>0</v>
      </c>
      <c r="L2430">
        <f>SUM(Table1[[#This Row],[neco24]:[neco28]])</f>
        <v>0</v>
      </c>
      <c r="M2430">
        <f>SUM(Table1[[#This Row],[pami34]:[pami38]])</f>
        <v>1</v>
      </c>
      <c r="N2430">
        <f>SUM(Table1[[#This Row],[uai2011]:[uai2015]])</f>
        <v>0</v>
      </c>
      <c r="O2430">
        <f>SUM(Table1[[#This Row],[aaai2011]:[aaai2015]])</f>
        <v>0</v>
      </c>
      <c r="P2430">
        <v>1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1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</row>
    <row r="2431" spans="1:50" x14ac:dyDescent="0.2">
      <c r="A2431" t="s">
        <v>407</v>
      </c>
      <c r="D2431">
        <f>SUM(Table1[[#This Row],[nips]],Table1[[#This Row],[icml]],Table1[[#This Row],[jmlr]],Table1[[#This Row],[neco]])</f>
        <v>1</v>
      </c>
      <c r="E2431" s="1">
        <f>AVERAGE(Table1[[#This Row],[nips_rank]:[jmlr_rank]])</f>
        <v>1101</v>
      </c>
      <c r="F2431">
        <f>_xlfn.RANK.EQ(Table1[[#This Row],[nips]],Table1[nips],0)</f>
        <v>1040</v>
      </c>
      <c r="G2431">
        <f>_xlfn.RANK.EQ(Table1[[#This Row],[icml]],Table1[icml],0)</f>
        <v>1542</v>
      </c>
      <c r="H2431">
        <f>_xlfn.RANK.EQ(Table1[[#This Row],[jmlr]],Table1[jmlr],0)</f>
        <v>721</v>
      </c>
      <c r="I2431">
        <f>SUM(Table1[[#This Row],[nips2011]:[nips2015]])</f>
        <v>1</v>
      </c>
      <c r="J2431">
        <f>SUM(Table1[[#This Row],[icml2011]:[icml2015]])</f>
        <v>0</v>
      </c>
      <c r="K2431">
        <f>SUM(Table1[[#This Row],[jmlr12]:[jmlr16]])</f>
        <v>0</v>
      </c>
      <c r="L2431">
        <f>SUM(Table1[[#This Row],[neco24]:[neco28]])</f>
        <v>0</v>
      </c>
      <c r="M2431">
        <f>SUM(Table1[[#This Row],[pami34]:[pami38]])</f>
        <v>1</v>
      </c>
      <c r="N2431">
        <f>SUM(Table1[[#This Row],[uai2011]:[uai2015]])</f>
        <v>0</v>
      </c>
      <c r="O2431">
        <f>SUM(Table1[[#This Row],[aaai2011]:[aaai2015]])</f>
        <v>0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1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</row>
    <row r="2432" spans="1:50" x14ac:dyDescent="0.2">
      <c r="A2432" t="s">
        <v>593</v>
      </c>
      <c r="D2432">
        <f>SUM(Table1[[#This Row],[nips]],Table1[[#This Row],[icml]],Table1[[#This Row],[jmlr]],Table1[[#This Row],[neco]])</f>
        <v>1</v>
      </c>
      <c r="E2432" s="1">
        <f>AVERAGE(Table1[[#This Row],[nips_rank]:[jmlr_rank]])</f>
        <v>1101</v>
      </c>
      <c r="F2432">
        <f>_xlfn.RANK.EQ(Table1[[#This Row],[nips]],Table1[nips],0)</f>
        <v>1040</v>
      </c>
      <c r="G2432">
        <f>_xlfn.RANK.EQ(Table1[[#This Row],[icml]],Table1[icml],0)</f>
        <v>1542</v>
      </c>
      <c r="H2432">
        <f>_xlfn.RANK.EQ(Table1[[#This Row],[jmlr]],Table1[jmlr],0)</f>
        <v>721</v>
      </c>
      <c r="I2432">
        <f>SUM(Table1[[#This Row],[nips2011]:[nips2015]])</f>
        <v>1</v>
      </c>
      <c r="J2432">
        <f>SUM(Table1[[#This Row],[icml2011]:[icml2015]])</f>
        <v>0</v>
      </c>
      <c r="K2432">
        <f>SUM(Table1[[#This Row],[jmlr12]:[jmlr16]])</f>
        <v>0</v>
      </c>
      <c r="L2432">
        <f>SUM(Table1[[#This Row],[neco24]:[neco28]])</f>
        <v>0</v>
      </c>
      <c r="M2432">
        <f>SUM(Table1[[#This Row],[pami34]:[pami38]])</f>
        <v>1</v>
      </c>
      <c r="N2432">
        <f>SUM(Table1[[#This Row],[uai2011]:[uai2015]])</f>
        <v>0</v>
      </c>
      <c r="O2432">
        <f>SUM(Table1[[#This Row],[aaai2011]:[aaai2015]])</f>
        <v>0</v>
      </c>
      <c r="P2432">
        <v>0</v>
      </c>
      <c r="Q2432">
        <v>1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1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</row>
    <row r="2433" spans="1:50" x14ac:dyDescent="0.2">
      <c r="A2433" t="s">
        <v>652</v>
      </c>
      <c r="D2433">
        <f>SUM(Table1[[#This Row],[nips]],Table1[[#This Row],[icml]],Table1[[#This Row],[jmlr]],Table1[[#This Row],[neco]])</f>
        <v>1</v>
      </c>
      <c r="E2433" s="1">
        <f>AVERAGE(Table1[[#This Row],[nips_rank]:[jmlr_rank]])</f>
        <v>1101</v>
      </c>
      <c r="F2433">
        <f>_xlfn.RANK.EQ(Table1[[#This Row],[nips]],Table1[nips],0)</f>
        <v>1040</v>
      </c>
      <c r="G2433">
        <f>_xlfn.RANK.EQ(Table1[[#This Row],[icml]],Table1[icml],0)</f>
        <v>1542</v>
      </c>
      <c r="H2433">
        <f>_xlfn.RANK.EQ(Table1[[#This Row],[jmlr]],Table1[jmlr],0)</f>
        <v>721</v>
      </c>
      <c r="I2433">
        <f>SUM(Table1[[#This Row],[nips2011]:[nips2015]])</f>
        <v>1</v>
      </c>
      <c r="J2433">
        <f>SUM(Table1[[#This Row],[icml2011]:[icml2015]])</f>
        <v>0</v>
      </c>
      <c r="K2433">
        <f>SUM(Table1[[#This Row],[jmlr12]:[jmlr16]])</f>
        <v>0</v>
      </c>
      <c r="L2433">
        <f>SUM(Table1[[#This Row],[neco24]:[neco28]])</f>
        <v>0</v>
      </c>
      <c r="M2433">
        <f>SUM(Table1[[#This Row],[pami34]:[pami38]])</f>
        <v>1</v>
      </c>
      <c r="N2433">
        <f>SUM(Table1[[#This Row],[uai2011]:[uai2015]])</f>
        <v>0</v>
      </c>
      <c r="O2433">
        <f>SUM(Table1[[#This Row],[aaai2011]:[aaai2015]])</f>
        <v>0</v>
      </c>
      <c r="P2433">
        <v>1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1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</row>
    <row r="2434" spans="1:50" x14ac:dyDescent="0.2">
      <c r="A2434" t="s">
        <v>1345</v>
      </c>
      <c r="D2434">
        <f>SUM(Table1[[#This Row],[nips]],Table1[[#This Row],[icml]],Table1[[#This Row],[jmlr]],Table1[[#This Row],[neco]])</f>
        <v>1</v>
      </c>
      <c r="E2434" s="1">
        <f>AVERAGE(Table1[[#This Row],[nips_rank]:[jmlr_rank]])</f>
        <v>1101</v>
      </c>
      <c r="F2434">
        <f>_xlfn.RANK.EQ(Table1[[#This Row],[nips]],Table1[nips],0)</f>
        <v>1040</v>
      </c>
      <c r="G2434">
        <f>_xlfn.RANK.EQ(Table1[[#This Row],[icml]],Table1[icml],0)</f>
        <v>1542</v>
      </c>
      <c r="H2434">
        <f>_xlfn.RANK.EQ(Table1[[#This Row],[jmlr]],Table1[jmlr],0)</f>
        <v>721</v>
      </c>
      <c r="I2434">
        <f>SUM(Table1[[#This Row],[nips2011]:[nips2015]])</f>
        <v>1</v>
      </c>
      <c r="J2434">
        <f>SUM(Table1[[#This Row],[icml2011]:[icml2015]])</f>
        <v>0</v>
      </c>
      <c r="K2434">
        <f>SUM(Table1[[#This Row],[jmlr12]:[jmlr16]])</f>
        <v>0</v>
      </c>
      <c r="L2434">
        <f>SUM(Table1[[#This Row],[neco24]:[neco28]])</f>
        <v>0</v>
      </c>
      <c r="M2434">
        <f>SUM(Table1[[#This Row],[pami34]:[pami38]])</f>
        <v>1</v>
      </c>
      <c r="N2434">
        <f>SUM(Table1[[#This Row],[uai2011]:[uai2015]])</f>
        <v>0</v>
      </c>
      <c r="O2434">
        <f>SUM(Table1[[#This Row],[aaai2011]:[aaai2015]])</f>
        <v>0</v>
      </c>
      <c r="P2434">
        <v>1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1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</row>
    <row r="2435" spans="1:50" x14ac:dyDescent="0.2">
      <c r="A2435" t="s">
        <v>1637</v>
      </c>
      <c r="D2435">
        <f>SUM(Table1[[#This Row],[nips]],Table1[[#This Row],[icml]],Table1[[#This Row],[jmlr]],Table1[[#This Row],[neco]])</f>
        <v>1</v>
      </c>
      <c r="E2435" s="1">
        <f>AVERAGE(Table1[[#This Row],[nips_rank]:[jmlr_rank]])</f>
        <v>1101</v>
      </c>
      <c r="F2435">
        <f>_xlfn.RANK.EQ(Table1[[#This Row],[nips]],Table1[nips],0)</f>
        <v>1040</v>
      </c>
      <c r="G2435">
        <f>_xlfn.RANK.EQ(Table1[[#This Row],[icml]],Table1[icml],0)</f>
        <v>1542</v>
      </c>
      <c r="H2435">
        <f>_xlfn.RANK.EQ(Table1[[#This Row],[jmlr]],Table1[jmlr],0)</f>
        <v>721</v>
      </c>
      <c r="I2435">
        <f>SUM(Table1[[#This Row],[nips2011]:[nips2015]])</f>
        <v>1</v>
      </c>
      <c r="J2435">
        <f>SUM(Table1[[#This Row],[icml2011]:[icml2015]])</f>
        <v>0</v>
      </c>
      <c r="K2435">
        <f>SUM(Table1[[#This Row],[jmlr12]:[jmlr16]])</f>
        <v>0</v>
      </c>
      <c r="L2435">
        <f>SUM(Table1[[#This Row],[neco24]:[neco28]])</f>
        <v>0</v>
      </c>
      <c r="M2435">
        <f>SUM(Table1[[#This Row],[pami34]:[pami38]])</f>
        <v>1</v>
      </c>
      <c r="N2435">
        <f>SUM(Table1[[#This Row],[uai2011]:[uai2015]])</f>
        <v>0</v>
      </c>
      <c r="O2435">
        <f>SUM(Table1[[#This Row],[aaai2011]:[aaai2015]])</f>
        <v>0</v>
      </c>
      <c r="P2435">
        <v>0</v>
      </c>
      <c r="Q2435">
        <v>0</v>
      </c>
      <c r="R2435">
        <v>0</v>
      </c>
      <c r="S2435">
        <v>1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1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</row>
    <row r="2436" spans="1:50" x14ac:dyDescent="0.2">
      <c r="A2436" t="s">
        <v>2289</v>
      </c>
      <c r="D2436">
        <f>SUM(Table1[[#This Row],[nips]],Table1[[#This Row],[icml]],Table1[[#This Row],[jmlr]],Table1[[#This Row],[neco]])</f>
        <v>1</v>
      </c>
      <c r="E2436" s="1">
        <f>AVERAGE(Table1[[#This Row],[nips_rank]:[jmlr_rank]])</f>
        <v>1101</v>
      </c>
      <c r="F2436">
        <f>_xlfn.RANK.EQ(Table1[[#This Row],[nips]],Table1[nips],0)</f>
        <v>1040</v>
      </c>
      <c r="G2436">
        <f>_xlfn.RANK.EQ(Table1[[#This Row],[icml]],Table1[icml],0)</f>
        <v>1542</v>
      </c>
      <c r="H2436">
        <f>_xlfn.RANK.EQ(Table1[[#This Row],[jmlr]],Table1[jmlr],0)</f>
        <v>721</v>
      </c>
      <c r="I2436">
        <f>SUM(Table1[[#This Row],[nips2011]:[nips2015]])</f>
        <v>1</v>
      </c>
      <c r="J2436">
        <f>SUM(Table1[[#This Row],[icml2011]:[icml2015]])</f>
        <v>0</v>
      </c>
      <c r="K2436">
        <f>SUM(Table1[[#This Row],[jmlr12]:[jmlr16]])</f>
        <v>0</v>
      </c>
      <c r="L2436">
        <f>SUM(Table1[[#This Row],[neco24]:[neco28]])</f>
        <v>0</v>
      </c>
      <c r="M2436">
        <f>SUM(Table1[[#This Row],[pami34]:[pami38]])</f>
        <v>1</v>
      </c>
      <c r="N2436">
        <f>SUM(Table1[[#This Row],[uai2011]:[uai2015]])</f>
        <v>0</v>
      </c>
      <c r="O2436">
        <f>SUM(Table1[[#This Row],[aaai2011]:[aaai2015]])</f>
        <v>0</v>
      </c>
      <c r="P2436">
        <v>0</v>
      </c>
      <c r="Q2436">
        <v>0</v>
      </c>
      <c r="R2436">
        <v>0</v>
      </c>
      <c r="S2436">
        <v>1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1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</row>
    <row r="2437" spans="1:50" x14ac:dyDescent="0.2">
      <c r="A2437" t="s">
        <v>2618</v>
      </c>
      <c r="D2437">
        <f>SUM(Table1[[#This Row],[nips]],Table1[[#This Row],[icml]],Table1[[#This Row],[jmlr]],Table1[[#This Row],[neco]])</f>
        <v>1</v>
      </c>
      <c r="E2437" s="1">
        <f>AVERAGE(Table1[[#This Row],[nips_rank]:[jmlr_rank]])</f>
        <v>1101</v>
      </c>
      <c r="F2437">
        <f>_xlfn.RANK.EQ(Table1[[#This Row],[nips]],Table1[nips],0)</f>
        <v>1040</v>
      </c>
      <c r="G2437">
        <f>_xlfn.RANK.EQ(Table1[[#This Row],[icml]],Table1[icml],0)</f>
        <v>1542</v>
      </c>
      <c r="H2437">
        <f>_xlfn.RANK.EQ(Table1[[#This Row],[jmlr]],Table1[jmlr],0)</f>
        <v>721</v>
      </c>
      <c r="I2437">
        <f>SUM(Table1[[#This Row],[nips2011]:[nips2015]])</f>
        <v>1</v>
      </c>
      <c r="J2437">
        <f>SUM(Table1[[#This Row],[icml2011]:[icml2015]])</f>
        <v>0</v>
      </c>
      <c r="K2437">
        <f>SUM(Table1[[#This Row],[jmlr12]:[jmlr16]])</f>
        <v>0</v>
      </c>
      <c r="L2437">
        <f>SUM(Table1[[#This Row],[neco24]:[neco28]])</f>
        <v>0</v>
      </c>
      <c r="M2437">
        <f>SUM(Table1[[#This Row],[pami34]:[pami38]])</f>
        <v>1</v>
      </c>
      <c r="N2437">
        <f>SUM(Table1[[#This Row],[uai2011]:[uai2015]])</f>
        <v>0</v>
      </c>
      <c r="O2437">
        <f>SUM(Table1[[#This Row],[aaai2011]:[aaai2015]])</f>
        <v>0</v>
      </c>
      <c r="P2437">
        <v>1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1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</row>
    <row r="2438" spans="1:50" x14ac:dyDescent="0.2">
      <c r="A2438" t="s">
        <v>2810</v>
      </c>
      <c r="D2438">
        <f>SUM(Table1[[#This Row],[nips]],Table1[[#This Row],[icml]],Table1[[#This Row],[jmlr]],Table1[[#This Row],[neco]])</f>
        <v>1</v>
      </c>
      <c r="E2438" s="1">
        <f>AVERAGE(Table1[[#This Row],[nips_rank]:[jmlr_rank]])</f>
        <v>1101</v>
      </c>
      <c r="F2438">
        <f>_xlfn.RANK.EQ(Table1[[#This Row],[nips]],Table1[nips],0)</f>
        <v>1040</v>
      </c>
      <c r="G2438">
        <f>_xlfn.RANK.EQ(Table1[[#This Row],[icml]],Table1[icml],0)</f>
        <v>1542</v>
      </c>
      <c r="H2438">
        <f>_xlfn.RANK.EQ(Table1[[#This Row],[jmlr]],Table1[jmlr],0)</f>
        <v>721</v>
      </c>
      <c r="I2438">
        <f>SUM(Table1[[#This Row],[nips2011]:[nips2015]])</f>
        <v>1</v>
      </c>
      <c r="J2438">
        <f>SUM(Table1[[#This Row],[icml2011]:[icml2015]])</f>
        <v>0</v>
      </c>
      <c r="K2438">
        <f>SUM(Table1[[#This Row],[jmlr12]:[jmlr16]])</f>
        <v>0</v>
      </c>
      <c r="L2438">
        <f>SUM(Table1[[#This Row],[neco24]:[neco28]])</f>
        <v>0</v>
      </c>
      <c r="M2438">
        <f>SUM(Table1[[#This Row],[pami34]:[pami38]])</f>
        <v>1</v>
      </c>
      <c r="N2438">
        <f>SUM(Table1[[#This Row],[uai2011]:[uai2015]])</f>
        <v>0</v>
      </c>
      <c r="O2438">
        <f>SUM(Table1[[#This Row],[aaai2011]:[aaai2015]])</f>
        <v>0</v>
      </c>
      <c r="P2438">
        <v>0</v>
      </c>
      <c r="Q2438">
        <v>0</v>
      </c>
      <c r="R2438">
        <v>1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1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</row>
    <row r="2439" spans="1:50" x14ac:dyDescent="0.2">
      <c r="A2439" t="s">
        <v>2979</v>
      </c>
      <c r="D2439">
        <f>SUM(Table1[[#This Row],[nips]],Table1[[#This Row],[icml]],Table1[[#This Row],[jmlr]],Table1[[#This Row],[neco]])</f>
        <v>1</v>
      </c>
      <c r="E2439" s="1">
        <f>AVERAGE(Table1[[#This Row],[nips_rank]:[jmlr_rank]])</f>
        <v>1101</v>
      </c>
      <c r="F2439">
        <f>_xlfn.RANK.EQ(Table1[[#This Row],[nips]],Table1[nips],0)</f>
        <v>1040</v>
      </c>
      <c r="G2439">
        <f>_xlfn.RANK.EQ(Table1[[#This Row],[icml]],Table1[icml],0)</f>
        <v>1542</v>
      </c>
      <c r="H2439">
        <f>_xlfn.RANK.EQ(Table1[[#This Row],[jmlr]],Table1[jmlr],0)</f>
        <v>721</v>
      </c>
      <c r="I2439">
        <f>SUM(Table1[[#This Row],[nips2011]:[nips2015]])</f>
        <v>1</v>
      </c>
      <c r="J2439">
        <f>SUM(Table1[[#This Row],[icml2011]:[icml2015]])</f>
        <v>0</v>
      </c>
      <c r="K2439">
        <f>SUM(Table1[[#This Row],[jmlr12]:[jmlr16]])</f>
        <v>0</v>
      </c>
      <c r="L2439">
        <f>SUM(Table1[[#This Row],[neco24]:[neco28]])</f>
        <v>0</v>
      </c>
      <c r="M2439">
        <f>SUM(Table1[[#This Row],[pami34]:[pami38]])</f>
        <v>1</v>
      </c>
      <c r="N2439">
        <f>SUM(Table1[[#This Row],[uai2011]:[uai2015]])</f>
        <v>0</v>
      </c>
      <c r="O2439">
        <f>SUM(Table1[[#This Row],[aaai2011]:[aaai2015]])</f>
        <v>0</v>
      </c>
      <c r="P2439">
        <v>0</v>
      </c>
      <c r="Q2439">
        <v>0</v>
      </c>
      <c r="R2439">
        <v>0</v>
      </c>
      <c r="S2439">
        <v>0</v>
      </c>
      <c r="T2439">
        <v>1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1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</row>
    <row r="2440" spans="1:50" x14ac:dyDescent="0.2">
      <c r="A2440" t="s">
        <v>3197</v>
      </c>
      <c r="D2440">
        <f>SUM(Table1[[#This Row],[nips]],Table1[[#This Row],[icml]],Table1[[#This Row],[jmlr]],Table1[[#This Row],[neco]])</f>
        <v>1</v>
      </c>
      <c r="E2440" s="1">
        <f>AVERAGE(Table1[[#This Row],[nips_rank]:[jmlr_rank]])</f>
        <v>1101</v>
      </c>
      <c r="F2440">
        <f>_xlfn.RANK.EQ(Table1[[#This Row],[nips]],Table1[nips],0)</f>
        <v>1040</v>
      </c>
      <c r="G2440">
        <f>_xlfn.RANK.EQ(Table1[[#This Row],[icml]],Table1[icml],0)</f>
        <v>1542</v>
      </c>
      <c r="H2440">
        <f>_xlfn.RANK.EQ(Table1[[#This Row],[jmlr]],Table1[jmlr],0)</f>
        <v>721</v>
      </c>
      <c r="I2440">
        <f>SUM(Table1[[#This Row],[nips2011]:[nips2015]])</f>
        <v>1</v>
      </c>
      <c r="J2440">
        <f>SUM(Table1[[#This Row],[icml2011]:[icml2015]])</f>
        <v>0</v>
      </c>
      <c r="K2440">
        <f>SUM(Table1[[#This Row],[jmlr12]:[jmlr16]])</f>
        <v>0</v>
      </c>
      <c r="L2440">
        <f>SUM(Table1[[#This Row],[neco24]:[neco28]])</f>
        <v>0</v>
      </c>
      <c r="M2440">
        <f>SUM(Table1[[#This Row],[pami34]:[pami38]])</f>
        <v>0</v>
      </c>
      <c r="N2440">
        <f>SUM(Table1[[#This Row],[uai2011]:[uai2015]])</f>
        <v>1</v>
      </c>
      <c r="O2440">
        <f>SUM(Table1[[#This Row],[aaai2011]:[aaai2015]])</f>
        <v>0</v>
      </c>
      <c r="P2440">
        <v>0</v>
      </c>
      <c r="Q2440">
        <v>1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1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</row>
    <row r="2441" spans="1:50" x14ac:dyDescent="0.2">
      <c r="A2441" t="s">
        <v>3373</v>
      </c>
      <c r="D2441">
        <f>SUM(Table1[[#This Row],[nips]],Table1[[#This Row],[icml]],Table1[[#This Row],[jmlr]],Table1[[#This Row],[neco]])</f>
        <v>1</v>
      </c>
      <c r="E2441" s="1">
        <f>AVERAGE(Table1[[#This Row],[nips_rank]:[jmlr_rank]])</f>
        <v>1101</v>
      </c>
      <c r="F2441">
        <f>_xlfn.RANK.EQ(Table1[[#This Row],[nips]],Table1[nips],0)</f>
        <v>1040</v>
      </c>
      <c r="G2441">
        <f>_xlfn.RANK.EQ(Table1[[#This Row],[icml]],Table1[icml],0)</f>
        <v>1542</v>
      </c>
      <c r="H2441">
        <f>_xlfn.RANK.EQ(Table1[[#This Row],[jmlr]],Table1[jmlr],0)</f>
        <v>721</v>
      </c>
      <c r="I2441">
        <f>SUM(Table1[[#This Row],[nips2011]:[nips2015]])</f>
        <v>1</v>
      </c>
      <c r="J2441">
        <f>SUM(Table1[[#This Row],[icml2011]:[icml2015]])</f>
        <v>0</v>
      </c>
      <c r="K2441">
        <f>SUM(Table1[[#This Row],[jmlr12]:[jmlr16]])</f>
        <v>0</v>
      </c>
      <c r="L2441">
        <f>SUM(Table1[[#This Row],[neco24]:[neco28]])</f>
        <v>0</v>
      </c>
      <c r="M2441">
        <f>SUM(Table1[[#This Row],[pami34]:[pami38]])</f>
        <v>1</v>
      </c>
      <c r="N2441">
        <f>SUM(Table1[[#This Row],[uai2011]:[uai2015]])</f>
        <v>0</v>
      </c>
      <c r="O2441">
        <f>SUM(Table1[[#This Row],[aaai2011]:[aaai2015]])</f>
        <v>0</v>
      </c>
      <c r="P2441">
        <v>1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1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</row>
    <row r="2442" spans="1:50" x14ac:dyDescent="0.2">
      <c r="A2442" t="s">
        <v>3501</v>
      </c>
      <c r="D2442">
        <f>SUM(Table1[[#This Row],[nips]],Table1[[#This Row],[icml]],Table1[[#This Row],[jmlr]],Table1[[#This Row],[neco]])</f>
        <v>1</v>
      </c>
      <c r="E2442" s="1">
        <f>AVERAGE(Table1[[#This Row],[nips_rank]:[jmlr_rank]])</f>
        <v>1101</v>
      </c>
      <c r="F2442">
        <f>_xlfn.RANK.EQ(Table1[[#This Row],[nips]],Table1[nips],0)</f>
        <v>1040</v>
      </c>
      <c r="G2442">
        <f>_xlfn.RANK.EQ(Table1[[#This Row],[icml]],Table1[icml],0)</f>
        <v>1542</v>
      </c>
      <c r="H2442">
        <f>_xlfn.RANK.EQ(Table1[[#This Row],[jmlr]],Table1[jmlr],0)</f>
        <v>721</v>
      </c>
      <c r="I2442">
        <f>SUM(Table1[[#This Row],[nips2011]:[nips2015]])</f>
        <v>1</v>
      </c>
      <c r="J2442">
        <f>SUM(Table1[[#This Row],[icml2011]:[icml2015]])</f>
        <v>0</v>
      </c>
      <c r="K2442">
        <f>SUM(Table1[[#This Row],[jmlr12]:[jmlr16]])</f>
        <v>0</v>
      </c>
      <c r="L2442">
        <f>SUM(Table1[[#This Row],[neco24]:[neco28]])</f>
        <v>0</v>
      </c>
      <c r="M2442">
        <f>SUM(Table1[[#This Row],[pami34]:[pami38]])</f>
        <v>1</v>
      </c>
      <c r="N2442">
        <f>SUM(Table1[[#This Row],[uai2011]:[uai2015]])</f>
        <v>0</v>
      </c>
      <c r="O2442">
        <f>SUM(Table1[[#This Row],[aaai2011]:[aaai2015]])</f>
        <v>0</v>
      </c>
      <c r="P2442">
        <v>0</v>
      </c>
      <c r="Q2442">
        <v>1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1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</row>
    <row r="2443" spans="1:50" x14ac:dyDescent="0.2">
      <c r="A2443" t="s">
        <v>3629</v>
      </c>
      <c r="D2443">
        <f>SUM(Table1[[#This Row],[nips]],Table1[[#This Row],[icml]],Table1[[#This Row],[jmlr]],Table1[[#This Row],[neco]])</f>
        <v>1</v>
      </c>
      <c r="E2443" s="1">
        <f>AVERAGE(Table1[[#This Row],[nips_rank]:[jmlr_rank]])</f>
        <v>1101</v>
      </c>
      <c r="F2443">
        <f>_xlfn.RANK.EQ(Table1[[#This Row],[nips]],Table1[nips],0)</f>
        <v>1040</v>
      </c>
      <c r="G2443">
        <f>_xlfn.RANK.EQ(Table1[[#This Row],[icml]],Table1[icml],0)</f>
        <v>1542</v>
      </c>
      <c r="H2443">
        <f>_xlfn.RANK.EQ(Table1[[#This Row],[jmlr]],Table1[jmlr],0)</f>
        <v>721</v>
      </c>
      <c r="I2443">
        <f>SUM(Table1[[#This Row],[nips2011]:[nips2015]])</f>
        <v>1</v>
      </c>
      <c r="J2443">
        <f>SUM(Table1[[#This Row],[icml2011]:[icml2015]])</f>
        <v>0</v>
      </c>
      <c r="K2443">
        <f>SUM(Table1[[#This Row],[jmlr12]:[jmlr16]])</f>
        <v>0</v>
      </c>
      <c r="L2443">
        <f>SUM(Table1[[#This Row],[neco24]:[neco28]])</f>
        <v>0</v>
      </c>
      <c r="M2443">
        <f>SUM(Table1[[#This Row],[pami34]:[pami38]])</f>
        <v>1</v>
      </c>
      <c r="N2443">
        <f>SUM(Table1[[#This Row],[uai2011]:[uai2015]])</f>
        <v>0</v>
      </c>
      <c r="O2443">
        <f>SUM(Table1[[#This Row],[aaai2011]:[aaai2015]])</f>
        <v>0</v>
      </c>
      <c r="P2443">
        <v>1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1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</row>
    <row r="2444" spans="1:50" x14ac:dyDescent="0.2">
      <c r="A2444" t="s">
        <v>3868</v>
      </c>
      <c r="D2444">
        <f>SUM(Table1[[#This Row],[nips]],Table1[[#This Row],[icml]],Table1[[#This Row],[jmlr]],Table1[[#This Row],[neco]])</f>
        <v>1</v>
      </c>
      <c r="E2444" s="1">
        <f>AVERAGE(Table1[[#This Row],[nips_rank]:[jmlr_rank]])</f>
        <v>1101</v>
      </c>
      <c r="F2444">
        <f>_xlfn.RANK.EQ(Table1[[#This Row],[nips]],Table1[nips],0)</f>
        <v>1040</v>
      </c>
      <c r="G2444">
        <f>_xlfn.RANK.EQ(Table1[[#This Row],[icml]],Table1[icml],0)</f>
        <v>1542</v>
      </c>
      <c r="H2444">
        <f>_xlfn.RANK.EQ(Table1[[#This Row],[jmlr]],Table1[jmlr],0)</f>
        <v>721</v>
      </c>
      <c r="I2444">
        <f>SUM(Table1[[#This Row],[nips2011]:[nips2015]])</f>
        <v>1</v>
      </c>
      <c r="J2444">
        <f>SUM(Table1[[#This Row],[icml2011]:[icml2015]])</f>
        <v>0</v>
      </c>
      <c r="K2444">
        <f>SUM(Table1[[#This Row],[jmlr12]:[jmlr16]])</f>
        <v>0</v>
      </c>
      <c r="L2444">
        <f>SUM(Table1[[#This Row],[neco24]:[neco28]])</f>
        <v>0</v>
      </c>
      <c r="M2444">
        <f>SUM(Table1[[#This Row],[pami34]:[pami38]])</f>
        <v>1</v>
      </c>
      <c r="N2444">
        <f>SUM(Table1[[#This Row],[uai2011]:[uai2015]])</f>
        <v>0</v>
      </c>
      <c r="O2444">
        <f>SUM(Table1[[#This Row],[aaai2011]:[aaai2015]])</f>
        <v>0</v>
      </c>
      <c r="P2444">
        <v>0</v>
      </c>
      <c r="Q2444">
        <v>0</v>
      </c>
      <c r="R2444">
        <v>1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1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</row>
    <row r="2445" spans="1:50" x14ac:dyDescent="0.2">
      <c r="A2445" t="s">
        <v>6</v>
      </c>
      <c r="D2445">
        <f>SUM(Table1[[#This Row],[nips]],Table1[[#This Row],[icml]],Table1[[#This Row],[jmlr]],Table1[[#This Row],[neco]])</f>
        <v>1</v>
      </c>
      <c r="E2445" s="1">
        <f>AVERAGE(Table1[[#This Row],[nips_rank]:[jmlr_rank]])</f>
        <v>1101</v>
      </c>
      <c r="F2445">
        <f>_xlfn.RANK.EQ(Table1[[#This Row],[nips]],Table1[nips],0)</f>
        <v>1040</v>
      </c>
      <c r="G2445">
        <f>_xlfn.RANK.EQ(Table1[[#This Row],[icml]],Table1[icml],0)</f>
        <v>1542</v>
      </c>
      <c r="H2445">
        <f>_xlfn.RANK.EQ(Table1[[#This Row],[jmlr]],Table1[jmlr],0)</f>
        <v>721</v>
      </c>
      <c r="I2445">
        <f>SUM(Table1[[#This Row],[nips2011]:[nips2015]])</f>
        <v>1</v>
      </c>
      <c r="J2445">
        <f>SUM(Table1[[#This Row],[icml2011]:[icml2015]])</f>
        <v>0</v>
      </c>
      <c r="K2445">
        <f>SUM(Table1[[#This Row],[jmlr12]:[jmlr16]])</f>
        <v>0</v>
      </c>
      <c r="L2445">
        <f>SUM(Table1[[#This Row],[neco24]:[neco28]])</f>
        <v>0</v>
      </c>
      <c r="M2445">
        <f>SUM(Table1[[#This Row],[pami34]:[pami38]])</f>
        <v>1</v>
      </c>
      <c r="N2445">
        <f>SUM(Table1[[#This Row],[uai2011]:[uai2015]])</f>
        <v>0</v>
      </c>
      <c r="O2445">
        <f>SUM(Table1[[#This Row],[aaai2011]:[aaai2015]])</f>
        <v>0</v>
      </c>
      <c r="P2445">
        <v>0</v>
      </c>
      <c r="Q2445">
        <v>0</v>
      </c>
      <c r="R2445">
        <v>1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1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</row>
    <row r="2446" spans="1:50" x14ac:dyDescent="0.2">
      <c r="A2446" t="s">
        <v>515</v>
      </c>
      <c r="D2446">
        <f>SUM(Table1[[#This Row],[nips]],Table1[[#This Row],[icml]],Table1[[#This Row],[jmlr]],Table1[[#This Row],[neco]])</f>
        <v>1</v>
      </c>
      <c r="E2446" s="1">
        <f>AVERAGE(Table1[[#This Row],[nips_rank]:[jmlr_rank]])</f>
        <v>1101</v>
      </c>
      <c r="F2446">
        <f>_xlfn.RANK.EQ(Table1[[#This Row],[nips]],Table1[nips],0)</f>
        <v>1040</v>
      </c>
      <c r="G2446">
        <f>_xlfn.RANK.EQ(Table1[[#This Row],[icml]],Table1[icml],0)</f>
        <v>1542</v>
      </c>
      <c r="H2446">
        <f>_xlfn.RANK.EQ(Table1[[#This Row],[jmlr]],Table1[jmlr],0)</f>
        <v>721</v>
      </c>
      <c r="I2446">
        <f>SUM(Table1[[#This Row],[nips2011]:[nips2015]])</f>
        <v>1</v>
      </c>
      <c r="J2446">
        <f>SUM(Table1[[#This Row],[icml2011]:[icml2015]])</f>
        <v>0</v>
      </c>
      <c r="K2446">
        <f>SUM(Table1[[#This Row],[jmlr12]:[jmlr16]])</f>
        <v>0</v>
      </c>
      <c r="L2446">
        <f>SUM(Table1[[#This Row],[neco24]:[neco28]])</f>
        <v>0</v>
      </c>
      <c r="M2446">
        <f>SUM(Table1[[#This Row],[pami34]:[pami38]])</f>
        <v>1</v>
      </c>
      <c r="N2446">
        <f>SUM(Table1[[#This Row],[uai2011]:[uai2015]])</f>
        <v>0</v>
      </c>
      <c r="O2446">
        <f>SUM(Table1[[#This Row],[aaai2011]:[aaai2015]])</f>
        <v>0</v>
      </c>
      <c r="P2446">
        <v>1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1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</row>
    <row r="2447" spans="1:50" x14ac:dyDescent="0.2">
      <c r="A2447" t="s">
        <v>868</v>
      </c>
      <c r="D2447">
        <f>SUM(Table1[[#This Row],[nips]],Table1[[#This Row],[icml]],Table1[[#This Row],[jmlr]],Table1[[#This Row],[neco]])</f>
        <v>1</v>
      </c>
      <c r="E2447" s="1">
        <f>AVERAGE(Table1[[#This Row],[nips_rank]:[jmlr_rank]])</f>
        <v>1101</v>
      </c>
      <c r="F2447">
        <f>_xlfn.RANK.EQ(Table1[[#This Row],[nips]],Table1[nips],0)</f>
        <v>1040</v>
      </c>
      <c r="G2447">
        <f>_xlfn.RANK.EQ(Table1[[#This Row],[icml]],Table1[icml],0)</f>
        <v>1542</v>
      </c>
      <c r="H2447">
        <f>_xlfn.RANK.EQ(Table1[[#This Row],[jmlr]],Table1[jmlr],0)</f>
        <v>721</v>
      </c>
      <c r="I2447">
        <f>SUM(Table1[[#This Row],[nips2011]:[nips2015]])</f>
        <v>1</v>
      </c>
      <c r="J2447">
        <f>SUM(Table1[[#This Row],[icml2011]:[icml2015]])</f>
        <v>0</v>
      </c>
      <c r="K2447">
        <f>SUM(Table1[[#This Row],[jmlr12]:[jmlr16]])</f>
        <v>0</v>
      </c>
      <c r="L2447">
        <f>SUM(Table1[[#This Row],[neco24]:[neco28]])</f>
        <v>0</v>
      </c>
      <c r="M2447">
        <f>SUM(Table1[[#This Row],[pami34]:[pami38]])</f>
        <v>1</v>
      </c>
      <c r="N2447">
        <f>SUM(Table1[[#This Row],[uai2011]:[uai2015]])</f>
        <v>0</v>
      </c>
      <c r="O2447">
        <f>SUM(Table1[[#This Row],[aaai2011]:[aaai2015]])</f>
        <v>0</v>
      </c>
      <c r="P2447">
        <v>0</v>
      </c>
      <c r="Q2447">
        <v>1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1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</row>
    <row r="2448" spans="1:50" x14ac:dyDescent="0.2">
      <c r="A2448" t="s">
        <v>1111</v>
      </c>
      <c r="D2448">
        <f>SUM(Table1[[#This Row],[nips]],Table1[[#This Row],[icml]],Table1[[#This Row],[jmlr]],Table1[[#This Row],[neco]])</f>
        <v>1</v>
      </c>
      <c r="E2448" s="1">
        <f>AVERAGE(Table1[[#This Row],[nips_rank]:[jmlr_rank]])</f>
        <v>1101</v>
      </c>
      <c r="F2448">
        <f>_xlfn.RANK.EQ(Table1[[#This Row],[nips]],Table1[nips],0)</f>
        <v>1040</v>
      </c>
      <c r="G2448">
        <f>_xlfn.RANK.EQ(Table1[[#This Row],[icml]],Table1[icml],0)</f>
        <v>1542</v>
      </c>
      <c r="H2448">
        <f>_xlfn.RANK.EQ(Table1[[#This Row],[jmlr]],Table1[jmlr],0)</f>
        <v>721</v>
      </c>
      <c r="I2448">
        <f>SUM(Table1[[#This Row],[nips2011]:[nips2015]])</f>
        <v>1</v>
      </c>
      <c r="J2448">
        <f>SUM(Table1[[#This Row],[icml2011]:[icml2015]])</f>
        <v>0</v>
      </c>
      <c r="K2448">
        <f>SUM(Table1[[#This Row],[jmlr12]:[jmlr16]])</f>
        <v>0</v>
      </c>
      <c r="L2448">
        <f>SUM(Table1[[#This Row],[neco24]:[neco28]])</f>
        <v>0</v>
      </c>
      <c r="M2448">
        <f>SUM(Table1[[#This Row],[pami34]:[pami38]])</f>
        <v>1</v>
      </c>
      <c r="N2448">
        <f>SUM(Table1[[#This Row],[uai2011]:[uai2015]])</f>
        <v>0</v>
      </c>
      <c r="O2448">
        <f>SUM(Table1[[#This Row],[aaai2011]:[aaai2015]])</f>
        <v>0</v>
      </c>
      <c r="P2448">
        <v>1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1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</row>
    <row r="2449" spans="1:50" x14ac:dyDescent="0.2">
      <c r="A2449" t="s">
        <v>1499</v>
      </c>
      <c r="D2449">
        <f>SUM(Table1[[#This Row],[nips]],Table1[[#This Row],[icml]],Table1[[#This Row],[jmlr]],Table1[[#This Row],[neco]])</f>
        <v>1</v>
      </c>
      <c r="E2449" s="1">
        <f>AVERAGE(Table1[[#This Row],[nips_rank]:[jmlr_rank]])</f>
        <v>1101</v>
      </c>
      <c r="F2449">
        <f>_xlfn.RANK.EQ(Table1[[#This Row],[nips]],Table1[nips],0)</f>
        <v>1040</v>
      </c>
      <c r="G2449">
        <f>_xlfn.RANK.EQ(Table1[[#This Row],[icml]],Table1[icml],0)</f>
        <v>1542</v>
      </c>
      <c r="H2449">
        <f>_xlfn.RANK.EQ(Table1[[#This Row],[jmlr]],Table1[jmlr],0)</f>
        <v>721</v>
      </c>
      <c r="I2449">
        <f>SUM(Table1[[#This Row],[nips2011]:[nips2015]])</f>
        <v>1</v>
      </c>
      <c r="J2449">
        <f>SUM(Table1[[#This Row],[icml2011]:[icml2015]])</f>
        <v>0</v>
      </c>
      <c r="K2449">
        <f>SUM(Table1[[#This Row],[jmlr12]:[jmlr16]])</f>
        <v>0</v>
      </c>
      <c r="L2449">
        <f>SUM(Table1[[#This Row],[neco24]:[neco28]])</f>
        <v>0</v>
      </c>
      <c r="M2449">
        <f>SUM(Table1[[#This Row],[pami34]:[pami38]])</f>
        <v>0</v>
      </c>
      <c r="N2449">
        <f>SUM(Table1[[#This Row],[uai2011]:[uai2015]])</f>
        <v>0</v>
      </c>
      <c r="O2449">
        <f>SUM(Table1[[#This Row],[aaai2011]:[aaai2015]])</f>
        <v>1</v>
      </c>
      <c r="P2449">
        <v>0</v>
      </c>
      <c r="Q2449">
        <v>0</v>
      </c>
      <c r="R2449">
        <v>0</v>
      </c>
      <c r="S2449">
        <v>0</v>
      </c>
      <c r="T2449">
        <v>1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1</v>
      </c>
      <c r="AX2449">
        <v>0</v>
      </c>
    </row>
    <row r="2450" spans="1:50" x14ac:dyDescent="0.2">
      <c r="A2450" t="s">
        <v>1573</v>
      </c>
      <c r="D2450">
        <f>SUM(Table1[[#This Row],[nips]],Table1[[#This Row],[icml]],Table1[[#This Row],[jmlr]],Table1[[#This Row],[neco]])</f>
        <v>1</v>
      </c>
      <c r="E2450" s="1">
        <f>AVERAGE(Table1[[#This Row],[nips_rank]:[jmlr_rank]])</f>
        <v>1101</v>
      </c>
      <c r="F2450">
        <f>_xlfn.RANK.EQ(Table1[[#This Row],[nips]],Table1[nips],0)</f>
        <v>1040</v>
      </c>
      <c r="G2450">
        <f>_xlfn.RANK.EQ(Table1[[#This Row],[icml]],Table1[icml],0)</f>
        <v>1542</v>
      </c>
      <c r="H2450">
        <f>_xlfn.RANK.EQ(Table1[[#This Row],[jmlr]],Table1[jmlr],0)</f>
        <v>721</v>
      </c>
      <c r="I2450">
        <f>SUM(Table1[[#This Row],[nips2011]:[nips2015]])</f>
        <v>1</v>
      </c>
      <c r="J2450">
        <f>SUM(Table1[[#This Row],[icml2011]:[icml2015]])</f>
        <v>0</v>
      </c>
      <c r="K2450">
        <f>SUM(Table1[[#This Row],[jmlr12]:[jmlr16]])</f>
        <v>0</v>
      </c>
      <c r="L2450">
        <f>SUM(Table1[[#This Row],[neco24]:[neco28]])</f>
        <v>0</v>
      </c>
      <c r="M2450">
        <f>SUM(Table1[[#This Row],[pami34]:[pami38]])</f>
        <v>1</v>
      </c>
      <c r="N2450">
        <f>SUM(Table1[[#This Row],[uai2011]:[uai2015]])</f>
        <v>0</v>
      </c>
      <c r="O2450">
        <f>SUM(Table1[[#This Row],[aaai2011]:[aaai2015]])</f>
        <v>0</v>
      </c>
      <c r="P2450">
        <v>0</v>
      </c>
      <c r="Q2450">
        <v>0</v>
      </c>
      <c r="R2450">
        <v>0</v>
      </c>
      <c r="S2450">
        <v>1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1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</row>
    <row r="2451" spans="1:50" x14ac:dyDescent="0.2">
      <c r="A2451" t="s">
        <v>1631</v>
      </c>
      <c r="D2451">
        <f>SUM(Table1[[#This Row],[nips]],Table1[[#This Row],[icml]],Table1[[#This Row],[jmlr]],Table1[[#This Row],[neco]])</f>
        <v>1</v>
      </c>
      <c r="E2451" s="1">
        <f>AVERAGE(Table1[[#This Row],[nips_rank]:[jmlr_rank]])</f>
        <v>1101</v>
      </c>
      <c r="F2451">
        <f>_xlfn.RANK.EQ(Table1[[#This Row],[nips]],Table1[nips],0)</f>
        <v>1040</v>
      </c>
      <c r="G2451">
        <f>_xlfn.RANK.EQ(Table1[[#This Row],[icml]],Table1[icml],0)</f>
        <v>1542</v>
      </c>
      <c r="H2451">
        <f>_xlfn.RANK.EQ(Table1[[#This Row],[jmlr]],Table1[jmlr],0)</f>
        <v>721</v>
      </c>
      <c r="I2451">
        <f>SUM(Table1[[#This Row],[nips2011]:[nips2015]])</f>
        <v>1</v>
      </c>
      <c r="J2451">
        <f>SUM(Table1[[#This Row],[icml2011]:[icml2015]])</f>
        <v>0</v>
      </c>
      <c r="K2451">
        <f>SUM(Table1[[#This Row],[jmlr12]:[jmlr16]])</f>
        <v>0</v>
      </c>
      <c r="L2451">
        <f>SUM(Table1[[#This Row],[neco24]:[neco28]])</f>
        <v>0</v>
      </c>
      <c r="M2451">
        <f>SUM(Table1[[#This Row],[pami34]:[pami38]])</f>
        <v>0</v>
      </c>
      <c r="N2451">
        <f>SUM(Table1[[#This Row],[uai2011]:[uai2015]])</f>
        <v>0</v>
      </c>
      <c r="O2451">
        <f>SUM(Table1[[#This Row],[aaai2011]:[aaai2015]])</f>
        <v>1</v>
      </c>
      <c r="P2451">
        <v>0</v>
      </c>
      <c r="Q2451">
        <v>0</v>
      </c>
      <c r="R2451">
        <v>1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1</v>
      </c>
      <c r="AV2451">
        <v>0</v>
      </c>
      <c r="AW2451">
        <v>0</v>
      </c>
      <c r="AX2451">
        <v>0</v>
      </c>
    </row>
    <row r="2452" spans="1:50" x14ac:dyDescent="0.2">
      <c r="A2452" t="s">
        <v>1646</v>
      </c>
      <c r="D2452">
        <f>SUM(Table1[[#This Row],[nips]],Table1[[#This Row],[icml]],Table1[[#This Row],[jmlr]],Table1[[#This Row],[neco]])</f>
        <v>1</v>
      </c>
      <c r="E2452" s="1">
        <f>AVERAGE(Table1[[#This Row],[nips_rank]:[jmlr_rank]])</f>
        <v>1101</v>
      </c>
      <c r="F2452">
        <f>_xlfn.RANK.EQ(Table1[[#This Row],[nips]],Table1[nips],0)</f>
        <v>1040</v>
      </c>
      <c r="G2452">
        <f>_xlfn.RANK.EQ(Table1[[#This Row],[icml]],Table1[icml],0)</f>
        <v>1542</v>
      </c>
      <c r="H2452">
        <f>_xlfn.RANK.EQ(Table1[[#This Row],[jmlr]],Table1[jmlr],0)</f>
        <v>721</v>
      </c>
      <c r="I2452">
        <f>SUM(Table1[[#This Row],[nips2011]:[nips2015]])</f>
        <v>1</v>
      </c>
      <c r="J2452">
        <f>SUM(Table1[[#This Row],[icml2011]:[icml2015]])</f>
        <v>0</v>
      </c>
      <c r="K2452">
        <f>SUM(Table1[[#This Row],[jmlr12]:[jmlr16]])</f>
        <v>0</v>
      </c>
      <c r="L2452">
        <f>SUM(Table1[[#This Row],[neco24]:[neco28]])</f>
        <v>0</v>
      </c>
      <c r="M2452">
        <f>SUM(Table1[[#This Row],[pami34]:[pami38]])</f>
        <v>1</v>
      </c>
      <c r="N2452">
        <f>SUM(Table1[[#This Row],[uai2011]:[uai2015]])</f>
        <v>0</v>
      </c>
      <c r="O2452">
        <f>SUM(Table1[[#This Row],[aaai2011]:[aaai2015]])</f>
        <v>0</v>
      </c>
      <c r="P2452">
        <v>1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1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</row>
    <row r="2453" spans="1:50" x14ac:dyDescent="0.2">
      <c r="A2453" t="s">
        <v>2317</v>
      </c>
      <c r="D2453">
        <f>SUM(Table1[[#This Row],[nips]],Table1[[#This Row],[icml]],Table1[[#This Row],[jmlr]],Table1[[#This Row],[neco]])</f>
        <v>1</v>
      </c>
      <c r="E2453" s="1">
        <f>AVERAGE(Table1[[#This Row],[nips_rank]:[jmlr_rank]])</f>
        <v>1101</v>
      </c>
      <c r="F2453">
        <f>_xlfn.RANK.EQ(Table1[[#This Row],[nips]],Table1[nips],0)</f>
        <v>1040</v>
      </c>
      <c r="G2453">
        <f>_xlfn.RANK.EQ(Table1[[#This Row],[icml]],Table1[icml],0)</f>
        <v>1542</v>
      </c>
      <c r="H2453">
        <f>_xlfn.RANK.EQ(Table1[[#This Row],[jmlr]],Table1[jmlr],0)</f>
        <v>721</v>
      </c>
      <c r="I2453">
        <f>SUM(Table1[[#This Row],[nips2011]:[nips2015]])</f>
        <v>1</v>
      </c>
      <c r="J2453">
        <f>SUM(Table1[[#This Row],[icml2011]:[icml2015]])</f>
        <v>0</v>
      </c>
      <c r="K2453">
        <f>SUM(Table1[[#This Row],[jmlr12]:[jmlr16]])</f>
        <v>0</v>
      </c>
      <c r="L2453">
        <f>SUM(Table1[[#This Row],[neco24]:[neco28]])</f>
        <v>0</v>
      </c>
      <c r="M2453">
        <f>SUM(Table1[[#This Row],[pami34]:[pami38]])</f>
        <v>1</v>
      </c>
      <c r="N2453">
        <f>SUM(Table1[[#This Row],[uai2011]:[uai2015]])</f>
        <v>0</v>
      </c>
      <c r="O2453">
        <f>SUM(Table1[[#This Row],[aaai2011]:[aaai2015]])</f>
        <v>0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1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</row>
    <row r="2454" spans="1:50" x14ac:dyDescent="0.2">
      <c r="A2454" t="s">
        <v>2372</v>
      </c>
      <c r="D2454">
        <f>SUM(Table1[[#This Row],[nips]],Table1[[#This Row],[icml]],Table1[[#This Row],[jmlr]],Table1[[#This Row],[neco]])</f>
        <v>1</v>
      </c>
      <c r="E2454" s="1">
        <f>AVERAGE(Table1[[#This Row],[nips_rank]:[jmlr_rank]])</f>
        <v>1101</v>
      </c>
      <c r="F2454">
        <f>_xlfn.RANK.EQ(Table1[[#This Row],[nips]],Table1[nips],0)</f>
        <v>1040</v>
      </c>
      <c r="G2454">
        <f>_xlfn.RANK.EQ(Table1[[#This Row],[icml]],Table1[icml],0)</f>
        <v>1542</v>
      </c>
      <c r="H2454">
        <f>_xlfn.RANK.EQ(Table1[[#This Row],[jmlr]],Table1[jmlr],0)</f>
        <v>721</v>
      </c>
      <c r="I2454">
        <f>SUM(Table1[[#This Row],[nips2011]:[nips2015]])</f>
        <v>1</v>
      </c>
      <c r="J2454">
        <f>SUM(Table1[[#This Row],[icml2011]:[icml2015]])</f>
        <v>0</v>
      </c>
      <c r="K2454">
        <f>SUM(Table1[[#This Row],[jmlr12]:[jmlr16]])</f>
        <v>0</v>
      </c>
      <c r="L2454">
        <f>SUM(Table1[[#This Row],[neco24]:[neco28]])</f>
        <v>0</v>
      </c>
      <c r="M2454">
        <f>SUM(Table1[[#This Row],[pami34]:[pami38]])</f>
        <v>1</v>
      </c>
      <c r="N2454">
        <f>SUM(Table1[[#This Row],[uai2011]:[uai2015]])</f>
        <v>0</v>
      </c>
      <c r="O2454">
        <f>SUM(Table1[[#This Row],[aaai2011]:[aaai2015]])</f>
        <v>0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1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</row>
    <row r="2455" spans="1:50" x14ac:dyDescent="0.2">
      <c r="A2455" t="s">
        <v>3181</v>
      </c>
      <c r="D2455">
        <f>SUM(Table1[[#This Row],[nips]],Table1[[#This Row],[icml]],Table1[[#This Row],[jmlr]],Table1[[#This Row],[neco]])</f>
        <v>1</v>
      </c>
      <c r="E2455" s="1">
        <f>AVERAGE(Table1[[#This Row],[nips_rank]:[jmlr_rank]])</f>
        <v>1101</v>
      </c>
      <c r="F2455">
        <f>_xlfn.RANK.EQ(Table1[[#This Row],[nips]],Table1[nips],0)</f>
        <v>1040</v>
      </c>
      <c r="G2455">
        <f>_xlfn.RANK.EQ(Table1[[#This Row],[icml]],Table1[icml],0)</f>
        <v>1542</v>
      </c>
      <c r="H2455">
        <f>_xlfn.RANK.EQ(Table1[[#This Row],[jmlr]],Table1[jmlr],0)</f>
        <v>721</v>
      </c>
      <c r="I2455">
        <f>SUM(Table1[[#This Row],[nips2011]:[nips2015]])</f>
        <v>1</v>
      </c>
      <c r="J2455">
        <f>SUM(Table1[[#This Row],[icml2011]:[icml2015]])</f>
        <v>0</v>
      </c>
      <c r="K2455">
        <f>SUM(Table1[[#This Row],[jmlr12]:[jmlr16]])</f>
        <v>0</v>
      </c>
      <c r="L2455">
        <f>SUM(Table1[[#This Row],[neco24]:[neco28]])</f>
        <v>0</v>
      </c>
      <c r="M2455">
        <f>SUM(Table1[[#This Row],[pami34]:[pami38]])</f>
        <v>0</v>
      </c>
      <c r="N2455">
        <f>SUM(Table1[[#This Row],[uai2011]:[uai2015]])</f>
        <v>0</v>
      </c>
      <c r="O2455">
        <f>SUM(Table1[[#This Row],[aaai2011]:[aaai2015]])</f>
        <v>1</v>
      </c>
      <c r="P2455">
        <v>0</v>
      </c>
      <c r="Q2455">
        <v>1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1</v>
      </c>
      <c r="AW2455">
        <v>0</v>
      </c>
      <c r="AX2455">
        <v>0</v>
      </c>
    </row>
    <row r="2456" spans="1:50" x14ac:dyDescent="0.2">
      <c r="A2456" t="s">
        <v>3186</v>
      </c>
      <c r="D2456">
        <f>SUM(Table1[[#This Row],[nips]],Table1[[#This Row],[icml]],Table1[[#This Row],[jmlr]],Table1[[#This Row],[neco]])</f>
        <v>1</v>
      </c>
      <c r="E2456" s="1">
        <f>AVERAGE(Table1[[#This Row],[nips_rank]:[jmlr_rank]])</f>
        <v>1101</v>
      </c>
      <c r="F2456">
        <f>_xlfn.RANK.EQ(Table1[[#This Row],[nips]],Table1[nips],0)</f>
        <v>1040</v>
      </c>
      <c r="G2456">
        <f>_xlfn.RANK.EQ(Table1[[#This Row],[icml]],Table1[icml],0)</f>
        <v>1542</v>
      </c>
      <c r="H2456">
        <f>_xlfn.RANK.EQ(Table1[[#This Row],[jmlr]],Table1[jmlr],0)</f>
        <v>721</v>
      </c>
      <c r="I2456">
        <f>SUM(Table1[[#This Row],[nips2011]:[nips2015]])</f>
        <v>1</v>
      </c>
      <c r="J2456">
        <f>SUM(Table1[[#This Row],[icml2011]:[icml2015]])</f>
        <v>0</v>
      </c>
      <c r="K2456">
        <f>SUM(Table1[[#This Row],[jmlr12]:[jmlr16]])</f>
        <v>0</v>
      </c>
      <c r="L2456">
        <f>SUM(Table1[[#This Row],[neco24]:[neco28]])</f>
        <v>0</v>
      </c>
      <c r="M2456">
        <f>SUM(Table1[[#This Row],[pami34]:[pami38]])</f>
        <v>1</v>
      </c>
      <c r="N2456">
        <f>SUM(Table1[[#This Row],[uai2011]:[uai2015]])</f>
        <v>0</v>
      </c>
      <c r="O2456">
        <f>SUM(Table1[[#This Row],[aaai2011]:[aaai2015]])</f>
        <v>0</v>
      </c>
      <c r="P2456">
        <v>1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1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</row>
    <row r="2457" spans="1:50" x14ac:dyDescent="0.2">
      <c r="A2457" t="s">
        <v>3415</v>
      </c>
      <c r="D2457">
        <f>SUM(Table1[[#This Row],[nips]],Table1[[#This Row],[icml]],Table1[[#This Row],[jmlr]],Table1[[#This Row],[neco]])</f>
        <v>1</v>
      </c>
      <c r="E2457" s="1">
        <f>AVERAGE(Table1[[#This Row],[nips_rank]:[jmlr_rank]])</f>
        <v>1101</v>
      </c>
      <c r="F2457">
        <f>_xlfn.RANK.EQ(Table1[[#This Row],[nips]],Table1[nips],0)</f>
        <v>1040</v>
      </c>
      <c r="G2457">
        <f>_xlfn.RANK.EQ(Table1[[#This Row],[icml]],Table1[icml],0)</f>
        <v>1542</v>
      </c>
      <c r="H2457">
        <f>_xlfn.RANK.EQ(Table1[[#This Row],[jmlr]],Table1[jmlr],0)</f>
        <v>721</v>
      </c>
      <c r="I2457">
        <f>SUM(Table1[[#This Row],[nips2011]:[nips2015]])</f>
        <v>1</v>
      </c>
      <c r="J2457">
        <f>SUM(Table1[[#This Row],[icml2011]:[icml2015]])</f>
        <v>0</v>
      </c>
      <c r="K2457">
        <f>SUM(Table1[[#This Row],[jmlr12]:[jmlr16]])</f>
        <v>0</v>
      </c>
      <c r="L2457">
        <f>SUM(Table1[[#This Row],[neco24]:[neco28]])</f>
        <v>0</v>
      </c>
      <c r="M2457">
        <f>SUM(Table1[[#This Row],[pami34]:[pami38]])</f>
        <v>1</v>
      </c>
      <c r="N2457">
        <f>SUM(Table1[[#This Row],[uai2011]:[uai2015]])</f>
        <v>0</v>
      </c>
      <c r="O2457">
        <f>SUM(Table1[[#This Row],[aaai2011]:[aaai2015]])</f>
        <v>0</v>
      </c>
      <c r="P2457">
        <v>1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1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</row>
    <row r="2458" spans="1:50" x14ac:dyDescent="0.2">
      <c r="A2458" t="s">
        <v>3428</v>
      </c>
      <c r="D2458">
        <f>SUM(Table1[[#This Row],[nips]],Table1[[#This Row],[icml]],Table1[[#This Row],[jmlr]],Table1[[#This Row],[neco]])</f>
        <v>1</v>
      </c>
      <c r="E2458" s="1">
        <f>AVERAGE(Table1[[#This Row],[nips_rank]:[jmlr_rank]])</f>
        <v>1101</v>
      </c>
      <c r="F2458">
        <f>_xlfn.RANK.EQ(Table1[[#This Row],[nips]],Table1[nips],0)</f>
        <v>1040</v>
      </c>
      <c r="G2458">
        <f>_xlfn.RANK.EQ(Table1[[#This Row],[icml]],Table1[icml],0)</f>
        <v>1542</v>
      </c>
      <c r="H2458">
        <f>_xlfn.RANK.EQ(Table1[[#This Row],[jmlr]],Table1[jmlr],0)</f>
        <v>721</v>
      </c>
      <c r="I2458">
        <f>SUM(Table1[[#This Row],[nips2011]:[nips2015]])</f>
        <v>1</v>
      </c>
      <c r="J2458">
        <f>SUM(Table1[[#This Row],[icml2011]:[icml2015]])</f>
        <v>0</v>
      </c>
      <c r="K2458">
        <f>SUM(Table1[[#This Row],[jmlr12]:[jmlr16]])</f>
        <v>0</v>
      </c>
      <c r="L2458">
        <f>SUM(Table1[[#This Row],[neco24]:[neco28]])</f>
        <v>0</v>
      </c>
      <c r="M2458">
        <f>SUM(Table1[[#This Row],[pami34]:[pami38]])</f>
        <v>0</v>
      </c>
      <c r="N2458">
        <f>SUM(Table1[[#This Row],[uai2011]:[uai2015]])</f>
        <v>0</v>
      </c>
      <c r="O2458">
        <f>SUM(Table1[[#This Row],[aaai2011]:[aaai2015]])</f>
        <v>1</v>
      </c>
      <c r="P2458">
        <v>0</v>
      </c>
      <c r="Q2458">
        <v>0</v>
      </c>
      <c r="R2458">
        <v>1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1</v>
      </c>
      <c r="AW2458">
        <v>0</v>
      </c>
      <c r="AX2458">
        <v>0</v>
      </c>
    </row>
    <row r="2459" spans="1:50" x14ac:dyDescent="0.2">
      <c r="A2459" t="s">
        <v>3433</v>
      </c>
      <c r="D2459">
        <f>SUM(Table1[[#This Row],[nips]],Table1[[#This Row],[icml]],Table1[[#This Row],[jmlr]],Table1[[#This Row],[neco]])</f>
        <v>1</v>
      </c>
      <c r="E2459" s="1">
        <f>AVERAGE(Table1[[#This Row],[nips_rank]:[jmlr_rank]])</f>
        <v>1101</v>
      </c>
      <c r="F2459">
        <f>_xlfn.RANK.EQ(Table1[[#This Row],[nips]],Table1[nips],0)</f>
        <v>1040</v>
      </c>
      <c r="G2459">
        <f>_xlfn.RANK.EQ(Table1[[#This Row],[icml]],Table1[icml],0)</f>
        <v>1542</v>
      </c>
      <c r="H2459">
        <f>_xlfn.RANK.EQ(Table1[[#This Row],[jmlr]],Table1[jmlr],0)</f>
        <v>721</v>
      </c>
      <c r="I2459">
        <f>SUM(Table1[[#This Row],[nips2011]:[nips2015]])</f>
        <v>1</v>
      </c>
      <c r="J2459">
        <f>SUM(Table1[[#This Row],[icml2011]:[icml2015]])</f>
        <v>0</v>
      </c>
      <c r="K2459">
        <f>SUM(Table1[[#This Row],[jmlr12]:[jmlr16]])</f>
        <v>0</v>
      </c>
      <c r="L2459">
        <f>SUM(Table1[[#This Row],[neco24]:[neco28]])</f>
        <v>0</v>
      </c>
      <c r="M2459">
        <f>SUM(Table1[[#This Row],[pami34]:[pami38]])</f>
        <v>0</v>
      </c>
      <c r="N2459">
        <f>SUM(Table1[[#This Row],[uai2011]:[uai2015]])</f>
        <v>1</v>
      </c>
      <c r="O2459">
        <f>SUM(Table1[[#This Row],[aaai2011]:[aaai2015]])</f>
        <v>0</v>
      </c>
      <c r="P2459">
        <v>0</v>
      </c>
      <c r="Q2459">
        <v>0</v>
      </c>
      <c r="R2459">
        <v>0</v>
      </c>
      <c r="S2459">
        <v>1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1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</row>
    <row r="2460" spans="1:50" x14ac:dyDescent="0.2">
      <c r="A2460" t="s">
        <v>25</v>
      </c>
      <c r="D2460">
        <f>SUM(Table1[[#This Row],[nips]],Table1[[#This Row],[icml]],Table1[[#This Row],[jmlr]],Table1[[#This Row],[neco]])</f>
        <v>1</v>
      </c>
      <c r="E2460" s="1">
        <f>AVERAGE(Table1[[#This Row],[nips_rank]:[jmlr_rank]])</f>
        <v>1101</v>
      </c>
      <c r="F2460">
        <f>_xlfn.RANK.EQ(Table1[[#This Row],[nips]],Table1[nips],0)</f>
        <v>1040</v>
      </c>
      <c r="G2460">
        <f>_xlfn.RANK.EQ(Table1[[#This Row],[icml]],Table1[icml],0)</f>
        <v>1542</v>
      </c>
      <c r="H2460">
        <f>_xlfn.RANK.EQ(Table1[[#This Row],[jmlr]],Table1[jmlr],0)</f>
        <v>721</v>
      </c>
      <c r="I2460">
        <f>SUM(Table1[[#This Row],[nips2011]:[nips2015]])</f>
        <v>1</v>
      </c>
      <c r="J2460">
        <f>SUM(Table1[[#This Row],[icml2011]:[icml2015]])</f>
        <v>0</v>
      </c>
      <c r="K2460">
        <f>SUM(Table1[[#This Row],[jmlr12]:[jmlr16]])</f>
        <v>0</v>
      </c>
      <c r="L2460">
        <f>SUM(Table1[[#This Row],[neco24]:[neco28]])</f>
        <v>0</v>
      </c>
      <c r="M2460">
        <f>SUM(Table1[[#This Row],[pami34]:[pami38]])</f>
        <v>0</v>
      </c>
      <c r="N2460">
        <f>SUM(Table1[[#This Row],[uai2011]:[uai2015]])</f>
        <v>0</v>
      </c>
      <c r="O2460">
        <f>SUM(Table1[[#This Row],[aaai2011]:[aaai2015]])</f>
        <v>1</v>
      </c>
      <c r="P2460">
        <v>0</v>
      </c>
      <c r="Q2460">
        <v>0</v>
      </c>
      <c r="R2460">
        <v>0</v>
      </c>
      <c r="S2460">
        <v>1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1</v>
      </c>
      <c r="AX2460">
        <v>0</v>
      </c>
    </row>
    <row r="2461" spans="1:50" x14ac:dyDescent="0.2">
      <c r="A2461" t="s">
        <v>47</v>
      </c>
      <c r="D2461">
        <f>SUM(Table1[[#This Row],[nips]],Table1[[#This Row],[icml]],Table1[[#This Row],[jmlr]],Table1[[#This Row],[neco]])</f>
        <v>1</v>
      </c>
      <c r="E2461" s="1">
        <f>AVERAGE(Table1[[#This Row],[nips_rank]:[jmlr_rank]])</f>
        <v>1101</v>
      </c>
      <c r="F2461">
        <f>_xlfn.RANK.EQ(Table1[[#This Row],[nips]],Table1[nips],0)</f>
        <v>1040</v>
      </c>
      <c r="G2461">
        <f>_xlfn.RANK.EQ(Table1[[#This Row],[icml]],Table1[icml],0)</f>
        <v>1542</v>
      </c>
      <c r="H2461">
        <f>_xlfn.RANK.EQ(Table1[[#This Row],[jmlr]],Table1[jmlr],0)</f>
        <v>721</v>
      </c>
      <c r="I2461">
        <f>SUM(Table1[[#This Row],[nips2011]:[nips2015]])</f>
        <v>1</v>
      </c>
      <c r="J2461">
        <f>SUM(Table1[[#This Row],[icml2011]:[icml2015]])</f>
        <v>0</v>
      </c>
      <c r="K2461">
        <f>SUM(Table1[[#This Row],[jmlr12]:[jmlr16]])</f>
        <v>0</v>
      </c>
      <c r="L2461">
        <f>SUM(Table1[[#This Row],[neco24]:[neco28]])</f>
        <v>0</v>
      </c>
      <c r="M2461">
        <f>SUM(Table1[[#This Row],[pami34]:[pami38]])</f>
        <v>0</v>
      </c>
      <c r="N2461">
        <f>SUM(Table1[[#This Row],[uai2011]:[uai2015]])</f>
        <v>1</v>
      </c>
      <c r="O2461">
        <f>SUM(Table1[[#This Row],[aaai2011]:[aaai2015]])</f>
        <v>0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1</v>
      </c>
      <c r="AT2461">
        <v>0</v>
      </c>
      <c r="AU2461">
        <v>0</v>
      </c>
      <c r="AV2461">
        <v>0</v>
      </c>
      <c r="AW2461">
        <v>0</v>
      </c>
      <c r="AX2461">
        <v>0</v>
      </c>
    </row>
    <row r="2462" spans="1:50" x14ac:dyDescent="0.2">
      <c r="A2462" t="s">
        <v>87</v>
      </c>
      <c r="D2462">
        <f>SUM(Table1[[#This Row],[nips]],Table1[[#This Row],[icml]],Table1[[#This Row],[jmlr]],Table1[[#This Row],[neco]])</f>
        <v>1</v>
      </c>
      <c r="E2462" s="1">
        <f>AVERAGE(Table1[[#This Row],[nips_rank]:[jmlr_rank]])</f>
        <v>1101</v>
      </c>
      <c r="F2462">
        <f>_xlfn.RANK.EQ(Table1[[#This Row],[nips]],Table1[nips],0)</f>
        <v>1040</v>
      </c>
      <c r="G2462">
        <f>_xlfn.RANK.EQ(Table1[[#This Row],[icml]],Table1[icml],0)</f>
        <v>1542</v>
      </c>
      <c r="H2462">
        <f>_xlfn.RANK.EQ(Table1[[#This Row],[jmlr]],Table1[jmlr],0)</f>
        <v>721</v>
      </c>
      <c r="I2462">
        <f>SUM(Table1[[#This Row],[nips2011]:[nips2015]])</f>
        <v>1</v>
      </c>
      <c r="J2462">
        <f>SUM(Table1[[#This Row],[icml2011]:[icml2015]])</f>
        <v>0</v>
      </c>
      <c r="K2462">
        <f>SUM(Table1[[#This Row],[jmlr12]:[jmlr16]])</f>
        <v>0</v>
      </c>
      <c r="L2462">
        <f>SUM(Table1[[#This Row],[neco24]:[neco28]])</f>
        <v>0</v>
      </c>
      <c r="M2462">
        <f>SUM(Table1[[#This Row],[pami34]:[pami38]])</f>
        <v>0</v>
      </c>
      <c r="N2462">
        <f>SUM(Table1[[#This Row],[uai2011]:[uai2015]])</f>
        <v>1</v>
      </c>
      <c r="O2462">
        <f>SUM(Table1[[#This Row],[aaai2011]:[aaai2015]])</f>
        <v>0</v>
      </c>
      <c r="P2462">
        <v>0</v>
      </c>
      <c r="Q2462">
        <v>0</v>
      </c>
      <c r="R2462">
        <v>0</v>
      </c>
      <c r="S2462">
        <v>1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1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</row>
    <row r="2463" spans="1:50" x14ac:dyDescent="0.2">
      <c r="A2463" t="s">
        <v>128</v>
      </c>
      <c r="D2463">
        <f>SUM(Table1[[#This Row],[nips]],Table1[[#This Row],[icml]],Table1[[#This Row],[jmlr]],Table1[[#This Row],[neco]])</f>
        <v>1</v>
      </c>
      <c r="E2463" s="1">
        <f>AVERAGE(Table1[[#This Row],[nips_rank]:[jmlr_rank]])</f>
        <v>1101</v>
      </c>
      <c r="F2463">
        <f>_xlfn.RANK.EQ(Table1[[#This Row],[nips]],Table1[nips],0)</f>
        <v>1040</v>
      </c>
      <c r="G2463">
        <f>_xlfn.RANK.EQ(Table1[[#This Row],[icml]],Table1[icml],0)</f>
        <v>1542</v>
      </c>
      <c r="H2463">
        <f>_xlfn.RANK.EQ(Table1[[#This Row],[jmlr]],Table1[jmlr],0)</f>
        <v>721</v>
      </c>
      <c r="I2463">
        <f>SUM(Table1[[#This Row],[nips2011]:[nips2015]])</f>
        <v>1</v>
      </c>
      <c r="J2463">
        <f>SUM(Table1[[#This Row],[icml2011]:[icml2015]])</f>
        <v>0</v>
      </c>
      <c r="K2463">
        <f>SUM(Table1[[#This Row],[jmlr12]:[jmlr16]])</f>
        <v>0</v>
      </c>
      <c r="L2463">
        <f>SUM(Table1[[#This Row],[neco24]:[neco28]])</f>
        <v>0</v>
      </c>
      <c r="M2463">
        <f>SUM(Table1[[#This Row],[pami34]:[pami38]])</f>
        <v>1</v>
      </c>
      <c r="N2463">
        <f>SUM(Table1[[#This Row],[uai2011]:[uai2015]])</f>
        <v>0</v>
      </c>
      <c r="O2463">
        <f>SUM(Table1[[#This Row],[aaai2011]:[aaai2015]])</f>
        <v>0</v>
      </c>
      <c r="P2463">
        <v>1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1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</row>
    <row r="2464" spans="1:50" x14ac:dyDescent="0.2">
      <c r="A2464" t="s">
        <v>159</v>
      </c>
      <c r="D2464">
        <f>SUM(Table1[[#This Row],[nips]],Table1[[#This Row],[icml]],Table1[[#This Row],[jmlr]],Table1[[#This Row],[neco]])</f>
        <v>1</v>
      </c>
      <c r="E2464" s="1">
        <f>AVERAGE(Table1[[#This Row],[nips_rank]:[jmlr_rank]])</f>
        <v>1101</v>
      </c>
      <c r="F2464">
        <f>_xlfn.RANK.EQ(Table1[[#This Row],[nips]],Table1[nips],0)</f>
        <v>1040</v>
      </c>
      <c r="G2464">
        <f>_xlfn.RANK.EQ(Table1[[#This Row],[icml]],Table1[icml],0)</f>
        <v>1542</v>
      </c>
      <c r="H2464">
        <f>_xlfn.RANK.EQ(Table1[[#This Row],[jmlr]],Table1[jmlr],0)</f>
        <v>721</v>
      </c>
      <c r="I2464">
        <f>SUM(Table1[[#This Row],[nips2011]:[nips2015]])</f>
        <v>1</v>
      </c>
      <c r="J2464">
        <f>SUM(Table1[[#This Row],[icml2011]:[icml2015]])</f>
        <v>0</v>
      </c>
      <c r="K2464">
        <f>SUM(Table1[[#This Row],[jmlr12]:[jmlr16]])</f>
        <v>0</v>
      </c>
      <c r="L2464">
        <f>SUM(Table1[[#This Row],[neco24]:[neco28]])</f>
        <v>0</v>
      </c>
      <c r="M2464">
        <f>SUM(Table1[[#This Row],[pami34]:[pami38]])</f>
        <v>0</v>
      </c>
      <c r="N2464">
        <f>SUM(Table1[[#This Row],[uai2011]:[uai2015]])</f>
        <v>1</v>
      </c>
      <c r="O2464">
        <f>SUM(Table1[[#This Row],[aaai2011]:[aaai2015]])</f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1</v>
      </c>
      <c r="AT2464">
        <v>0</v>
      </c>
      <c r="AU2464">
        <v>0</v>
      </c>
      <c r="AV2464">
        <v>0</v>
      </c>
      <c r="AW2464">
        <v>0</v>
      </c>
      <c r="AX2464">
        <v>0</v>
      </c>
    </row>
    <row r="2465" spans="1:50" x14ac:dyDescent="0.2">
      <c r="A2465" t="s">
        <v>176</v>
      </c>
      <c r="D2465">
        <f>SUM(Table1[[#This Row],[nips]],Table1[[#This Row],[icml]],Table1[[#This Row],[jmlr]],Table1[[#This Row],[neco]])</f>
        <v>1</v>
      </c>
      <c r="E2465" s="1">
        <f>AVERAGE(Table1[[#This Row],[nips_rank]:[jmlr_rank]])</f>
        <v>1101</v>
      </c>
      <c r="F2465">
        <f>_xlfn.RANK.EQ(Table1[[#This Row],[nips]],Table1[nips],0)</f>
        <v>1040</v>
      </c>
      <c r="G2465">
        <f>_xlfn.RANK.EQ(Table1[[#This Row],[icml]],Table1[icml],0)</f>
        <v>1542</v>
      </c>
      <c r="H2465">
        <f>_xlfn.RANK.EQ(Table1[[#This Row],[jmlr]],Table1[jmlr],0)</f>
        <v>721</v>
      </c>
      <c r="I2465">
        <f>SUM(Table1[[#This Row],[nips2011]:[nips2015]])</f>
        <v>1</v>
      </c>
      <c r="J2465">
        <f>SUM(Table1[[#This Row],[icml2011]:[icml2015]])</f>
        <v>0</v>
      </c>
      <c r="K2465">
        <f>SUM(Table1[[#This Row],[jmlr12]:[jmlr16]])</f>
        <v>0</v>
      </c>
      <c r="L2465">
        <f>SUM(Table1[[#This Row],[neco24]:[neco28]])</f>
        <v>0</v>
      </c>
      <c r="M2465">
        <f>SUM(Table1[[#This Row],[pami34]:[pami38]])</f>
        <v>0</v>
      </c>
      <c r="N2465">
        <f>SUM(Table1[[#This Row],[uai2011]:[uai2015]])</f>
        <v>1</v>
      </c>
      <c r="O2465">
        <f>SUM(Table1[[#This Row],[aaai2011]:[aaai2015]])</f>
        <v>0</v>
      </c>
      <c r="P2465">
        <v>1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1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</row>
    <row r="2466" spans="1:50" x14ac:dyDescent="0.2">
      <c r="A2466" t="s">
        <v>181</v>
      </c>
      <c r="D2466">
        <f>SUM(Table1[[#This Row],[nips]],Table1[[#This Row],[icml]],Table1[[#This Row],[jmlr]],Table1[[#This Row],[neco]])</f>
        <v>1</v>
      </c>
      <c r="E2466" s="1">
        <f>AVERAGE(Table1[[#This Row],[nips_rank]:[jmlr_rank]])</f>
        <v>1101</v>
      </c>
      <c r="F2466">
        <f>_xlfn.RANK.EQ(Table1[[#This Row],[nips]],Table1[nips],0)</f>
        <v>1040</v>
      </c>
      <c r="G2466">
        <f>_xlfn.RANK.EQ(Table1[[#This Row],[icml]],Table1[icml],0)</f>
        <v>1542</v>
      </c>
      <c r="H2466">
        <f>_xlfn.RANK.EQ(Table1[[#This Row],[jmlr]],Table1[jmlr],0)</f>
        <v>721</v>
      </c>
      <c r="I2466">
        <f>SUM(Table1[[#This Row],[nips2011]:[nips2015]])</f>
        <v>1</v>
      </c>
      <c r="J2466">
        <f>SUM(Table1[[#This Row],[icml2011]:[icml2015]])</f>
        <v>0</v>
      </c>
      <c r="K2466">
        <f>SUM(Table1[[#This Row],[jmlr12]:[jmlr16]])</f>
        <v>0</v>
      </c>
      <c r="L2466">
        <f>SUM(Table1[[#This Row],[neco24]:[neco28]])</f>
        <v>0</v>
      </c>
      <c r="M2466">
        <f>SUM(Table1[[#This Row],[pami34]:[pami38]])</f>
        <v>0</v>
      </c>
      <c r="N2466">
        <f>SUM(Table1[[#This Row],[uai2011]:[uai2015]])</f>
        <v>0</v>
      </c>
      <c r="O2466">
        <f>SUM(Table1[[#This Row],[aaai2011]:[aaai2015]])</f>
        <v>1</v>
      </c>
      <c r="P2466">
        <v>0</v>
      </c>
      <c r="Q2466">
        <v>0</v>
      </c>
      <c r="R2466">
        <v>0</v>
      </c>
      <c r="S2466">
        <v>1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1</v>
      </c>
      <c r="AV2466">
        <v>0</v>
      </c>
      <c r="AW2466">
        <v>0</v>
      </c>
      <c r="AX2466">
        <v>0</v>
      </c>
    </row>
    <row r="2467" spans="1:50" x14ac:dyDescent="0.2">
      <c r="A2467" t="s">
        <v>195</v>
      </c>
      <c r="D2467">
        <f>SUM(Table1[[#This Row],[nips]],Table1[[#This Row],[icml]],Table1[[#This Row],[jmlr]],Table1[[#This Row],[neco]])</f>
        <v>1</v>
      </c>
      <c r="E2467" s="1">
        <f>AVERAGE(Table1[[#This Row],[nips_rank]:[jmlr_rank]])</f>
        <v>1101</v>
      </c>
      <c r="F2467">
        <f>_xlfn.RANK.EQ(Table1[[#This Row],[nips]],Table1[nips],0)</f>
        <v>1040</v>
      </c>
      <c r="G2467">
        <f>_xlfn.RANK.EQ(Table1[[#This Row],[icml]],Table1[icml],0)</f>
        <v>1542</v>
      </c>
      <c r="H2467">
        <f>_xlfn.RANK.EQ(Table1[[#This Row],[jmlr]],Table1[jmlr],0)</f>
        <v>721</v>
      </c>
      <c r="I2467">
        <f>SUM(Table1[[#This Row],[nips2011]:[nips2015]])</f>
        <v>1</v>
      </c>
      <c r="J2467">
        <f>SUM(Table1[[#This Row],[icml2011]:[icml2015]])</f>
        <v>0</v>
      </c>
      <c r="K2467">
        <f>SUM(Table1[[#This Row],[jmlr12]:[jmlr16]])</f>
        <v>0</v>
      </c>
      <c r="L2467">
        <f>SUM(Table1[[#This Row],[neco24]:[neco28]])</f>
        <v>0</v>
      </c>
      <c r="M2467">
        <f>SUM(Table1[[#This Row],[pami34]:[pami38]])</f>
        <v>0</v>
      </c>
      <c r="N2467">
        <f>SUM(Table1[[#This Row],[uai2011]:[uai2015]])</f>
        <v>0</v>
      </c>
      <c r="O2467">
        <f>SUM(Table1[[#This Row],[aaai2011]:[aaai2015]])</f>
        <v>1</v>
      </c>
      <c r="P2467">
        <v>0</v>
      </c>
      <c r="Q2467">
        <v>0</v>
      </c>
      <c r="R2467">
        <v>1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1</v>
      </c>
      <c r="AU2467">
        <v>0</v>
      </c>
      <c r="AV2467">
        <v>0</v>
      </c>
      <c r="AW2467">
        <v>0</v>
      </c>
      <c r="AX2467">
        <v>0</v>
      </c>
    </row>
    <row r="2468" spans="1:50" x14ac:dyDescent="0.2">
      <c r="A2468" t="s">
        <v>224</v>
      </c>
      <c r="D2468">
        <f>SUM(Table1[[#This Row],[nips]],Table1[[#This Row],[icml]],Table1[[#This Row],[jmlr]],Table1[[#This Row],[neco]])</f>
        <v>1</v>
      </c>
      <c r="E2468" s="1">
        <f>AVERAGE(Table1[[#This Row],[nips_rank]:[jmlr_rank]])</f>
        <v>1101</v>
      </c>
      <c r="F2468">
        <f>_xlfn.RANK.EQ(Table1[[#This Row],[nips]],Table1[nips],0)</f>
        <v>1040</v>
      </c>
      <c r="G2468">
        <f>_xlfn.RANK.EQ(Table1[[#This Row],[icml]],Table1[icml],0)</f>
        <v>1542</v>
      </c>
      <c r="H2468">
        <f>_xlfn.RANK.EQ(Table1[[#This Row],[jmlr]],Table1[jmlr],0)</f>
        <v>721</v>
      </c>
      <c r="I2468">
        <f>SUM(Table1[[#This Row],[nips2011]:[nips2015]])</f>
        <v>1</v>
      </c>
      <c r="J2468">
        <f>SUM(Table1[[#This Row],[icml2011]:[icml2015]])</f>
        <v>0</v>
      </c>
      <c r="K2468">
        <f>SUM(Table1[[#This Row],[jmlr12]:[jmlr16]])</f>
        <v>0</v>
      </c>
      <c r="L2468">
        <f>SUM(Table1[[#This Row],[neco24]:[neco28]])</f>
        <v>0</v>
      </c>
      <c r="M2468">
        <f>SUM(Table1[[#This Row],[pami34]:[pami38]])</f>
        <v>1</v>
      </c>
      <c r="N2468">
        <f>SUM(Table1[[#This Row],[uai2011]:[uai2015]])</f>
        <v>0</v>
      </c>
      <c r="O2468">
        <f>SUM(Table1[[#This Row],[aaai2011]:[aaai2015]])</f>
        <v>0</v>
      </c>
      <c r="P2468">
        <v>0</v>
      </c>
      <c r="Q2468">
        <v>0</v>
      </c>
      <c r="R2468">
        <v>0</v>
      </c>
      <c r="S2468">
        <v>0</v>
      </c>
      <c r="T2468">
        <v>1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1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</row>
    <row r="2469" spans="1:50" x14ac:dyDescent="0.2">
      <c r="A2469" t="s">
        <v>296</v>
      </c>
      <c r="D2469">
        <f>SUM(Table1[[#This Row],[nips]],Table1[[#This Row],[icml]],Table1[[#This Row],[jmlr]],Table1[[#This Row],[neco]])</f>
        <v>1</v>
      </c>
      <c r="E2469" s="1">
        <f>AVERAGE(Table1[[#This Row],[nips_rank]:[jmlr_rank]])</f>
        <v>1101</v>
      </c>
      <c r="F2469">
        <f>_xlfn.RANK.EQ(Table1[[#This Row],[nips]],Table1[nips],0)</f>
        <v>1040</v>
      </c>
      <c r="G2469">
        <f>_xlfn.RANK.EQ(Table1[[#This Row],[icml]],Table1[icml],0)</f>
        <v>1542</v>
      </c>
      <c r="H2469">
        <f>_xlfn.RANK.EQ(Table1[[#This Row],[jmlr]],Table1[jmlr],0)</f>
        <v>721</v>
      </c>
      <c r="I2469">
        <f>SUM(Table1[[#This Row],[nips2011]:[nips2015]])</f>
        <v>1</v>
      </c>
      <c r="J2469">
        <f>SUM(Table1[[#This Row],[icml2011]:[icml2015]])</f>
        <v>0</v>
      </c>
      <c r="K2469">
        <f>SUM(Table1[[#This Row],[jmlr12]:[jmlr16]])</f>
        <v>0</v>
      </c>
      <c r="L2469">
        <f>SUM(Table1[[#This Row],[neco24]:[neco28]])</f>
        <v>0</v>
      </c>
      <c r="M2469">
        <f>SUM(Table1[[#This Row],[pami34]:[pami38]])</f>
        <v>0</v>
      </c>
      <c r="N2469">
        <f>SUM(Table1[[#This Row],[uai2011]:[uai2015]])</f>
        <v>1</v>
      </c>
      <c r="O2469">
        <f>SUM(Table1[[#This Row],[aaai2011]:[aaai2015]])</f>
        <v>0</v>
      </c>
      <c r="P2469">
        <v>1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1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</row>
    <row r="2470" spans="1:50" x14ac:dyDescent="0.2">
      <c r="A2470" t="s">
        <v>351</v>
      </c>
      <c r="D2470">
        <f>SUM(Table1[[#This Row],[nips]],Table1[[#This Row],[icml]],Table1[[#This Row],[jmlr]],Table1[[#This Row],[neco]])</f>
        <v>1</v>
      </c>
      <c r="E2470" s="1">
        <f>AVERAGE(Table1[[#This Row],[nips_rank]:[jmlr_rank]])</f>
        <v>1101</v>
      </c>
      <c r="F2470">
        <f>_xlfn.RANK.EQ(Table1[[#This Row],[nips]],Table1[nips],0)</f>
        <v>1040</v>
      </c>
      <c r="G2470">
        <f>_xlfn.RANK.EQ(Table1[[#This Row],[icml]],Table1[icml],0)</f>
        <v>1542</v>
      </c>
      <c r="H2470">
        <f>_xlfn.RANK.EQ(Table1[[#This Row],[jmlr]],Table1[jmlr],0)</f>
        <v>721</v>
      </c>
      <c r="I2470">
        <f>SUM(Table1[[#This Row],[nips2011]:[nips2015]])</f>
        <v>1</v>
      </c>
      <c r="J2470">
        <f>SUM(Table1[[#This Row],[icml2011]:[icml2015]])</f>
        <v>0</v>
      </c>
      <c r="K2470">
        <f>SUM(Table1[[#This Row],[jmlr12]:[jmlr16]])</f>
        <v>0</v>
      </c>
      <c r="L2470">
        <f>SUM(Table1[[#This Row],[neco24]:[neco28]])</f>
        <v>0</v>
      </c>
      <c r="M2470">
        <f>SUM(Table1[[#This Row],[pami34]:[pami38]])</f>
        <v>0</v>
      </c>
      <c r="N2470">
        <f>SUM(Table1[[#This Row],[uai2011]:[uai2015]])</f>
        <v>1</v>
      </c>
      <c r="O2470">
        <f>SUM(Table1[[#This Row],[aaai2011]:[aaai2015]])</f>
        <v>0</v>
      </c>
      <c r="P2470">
        <v>0</v>
      </c>
      <c r="Q2470">
        <v>0</v>
      </c>
      <c r="R2470">
        <v>0</v>
      </c>
      <c r="S2470">
        <v>1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1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</row>
    <row r="2471" spans="1:50" x14ac:dyDescent="0.2">
      <c r="A2471" t="s">
        <v>363</v>
      </c>
      <c r="D2471">
        <f>SUM(Table1[[#This Row],[nips]],Table1[[#This Row],[icml]],Table1[[#This Row],[jmlr]],Table1[[#This Row],[neco]])</f>
        <v>1</v>
      </c>
      <c r="E2471" s="1">
        <f>AVERAGE(Table1[[#This Row],[nips_rank]:[jmlr_rank]])</f>
        <v>1101</v>
      </c>
      <c r="F2471">
        <f>_xlfn.RANK.EQ(Table1[[#This Row],[nips]],Table1[nips],0)</f>
        <v>1040</v>
      </c>
      <c r="G2471">
        <f>_xlfn.RANK.EQ(Table1[[#This Row],[icml]],Table1[icml],0)</f>
        <v>1542</v>
      </c>
      <c r="H2471">
        <f>_xlfn.RANK.EQ(Table1[[#This Row],[jmlr]],Table1[jmlr],0)</f>
        <v>721</v>
      </c>
      <c r="I2471">
        <f>SUM(Table1[[#This Row],[nips2011]:[nips2015]])</f>
        <v>1</v>
      </c>
      <c r="J2471">
        <f>SUM(Table1[[#This Row],[icml2011]:[icml2015]])</f>
        <v>0</v>
      </c>
      <c r="K2471">
        <f>SUM(Table1[[#This Row],[jmlr12]:[jmlr16]])</f>
        <v>0</v>
      </c>
      <c r="L2471">
        <f>SUM(Table1[[#This Row],[neco24]:[neco28]])</f>
        <v>0</v>
      </c>
      <c r="M2471">
        <f>SUM(Table1[[#This Row],[pami34]:[pami38]])</f>
        <v>1</v>
      </c>
      <c r="N2471">
        <f>SUM(Table1[[#This Row],[uai2011]:[uai2015]])</f>
        <v>0</v>
      </c>
      <c r="O2471">
        <f>SUM(Table1[[#This Row],[aaai2011]:[aaai2015]])</f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1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</row>
    <row r="2472" spans="1:50" x14ac:dyDescent="0.2">
      <c r="A2472" t="s">
        <v>384</v>
      </c>
      <c r="D2472">
        <f>SUM(Table1[[#This Row],[nips]],Table1[[#This Row],[icml]],Table1[[#This Row],[jmlr]],Table1[[#This Row],[neco]])</f>
        <v>1</v>
      </c>
      <c r="E2472" s="1">
        <f>AVERAGE(Table1[[#This Row],[nips_rank]:[jmlr_rank]])</f>
        <v>1101</v>
      </c>
      <c r="F2472">
        <f>_xlfn.RANK.EQ(Table1[[#This Row],[nips]],Table1[nips],0)</f>
        <v>1040</v>
      </c>
      <c r="G2472">
        <f>_xlfn.RANK.EQ(Table1[[#This Row],[icml]],Table1[icml],0)</f>
        <v>1542</v>
      </c>
      <c r="H2472">
        <f>_xlfn.RANK.EQ(Table1[[#This Row],[jmlr]],Table1[jmlr],0)</f>
        <v>721</v>
      </c>
      <c r="I2472">
        <f>SUM(Table1[[#This Row],[nips2011]:[nips2015]])</f>
        <v>1</v>
      </c>
      <c r="J2472">
        <f>SUM(Table1[[#This Row],[icml2011]:[icml2015]])</f>
        <v>0</v>
      </c>
      <c r="K2472">
        <f>SUM(Table1[[#This Row],[jmlr12]:[jmlr16]])</f>
        <v>0</v>
      </c>
      <c r="L2472">
        <f>SUM(Table1[[#This Row],[neco24]:[neco28]])</f>
        <v>0</v>
      </c>
      <c r="M2472">
        <f>SUM(Table1[[#This Row],[pami34]:[pami38]])</f>
        <v>1</v>
      </c>
      <c r="N2472">
        <f>SUM(Table1[[#This Row],[uai2011]:[uai2015]])</f>
        <v>0</v>
      </c>
      <c r="O2472">
        <f>SUM(Table1[[#This Row],[aaai2011]:[aaai2015]])</f>
        <v>0</v>
      </c>
      <c r="P2472">
        <v>1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1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</row>
    <row r="2473" spans="1:50" x14ac:dyDescent="0.2">
      <c r="A2473" t="s">
        <v>501</v>
      </c>
      <c r="D2473">
        <f>SUM(Table1[[#This Row],[nips]],Table1[[#This Row],[icml]],Table1[[#This Row],[jmlr]],Table1[[#This Row],[neco]])</f>
        <v>1</v>
      </c>
      <c r="E2473" s="1">
        <f>AVERAGE(Table1[[#This Row],[nips_rank]:[jmlr_rank]])</f>
        <v>1101</v>
      </c>
      <c r="F2473">
        <f>_xlfn.RANK.EQ(Table1[[#This Row],[nips]],Table1[nips],0)</f>
        <v>1040</v>
      </c>
      <c r="G2473">
        <f>_xlfn.RANK.EQ(Table1[[#This Row],[icml]],Table1[icml],0)</f>
        <v>1542</v>
      </c>
      <c r="H2473">
        <f>_xlfn.RANK.EQ(Table1[[#This Row],[jmlr]],Table1[jmlr],0)</f>
        <v>721</v>
      </c>
      <c r="I2473">
        <f>SUM(Table1[[#This Row],[nips2011]:[nips2015]])</f>
        <v>1</v>
      </c>
      <c r="J2473">
        <f>SUM(Table1[[#This Row],[icml2011]:[icml2015]])</f>
        <v>0</v>
      </c>
      <c r="K2473">
        <f>SUM(Table1[[#This Row],[jmlr12]:[jmlr16]])</f>
        <v>0</v>
      </c>
      <c r="L2473">
        <f>SUM(Table1[[#This Row],[neco24]:[neco28]])</f>
        <v>0</v>
      </c>
      <c r="M2473">
        <f>SUM(Table1[[#This Row],[pami34]:[pami38]])</f>
        <v>0</v>
      </c>
      <c r="N2473">
        <f>SUM(Table1[[#This Row],[uai2011]:[uai2015]])</f>
        <v>1</v>
      </c>
      <c r="O2473">
        <f>SUM(Table1[[#This Row],[aaai2011]:[aaai2015]])</f>
        <v>0</v>
      </c>
      <c r="P2473">
        <v>0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1</v>
      </c>
      <c r="AT2473">
        <v>0</v>
      </c>
      <c r="AU2473">
        <v>0</v>
      </c>
      <c r="AV2473">
        <v>0</v>
      </c>
      <c r="AW2473">
        <v>0</v>
      </c>
      <c r="AX2473">
        <v>0</v>
      </c>
    </row>
    <row r="2474" spans="1:50" x14ac:dyDescent="0.2">
      <c r="A2474" t="s">
        <v>517</v>
      </c>
      <c r="D2474">
        <f>SUM(Table1[[#This Row],[nips]],Table1[[#This Row],[icml]],Table1[[#This Row],[jmlr]],Table1[[#This Row],[neco]])</f>
        <v>1</v>
      </c>
      <c r="E2474" s="1">
        <f>AVERAGE(Table1[[#This Row],[nips_rank]:[jmlr_rank]])</f>
        <v>1101</v>
      </c>
      <c r="F2474">
        <f>_xlfn.RANK.EQ(Table1[[#This Row],[nips]],Table1[nips],0)</f>
        <v>1040</v>
      </c>
      <c r="G2474">
        <f>_xlfn.RANK.EQ(Table1[[#This Row],[icml]],Table1[icml],0)</f>
        <v>1542</v>
      </c>
      <c r="H2474">
        <f>_xlfn.RANK.EQ(Table1[[#This Row],[jmlr]],Table1[jmlr],0)</f>
        <v>721</v>
      </c>
      <c r="I2474">
        <f>SUM(Table1[[#This Row],[nips2011]:[nips2015]])</f>
        <v>1</v>
      </c>
      <c r="J2474">
        <f>SUM(Table1[[#This Row],[icml2011]:[icml2015]])</f>
        <v>0</v>
      </c>
      <c r="K2474">
        <f>SUM(Table1[[#This Row],[jmlr12]:[jmlr16]])</f>
        <v>0</v>
      </c>
      <c r="L2474">
        <f>SUM(Table1[[#This Row],[neco24]:[neco28]])</f>
        <v>0</v>
      </c>
      <c r="M2474">
        <f>SUM(Table1[[#This Row],[pami34]:[pami38]])</f>
        <v>0</v>
      </c>
      <c r="N2474">
        <f>SUM(Table1[[#This Row],[uai2011]:[uai2015]])</f>
        <v>0</v>
      </c>
      <c r="O2474">
        <f>SUM(Table1[[#This Row],[aaai2011]:[aaai2015]])</f>
        <v>1</v>
      </c>
      <c r="P2474">
        <v>0</v>
      </c>
      <c r="Q2474">
        <v>0</v>
      </c>
      <c r="R2474">
        <v>0</v>
      </c>
      <c r="S2474">
        <v>1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1</v>
      </c>
    </row>
    <row r="2475" spans="1:50" x14ac:dyDescent="0.2">
      <c r="A2475" t="s">
        <v>521</v>
      </c>
      <c r="D2475">
        <f>SUM(Table1[[#This Row],[nips]],Table1[[#This Row],[icml]],Table1[[#This Row],[jmlr]],Table1[[#This Row],[neco]])</f>
        <v>1</v>
      </c>
      <c r="E2475" s="1">
        <f>AVERAGE(Table1[[#This Row],[nips_rank]:[jmlr_rank]])</f>
        <v>1101</v>
      </c>
      <c r="F2475">
        <f>_xlfn.RANK.EQ(Table1[[#This Row],[nips]],Table1[nips],0)</f>
        <v>1040</v>
      </c>
      <c r="G2475">
        <f>_xlfn.RANK.EQ(Table1[[#This Row],[icml]],Table1[icml],0)</f>
        <v>1542</v>
      </c>
      <c r="H2475">
        <f>_xlfn.RANK.EQ(Table1[[#This Row],[jmlr]],Table1[jmlr],0)</f>
        <v>721</v>
      </c>
      <c r="I2475">
        <f>SUM(Table1[[#This Row],[nips2011]:[nips2015]])</f>
        <v>1</v>
      </c>
      <c r="J2475">
        <f>SUM(Table1[[#This Row],[icml2011]:[icml2015]])</f>
        <v>0</v>
      </c>
      <c r="K2475">
        <f>SUM(Table1[[#This Row],[jmlr12]:[jmlr16]])</f>
        <v>0</v>
      </c>
      <c r="L2475">
        <f>SUM(Table1[[#This Row],[neco24]:[neco28]])</f>
        <v>0</v>
      </c>
      <c r="M2475">
        <f>SUM(Table1[[#This Row],[pami34]:[pami38]])</f>
        <v>0</v>
      </c>
      <c r="N2475">
        <f>SUM(Table1[[#This Row],[uai2011]:[uai2015]])</f>
        <v>1</v>
      </c>
      <c r="O2475">
        <f>SUM(Table1[[#This Row],[aaai2011]:[aaai2015]])</f>
        <v>0</v>
      </c>
      <c r="P2475">
        <v>0</v>
      </c>
      <c r="Q2475">
        <v>0</v>
      </c>
      <c r="R2475">
        <v>0</v>
      </c>
      <c r="S2475">
        <v>0</v>
      </c>
      <c r="T2475">
        <v>1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1</v>
      </c>
      <c r="AT2475">
        <v>0</v>
      </c>
      <c r="AU2475">
        <v>0</v>
      </c>
      <c r="AV2475">
        <v>0</v>
      </c>
      <c r="AW2475">
        <v>0</v>
      </c>
      <c r="AX2475">
        <v>0</v>
      </c>
    </row>
    <row r="2476" spans="1:50" x14ac:dyDescent="0.2">
      <c r="A2476" t="s">
        <v>528</v>
      </c>
      <c r="D2476">
        <f>SUM(Table1[[#This Row],[nips]],Table1[[#This Row],[icml]],Table1[[#This Row],[jmlr]],Table1[[#This Row],[neco]])</f>
        <v>1</v>
      </c>
      <c r="E2476" s="1">
        <f>AVERAGE(Table1[[#This Row],[nips_rank]:[jmlr_rank]])</f>
        <v>1101</v>
      </c>
      <c r="F2476">
        <f>_xlfn.RANK.EQ(Table1[[#This Row],[nips]],Table1[nips],0)</f>
        <v>1040</v>
      </c>
      <c r="G2476">
        <f>_xlfn.RANK.EQ(Table1[[#This Row],[icml]],Table1[icml],0)</f>
        <v>1542</v>
      </c>
      <c r="H2476">
        <f>_xlfn.RANK.EQ(Table1[[#This Row],[jmlr]],Table1[jmlr],0)</f>
        <v>721</v>
      </c>
      <c r="I2476">
        <f>SUM(Table1[[#This Row],[nips2011]:[nips2015]])</f>
        <v>1</v>
      </c>
      <c r="J2476">
        <f>SUM(Table1[[#This Row],[icml2011]:[icml2015]])</f>
        <v>0</v>
      </c>
      <c r="K2476">
        <f>SUM(Table1[[#This Row],[jmlr12]:[jmlr16]])</f>
        <v>0</v>
      </c>
      <c r="L2476">
        <f>SUM(Table1[[#This Row],[neco24]:[neco28]])</f>
        <v>0</v>
      </c>
      <c r="M2476">
        <f>SUM(Table1[[#This Row],[pami34]:[pami38]])</f>
        <v>0</v>
      </c>
      <c r="N2476">
        <f>SUM(Table1[[#This Row],[uai2011]:[uai2015]])</f>
        <v>0</v>
      </c>
      <c r="O2476">
        <f>SUM(Table1[[#This Row],[aaai2011]:[aaai2015]])</f>
        <v>1</v>
      </c>
      <c r="P2476">
        <v>0</v>
      </c>
      <c r="Q2476">
        <v>0</v>
      </c>
      <c r="R2476">
        <v>0</v>
      </c>
      <c r="S2476">
        <v>0</v>
      </c>
      <c r="T2476">
        <v>1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1</v>
      </c>
    </row>
    <row r="2477" spans="1:50" x14ac:dyDescent="0.2">
      <c r="A2477" t="s">
        <v>555</v>
      </c>
      <c r="D2477">
        <f>SUM(Table1[[#This Row],[nips]],Table1[[#This Row],[icml]],Table1[[#This Row],[jmlr]],Table1[[#This Row],[neco]])</f>
        <v>1</v>
      </c>
      <c r="E2477" s="1">
        <f>AVERAGE(Table1[[#This Row],[nips_rank]:[jmlr_rank]])</f>
        <v>1101</v>
      </c>
      <c r="F2477">
        <f>_xlfn.RANK.EQ(Table1[[#This Row],[nips]],Table1[nips],0)</f>
        <v>1040</v>
      </c>
      <c r="G2477">
        <f>_xlfn.RANK.EQ(Table1[[#This Row],[icml]],Table1[icml],0)</f>
        <v>1542</v>
      </c>
      <c r="H2477">
        <f>_xlfn.RANK.EQ(Table1[[#This Row],[jmlr]],Table1[jmlr],0)</f>
        <v>721</v>
      </c>
      <c r="I2477">
        <f>SUM(Table1[[#This Row],[nips2011]:[nips2015]])</f>
        <v>1</v>
      </c>
      <c r="J2477">
        <f>SUM(Table1[[#This Row],[icml2011]:[icml2015]])</f>
        <v>0</v>
      </c>
      <c r="K2477">
        <f>SUM(Table1[[#This Row],[jmlr12]:[jmlr16]])</f>
        <v>0</v>
      </c>
      <c r="L2477">
        <f>SUM(Table1[[#This Row],[neco24]:[neco28]])</f>
        <v>0</v>
      </c>
      <c r="M2477">
        <f>SUM(Table1[[#This Row],[pami34]:[pami38]])</f>
        <v>1</v>
      </c>
      <c r="N2477">
        <f>SUM(Table1[[#This Row],[uai2011]:[uai2015]])</f>
        <v>0</v>
      </c>
      <c r="O2477">
        <f>SUM(Table1[[#This Row],[aaai2011]:[aaai2015]])</f>
        <v>0</v>
      </c>
      <c r="P2477">
        <v>0</v>
      </c>
      <c r="Q2477">
        <v>0</v>
      </c>
      <c r="R2477">
        <v>1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1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</row>
    <row r="2478" spans="1:50" x14ac:dyDescent="0.2">
      <c r="A2478" t="s">
        <v>658</v>
      </c>
      <c r="D2478">
        <f>SUM(Table1[[#This Row],[nips]],Table1[[#This Row],[icml]],Table1[[#This Row],[jmlr]],Table1[[#This Row],[neco]])</f>
        <v>1</v>
      </c>
      <c r="E2478" s="1">
        <f>AVERAGE(Table1[[#This Row],[nips_rank]:[jmlr_rank]])</f>
        <v>1101</v>
      </c>
      <c r="F2478">
        <f>_xlfn.RANK.EQ(Table1[[#This Row],[nips]],Table1[nips],0)</f>
        <v>1040</v>
      </c>
      <c r="G2478">
        <f>_xlfn.RANK.EQ(Table1[[#This Row],[icml]],Table1[icml],0)</f>
        <v>1542</v>
      </c>
      <c r="H2478">
        <f>_xlfn.RANK.EQ(Table1[[#This Row],[jmlr]],Table1[jmlr],0)</f>
        <v>721</v>
      </c>
      <c r="I2478">
        <f>SUM(Table1[[#This Row],[nips2011]:[nips2015]])</f>
        <v>1</v>
      </c>
      <c r="J2478">
        <f>SUM(Table1[[#This Row],[icml2011]:[icml2015]])</f>
        <v>0</v>
      </c>
      <c r="K2478">
        <f>SUM(Table1[[#This Row],[jmlr12]:[jmlr16]])</f>
        <v>0</v>
      </c>
      <c r="L2478">
        <f>SUM(Table1[[#This Row],[neco24]:[neco28]])</f>
        <v>0</v>
      </c>
      <c r="M2478">
        <f>SUM(Table1[[#This Row],[pami34]:[pami38]])</f>
        <v>0</v>
      </c>
      <c r="N2478">
        <f>SUM(Table1[[#This Row],[uai2011]:[uai2015]])</f>
        <v>1</v>
      </c>
      <c r="O2478">
        <f>SUM(Table1[[#This Row],[aaai2011]:[aaai2015]])</f>
        <v>0</v>
      </c>
      <c r="P2478">
        <v>0</v>
      </c>
      <c r="Q2478">
        <v>0</v>
      </c>
      <c r="R2478">
        <v>1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1</v>
      </c>
      <c r="AT2478">
        <v>0</v>
      </c>
      <c r="AU2478">
        <v>0</v>
      </c>
      <c r="AV2478">
        <v>0</v>
      </c>
      <c r="AW2478">
        <v>0</v>
      </c>
      <c r="AX2478">
        <v>0</v>
      </c>
    </row>
    <row r="2479" spans="1:50" x14ac:dyDescent="0.2">
      <c r="A2479" t="s">
        <v>665</v>
      </c>
      <c r="D2479">
        <f>SUM(Table1[[#This Row],[nips]],Table1[[#This Row],[icml]],Table1[[#This Row],[jmlr]],Table1[[#This Row],[neco]])</f>
        <v>1</v>
      </c>
      <c r="E2479" s="1">
        <f>AVERAGE(Table1[[#This Row],[nips_rank]:[jmlr_rank]])</f>
        <v>1101</v>
      </c>
      <c r="F2479">
        <f>_xlfn.RANK.EQ(Table1[[#This Row],[nips]],Table1[nips],0)</f>
        <v>1040</v>
      </c>
      <c r="G2479">
        <f>_xlfn.RANK.EQ(Table1[[#This Row],[icml]],Table1[icml],0)</f>
        <v>1542</v>
      </c>
      <c r="H2479">
        <f>_xlfn.RANK.EQ(Table1[[#This Row],[jmlr]],Table1[jmlr],0)</f>
        <v>721</v>
      </c>
      <c r="I2479">
        <f>SUM(Table1[[#This Row],[nips2011]:[nips2015]])</f>
        <v>1</v>
      </c>
      <c r="J2479">
        <f>SUM(Table1[[#This Row],[icml2011]:[icml2015]])</f>
        <v>0</v>
      </c>
      <c r="K2479">
        <f>SUM(Table1[[#This Row],[jmlr12]:[jmlr16]])</f>
        <v>0</v>
      </c>
      <c r="L2479">
        <f>SUM(Table1[[#This Row],[neco24]:[neco28]])</f>
        <v>0</v>
      </c>
      <c r="M2479">
        <f>SUM(Table1[[#This Row],[pami34]:[pami38]])</f>
        <v>0</v>
      </c>
      <c r="N2479">
        <f>SUM(Table1[[#This Row],[uai2011]:[uai2015]])</f>
        <v>0</v>
      </c>
      <c r="O2479">
        <f>SUM(Table1[[#This Row],[aaai2011]:[aaai2015]])</f>
        <v>1</v>
      </c>
      <c r="P2479">
        <v>0</v>
      </c>
      <c r="Q2479">
        <v>0</v>
      </c>
      <c r="R2479">
        <v>1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1</v>
      </c>
    </row>
    <row r="2480" spans="1:50" x14ac:dyDescent="0.2">
      <c r="A2480" t="s">
        <v>715</v>
      </c>
      <c r="D2480">
        <f>SUM(Table1[[#This Row],[nips]],Table1[[#This Row],[icml]],Table1[[#This Row],[jmlr]],Table1[[#This Row],[neco]])</f>
        <v>1</v>
      </c>
      <c r="E2480" s="1">
        <f>AVERAGE(Table1[[#This Row],[nips_rank]:[jmlr_rank]])</f>
        <v>1101</v>
      </c>
      <c r="F2480">
        <f>_xlfn.RANK.EQ(Table1[[#This Row],[nips]],Table1[nips],0)</f>
        <v>1040</v>
      </c>
      <c r="G2480">
        <f>_xlfn.RANK.EQ(Table1[[#This Row],[icml]],Table1[icml],0)</f>
        <v>1542</v>
      </c>
      <c r="H2480">
        <f>_xlfn.RANK.EQ(Table1[[#This Row],[jmlr]],Table1[jmlr],0)</f>
        <v>721</v>
      </c>
      <c r="I2480">
        <f>SUM(Table1[[#This Row],[nips2011]:[nips2015]])</f>
        <v>1</v>
      </c>
      <c r="J2480">
        <f>SUM(Table1[[#This Row],[icml2011]:[icml2015]])</f>
        <v>0</v>
      </c>
      <c r="K2480">
        <f>SUM(Table1[[#This Row],[jmlr12]:[jmlr16]])</f>
        <v>0</v>
      </c>
      <c r="L2480">
        <f>SUM(Table1[[#This Row],[neco24]:[neco28]])</f>
        <v>0</v>
      </c>
      <c r="M2480">
        <f>SUM(Table1[[#This Row],[pami34]:[pami38]])</f>
        <v>0</v>
      </c>
      <c r="N2480">
        <f>SUM(Table1[[#This Row],[uai2011]:[uai2015]])</f>
        <v>1</v>
      </c>
      <c r="O2480">
        <f>SUM(Table1[[#This Row],[aaai2011]:[aaai2015]])</f>
        <v>0</v>
      </c>
      <c r="P2480">
        <v>0</v>
      </c>
      <c r="Q2480">
        <v>0</v>
      </c>
      <c r="R2480">
        <v>1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1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</row>
    <row r="2481" spans="1:50" x14ac:dyDescent="0.2">
      <c r="A2481" t="s">
        <v>725</v>
      </c>
      <c r="D2481">
        <f>SUM(Table1[[#This Row],[nips]],Table1[[#This Row],[icml]],Table1[[#This Row],[jmlr]],Table1[[#This Row],[neco]])</f>
        <v>1</v>
      </c>
      <c r="E2481" s="1">
        <f>AVERAGE(Table1[[#This Row],[nips_rank]:[jmlr_rank]])</f>
        <v>1101</v>
      </c>
      <c r="F2481">
        <f>_xlfn.RANK.EQ(Table1[[#This Row],[nips]],Table1[nips],0)</f>
        <v>1040</v>
      </c>
      <c r="G2481">
        <f>_xlfn.RANK.EQ(Table1[[#This Row],[icml]],Table1[icml],0)</f>
        <v>1542</v>
      </c>
      <c r="H2481">
        <f>_xlfn.RANK.EQ(Table1[[#This Row],[jmlr]],Table1[jmlr],0)</f>
        <v>721</v>
      </c>
      <c r="I2481">
        <f>SUM(Table1[[#This Row],[nips2011]:[nips2015]])</f>
        <v>1</v>
      </c>
      <c r="J2481">
        <f>SUM(Table1[[#This Row],[icml2011]:[icml2015]])</f>
        <v>0</v>
      </c>
      <c r="K2481">
        <f>SUM(Table1[[#This Row],[jmlr12]:[jmlr16]])</f>
        <v>0</v>
      </c>
      <c r="L2481">
        <f>SUM(Table1[[#This Row],[neco24]:[neco28]])</f>
        <v>0</v>
      </c>
      <c r="M2481">
        <f>SUM(Table1[[#This Row],[pami34]:[pami38]])</f>
        <v>0</v>
      </c>
      <c r="N2481">
        <f>SUM(Table1[[#This Row],[uai2011]:[uai2015]])</f>
        <v>0</v>
      </c>
      <c r="O2481">
        <f>SUM(Table1[[#This Row],[aaai2011]:[aaai2015]])</f>
        <v>1</v>
      </c>
      <c r="P2481">
        <v>0</v>
      </c>
      <c r="Q2481">
        <v>0</v>
      </c>
      <c r="R2481">
        <v>0</v>
      </c>
      <c r="S2481">
        <v>1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1</v>
      </c>
      <c r="AV2481">
        <v>0</v>
      </c>
      <c r="AW2481">
        <v>0</v>
      </c>
      <c r="AX2481">
        <v>0</v>
      </c>
    </row>
    <row r="2482" spans="1:50" x14ac:dyDescent="0.2">
      <c r="A2482" t="s">
        <v>730</v>
      </c>
      <c r="D2482">
        <f>SUM(Table1[[#This Row],[nips]],Table1[[#This Row],[icml]],Table1[[#This Row],[jmlr]],Table1[[#This Row],[neco]])</f>
        <v>1</v>
      </c>
      <c r="E2482" s="1">
        <f>AVERAGE(Table1[[#This Row],[nips_rank]:[jmlr_rank]])</f>
        <v>1101</v>
      </c>
      <c r="F2482">
        <f>_xlfn.RANK.EQ(Table1[[#This Row],[nips]],Table1[nips],0)</f>
        <v>1040</v>
      </c>
      <c r="G2482">
        <f>_xlfn.RANK.EQ(Table1[[#This Row],[icml]],Table1[icml],0)</f>
        <v>1542</v>
      </c>
      <c r="H2482">
        <f>_xlfn.RANK.EQ(Table1[[#This Row],[jmlr]],Table1[jmlr],0)</f>
        <v>721</v>
      </c>
      <c r="I2482">
        <f>SUM(Table1[[#This Row],[nips2011]:[nips2015]])</f>
        <v>1</v>
      </c>
      <c r="J2482">
        <f>SUM(Table1[[#This Row],[icml2011]:[icml2015]])</f>
        <v>0</v>
      </c>
      <c r="K2482">
        <f>SUM(Table1[[#This Row],[jmlr12]:[jmlr16]])</f>
        <v>0</v>
      </c>
      <c r="L2482">
        <f>SUM(Table1[[#This Row],[neco24]:[neco28]])</f>
        <v>0</v>
      </c>
      <c r="M2482">
        <f>SUM(Table1[[#This Row],[pami34]:[pami38]])</f>
        <v>1</v>
      </c>
      <c r="N2482">
        <f>SUM(Table1[[#This Row],[uai2011]:[uai2015]])</f>
        <v>0</v>
      </c>
      <c r="O2482">
        <f>SUM(Table1[[#This Row],[aaai2011]:[aaai2015]])</f>
        <v>0</v>
      </c>
      <c r="P2482">
        <v>1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1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</row>
    <row r="2483" spans="1:50" x14ac:dyDescent="0.2">
      <c r="A2483" t="s">
        <v>741</v>
      </c>
      <c r="D2483">
        <f>SUM(Table1[[#This Row],[nips]],Table1[[#This Row],[icml]],Table1[[#This Row],[jmlr]],Table1[[#This Row],[neco]])</f>
        <v>1</v>
      </c>
      <c r="E2483" s="1">
        <f>AVERAGE(Table1[[#This Row],[nips_rank]:[jmlr_rank]])</f>
        <v>1101</v>
      </c>
      <c r="F2483">
        <f>_xlfn.RANK.EQ(Table1[[#This Row],[nips]],Table1[nips],0)</f>
        <v>1040</v>
      </c>
      <c r="G2483">
        <f>_xlfn.RANK.EQ(Table1[[#This Row],[icml]],Table1[icml],0)</f>
        <v>1542</v>
      </c>
      <c r="H2483">
        <f>_xlfn.RANK.EQ(Table1[[#This Row],[jmlr]],Table1[jmlr],0)</f>
        <v>721</v>
      </c>
      <c r="I2483">
        <f>SUM(Table1[[#This Row],[nips2011]:[nips2015]])</f>
        <v>1</v>
      </c>
      <c r="J2483">
        <f>SUM(Table1[[#This Row],[icml2011]:[icml2015]])</f>
        <v>0</v>
      </c>
      <c r="K2483">
        <f>SUM(Table1[[#This Row],[jmlr12]:[jmlr16]])</f>
        <v>0</v>
      </c>
      <c r="L2483">
        <f>SUM(Table1[[#This Row],[neco24]:[neco28]])</f>
        <v>0</v>
      </c>
      <c r="M2483">
        <f>SUM(Table1[[#This Row],[pami34]:[pami38]])</f>
        <v>0</v>
      </c>
      <c r="N2483">
        <f>SUM(Table1[[#This Row],[uai2011]:[uai2015]])</f>
        <v>1</v>
      </c>
      <c r="O2483">
        <f>SUM(Table1[[#This Row],[aaai2011]:[aaai2015]])</f>
        <v>0</v>
      </c>
      <c r="P2483">
        <v>0</v>
      </c>
      <c r="Q2483">
        <v>0</v>
      </c>
      <c r="R2483">
        <v>0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1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</row>
    <row r="2484" spans="1:50" x14ac:dyDescent="0.2">
      <c r="A2484" t="s">
        <v>777</v>
      </c>
      <c r="D2484">
        <f>SUM(Table1[[#This Row],[nips]],Table1[[#This Row],[icml]],Table1[[#This Row],[jmlr]],Table1[[#This Row],[neco]])</f>
        <v>1</v>
      </c>
      <c r="E2484" s="1">
        <f>AVERAGE(Table1[[#This Row],[nips_rank]:[jmlr_rank]])</f>
        <v>1101</v>
      </c>
      <c r="F2484">
        <f>_xlfn.RANK.EQ(Table1[[#This Row],[nips]],Table1[nips],0)</f>
        <v>1040</v>
      </c>
      <c r="G2484">
        <f>_xlfn.RANK.EQ(Table1[[#This Row],[icml]],Table1[icml],0)</f>
        <v>1542</v>
      </c>
      <c r="H2484">
        <f>_xlfn.RANK.EQ(Table1[[#This Row],[jmlr]],Table1[jmlr],0)</f>
        <v>721</v>
      </c>
      <c r="I2484">
        <f>SUM(Table1[[#This Row],[nips2011]:[nips2015]])</f>
        <v>1</v>
      </c>
      <c r="J2484">
        <f>SUM(Table1[[#This Row],[icml2011]:[icml2015]])</f>
        <v>0</v>
      </c>
      <c r="K2484">
        <f>SUM(Table1[[#This Row],[jmlr12]:[jmlr16]])</f>
        <v>0</v>
      </c>
      <c r="L2484">
        <f>SUM(Table1[[#This Row],[neco24]:[neco28]])</f>
        <v>0</v>
      </c>
      <c r="M2484">
        <f>SUM(Table1[[#This Row],[pami34]:[pami38]])</f>
        <v>1</v>
      </c>
      <c r="N2484">
        <f>SUM(Table1[[#This Row],[uai2011]:[uai2015]])</f>
        <v>0</v>
      </c>
      <c r="O2484">
        <f>SUM(Table1[[#This Row],[aaai2011]:[aaai2015]])</f>
        <v>0</v>
      </c>
      <c r="P2484">
        <v>0</v>
      </c>
      <c r="Q2484">
        <v>0</v>
      </c>
      <c r="R2484">
        <v>1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1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</row>
    <row r="2485" spans="1:50" x14ac:dyDescent="0.2">
      <c r="A2485" t="s">
        <v>814</v>
      </c>
      <c r="D2485">
        <f>SUM(Table1[[#This Row],[nips]],Table1[[#This Row],[icml]],Table1[[#This Row],[jmlr]],Table1[[#This Row],[neco]])</f>
        <v>1</v>
      </c>
      <c r="E2485" s="1">
        <f>AVERAGE(Table1[[#This Row],[nips_rank]:[jmlr_rank]])</f>
        <v>1101</v>
      </c>
      <c r="F2485">
        <f>_xlfn.RANK.EQ(Table1[[#This Row],[nips]],Table1[nips],0)</f>
        <v>1040</v>
      </c>
      <c r="G2485">
        <f>_xlfn.RANK.EQ(Table1[[#This Row],[icml]],Table1[icml],0)</f>
        <v>1542</v>
      </c>
      <c r="H2485">
        <f>_xlfn.RANK.EQ(Table1[[#This Row],[jmlr]],Table1[jmlr],0)</f>
        <v>721</v>
      </c>
      <c r="I2485">
        <f>SUM(Table1[[#This Row],[nips2011]:[nips2015]])</f>
        <v>1</v>
      </c>
      <c r="J2485">
        <f>SUM(Table1[[#This Row],[icml2011]:[icml2015]])</f>
        <v>0</v>
      </c>
      <c r="K2485">
        <f>SUM(Table1[[#This Row],[jmlr12]:[jmlr16]])</f>
        <v>0</v>
      </c>
      <c r="L2485">
        <f>SUM(Table1[[#This Row],[neco24]:[neco28]])</f>
        <v>0</v>
      </c>
      <c r="M2485">
        <f>SUM(Table1[[#This Row],[pami34]:[pami38]])</f>
        <v>0</v>
      </c>
      <c r="N2485">
        <f>SUM(Table1[[#This Row],[uai2011]:[uai2015]])</f>
        <v>1</v>
      </c>
      <c r="O2485">
        <f>SUM(Table1[[#This Row],[aaai2011]:[aaai2015]])</f>
        <v>0</v>
      </c>
      <c r="P2485">
        <v>0</v>
      </c>
      <c r="Q2485">
        <v>0</v>
      </c>
      <c r="R2485">
        <v>0</v>
      </c>
      <c r="S2485">
        <v>0</v>
      </c>
      <c r="T2485">
        <v>1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  <c r="AQ2485">
        <v>0</v>
      </c>
      <c r="AR2485">
        <v>0</v>
      </c>
      <c r="AS2485">
        <v>1</v>
      </c>
      <c r="AT2485">
        <v>0</v>
      </c>
      <c r="AU2485">
        <v>0</v>
      </c>
      <c r="AV2485">
        <v>0</v>
      </c>
      <c r="AW2485">
        <v>0</v>
      </c>
      <c r="AX2485">
        <v>0</v>
      </c>
    </row>
    <row r="2486" spans="1:50" x14ac:dyDescent="0.2">
      <c r="A2486" t="s">
        <v>826</v>
      </c>
      <c r="D2486">
        <f>SUM(Table1[[#This Row],[nips]],Table1[[#This Row],[icml]],Table1[[#This Row],[jmlr]],Table1[[#This Row],[neco]])</f>
        <v>1</v>
      </c>
      <c r="E2486" s="1">
        <f>AVERAGE(Table1[[#This Row],[nips_rank]:[jmlr_rank]])</f>
        <v>1101</v>
      </c>
      <c r="F2486">
        <f>_xlfn.RANK.EQ(Table1[[#This Row],[nips]],Table1[nips],0)</f>
        <v>1040</v>
      </c>
      <c r="G2486">
        <f>_xlfn.RANK.EQ(Table1[[#This Row],[icml]],Table1[icml],0)</f>
        <v>1542</v>
      </c>
      <c r="H2486">
        <f>_xlfn.RANK.EQ(Table1[[#This Row],[jmlr]],Table1[jmlr],0)</f>
        <v>721</v>
      </c>
      <c r="I2486">
        <f>SUM(Table1[[#This Row],[nips2011]:[nips2015]])</f>
        <v>1</v>
      </c>
      <c r="J2486">
        <f>SUM(Table1[[#This Row],[icml2011]:[icml2015]])</f>
        <v>0</v>
      </c>
      <c r="K2486">
        <f>SUM(Table1[[#This Row],[jmlr12]:[jmlr16]])</f>
        <v>0</v>
      </c>
      <c r="L2486">
        <f>SUM(Table1[[#This Row],[neco24]:[neco28]])</f>
        <v>0</v>
      </c>
      <c r="M2486">
        <f>SUM(Table1[[#This Row],[pami34]:[pami38]])</f>
        <v>0</v>
      </c>
      <c r="N2486">
        <f>SUM(Table1[[#This Row],[uai2011]:[uai2015]])</f>
        <v>0</v>
      </c>
      <c r="O2486">
        <f>SUM(Table1[[#This Row],[aaai2011]:[aaai2015]])</f>
        <v>1</v>
      </c>
      <c r="P2486">
        <v>0</v>
      </c>
      <c r="Q2486">
        <v>0</v>
      </c>
      <c r="R2486">
        <v>1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1</v>
      </c>
      <c r="AX2486">
        <v>0</v>
      </c>
    </row>
    <row r="2487" spans="1:50" x14ac:dyDescent="0.2">
      <c r="A2487" t="s">
        <v>834</v>
      </c>
      <c r="D2487">
        <f>SUM(Table1[[#This Row],[nips]],Table1[[#This Row],[icml]],Table1[[#This Row],[jmlr]],Table1[[#This Row],[neco]])</f>
        <v>1</v>
      </c>
      <c r="E2487" s="1">
        <f>AVERAGE(Table1[[#This Row],[nips_rank]:[jmlr_rank]])</f>
        <v>1101</v>
      </c>
      <c r="F2487">
        <f>_xlfn.RANK.EQ(Table1[[#This Row],[nips]],Table1[nips],0)</f>
        <v>1040</v>
      </c>
      <c r="G2487">
        <f>_xlfn.RANK.EQ(Table1[[#This Row],[icml]],Table1[icml],0)</f>
        <v>1542</v>
      </c>
      <c r="H2487">
        <f>_xlfn.RANK.EQ(Table1[[#This Row],[jmlr]],Table1[jmlr],0)</f>
        <v>721</v>
      </c>
      <c r="I2487">
        <f>SUM(Table1[[#This Row],[nips2011]:[nips2015]])</f>
        <v>1</v>
      </c>
      <c r="J2487">
        <f>SUM(Table1[[#This Row],[icml2011]:[icml2015]])</f>
        <v>0</v>
      </c>
      <c r="K2487">
        <f>SUM(Table1[[#This Row],[jmlr12]:[jmlr16]])</f>
        <v>0</v>
      </c>
      <c r="L2487">
        <f>SUM(Table1[[#This Row],[neco24]:[neco28]])</f>
        <v>0</v>
      </c>
      <c r="M2487">
        <f>SUM(Table1[[#This Row],[pami34]:[pami38]])</f>
        <v>0</v>
      </c>
      <c r="N2487">
        <f>SUM(Table1[[#This Row],[uai2011]:[uai2015]])</f>
        <v>1</v>
      </c>
      <c r="O2487">
        <f>SUM(Table1[[#This Row],[aaai2011]:[aaai2015]])</f>
        <v>0</v>
      </c>
      <c r="P2487">
        <v>0</v>
      </c>
      <c r="Q2487">
        <v>0</v>
      </c>
      <c r="R2487">
        <v>1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0</v>
      </c>
      <c r="AS2487">
        <v>1</v>
      </c>
      <c r="AT2487">
        <v>0</v>
      </c>
      <c r="AU2487">
        <v>0</v>
      </c>
      <c r="AV2487">
        <v>0</v>
      </c>
      <c r="AW2487">
        <v>0</v>
      </c>
      <c r="AX2487">
        <v>0</v>
      </c>
    </row>
    <row r="2488" spans="1:50" x14ac:dyDescent="0.2">
      <c r="A2488" t="s">
        <v>899</v>
      </c>
      <c r="D2488">
        <f>SUM(Table1[[#This Row],[nips]],Table1[[#This Row],[icml]],Table1[[#This Row],[jmlr]],Table1[[#This Row],[neco]])</f>
        <v>1</v>
      </c>
      <c r="E2488" s="1">
        <f>AVERAGE(Table1[[#This Row],[nips_rank]:[jmlr_rank]])</f>
        <v>1101</v>
      </c>
      <c r="F2488">
        <f>_xlfn.RANK.EQ(Table1[[#This Row],[nips]],Table1[nips],0)</f>
        <v>1040</v>
      </c>
      <c r="G2488">
        <f>_xlfn.RANK.EQ(Table1[[#This Row],[icml]],Table1[icml],0)</f>
        <v>1542</v>
      </c>
      <c r="H2488">
        <f>_xlfn.RANK.EQ(Table1[[#This Row],[jmlr]],Table1[jmlr],0)</f>
        <v>721</v>
      </c>
      <c r="I2488">
        <f>SUM(Table1[[#This Row],[nips2011]:[nips2015]])</f>
        <v>1</v>
      </c>
      <c r="J2488">
        <f>SUM(Table1[[#This Row],[icml2011]:[icml2015]])</f>
        <v>0</v>
      </c>
      <c r="K2488">
        <f>SUM(Table1[[#This Row],[jmlr12]:[jmlr16]])</f>
        <v>0</v>
      </c>
      <c r="L2488">
        <f>SUM(Table1[[#This Row],[neco24]:[neco28]])</f>
        <v>0</v>
      </c>
      <c r="M2488">
        <f>SUM(Table1[[#This Row],[pami34]:[pami38]])</f>
        <v>0</v>
      </c>
      <c r="N2488">
        <f>SUM(Table1[[#This Row],[uai2011]:[uai2015]])</f>
        <v>1</v>
      </c>
      <c r="O2488">
        <f>SUM(Table1[[#This Row],[aaai2011]:[aaai2015]])</f>
        <v>0</v>
      </c>
      <c r="P2488">
        <v>0</v>
      </c>
      <c r="Q2488">
        <v>0</v>
      </c>
      <c r="R2488">
        <v>0</v>
      </c>
      <c r="S2488">
        <v>0</v>
      </c>
      <c r="T2488">
        <v>1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1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</row>
    <row r="2489" spans="1:50" x14ac:dyDescent="0.2">
      <c r="A2489" t="s">
        <v>962</v>
      </c>
      <c r="D2489">
        <f>SUM(Table1[[#This Row],[nips]],Table1[[#This Row],[icml]],Table1[[#This Row],[jmlr]],Table1[[#This Row],[neco]])</f>
        <v>1</v>
      </c>
      <c r="E2489" s="1">
        <f>AVERAGE(Table1[[#This Row],[nips_rank]:[jmlr_rank]])</f>
        <v>1101</v>
      </c>
      <c r="F2489">
        <f>_xlfn.RANK.EQ(Table1[[#This Row],[nips]],Table1[nips],0)</f>
        <v>1040</v>
      </c>
      <c r="G2489">
        <f>_xlfn.RANK.EQ(Table1[[#This Row],[icml]],Table1[icml],0)</f>
        <v>1542</v>
      </c>
      <c r="H2489">
        <f>_xlfn.RANK.EQ(Table1[[#This Row],[jmlr]],Table1[jmlr],0)</f>
        <v>721</v>
      </c>
      <c r="I2489">
        <f>SUM(Table1[[#This Row],[nips2011]:[nips2015]])</f>
        <v>1</v>
      </c>
      <c r="J2489">
        <f>SUM(Table1[[#This Row],[icml2011]:[icml2015]])</f>
        <v>0</v>
      </c>
      <c r="K2489">
        <f>SUM(Table1[[#This Row],[jmlr12]:[jmlr16]])</f>
        <v>0</v>
      </c>
      <c r="L2489">
        <f>SUM(Table1[[#This Row],[neco24]:[neco28]])</f>
        <v>0</v>
      </c>
      <c r="M2489">
        <f>SUM(Table1[[#This Row],[pami34]:[pami38]])</f>
        <v>0</v>
      </c>
      <c r="N2489">
        <f>SUM(Table1[[#This Row],[uai2011]:[uai2015]])</f>
        <v>0</v>
      </c>
      <c r="O2489">
        <f>SUM(Table1[[#This Row],[aaai2011]:[aaai2015]])</f>
        <v>1</v>
      </c>
      <c r="P2489">
        <v>0</v>
      </c>
      <c r="Q2489">
        <v>0</v>
      </c>
      <c r="R2489">
        <v>0</v>
      </c>
      <c r="S2489">
        <v>1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1</v>
      </c>
    </row>
    <row r="2490" spans="1:50" x14ac:dyDescent="0.2">
      <c r="A2490" t="s">
        <v>975</v>
      </c>
      <c r="D2490">
        <f>SUM(Table1[[#This Row],[nips]],Table1[[#This Row],[icml]],Table1[[#This Row],[jmlr]],Table1[[#This Row],[neco]])</f>
        <v>1</v>
      </c>
      <c r="E2490" s="1">
        <f>AVERAGE(Table1[[#This Row],[nips_rank]:[jmlr_rank]])</f>
        <v>1101</v>
      </c>
      <c r="F2490">
        <f>_xlfn.RANK.EQ(Table1[[#This Row],[nips]],Table1[nips],0)</f>
        <v>1040</v>
      </c>
      <c r="G2490">
        <f>_xlfn.RANK.EQ(Table1[[#This Row],[icml]],Table1[icml],0)</f>
        <v>1542</v>
      </c>
      <c r="H2490">
        <f>_xlfn.RANK.EQ(Table1[[#This Row],[jmlr]],Table1[jmlr],0)</f>
        <v>721</v>
      </c>
      <c r="I2490">
        <f>SUM(Table1[[#This Row],[nips2011]:[nips2015]])</f>
        <v>1</v>
      </c>
      <c r="J2490">
        <f>SUM(Table1[[#This Row],[icml2011]:[icml2015]])</f>
        <v>0</v>
      </c>
      <c r="K2490">
        <f>SUM(Table1[[#This Row],[jmlr12]:[jmlr16]])</f>
        <v>0</v>
      </c>
      <c r="L2490">
        <f>SUM(Table1[[#This Row],[neco24]:[neco28]])</f>
        <v>0</v>
      </c>
      <c r="M2490">
        <f>SUM(Table1[[#This Row],[pami34]:[pami38]])</f>
        <v>0</v>
      </c>
      <c r="N2490">
        <f>SUM(Table1[[#This Row],[uai2011]:[uai2015]])</f>
        <v>0</v>
      </c>
      <c r="O2490">
        <f>SUM(Table1[[#This Row],[aaai2011]:[aaai2015]])</f>
        <v>1</v>
      </c>
      <c r="P2490">
        <v>0</v>
      </c>
      <c r="Q2490">
        <v>0</v>
      </c>
      <c r="R2490">
        <v>0</v>
      </c>
      <c r="S2490">
        <v>0</v>
      </c>
      <c r="T2490">
        <v>1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1</v>
      </c>
      <c r="AX2490">
        <v>0</v>
      </c>
    </row>
    <row r="2491" spans="1:50" x14ac:dyDescent="0.2">
      <c r="A2491" t="s">
        <v>999</v>
      </c>
      <c r="D2491">
        <f>SUM(Table1[[#This Row],[nips]],Table1[[#This Row],[icml]],Table1[[#This Row],[jmlr]],Table1[[#This Row],[neco]])</f>
        <v>1</v>
      </c>
      <c r="E2491" s="1">
        <f>AVERAGE(Table1[[#This Row],[nips_rank]:[jmlr_rank]])</f>
        <v>1101</v>
      </c>
      <c r="F2491">
        <f>_xlfn.RANK.EQ(Table1[[#This Row],[nips]],Table1[nips],0)</f>
        <v>1040</v>
      </c>
      <c r="G2491">
        <f>_xlfn.RANK.EQ(Table1[[#This Row],[icml]],Table1[icml],0)</f>
        <v>1542</v>
      </c>
      <c r="H2491">
        <f>_xlfn.RANK.EQ(Table1[[#This Row],[jmlr]],Table1[jmlr],0)</f>
        <v>721</v>
      </c>
      <c r="I2491">
        <f>SUM(Table1[[#This Row],[nips2011]:[nips2015]])</f>
        <v>1</v>
      </c>
      <c r="J2491">
        <f>SUM(Table1[[#This Row],[icml2011]:[icml2015]])</f>
        <v>0</v>
      </c>
      <c r="K2491">
        <f>SUM(Table1[[#This Row],[jmlr12]:[jmlr16]])</f>
        <v>0</v>
      </c>
      <c r="L2491">
        <f>SUM(Table1[[#This Row],[neco24]:[neco28]])</f>
        <v>0</v>
      </c>
      <c r="M2491">
        <f>SUM(Table1[[#This Row],[pami34]:[pami38]])</f>
        <v>0</v>
      </c>
      <c r="N2491">
        <f>SUM(Table1[[#This Row],[uai2011]:[uai2015]])</f>
        <v>1</v>
      </c>
      <c r="O2491">
        <f>SUM(Table1[[#This Row],[aaai2011]:[aaai2015]])</f>
        <v>0</v>
      </c>
      <c r="P2491">
        <v>0</v>
      </c>
      <c r="Q2491">
        <v>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1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</row>
    <row r="2492" spans="1:50" x14ac:dyDescent="0.2">
      <c r="A2492" t="s">
        <v>1176</v>
      </c>
      <c r="D2492">
        <f>SUM(Table1[[#This Row],[nips]],Table1[[#This Row],[icml]],Table1[[#This Row],[jmlr]],Table1[[#This Row],[neco]])</f>
        <v>1</v>
      </c>
      <c r="E2492" s="1">
        <f>AVERAGE(Table1[[#This Row],[nips_rank]:[jmlr_rank]])</f>
        <v>1101</v>
      </c>
      <c r="F2492">
        <f>_xlfn.RANK.EQ(Table1[[#This Row],[nips]],Table1[nips],0)</f>
        <v>1040</v>
      </c>
      <c r="G2492">
        <f>_xlfn.RANK.EQ(Table1[[#This Row],[icml]],Table1[icml],0)</f>
        <v>1542</v>
      </c>
      <c r="H2492">
        <f>_xlfn.RANK.EQ(Table1[[#This Row],[jmlr]],Table1[jmlr],0)</f>
        <v>721</v>
      </c>
      <c r="I2492">
        <f>SUM(Table1[[#This Row],[nips2011]:[nips2015]])</f>
        <v>1</v>
      </c>
      <c r="J2492">
        <f>SUM(Table1[[#This Row],[icml2011]:[icml2015]])</f>
        <v>0</v>
      </c>
      <c r="K2492">
        <f>SUM(Table1[[#This Row],[jmlr12]:[jmlr16]])</f>
        <v>0</v>
      </c>
      <c r="L2492">
        <f>SUM(Table1[[#This Row],[neco24]:[neco28]])</f>
        <v>0</v>
      </c>
      <c r="M2492">
        <f>SUM(Table1[[#This Row],[pami34]:[pami38]])</f>
        <v>0</v>
      </c>
      <c r="N2492">
        <f>SUM(Table1[[#This Row],[uai2011]:[uai2015]])</f>
        <v>0</v>
      </c>
      <c r="O2492">
        <f>SUM(Table1[[#This Row],[aaai2011]:[aaai2015]])</f>
        <v>1</v>
      </c>
      <c r="P2492">
        <v>0</v>
      </c>
      <c r="Q2492">
        <v>0</v>
      </c>
      <c r="R2492">
        <v>0</v>
      </c>
      <c r="S2492">
        <v>0</v>
      </c>
      <c r="T2492">
        <v>1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1</v>
      </c>
    </row>
    <row r="2493" spans="1:50" x14ac:dyDescent="0.2">
      <c r="A2493" t="s">
        <v>1191</v>
      </c>
      <c r="D2493">
        <f>SUM(Table1[[#This Row],[nips]],Table1[[#This Row],[icml]],Table1[[#This Row],[jmlr]],Table1[[#This Row],[neco]])</f>
        <v>1</v>
      </c>
      <c r="E2493" s="1">
        <f>AVERAGE(Table1[[#This Row],[nips_rank]:[jmlr_rank]])</f>
        <v>1101</v>
      </c>
      <c r="F2493">
        <f>_xlfn.RANK.EQ(Table1[[#This Row],[nips]],Table1[nips],0)</f>
        <v>1040</v>
      </c>
      <c r="G2493">
        <f>_xlfn.RANK.EQ(Table1[[#This Row],[icml]],Table1[icml],0)</f>
        <v>1542</v>
      </c>
      <c r="H2493">
        <f>_xlfn.RANK.EQ(Table1[[#This Row],[jmlr]],Table1[jmlr],0)</f>
        <v>721</v>
      </c>
      <c r="I2493">
        <f>SUM(Table1[[#This Row],[nips2011]:[nips2015]])</f>
        <v>1</v>
      </c>
      <c r="J2493">
        <f>SUM(Table1[[#This Row],[icml2011]:[icml2015]])</f>
        <v>0</v>
      </c>
      <c r="K2493">
        <f>SUM(Table1[[#This Row],[jmlr12]:[jmlr16]])</f>
        <v>0</v>
      </c>
      <c r="L2493">
        <f>SUM(Table1[[#This Row],[neco24]:[neco28]])</f>
        <v>0</v>
      </c>
      <c r="M2493">
        <f>SUM(Table1[[#This Row],[pami34]:[pami38]])</f>
        <v>0</v>
      </c>
      <c r="N2493">
        <f>SUM(Table1[[#This Row],[uai2011]:[uai2015]])</f>
        <v>0</v>
      </c>
      <c r="O2493">
        <f>SUM(Table1[[#This Row],[aaai2011]:[aaai2015]])</f>
        <v>1</v>
      </c>
      <c r="P2493">
        <v>0</v>
      </c>
      <c r="Q2493">
        <v>0</v>
      </c>
      <c r="R2493">
        <v>1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1</v>
      </c>
    </row>
    <row r="2494" spans="1:50" x14ac:dyDescent="0.2">
      <c r="A2494" t="s">
        <v>1205</v>
      </c>
      <c r="D2494">
        <f>SUM(Table1[[#This Row],[nips]],Table1[[#This Row],[icml]],Table1[[#This Row],[jmlr]],Table1[[#This Row],[neco]])</f>
        <v>1</v>
      </c>
      <c r="E2494" s="1">
        <f>AVERAGE(Table1[[#This Row],[nips_rank]:[jmlr_rank]])</f>
        <v>1101</v>
      </c>
      <c r="F2494">
        <f>_xlfn.RANK.EQ(Table1[[#This Row],[nips]],Table1[nips],0)</f>
        <v>1040</v>
      </c>
      <c r="G2494">
        <f>_xlfn.RANK.EQ(Table1[[#This Row],[icml]],Table1[icml],0)</f>
        <v>1542</v>
      </c>
      <c r="H2494">
        <f>_xlfn.RANK.EQ(Table1[[#This Row],[jmlr]],Table1[jmlr],0)</f>
        <v>721</v>
      </c>
      <c r="I2494">
        <f>SUM(Table1[[#This Row],[nips2011]:[nips2015]])</f>
        <v>1</v>
      </c>
      <c r="J2494">
        <f>SUM(Table1[[#This Row],[icml2011]:[icml2015]])</f>
        <v>0</v>
      </c>
      <c r="K2494">
        <f>SUM(Table1[[#This Row],[jmlr12]:[jmlr16]])</f>
        <v>0</v>
      </c>
      <c r="L2494">
        <f>SUM(Table1[[#This Row],[neco24]:[neco28]])</f>
        <v>0</v>
      </c>
      <c r="M2494">
        <f>SUM(Table1[[#This Row],[pami34]:[pami38]])</f>
        <v>0</v>
      </c>
      <c r="N2494">
        <f>SUM(Table1[[#This Row],[uai2011]:[uai2015]])</f>
        <v>0</v>
      </c>
      <c r="O2494">
        <f>SUM(Table1[[#This Row],[aaai2011]:[aaai2015]])</f>
        <v>1</v>
      </c>
      <c r="P2494">
        <v>0</v>
      </c>
      <c r="Q2494">
        <v>0</v>
      </c>
      <c r="R2494">
        <v>0</v>
      </c>
      <c r="S2494">
        <v>0</v>
      </c>
      <c r="T2494">
        <v>1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0</v>
      </c>
      <c r="AW2494">
        <v>1</v>
      </c>
      <c r="AX2494">
        <v>0</v>
      </c>
    </row>
    <row r="2495" spans="1:50" x14ac:dyDescent="0.2">
      <c r="A2495" t="s">
        <v>1239</v>
      </c>
      <c r="D2495">
        <f>SUM(Table1[[#This Row],[nips]],Table1[[#This Row],[icml]],Table1[[#This Row],[jmlr]],Table1[[#This Row],[neco]])</f>
        <v>1</v>
      </c>
      <c r="E2495" s="1">
        <f>AVERAGE(Table1[[#This Row],[nips_rank]:[jmlr_rank]])</f>
        <v>1101</v>
      </c>
      <c r="F2495">
        <f>_xlfn.RANK.EQ(Table1[[#This Row],[nips]],Table1[nips],0)</f>
        <v>1040</v>
      </c>
      <c r="G2495">
        <f>_xlfn.RANK.EQ(Table1[[#This Row],[icml]],Table1[icml],0)</f>
        <v>1542</v>
      </c>
      <c r="H2495">
        <f>_xlfn.RANK.EQ(Table1[[#This Row],[jmlr]],Table1[jmlr],0)</f>
        <v>721</v>
      </c>
      <c r="I2495">
        <f>SUM(Table1[[#This Row],[nips2011]:[nips2015]])</f>
        <v>1</v>
      </c>
      <c r="J2495">
        <f>SUM(Table1[[#This Row],[icml2011]:[icml2015]])</f>
        <v>0</v>
      </c>
      <c r="K2495">
        <f>SUM(Table1[[#This Row],[jmlr12]:[jmlr16]])</f>
        <v>0</v>
      </c>
      <c r="L2495">
        <f>SUM(Table1[[#This Row],[neco24]:[neco28]])</f>
        <v>0</v>
      </c>
      <c r="M2495">
        <f>SUM(Table1[[#This Row],[pami34]:[pami38]])</f>
        <v>0</v>
      </c>
      <c r="N2495">
        <f>SUM(Table1[[#This Row],[uai2011]:[uai2015]])</f>
        <v>0</v>
      </c>
      <c r="O2495">
        <f>SUM(Table1[[#This Row],[aaai2011]:[aaai2015]])</f>
        <v>1</v>
      </c>
      <c r="P2495">
        <v>0</v>
      </c>
      <c r="Q2495">
        <v>0</v>
      </c>
      <c r="R2495">
        <v>0</v>
      </c>
      <c r="S2495">
        <v>1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1</v>
      </c>
      <c r="AV2495">
        <v>0</v>
      </c>
      <c r="AW2495">
        <v>0</v>
      </c>
      <c r="AX2495">
        <v>0</v>
      </c>
    </row>
    <row r="2496" spans="1:50" x14ac:dyDescent="0.2">
      <c r="A2496" t="s">
        <v>1248</v>
      </c>
      <c r="D2496">
        <f>SUM(Table1[[#This Row],[nips]],Table1[[#This Row],[icml]],Table1[[#This Row],[jmlr]],Table1[[#This Row],[neco]])</f>
        <v>1</v>
      </c>
      <c r="E2496" s="1">
        <f>AVERAGE(Table1[[#This Row],[nips_rank]:[jmlr_rank]])</f>
        <v>1101</v>
      </c>
      <c r="F2496">
        <f>_xlfn.RANK.EQ(Table1[[#This Row],[nips]],Table1[nips],0)</f>
        <v>1040</v>
      </c>
      <c r="G2496">
        <f>_xlfn.RANK.EQ(Table1[[#This Row],[icml]],Table1[icml],0)</f>
        <v>1542</v>
      </c>
      <c r="H2496">
        <f>_xlfn.RANK.EQ(Table1[[#This Row],[jmlr]],Table1[jmlr],0)</f>
        <v>721</v>
      </c>
      <c r="I2496">
        <f>SUM(Table1[[#This Row],[nips2011]:[nips2015]])</f>
        <v>1</v>
      </c>
      <c r="J2496">
        <f>SUM(Table1[[#This Row],[icml2011]:[icml2015]])</f>
        <v>0</v>
      </c>
      <c r="K2496">
        <f>SUM(Table1[[#This Row],[jmlr12]:[jmlr16]])</f>
        <v>0</v>
      </c>
      <c r="L2496">
        <f>SUM(Table1[[#This Row],[neco24]:[neco28]])</f>
        <v>0</v>
      </c>
      <c r="M2496">
        <f>SUM(Table1[[#This Row],[pami34]:[pami38]])</f>
        <v>0</v>
      </c>
      <c r="N2496">
        <f>SUM(Table1[[#This Row],[uai2011]:[uai2015]])</f>
        <v>0</v>
      </c>
      <c r="O2496">
        <f>SUM(Table1[[#This Row],[aaai2011]:[aaai2015]])</f>
        <v>1</v>
      </c>
      <c r="P2496">
        <v>0</v>
      </c>
      <c r="Q2496">
        <v>0</v>
      </c>
      <c r="R2496">
        <v>0</v>
      </c>
      <c r="S2496">
        <v>1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1</v>
      </c>
      <c r="AX2496">
        <v>0</v>
      </c>
    </row>
    <row r="2497" spans="1:50" x14ac:dyDescent="0.2">
      <c r="A2497" t="s">
        <v>1287</v>
      </c>
      <c r="D2497">
        <f>SUM(Table1[[#This Row],[nips]],Table1[[#This Row],[icml]],Table1[[#This Row],[jmlr]],Table1[[#This Row],[neco]])</f>
        <v>1</v>
      </c>
      <c r="E2497" s="1">
        <f>AVERAGE(Table1[[#This Row],[nips_rank]:[jmlr_rank]])</f>
        <v>1101</v>
      </c>
      <c r="F2497">
        <f>_xlfn.RANK.EQ(Table1[[#This Row],[nips]],Table1[nips],0)</f>
        <v>1040</v>
      </c>
      <c r="G2497">
        <f>_xlfn.RANK.EQ(Table1[[#This Row],[icml]],Table1[icml],0)</f>
        <v>1542</v>
      </c>
      <c r="H2497">
        <f>_xlfn.RANK.EQ(Table1[[#This Row],[jmlr]],Table1[jmlr],0)</f>
        <v>721</v>
      </c>
      <c r="I2497">
        <f>SUM(Table1[[#This Row],[nips2011]:[nips2015]])</f>
        <v>1</v>
      </c>
      <c r="J2497">
        <f>SUM(Table1[[#This Row],[icml2011]:[icml2015]])</f>
        <v>0</v>
      </c>
      <c r="K2497">
        <f>SUM(Table1[[#This Row],[jmlr12]:[jmlr16]])</f>
        <v>0</v>
      </c>
      <c r="L2497">
        <f>SUM(Table1[[#This Row],[neco24]:[neco28]])</f>
        <v>0</v>
      </c>
      <c r="M2497">
        <f>SUM(Table1[[#This Row],[pami34]:[pami38]])</f>
        <v>0</v>
      </c>
      <c r="N2497">
        <f>SUM(Table1[[#This Row],[uai2011]:[uai2015]])</f>
        <v>1</v>
      </c>
      <c r="O2497">
        <f>SUM(Table1[[#This Row],[aaai2011]:[aaai2015]])</f>
        <v>0</v>
      </c>
      <c r="P2497">
        <v>0</v>
      </c>
      <c r="Q2497">
        <v>0</v>
      </c>
      <c r="R2497">
        <v>1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1</v>
      </c>
      <c r="AT2497">
        <v>0</v>
      </c>
      <c r="AU2497">
        <v>0</v>
      </c>
      <c r="AV2497">
        <v>0</v>
      </c>
      <c r="AW2497">
        <v>0</v>
      </c>
      <c r="AX2497">
        <v>0</v>
      </c>
    </row>
    <row r="2498" spans="1:50" x14ac:dyDescent="0.2">
      <c r="A2498" t="s">
        <v>1302</v>
      </c>
      <c r="D2498">
        <f>SUM(Table1[[#This Row],[nips]],Table1[[#This Row],[icml]],Table1[[#This Row],[jmlr]],Table1[[#This Row],[neco]])</f>
        <v>1</v>
      </c>
      <c r="E2498" s="1">
        <f>AVERAGE(Table1[[#This Row],[nips_rank]:[jmlr_rank]])</f>
        <v>1101</v>
      </c>
      <c r="F2498">
        <f>_xlfn.RANK.EQ(Table1[[#This Row],[nips]],Table1[nips],0)</f>
        <v>1040</v>
      </c>
      <c r="G2498">
        <f>_xlfn.RANK.EQ(Table1[[#This Row],[icml]],Table1[icml],0)</f>
        <v>1542</v>
      </c>
      <c r="H2498">
        <f>_xlfn.RANK.EQ(Table1[[#This Row],[jmlr]],Table1[jmlr],0)</f>
        <v>721</v>
      </c>
      <c r="I2498">
        <f>SUM(Table1[[#This Row],[nips2011]:[nips2015]])</f>
        <v>1</v>
      </c>
      <c r="J2498">
        <f>SUM(Table1[[#This Row],[icml2011]:[icml2015]])</f>
        <v>0</v>
      </c>
      <c r="K2498">
        <f>SUM(Table1[[#This Row],[jmlr12]:[jmlr16]])</f>
        <v>0</v>
      </c>
      <c r="L2498">
        <f>SUM(Table1[[#This Row],[neco24]:[neco28]])</f>
        <v>0</v>
      </c>
      <c r="M2498">
        <f>SUM(Table1[[#This Row],[pami34]:[pami38]])</f>
        <v>0</v>
      </c>
      <c r="N2498">
        <f>SUM(Table1[[#This Row],[uai2011]:[uai2015]])</f>
        <v>1</v>
      </c>
      <c r="O2498">
        <f>SUM(Table1[[#This Row],[aaai2011]:[aaai2015]])</f>
        <v>0</v>
      </c>
      <c r="P2498">
        <v>1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1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0</v>
      </c>
      <c r="AW2498">
        <v>0</v>
      </c>
      <c r="AX2498">
        <v>0</v>
      </c>
    </row>
    <row r="2499" spans="1:50" x14ac:dyDescent="0.2">
      <c r="A2499" t="s">
        <v>1323</v>
      </c>
      <c r="D2499">
        <f>SUM(Table1[[#This Row],[nips]],Table1[[#This Row],[icml]],Table1[[#This Row],[jmlr]],Table1[[#This Row],[neco]])</f>
        <v>1</v>
      </c>
      <c r="E2499" s="1">
        <f>AVERAGE(Table1[[#This Row],[nips_rank]:[jmlr_rank]])</f>
        <v>1101</v>
      </c>
      <c r="F2499">
        <f>_xlfn.RANK.EQ(Table1[[#This Row],[nips]],Table1[nips],0)</f>
        <v>1040</v>
      </c>
      <c r="G2499">
        <f>_xlfn.RANK.EQ(Table1[[#This Row],[icml]],Table1[icml],0)</f>
        <v>1542</v>
      </c>
      <c r="H2499">
        <f>_xlfn.RANK.EQ(Table1[[#This Row],[jmlr]],Table1[jmlr],0)</f>
        <v>721</v>
      </c>
      <c r="I2499">
        <f>SUM(Table1[[#This Row],[nips2011]:[nips2015]])</f>
        <v>1</v>
      </c>
      <c r="J2499">
        <f>SUM(Table1[[#This Row],[icml2011]:[icml2015]])</f>
        <v>0</v>
      </c>
      <c r="K2499">
        <f>SUM(Table1[[#This Row],[jmlr12]:[jmlr16]])</f>
        <v>0</v>
      </c>
      <c r="L2499">
        <f>SUM(Table1[[#This Row],[neco24]:[neco28]])</f>
        <v>0</v>
      </c>
      <c r="M2499">
        <f>SUM(Table1[[#This Row],[pami34]:[pami38]])</f>
        <v>0</v>
      </c>
      <c r="N2499">
        <f>SUM(Table1[[#This Row],[uai2011]:[uai2015]])</f>
        <v>0</v>
      </c>
      <c r="O2499">
        <f>SUM(Table1[[#This Row],[aaai2011]:[aaai2015]])</f>
        <v>1</v>
      </c>
      <c r="P2499">
        <v>0</v>
      </c>
      <c r="Q2499">
        <v>0</v>
      </c>
      <c r="R2499">
        <v>0</v>
      </c>
      <c r="S2499">
        <v>0</v>
      </c>
      <c r="T2499">
        <v>1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0</v>
      </c>
      <c r="AW2499">
        <v>0</v>
      </c>
      <c r="AX2499">
        <v>1</v>
      </c>
    </row>
    <row r="2500" spans="1:50" x14ac:dyDescent="0.2">
      <c r="A2500" t="s">
        <v>1354</v>
      </c>
      <c r="D2500">
        <f>SUM(Table1[[#This Row],[nips]],Table1[[#This Row],[icml]],Table1[[#This Row],[jmlr]],Table1[[#This Row],[neco]])</f>
        <v>1</v>
      </c>
      <c r="E2500" s="1">
        <f>AVERAGE(Table1[[#This Row],[nips_rank]:[jmlr_rank]])</f>
        <v>1101</v>
      </c>
      <c r="F2500">
        <f>_xlfn.RANK.EQ(Table1[[#This Row],[nips]],Table1[nips],0)</f>
        <v>1040</v>
      </c>
      <c r="G2500">
        <f>_xlfn.RANK.EQ(Table1[[#This Row],[icml]],Table1[icml],0)</f>
        <v>1542</v>
      </c>
      <c r="H2500">
        <f>_xlfn.RANK.EQ(Table1[[#This Row],[jmlr]],Table1[jmlr],0)</f>
        <v>721</v>
      </c>
      <c r="I2500">
        <f>SUM(Table1[[#This Row],[nips2011]:[nips2015]])</f>
        <v>1</v>
      </c>
      <c r="J2500">
        <f>SUM(Table1[[#This Row],[icml2011]:[icml2015]])</f>
        <v>0</v>
      </c>
      <c r="K2500">
        <f>SUM(Table1[[#This Row],[jmlr12]:[jmlr16]])</f>
        <v>0</v>
      </c>
      <c r="L2500">
        <f>SUM(Table1[[#This Row],[neco24]:[neco28]])</f>
        <v>0</v>
      </c>
      <c r="M2500">
        <f>SUM(Table1[[#This Row],[pami34]:[pami38]])</f>
        <v>0</v>
      </c>
      <c r="N2500">
        <f>SUM(Table1[[#This Row],[uai2011]:[uai2015]])</f>
        <v>1</v>
      </c>
      <c r="O2500">
        <f>SUM(Table1[[#This Row],[aaai2011]:[aaai2015]])</f>
        <v>0</v>
      </c>
      <c r="P2500">
        <v>0</v>
      </c>
      <c r="Q2500">
        <v>0</v>
      </c>
      <c r="R2500">
        <v>0</v>
      </c>
      <c r="S2500">
        <v>0</v>
      </c>
      <c r="T2500">
        <v>1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1</v>
      </c>
      <c r="AS2500">
        <v>0</v>
      </c>
      <c r="AT2500">
        <v>0</v>
      </c>
      <c r="AU2500">
        <v>0</v>
      </c>
      <c r="AV2500">
        <v>0</v>
      </c>
      <c r="AW2500">
        <v>0</v>
      </c>
      <c r="AX2500">
        <v>0</v>
      </c>
    </row>
    <row r="2501" spans="1:50" x14ac:dyDescent="0.2">
      <c r="A2501" t="s">
        <v>1392</v>
      </c>
      <c r="D2501">
        <f>SUM(Table1[[#This Row],[nips]],Table1[[#This Row],[icml]],Table1[[#This Row],[jmlr]],Table1[[#This Row],[neco]])</f>
        <v>1</v>
      </c>
      <c r="E2501" s="1">
        <f>AVERAGE(Table1[[#This Row],[nips_rank]:[jmlr_rank]])</f>
        <v>1101</v>
      </c>
      <c r="F2501">
        <f>_xlfn.RANK.EQ(Table1[[#This Row],[nips]],Table1[nips],0)</f>
        <v>1040</v>
      </c>
      <c r="G2501">
        <f>_xlfn.RANK.EQ(Table1[[#This Row],[icml]],Table1[icml],0)</f>
        <v>1542</v>
      </c>
      <c r="H2501">
        <f>_xlfn.RANK.EQ(Table1[[#This Row],[jmlr]],Table1[jmlr],0)</f>
        <v>721</v>
      </c>
      <c r="I2501">
        <f>SUM(Table1[[#This Row],[nips2011]:[nips2015]])</f>
        <v>1</v>
      </c>
      <c r="J2501">
        <f>SUM(Table1[[#This Row],[icml2011]:[icml2015]])</f>
        <v>0</v>
      </c>
      <c r="K2501">
        <f>SUM(Table1[[#This Row],[jmlr12]:[jmlr16]])</f>
        <v>0</v>
      </c>
      <c r="L2501">
        <f>SUM(Table1[[#This Row],[neco24]:[neco28]])</f>
        <v>0</v>
      </c>
      <c r="M2501">
        <f>SUM(Table1[[#This Row],[pami34]:[pami38]])</f>
        <v>0</v>
      </c>
      <c r="N2501">
        <f>SUM(Table1[[#This Row],[uai2011]:[uai2015]])</f>
        <v>1</v>
      </c>
      <c r="O2501">
        <f>SUM(Table1[[#This Row],[aaai2011]:[aaai2015]])</f>
        <v>0</v>
      </c>
      <c r="P2501">
        <v>0</v>
      </c>
      <c r="Q2501">
        <v>0</v>
      </c>
      <c r="R2501">
        <v>0</v>
      </c>
      <c r="S2501">
        <v>0</v>
      </c>
      <c r="T2501">
        <v>1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1</v>
      </c>
      <c r="AR2501">
        <v>0</v>
      </c>
      <c r="AS2501">
        <v>0</v>
      </c>
      <c r="AT2501">
        <v>0</v>
      </c>
      <c r="AU2501">
        <v>0</v>
      </c>
      <c r="AV2501">
        <v>0</v>
      </c>
      <c r="AW2501">
        <v>0</v>
      </c>
      <c r="AX2501">
        <v>0</v>
      </c>
    </row>
    <row r="2502" spans="1:50" x14ac:dyDescent="0.2">
      <c r="A2502" t="s">
        <v>1423</v>
      </c>
      <c r="D2502">
        <f>SUM(Table1[[#This Row],[nips]],Table1[[#This Row],[icml]],Table1[[#This Row],[jmlr]],Table1[[#This Row],[neco]])</f>
        <v>1</v>
      </c>
      <c r="E2502" s="1">
        <f>AVERAGE(Table1[[#This Row],[nips_rank]:[jmlr_rank]])</f>
        <v>1101</v>
      </c>
      <c r="F2502">
        <f>_xlfn.RANK.EQ(Table1[[#This Row],[nips]],Table1[nips],0)</f>
        <v>1040</v>
      </c>
      <c r="G2502">
        <f>_xlfn.RANK.EQ(Table1[[#This Row],[icml]],Table1[icml],0)</f>
        <v>1542</v>
      </c>
      <c r="H2502">
        <f>_xlfn.RANK.EQ(Table1[[#This Row],[jmlr]],Table1[jmlr],0)</f>
        <v>721</v>
      </c>
      <c r="I2502">
        <f>SUM(Table1[[#This Row],[nips2011]:[nips2015]])</f>
        <v>1</v>
      </c>
      <c r="J2502">
        <f>SUM(Table1[[#This Row],[icml2011]:[icml2015]])</f>
        <v>0</v>
      </c>
      <c r="K2502">
        <f>SUM(Table1[[#This Row],[jmlr12]:[jmlr16]])</f>
        <v>0</v>
      </c>
      <c r="L2502">
        <f>SUM(Table1[[#This Row],[neco24]:[neco28]])</f>
        <v>0</v>
      </c>
      <c r="M2502">
        <f>SUM(Table1[[#This Row],[pami34]:[pami38]])</f>
        <v>0</v>
      </c>
      <c r="N2502">
        <f>SUM(Table1[[#This Row],[uai2011]:[uai2015]])</f>
        <v>1</v>
      </c>
      <c r="O2502">
        <f>SUM(Table1[[#This Row],[aaai2011]:[aaai2015]])</f>
        <v>0</v>
      </c>
      <c r="P2502">
        <v>0</v>
      </c>
      <c r="Q2502">
        <v>0</v>
      </c>
      <c r="R2502">
        <v>0</v>
      </c>
      <c r="S2502">
        <v>1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1</v>
      </c>
      <c r="AT2502">
        <v>0</v>
      </c>
      <c r="AU2502">
        <v>0</v>
      </c>
      <c r="AV2502">
        <v>0</v>
      </c>
      <c r="AW2502">
        <v>0</v>
      </c>
      <c r="AX2502">
        <v>0</v>
      </c>
    </row>
    <row r="2503" spans="1:50" x14ac:dyDescent="0.2">
      <c r="A2503" t="s">
        <v>1462</v>
      </c>
      <c r="D2503">
        <f>SUM(Table1[[#This Row],[nips]],Table1[[#This Row],[icml]],Table1[[#This Row],[jmlr]],Table1[[#This Row],[neco]])</f>
        <v>1</v>
      </c>
      <c r="E2503" s="1">
        <f>AVERAGE(Table1[[#This Row],[nips_rank]:[jmlr_rank]])</f>
        <v>1101</v>
      </c>
      <c r="F2503">
        <f>_xlfn.RANK.EQ(Table1[[#This Row],[nips]],Table1[nips],0)</f>
        <v>1040</v>
      </c>
      <c r="G2503">
        <f>_xlfn.RANK.EQ(Table1[[#This Row],[icml]],Table1[icml],0)</f>
        <v>1542</v>
      </c>
      <c r="H2503">
        <f>_xlfn.RANK.EQ(Table1[[#This Row],[jmlr]],Table1[jmlr],0)</f>
        <v>721</v>
      </c>
      <c r="I2503">
        <f>SUM(Table1[[#This Row],[nips2011]:[nips2015]])</f>
        <v>1</v>
      </c>
      <c r="J2503">
        <f>SUM(Table1[[#This Row],[icml2011]:[icml2015]])</f>
        <v>0</v>
      </c>
      <c r="K2503">
        <f>SUM(Table1[[#This Row],[jmlr12]:[jmlr16]])</f>
        <v>0</v>
      </c>
      <c r="L2503">
        <f>SUM(Table1[[#This Row],[neco24]:[neco28]])</f>
        <v>0</v>
      </c>
      <c r="M2503">
        <f>SUM(Table1[[#This Row],[pami34]:[pami38]])</f>
        <v>0</v>
      </c>
      <c r="N2503">
        <f>SUM(Table1[[#This Row],[uai2011]:[uai2015]])</f>
        <v>0</v>
      </c>
      <c r="O2503">
        <f>SUM(Table1[[#This Row],[aaai2011]:[aaai2015]])</f>
        <v>1</v>
      </c>
      <c r="P2503">
        <v>0</v>
      </c>
      <c r="Q2503">
        <v>1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  <c r="AX2503">
        <v>1</v>
      </c>
    </row>
    <row r="2504" spans="1:50" x14ac:dyDescent="0.2">
      <c r="A2504" t="s">
        <v>1589</v>
      </c>
      <c r="D2504">
        <f>SUM(Table1[[#This Row],[nips]],Table1[[#This Row],[icml]],Table1[[#This Row],[jmlr]],Table1[[#This Row],[neco]])</f>
        <v>1</v>
      </c>
      <c r="E2504" s="1">
        <f>AVERAGE(Table1[[#This Row],[nips_rank]:[jmlr_rank]])</f>
        <v>1101</v>
      </c>
      <c r="F2504">
        <f>_xlfn.RANK.EQ(Table1[[#This Row],[nips]],Table1[nips],0)</f>
        <v>1040</v>
      </c>
      <c r="G2504">
        <f>_xlfn.RANK.EQ(Table1[[#This Row],[icml]],Table1[icml],0)</f>
        <v>1542</v>
      </c>
      <c r="H2504">
        <f>_xlfn.RANK.EQ(Table1[[#This Row],[jmlr]],Table1[jmlr],0)</f>
        <v>721</v>
      </c>
      <c r="I2504">
        <f>SUM(Table1[[#This Row],[nips2011]:[nips2015]])</f>
        <v>1</v>
      </c>
      <c r="J2504">
        <f>SUM(Table1[[#This Row],[icml2011]:[icml2015]])</f>
        <v>0</v>
      </c>
      <c r="K2504">
        <f>SUM(Table1[[#This Row],[jmlr12]:[jmlr16]])</f>
        <v>0</v>
      </c>
      <c r="L2504">
        <f>SUM(Table1[[#This Row],[neco24]:[neco28]])</f>
        <v>0</v>
      </c>
      <c r="M2504">
        <f>SUM(Table1[[#This Row],[pami34]:[pami38]])</f>
        <v>0</v>
      </c>
      <c r="N2504">
        <f>SUM(Table1[[#This Row],[uai2011]:[uai2015]])</f>
        <v>1</v>
      </c>
      <c r="O2504">
        <f>SUM(Table1[[#This Row],[aaai2011]:[aaai2015]])</f>
        <v>0</v>
      </c>
      <c r="P2504">
        <v>1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1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0</v>
      </c>
      <c r="AX2504">
        <v>0</v>
      </c>
    </row>
    <row r="2505" spans="1:50" x14ac:dyDescent="0.2">
      <c r="A2505" t="s">
        <v>1591</v>
      </c>
      <c r="D2505">
        <f>SUM(Table1[[#This Row],[nips]],Table1[[#This Row],[icml]],Table1[[#This Row],[jmlr]],Table1[[#This Row],[neco]])</f>
        <v>1</v>
      </c>
      <c r="E2505" s="1">
        <f>AVERAGE(Table1[[#This Row],[nips_rank]:[jmlr_rank]])</f>
        <v>1101</v>
      </c>
      <c r="F2505">
        <f>_xlfn.RANK.EQ(Table1[[#This Row],[nips]],Table1[nips],0)</f>
        <v>1040</v>
      </c>
      <c r="G2505">
        <f>_xlfn.RANK.EQ(Table1[[#This Row],[icml]],Table1[icml],0)</f>
        <v>1542</v>
      </c>
      <c r="H2505">
        <f>_xlfn.RANK.EQ(Table1[[#This Row],[jmlr]],Table1[jmlr],0)</f>
        <v>721</v>
      </c>
      <c r="I2505">
        <f>SUM(Table1[[#This Row],[nips2011]:[nips2015]])</f>
        <v>1</v>
      </c>
      <c r="J2505">
        <f>SUM(Table1[[#This Row],[icml2011]:[icml2015]])</f>
        <v>0</v>
      </c>
      <c r="K2505">
        <f>SUM(Table1[[#This Row],[jmlr12]:[jmlr16]])</f>
        <v>0</v>
      </c>
      <c r="L2505">
        <f>SUM(Table1[[#This Row],[neco24]:[neco28]])</f>
        <v>0</v>
      </c>
      <c r="M2505">
        <f>SUM(Table1[[#This Row],[pami34]:[pami38]])</f>
        <v>0</v>
      </c>
      <c r="N2505">
        <f>SUM(Table1[[#This Row],[uai2011]:[uai2015]])</f>
        <v>1</v>
      </c>
      <c r="O2505">
        <f>SUM(Table1[[#This Row],[aaai2011]:[aaai2015]])</f>
        <v>0</v>
      </c>
      <c r="P2505">
        <v>0</v>
      </c>
      <c r="Q2505">
        <v>0</v>
      </c>
      <c r="R2505">
        <v>1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1</v>
      </c>
      <c r="AT2505">
        <v>0</v>
      </c>
      <c r="AU2505">
        <v>0</v>
      </c>
      <c r="AV2505">
        <v>0</v>
      </c>
      <c r="AW2505">
        <v>0</v>
      </c>
      <c r="AX2505">
        <v>0</v>
      </c>
    </row>
    <row r="2506" spans="1:50" x14ac:dyDescent="0.2">
      <c r="A2506" t="s">
        <v>1610</v>
      </c>
      <c r="D2506">
        <f>SUM(Table1[[#This Row],[nips]],Table1[[#This Row],[icml]],Table1[[#This Row],[jmlr]],Table1[[#This Row],[neco]])</f>
        <v>1</v>
      </c>
      <c r="E2506" s="1">
        <f>AVERAGE(Table1[[#This Row],[nips_rank]:[jmlr_rank]])</f>
        <v>1101</v>
      </c>
      <c r="F2506">
        <f>_xlfn.RANK.EQ(Table1[[#This Row],[nips]],Table1[nips],0)</f>
        <v>1040</v>
      </c>
      <c r="G2506">
        <f>_xlfn.RANK.EQ(Table1[[#This Row],[icml]],Table1[icml],0)</f>
        <v>1542</v>
      </c>
      <c r="H2506">
        <f>_xlfn.RANK.EQ(Table1[[#This Row],[jmlr]],Table1[jmlr],0)</f>
        <v>721</v>
      </c>
      <c r="I2506">
        <f>SUM(Table1[[#This Row],[nips2011]:[nips2015]])</f>
        <v>1</v>
      </c>
      <c r="J2506">
        <f>SUM(Table1[[#This Row],[icml2011]:[icml2015]])</f>
        <v>0</v>
      </c>
      <c r="K2506">
        <f>SUM(Table1[[#This Row],[jmlr12]:[jmlr16]])</f>
        <v>0</v>
      </c>
      <c r="L2506">
        <f>SUM(Table1[[#This Row],[neco24]:[neco28]])</f>
        <v>0</v>
      </c>
      <c r="M2506">
        <f>SUM(Table1[[#This Row],[pami34]:[pami38]])</f>
        <v>0</v>
      </c>
      <c r="N2506">
        <f>SUM(Table1[[#This Row],[uai2011]:[uai2015]])</f>
        <v>0</v>
      </c>
      <c r="O2506">
        <f>SUM(Table1[[#This Row],[aaai2011]:[aaai2015]])</f>
        <v>1</v>
      </c>
      <c r="P2506">
        <v>1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1</v>
      </c>
      <c r="AX2506">
        <v>0</v>
      </c>
    </row>
    <row r="2507" spans="1:50" x14ac:dyDescent="0.2">
      <c r="A2507" t="s">
        <v>1634</v>
      </c>
      <c r="D2507">
        <f>SUM(Table1[[#This Row],[nips]],Table1[[#This Row],[icml]],Table1[[#This Row],[jmlr]],Table1[[#This Row],[neco]])</f>
        <v>1</v>
      </c>
      <c r="E2507" s="1">
        <f>AVERAGE(Table1[[#This Row],[nips_rank]:[jmlr_rank]])</f>
        <v>1101</v>
      </c>
      <c r="F2507">
        <f>_xlfn.RANK.EQ(Table1[[#This Row],[nips]],Table1[nips],0)</f>
        <v>1040</v>
      </c>
      <c r="G2507">
        <f>_xlfn.RANK.EQ(Table1[[#This Row],[icml]],Table1[icml],0)</f>
        <v>1542</v>
      </c>
      <c r="H2507">
        <f>_xlfn.RANK.EQ(Table1[[#This Row],[jmlr]],Table1[jmlr],0)</f>
        <v>721</v>
      </c>
      <c r="I2507">
        <f>SUM(Table1[[#This Row],[nips2011]:[nips2015]])</f>
        <v>1</v>
      </c>
      <c r="J2507">
        <f>SUM(Table1[[#This Row],[icml2011]:[icml2015]])</f>
        <v>0</v>
      </c>
      <c r="K2507">
        <f>SUM(Table1[[#This Row],[jmlr12]:[jmlr16]])</f>
        <v>0</v>
      </c>
      <c r="L2507">
        <f>SUM(Table1[[#This Row],[neco24]:[neco28]])</f>
        <v>0</v>
      </c>
      <c r="M2507">
        <f>SUM(Table1[[#This Row],[pami34]:[pami38]])</f>
        <v>1</v>
      </c>
      <c r="N2507">
        <f>SUM(Table1[[#This Row],[uai2011]:[uai2015]])</f>
        <v>0</v>
      </c>
      <c r="O2507">
        <f>SUM(Table1[[#This Row],[aaai2011]:[aaai2015]])</f>
        <v>0</v>
      </c>
      <c r="P2507">
        <v>0</v>
      </c>
      <c r="Q2507">
        <v>0</v>
      </c>
      <c r="R2507">
        <v>1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1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0</v>
      </c>
    </row>
    <row r="2508" spans="1:50" x14ac:dyDescent="0.2">
      <c r="A2508" t="s">
        <v>1678</v>
      </c>
      <c r="D2508">
        <f>SUM(Table1[[#This Row],[nips]],Table1[[#This Row],[icml]],Table1[[#This Row],[jmlr]],Table1[[#This Row],[neco]])</f>
        <v>1</v>
      </c>
      <c r="E2508" s="1">
        <f>AVERAGE(Table1[[#This Row],[nips_rank]:[jmlr_rank]])</f>
        <v>1101</v>
      </c>
      <c r="F2508">
        <f>_xlfn.RANK.EQ(Table1[[#This Row],[nips]],Table1[nips],0)</f>
        <v>1040</v>
      </c>
      <c r="G2508">
        <f>_xlfn.RANK.EQ(Table1[[#This Row],[icml]],Table1[icml],0)</f>
        <v>1542</v>
      </c>
      <c r="H2508">
        <f>_xlfn.RANK.EQ(Table1[[#This Row],[jmlr]],Table1[jmlr],0)</f>
        <v>721</v>
      </c>
      <c r="I2508">
        <f>SUM(Table1[[#This Row],[nips2011]:[nips2015]])</f>
        <v>1</v>
      </c>
      <c r="J2508">
        <f>SUM(Table1[[#This Row],[icml2011]:[icml2015]])</f>
        <v>0</v>
      </c>
      <c r="K2508">
        <f>SUM(Table1[[#This Row],[jmlr12]:[jmlr16]])</f>
        <v>0</v>
      </c>
      <c r="L2508">
        <f>SUM(Table1[[#This Row],[neco24]:[neco28]])</f>
        <v>0</v>
      </c>
      <c r="M2508">
        <f>SUM(Table1[[#This Row],[pami34]:[pami38]])</f>
        <v>1</v>
      </c>
      <c r="N2508">
        <f>SUM(Table1[[#This Row],[uai2011]:[uai2015]])</f>
        <v>0</v>
      </c>
      <c r="O2508">
        <f>SUM(Table1[[#This Row],[aaai2011]:[aaai2015]])</f>
        <v>0</v>
      </c>
      <c r="P2508">
        <v>1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1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0</v>
      </c>
    </row>
    <row r="2509" spans="1:50" x14ac:dyDescent="0.2">
      <c r="A2509" t="s">
        <v>1683</v>
      </c>
      <c r="D2509">
        <f>SUM(Table1[[#This Row],[nips]],Table1[[#This Row],[icml]],Table1[[#This Row],[jmlr]],Table1[[#This Row],[neco]])</f>
        <v>1</v>
      </c>
      <c r="E2509" s="1">
        <f>AVERAGE(Table1[[#This Row],[nips_rank]:[jmlr_rank]])</f>
        <v>1101</v>
      </c>
      <c r="F2509">
        <f>_xlfn.RANK.EQ(Table1[[#This Row],[nips]],Table1[nips],0)</f>
        <v>1040</v>
      </c>
      <c r="G2509">
        <f>_xlfn.RANK.EQ(Table1[[#This Row],[icml]],Table1[icml],0)</f>
        <v>1542</v>
      </c>
      <c r="H2509">
        <f>_xlfn.RANK.EQ(Table1[[#This Row],[jmlr]],Table1[jmlr],0)</f>
        <v>721</v>
      </c>
      <c r="I2509">
        <f>SUM(Table1[[#This Row],[nips2011]:[nips2015]])</f>
        <v>1</v>
      </c>
      <c r="J2509">
        <f>SUM(Table1[[#This Row],[icml2011]:[icml2015]])</f>
        <v>0</v>
      </c>
      <c r="K2509">
        <f>SUM(Table1[[#This Row],[jmlr12]:[jmlr16]])</f>
        <v>0</v>
      </c>
      <c r="L2509">
        <f>SUM(Table1[[#This Row],[neco24]:[neco28]])</f>
        <v>0</v>
      </c>
      <c r="M2509">
        <f>SUM(Table1[[#This Row],[pami34]:[pami38]])</f>
        <v>0</v>
      </c>
      <c r="N2509">
        <f>SUM(Table1[[#This Row],[uai2011]:[uai2015]])</f>
        <v>0</v>
      </c>
      <c r="O2509">
        <f>SUM(Table1[[#This Row],[aaai2011]:[aaai2015]])</f>
        <v>1</v>
      </c>
      <c r="P2509">
        <v>1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1</v>
      </c>
      <c r="AX2509">
        <v>0</v>
      </c>
    </row>
    <row r="2510" spans="1:50" x14ac:dyDescent="0.2">
      <c r="A2510" t="s">
        <v>1690</v>
      </c>
      <c r="D2510">
        <f>SUM(Table1[[#This Row],[nips]],Table1[[#This Row],[icml]],Table1[[#This Row],[jmlr]],Table1[[#This Row],[neco]])</f>
        <v>1</v>
      </c>
      <c r="E2510" s="1">
        <f>AVERAGE(Table1[[#This Row],[nips_rank]:[jmlr_rank]])</f>
        <v>1101</v>
      </c>
      <c r="F2510">
        <f>_xlfn.RANK.EQ(Table1[[#This Row],[nips]],Table1[nips],0)</f>
        <v>1040</v>
      </c>
      <c r="G2510">
        <f>_xlfn.RANK.EQ(Table1[[#This Row],[icml]],Table1[icml],0)</f>
        <v>1542</v>
      </c>
      <c r="H2510">
        <f>_xlfn.RANK.EQ(Table1[[#This Row],[jmlr]],Table1[jmlr],0)</f>
        <v>721</v>
      </c>
      <c r="I2510">
        <f>SUM(Table1[[#This Row],[nips2011]:[nips2015]])</f>
        <v>1</v>
      </c>
      <c r="J2510">
        <f>SUM(Table1[[#This Row],[icml2011]:[icml2015]])</f>
        <v>0</v>
      </c>
      <c r="K2510">
        <f>SUM(Table1[[#This Row],[jmlr12]:[jmlr16]])</f>
        <v>0</v>
      </c>
      <c r="L2510">
        <f>SUM(Table1[[#This Row],[neco24]:[neco28]])</f>
        <v>0</v>
      </c>
      <c r="M2510">
        <f>SUM(Table1[[#This Row],[pami34]:[pami38]])</f>
        <v>1</v>
      </c>
      <c r="N2510">
        <f>SUM(Table1[[#This Row],[uai2011]:[uai2015]])</f>
        <v>0</v>
      </c>
      <c r="O2510">
        <f>SUM(Table1[[#This Row],[aaai2011]:[aaai2015]])</f>
        <v>0</v>
      </c>
      <c r="P2510">
        <v>0</v>
      </c>
      <c r="Q2510">
        <v>0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1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</row>
    <row r="2511" spans="1:50" x14ac:dyDescent="0.2">
      <c r="A2511" t="s">
        <v>1749</v>
      </c>
      <c r="D2511">
        <f>SUM(Table1[[#This Row],[nips]],Table1[[#This Row],[icml]],Table1[[#This Row],[jmlr]],Table1[[#This Row],[neco]])</f>
        <v>1</v>
      </c>
      <c r="E2511" s="1">
        <f>AVERAGE(Table1[[#This Row],[nips_rank]:[jmlr_rank]])</f>
        <v>1101</v>
      </c>
      <c r="F2511">
        <f>_xlfn.RANK.EQ(Table1[[#This Row],[nips]],Table1[nips],0)</f>
        <v>1040</v>
      </c>
      <c r="G2511">
        <f>_xlfn.RANK.EQ(Table1[[#This Row],[icml]],Table1[icml],0)</f>
        <v>1542</v>
      </c>
      <c r="H2511">
        <f>_xlfn.RANK.EQ(Table1[[#This Row],[jmlr]],Table1[jmlr],0)</f>
        <v>721</v>
      </c>
      <c r="I2511">
        <f>SUM(Table1[[#This Row],[nips2011]:[nips2015]])</f>
        <v>1</v>
      </c>
      <c r="J2511">
        <f>SUM(Table1[[#This Row],[icml2011]:[icml2015]])</f>
        <v>0</v>
      </c>
      <c r="K2511">
        <f>SUM(Table1[[#This Row],[jmlr12]:[jmlr16]])</f>
        <v>0</v>
      </c>
      <c r="L2511">
        <f>SUM(Table1[[#This Row],[neco24]:[neco28]])</f>
        <v>0</v>
      </c>
      <c r="M2511">
        <f>SUM(Table1[[#This Row],[pami34]:[pami38]])</f>
        <v>0</v>
      </c>
      <c r="N2511">
        <f>SUM(Table1[[#This Row],[uai2011]:[uai2015]])</f>
        <v>1</v>
      </c>
      <c r="O2511">
        <f>SUM(Table1[[#This Row],[aaai2011]:[aaai2015]])</f>
        <v>0</v>
      </c>
      <c r="P2511">
        <v>0</v>
      </c>
      <c r="Q2511">
        <v>0</v>
      </c>
      <c r="R2511">
        <v>0</v>
      </c>
      <c r="S2511">
        <v>0</v>
      </c>
      <c r="T2511">
        <v>1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1</v>
      </c>
      <c r="AT2511">
        <v>0</v>
      </c>
      <c r="AU2511">
        <v>0</v>
      </c>
      <c r="AV2511">
        <v>0</v>
      </c>
      <c r="AW2511">
        <v>0</v>
      </c>
      <c r="AX2511">
        <v>0</v>
      </c>
    </row>
    <row r="2512" spans="1:50" x14ac:dyDescent="0.2">
      <c r="A2512" t="s">
        <v>1775</v>
      </c>
      <c r="D2512">
        <f>SUM(Table1[[#This Row],[nips]],Table1[[#This Row],[icml]],Table1[[#This Row],[jmlr]],Table1[[#This Row],[neco]])</f>
        <v>1</v>
      </c>
      <c r="E2512" s="1">
        <f>AVERAGE(Table1[[#This Row],[nips_rank]:[jmlr_rank]])</f>
        <v>1101</v>
      </c>
      <c r="F2512">
        <f>_xlfn.RANK.EQ(Table1[[#This Row],[nips]],Table1[nips],0)</f>
        <v>1040</v>
      </c>
      <c r="G2512">
        <f>_xlfn.RANK.EQ(Table1[[#This Row],[icml]],Table1[icml],0)</f>
        <v>1542</v>
      </c>
      <c r="H2512">
        <f>_xlfn.RANK.EQ(Table1[[#This Row],[jmlr]],Table1[jmlr],0)</f>
        <v>721</v>
      </c>
      <c r="I2512">
        <f>SUM(Table1[[#This Row],[nips2011]:[nips2015]])</f>
        <v>1</v>
      </c>
      <c r="J2512">
        <f>SUM(Table1[[#This Row],[icml2011]:[icml2015]])</f>
        <v>0</v>
      </c>
      <c r="K2512">
        <f>SUM(Table1[[#This Row],[jmlr12]:[jmlr16]])</f>
        <v>0</v>
      </c>
      <c r="L2512">
        <f>SUM(Table1[[#This Row],[neco24]:[neco28]])</f>
        <v>0</v>
      </c>
      <c r="M2512">
        <f>SUM(Table1[[#This Row],[pami34]:[pami38]])</f>
        <v>0</v>
      </c>
      <c r="N2512">
        <f>SUM(Table1[[#This Row],[uai2011]:[uai2015]])</f>
        <v>0</v>
      </c>
      <c r="O2512">
        <f>SUM(Table1[[#This Row],[aaai2011]:[aaai2015]])</f>
        <v>1</v>
      </c>
      <c r="P2512">
        <v>0</v>
      </c>
      <c r="Q2512">
        <v>0</v>
      </c>
      <c r="R2512">
        <v>0</v>
      </c>
      <c r="S2512">
        <v>0</v>
      </c>
      <c r="T2512">
        <v>1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1</v>
      </c>
    </row>
    <row r="2513" spans="1:50" x14ac:dyDescent="0.2">
      <c r="A2513" t="s">
        <v>1839</v>
      </c>
      <c r="D2513">
        <f>SUM(Table1[[#This Row],[nips]],Table1[[#This Row],[icml]],Table1[[#This Row],[jmlr]],Table1[[#This Row],[neco]])</f>
        <v>1</v>
      </c>
      <c r="E2513" s="1">
        <f>AVERAGE(Table1[[#This Row],[nips_rank]:[jmlr_rank]])</f>
        <v>1101</v>
      </c>
      <c r="F2513">
        <f>_xlfn.RANK.EQ(Table1[[#This Row],[nips]],Table1[nips],0)</f>
        <v>1040</v>
      </c>
      <c r="G2513">
        <f>_xlfn.RANK.EQ(Table1[[#This Row],[icml]],Table1[icml],0)</f>
        <v>1542</v>
      </c>
      <c r="H2513">
        <f>_xlfn.RANK.EQ(Table1[[#This Row],[jmlr]],Table1[jmlr],0)</f>
        <v>721</v>
      </c>
      <c r="I2513">
        <f>SUM(Table1[[#This Row],[nips2011]:[nips2015]])</f>
        <v>1</v>
      </c>
      <c r="J2513">
        <f>SUM(Table1[[#This Row],[icml2011]:[icml2015]])</f>
        <v>0</v>
      </c>
      <c r="K2513">
        <f>SUM(Table1[[#This Row],[jmlr12]:[jmlr16]])</f>
        <v>0</v>
      </c>
      <c r="L2513">
        <f>SUM(Table1[[#This Row],[neco24]:[neco28]])</f>
        <v>0</v>
      </c>
      <c r="M2513">
        <f>SUM(Table1[[#This Row],[pami34]:[pami38]])</f>
        <v>0</v>
      </c>
      <c r="N2513">
        <f>SUM(Table1[[#This Row],[uai2011]:[uai2015]])</f>
        <v>0</v>
      </c>
      <c r="O2513">
        <f>SUM(Table1[[#This Row],[aaai2011]:[aaai2015]])</f>
        <v>1</v>
      </c>
      <c r="P2513">
        <v>0</v>
      </c>
      <c r="Q2513">
        <v>0</v>
      </c>
      <c r="R2513">
        <v>0</v>
      </c>
      <c r="S2513">
        <v>0</v>
      </c>
      <c r="T2513">
        <v>1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1</v>
      </c>
      <c r="AW2513">
        <v>0</v>
      </c>
      <c r="AX2513">
        <v>0</v>
      </c>
    </row>
    <row r="2514" spans="1:50" x14ac:dyDescent="0.2">
      <c r="A2514" t="s">
        <v>1859</v>
      </c>
      <c r="D2514">
        <f>SUM(Table1[[#This Row],[nips]],Table1[[#This Row],[icml]],Table1[[#This Row],[jmlr]],Table1[[#This Row],[neco]])</f>
        <v>1</v>
      </c>
      <c r="E2514" s="1">
        <f>AVERAGE(Table1[[#This Row],[nips_rank]:[jmlr_rank]])</f>
        <v>1101</v>
      </c>
      <c r="F2514">
        <f>_xlfn.RANK.EQ(Table1[[#This Row],[nips]],Table1[nips],0)</f>
        <v>1040</v>
      </c>
      <c r="G2514">
        <f>_xlfn.RANK.EQ(Table1[[#This Row],[icml]],Table1[icml],0)</f>
        <v>1542</v>
      </c>
      <c r="H2514">
        <f>_xlfn.RANK.EQ(Table1[[#This Row],[jmlr]],Table1[jmlr],0)</f>
        <v>721</v>
      </c>
      <c r="I2514">
        <f>SUM(Table1[[#This Row],[nips2011]:[nips2015]])</f>
        <v>1</v>
      </c>
      <c r="J2514">
        <f>SUM(Table1[[#This Row],[icml2011]:[icml2015]])</f>
        <v>0</v>
      </c>
      <c r="K2514">
        <f>SUM(Table1[[#This Row],[jmlr12]:[jmlr16]])</f>
        <v>0</v>
      </c>
      <c r="L2514">
        <f>SUM(Table1[[#This Row],[neco24]:[neco28]])</f>
        <v>0</v>
      </c>
      <c r="M2514">
        <f>SUM(Table1[[#This Row],[pami34]:[pami38]])</f>
        <v>0</v>
      </c>
      <c r="N2514">
        <f>SUM(Table1[[#This Row],[uai2011]:[uai2015]])</f>
        <v>1</v>
      </c>
      <c r="O2514">
        <f>SUM(Table1[[#This Row],[aaai2011]:[aaai2015]])</f>
        <v>0</v>
      </c>
      <c r="P2514">
        <v>0</v>
      </c>
      <c r="Q2514">
        <v>0</v>
      </c>
      <c r="R2514">
        <v>1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1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</row>
    <row r="2515" spans="1:50" x14ac:dyDescent="0.2">
      <c r="A2515" t="s">
        <v>1860</v>
      </c>
      <c r="D2515">
        <f>SUM(Table1[[#This Row],[nips]],Table1[[#This Row],[icml]],Table1[[#This Row],[jmlr]],Table1[[#This Row],[neco]])</f>
        <v>1</v>
      </c>
      <c r="E2515" s="1">
        <f>AVERAGE(Table1[[#This Row],[nips_rank]:[jmlr_rank]])</f>
        <v>1101</v>
      </c>
      <c r="F2515">
        <f>_xlfn.RANK.EQ(Table1[[#This Row],[nips]],Table1[nips],0)</f>
        <v>1040</v>
      </c>
      <c r="G2515">
        <f>_xlfn.RANK.EQ(Table1[[#This Row],[icml]],Table1[icml],0)</f>
        <v>1542</v>
      </c>
      <c r="H2515">
        <f>_xlfn.RANK.EQ(Table1[[#This Row],[jmlr]],Table1[jmlr],0)</f>
        <v>721</v>
      </c>
      <c r="I2515">
        <f>SUM(Table1[[#This Row],[nips2011]:[nips2015]])</f>
        <v>1</v>
      </c>
      <c r="J2515">
        <f>SUM(Table1[[#This Row],[icml2011]:[icml2015]])</f>
        <v>0</v>
      </c>
      <c r="K2515">
        <f>SUM(Table1[[#This Row],[jmlr12]:[jmlr16]])</f>
        <v>0</v>
      </c>
      <c r="L2515">
        <f>SUM(Table1[[#This Row],[neco24]:[neco28]])</f>
        <v>0</v>
      </c>
      <c r="M2515">
        <f>SUM(Table1[[#This Row],[pami34]:[pami38]])</f>
        <v>0</v>
      </c>
      <c r="N2515">
        <f>SUM(Table1[[#This Row],[uai2011]:[uai2015]])</f>
        <v>1</v>
      </c>
      <c r="O2515">
        <f>SUM(Table1[[#This Row],[aaai2011]:[aaai2015]])</f>
        <v>0</v>
      </c>
      <c r="P2515">
        <v>0</v>
      </c>
      <c r="Q2515">
        <v>0</v>
      </c>
      <c r="R2515">
        <v>0</v>
      </c>
      <c r="S2515">
        <v>1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1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</row>
    <row r="2516" spans="1:50" x14ac:dyDescent="0.2">
      <c r="A2516" t="s">
        <v>2007</v>
      </c>
      <c r="D2516">
        <f>SUM(Table1[[#This Row],[nips]],Table1[[#This Row],[icml]],Table1[[#This Row],[jmlr]],Table1[[#This Row],[neco]])</f>
        <v>1</v>
      </c>
      <c r="E2516" s="1">
        <f>AVERAGE(Table1[[#This Row],[nips_rank]:[jmlr_rank]])</f>
        <v>1101</v>
      </c>
      <c r="F2516">
        <f>_xlfn.RANK.EQ(Table1[[#This Row],[nips]],Table1[nips],0)</f>
        <v>1040</v>
      </c>
      <c r="G2516">
        <f>_xlfn.RANK.EQ(Table1[[#This Row],[icml]],Table1[icml],0)</f>
        <v>1542</v>
      </c>
      <c r="H2516">
        <f>_xlfn.RANK.EQ(Table1[[#This Row],[jmlr]],Table1[jmlr],0)</f>
        <v>721</v>
      </c>
      <c r="I2516">
        <f>SUM(Table1[[#This Row],[nips2011]:[nips2015]])</f>
        <v>1</v>
      </c>
      <c r="J2516">
        <f>SUM(Table1[[#This Row],[icml2011]:[icml2015]])</f>
        <v>0</v>
      </c>
      <c r="K2516">
        <f>SUM(Table1[[#This Row],[jmlr12]:[jmlr16]])</f>
        <v>0</v>
      </c>
      <c r="L2516">
        <f>SUM(Table1[[#This Row],[neco24]:[neco28]])</f>
        <v>0</v>
      </c>
      <c r="M2516">
        <f>SUM(Table1[[#This Row],[pami34]:[pami38]])</f>
        <v>1</v>
      </c>
      <c r="N2516">
        <f>SUM(Table1[[#This Row],[uai2011]:[uai2015]])</f>
        <v>0</v>
      </c>
      <c r="O2516">
        <f>SUM(Table1[[#This Row],[aaai2011]:[aaai2015]])</f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1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</row>
    <row r="2517" spans="1:50" x14ac:dyDescent="0.2">
      <c r="A2517" t="s">
        <v>2035</v>
      </c>
      <c r="D2517">
        <f>SUM(Table1[[#This Row],[nips]],Table1[[#This Row],[icml]],Table1[[#This Row],[jmlr]],Table1[[#This Row],[neco]])</f>
        <v>1</v>
      </c>
      <c r="E2517" s="1">
        <f>AVERAGE(Table1[[#This Row],[nips_rank]:[jmlr_rank]])</f>
        <v>1101</v>
      </c>
      <c r="F2517">
        <f>_xlfn.RANK.EQ(Table1[[#This Row],[nips]],Table1[nips],0)</f>
        <v>1040</v>
      </c>
      <c r="G2517">
        <f>_xlfn.RANK.EQ(Table1[[#This Row],[icml]],Table1[icml],0)</f>
        <v>1542</v>
      </c>
      <c r="H2517">
        <f>_xlfn.RANK.EQ(Table1[[#This Row],[jmlr]],Table1[jmlr],0)</f>
        <v>721</v>
      </c>
      <c r="I2517">
        <f>SUM(Table1[[#This Row],[nips2011]:[nips2015]])</f>
        <v>1</v>
      </c>
      <c r="J2517">
        <f>SUM(Table1[[#This Row],[icml2011]:[icml2015]])</f>
        <v>0</v>
      </c>
      <c r="K2517">
        <f>SUM(Table1[[#This Row],[jmlr12]:[jmlr16]])</f>
        <v>0</v>
      </c>
      <c r="L2517">
        <f>SUM(Table1[[#This Row],[neco24]:[neco28]])</f>
        <v>0</v>
      </c>
      <c r="M2517">
        <f>SUM(Table1[[#This Row],[pami34]:[pami38]])</f>
        <v>0</v>
      </c>
      <c r="N2517">
        <f>SUM(Table1[[#This Row],[uai2011]:[uai2015]])</f>
        <v>0</v>
      </c>
      <c r="O2517">
        <f>SUM(Table1[[#This Row],[aaai2011]:[aaai2015]])</f>
        <v>1</v>
      </c>
      <c r="P2517">
        <v>0</v>
      </c>
      <c r="Q2517">
        <v>0</v>
      </c>
      <c r="R2517">
        <v>0</v>
      </c>
      <c r="S2517">
        <v>0</v>
      </c>
      <c r="T2517">
        <v>1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1</v>
      </c>
      <c r="AW2517">
        <v>0</v>
      </c>
      <c r="AX2517">
        <v>0</v>
      </c>
    </row>
    <row r="2518" spans="1:50" x14ac:dyDescent="0.2">
      <c r="A2518" t="s">
        <v>2046</v>
      </c>
      <c r="D2518">
        <f>SUM(Table1[[#This Row],[nips]],Table1[[#This Row],[icml]],Table1[[#This Row],[jmlr]],Table1[[#This Row],[neco]])</f>
        <v>1</v>
      </c>
      <c r="E2518" s="1">
        <f>AVERAGE(Table1[[#This Row],[nips_rank]:[jmlr_rank]])</f>
        <v>1101</v>
      </c>
      <c r="F2518">
        <f>_xlfn.RANK.EQ(Table1[[#This Row],[nips]],Table1[nips],0)</f>
        <v>1040</v>
      </c>
      <c r="G2518">
        <f>_xlfn.RANK.EQ(Table1[[#This Row],[icml]],Table1[icml],0)</f>
        <v>1542</v>
      </c>
      <c r="H2518">
        <f>_xlfn.RANK.EQ(Table1[[#This Row],[jmlr]],Table1[jmlr],0)</f>
        <v>721</v>
      </c>
      <c r="I2518">
        <f>SUM(Table1[[#This Row],[nips2011]:[nips2015]])</f>
        <v>1</v>
      </c>
      <c r="J2518">
        <f>SUM(Table1[[#This Row],[icml2011]:[icml2015]])</f>
        <v>0</v>
      </c>
      <c r="K2518">
        <f>SUM(Table1[[#This Row],[jmlr12]:[jmlr16]])</f>
        <v>0</v>
      </c>
      <c r="L2518">
        <f>SUM(Table1[[#This Row],[neco24]:[neco28]])</f>
        <v>0</v>
      </c>
      <c r="M2518">
        <f>SUM(Table1[[#This Row],[pami34]:[pami38]])</f>
        <v>0</v>
      </c>
      <c r="N2518">
        <f>SUM(Table1[[#This Row],[uai2011]:[uai2015]])</f>
        <v>1</v>
      </c>
      <c r="O2518">
        <f>SUM(Table1[[#This Row],[aaai2011]:[aaai2015]])</f>
        <v>0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1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</row>
    <row r="2519" spans="1:50" x14ac:dyDescent="0.2">
      <c r="A2519" t="s">
        <v>2067</v>
      </c>
      <c r="D2519">
        <f>SUM(Table1[[#This Row],[nips]],Table1[[#This Row],[icml]],Table1[[#This Row],[jmlr]],Table1[[#This Row],[neco]])</f>
        <v>1</v>
      </c>
      <c r="E2519" s="1">
        <f>AVERAGE(Table1[[#This Row],[nips_rank]:[jmlr_rank]])</f>
        <v>1101</v>
      </c>
      <c r="F2519">
        <f>_xlfn.RANK.EQ(Table1[[#This Row],[nips]],Table1[nips],0)</f>
        <v>1040</v>
      </c>
      <c r="G2519">
        <f>_xlfn.RANK.EQ(Table1[[#This Row],[icml]],Table1[icml],0)</f>
        <v>1542</v>
      </c>
      <c r="H2519">
        <f>_xlfn.RANK.EQ(Table1[[#This Row],[jmlr]],Table1[jmlr],0)</f>
        <v>721</v>
      </c>
      <c r="I2519">
        <f>SUM(Table1[[#This Row],[nips2011]:[nips2015]])</f>
        <v>1</v>
      </c>
      <c r="J2519">
        <f>SUM(Table1[[#This Row],[icml2011]:[icml2015]])</f>
        <v>0</v>
      </c>
      <c r="K2519">
        <f>SUM(Table1[[#This Row],[jmlr12]:[jmlr16]])</f>
        <v>0</v>
      </c>
      <c r="L2519">
        <f>SUM(Table1[[#This Row],[neco24]:[neco28]])</f>
        <v>0</v>
      </c>
      <c r="M2519">
        <f>SUM(Table1[[#This Row],[pami34]:[pami38]])</f>
        <v>0</v>
      </c>
      <c r="N2519">
        <f>SUM(Table1[[#This Row],[uai2011]:[uai2015]])</f>
        <v>0</v>
      </c>
      <c r="O2519">
        <f>SUM(Table1[[#This Row],[aaai2011]:[aaai2015]])</f>
        <v>1</v>
      </c>
      <c r="P2519">
        <v>0</v>
      </c>
      <c r="Q2519">
        <v>0</v>
      </c>
      <c r="R2519">
        <v>0</v>
      </c>
      <c r="S2519">
        <v>1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1</v>
      </c>
      <c r="AV2519">
        <v>0</v>
      </c>
      <c r="AW2519">
        <v>0</v>
      </c>
      <c r="AX2519">
        <v>0</v>
      </c>
    </row>
    <row r="2520" spans="1:50" x14ac:dyDescent="0.2">
      <c r="A2520" t="s">
        <v>2105</v>
      </c>
      <c r="D2520">
        <f>SUM(Table1[[#This Row],[nips]],Table1[[#This Row],[icml]],Table1[[#This Row],[jmlr]],Table1[[#This Row],[neco]])</f>
        <v>1</v>
      </c>
      <c r="E2520" s="1">
        <f>AVERAGE(Table1[[#This Row],[nips_rank]:[jmlr_rank]])</f>
        <v>1101</v>
      </c>
      <c r="F2520">
        <f>_xlfn.RANK.EQ(Table1[[#This Row],[nips]],Table1[nips],0)</f>
        <v>1040</v>
      </c>
      <c r="G2520">
        <f>_xlfn.RANK.EQ(Table1[[#This Row],[icml]],Table1[icml],0)</f>
        <v>1542</v>
      </c>
      <c r="H2520">
        <f>_xlfn.RANK.EQ(Table1[[#This Row],[jmlr]],Table1[jmlr],0)</f>
        <v>721</v>
      </c>
      <c r="I2520">
        <f>SUM(Table1[[#This Row],[nips2011]:[nips2015]])</f>
        <v>1</v>
      </c>
      <c r="J2520">
        <f>SUM(Table1[[#This Row],[icml2011]:[icml2015]])</f>
        <v>0</v>
      </c>
      <c r="K2520">
        <f>SUM(Table1[[#This Row],[jmlr12]:[jmlr16]])</f>
        <v>0</v>
      </c>
      <c r="L2520">
        <f>SUM(Table1[[#This Row],[neco24]:[neco28]])</f>
        <v>0</v>
      </c>
      <c r="M2520">
        <f>SUM(Table1[[#This Row],[pami34]:[pami38]])</f>
        <v>1</v>
      </c>
      <c r="N2520">
        <f>SUM(Table1[[#This Row],[uai2011]:[uai2015]])</f>
        <v>0</v>
      </c>
      <c r="O2520">
        <f>SUM(Table1[[#This Row],[aaai2011]:[aaai2015]])</f>
        <v>0</v>
      </c>
      <c r="P2520">
        <v>0</v>
      </c>
      <c r="Q2520">
        <v>0</v>
      </c>
      <c r="R2520">
        <v>1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1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</row>
    <row r="2521" spans="1:50" x14ac:dyDescent="0.2">
      <c r="A2521" t="s">
        <v>2124</v>
      </c>
      <c r="D2521">
        <f>SUM(Table1[[#This Row],[nips]],Table1[[#This Row],[icml]],Table1[[#This Row],[jmlr]],Table1[[#This Row],[neco]])</f>
        <v>1</v>
      </c>
      <c r="E2521" s="1">
        <f>AVERAGE(Table1[[#This Row],[nips_rank]:[jmlr_rank]])</f>
        <v>1101</v>
      </c>
      <c r="F2521">
        <f>_xlfn.RANK.EQ(Table1[[#This Row],[nips]],Table1[nips],0)</f>
        <v>1040</v>
      </c>
      <c r="G2521">
        <f>_xlfn.RANK.EQ(Table1[[#This Row],[icml]],Table1[icml],0)</f>
        <v>1542</v>
      </c>
      <c r="H2521">
        <f>_xlfn.RANK.EQ(Table1[[#This Row],[jmlr]],Table1[jmlr],0)</f>
        <v>721</v>
      </c>
      <c r="I2521">
        <f>SUM(Table1[[#This Row],[nips2011]:[nips2015]])</f>
        <v>1</v>
      </c>
      <c r="J2521">
        <f>SUM(Table1[[#This Row],[icml2011]:[icml2015]])</f>
        <v>0</v>
      </c>
      <c r="K2521">
        <f>SUM(Table1[[#This Row],[jmlr12]:[jmlr16]])</f>
        <v>0</v>
      </c>
      <c r="L2521">
        <f>SUM(Table1[[#This Row],[neco24]:[neco28]])</f>
        <v>0</v>
      </c>
      <c r="M2521">
        <f>SUM(Table1[[#This Row],[pami34]:[pami38]])</f>
        <v>0</v>
      </c>
      <c r="N2521">
        <f>SUM(Table1[[#This Row],[uai2011]:[uai2015]])</f>
        <v>1</v>
      </c>
      <c r="O2521">
        <f>SUM(Table1[[#This Row],[aaai2011]:[aaai2015]])</f>
        <v>0</v>
      </c>
      <c r="P2521">
        <v>0</v>
      </c>
      <c r="Q2521">
        <v>1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1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</row>
    <row r="2522" spans="1:50" x14ac:dyDescent="0.2">
      <c r="A2522" t="s">
        <v>2136</v>
      </c>
      <c r="D2522">
        <f>SUM(Table1[[#This Row],[nips]],Table1[[#This Row],[icml]],Table1[[#This Row],[jmlr]],Table1[[#This Row],[neco]])</f>
        <v>1</v>
      </c>
      <c r="E2522" s="1">
        <f>AVERAGE(Table1[[#This Row],[nips_rank]:[jmlr_rank]])</f>
        <v>1101</v>
      </c>
      <c r="F2522">
        <f>_xlfn.RANK.EQ(Table1[[#This Row],[nips]],Table1[nips],0)</f>
        <v>1040</v>
      </c>
      <c r="G2522">
        <f>_xlfn.RANK.EQ(Table1[[#This Row],[icml]],Table1[icml],0)</f>
        <v>1542</v>
      </c>
      <c r="H2522">
        <f>_xlfn.RANK.EQ(Table1[[#This Row],[jmlr]],Table1[jmlr],0)</f>
        <v>721</v>
      </c>
      <c r="I2522">
        <f>SUM(Table1[[#This Row],[nips2011]:[nips2015]])</f>
        <v>1</v>
      </c>
      <c r="J2522">
        <f>SUM(Table1[[#This Row],[icml2011]:[icml2015]])</f>
        <v>0</v>
      </c>
      <c r="K2522">
        <f>SUM(Table1[[#This Row],[jmlr12]:[jmlr16]])</f>
        <v>0</v>
      </c>
      <c r="L2522">
        <f>SUM(Table1[[#This Row],[neco24]:[neco28]])</f>
        <v>0</v>
      </c>
      <c r="M2522">
        <f>SUM(Table1[[#This Row],[pami34]:[pami38]])</f>
        <v>0</v>
      </c>
      <c r="N2522">
        <f>SUM(Table1[[#This Row],[uai2011]:[uai2015]])</f>
        <v>0</v>
      </c>
      <c r="O2522">
        <f>SUM(Table1[[#This Row],[aaai2011]:[aaai2015]])</f>
        <v>1</v>
      </c>
      <c r="P2522">
        <v>0</v>
      </c>
      <c r="Q2522">
        <v>0</v>
      </c>
      <c r="R2522">
        <v>0</v>
      </c>
      <c r="S2522">
        <v>0</v>
      </c>
      <c r="T2522">
        <v>1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1</v>
      </c>
    </row>
    <row r="2523" spans="1:50" x14ac:dyDescent="0.2">
      <c r="A2523" t="s">
        <v>2160</v>
      </c>
      <c r="D2523">
        <f>SUM(Table1[[#This Row],[nips]],Table1[[#This Row],[icml]],Table1[[#This Row],[jmlr]],Table1[[#This Row],[neco]])</f>
        <v>1</v>
      </c>
      <c r="E2523" s="1">
        <f>AVERAGE(Table1[[#This Row],[nips_rank]:[jmlr_rank]])</f>
        <v>1101</v>
      </c>
      <c r="F2523">
        <f>_xlfn.RANK.EQ(Table1[[#This Row],[nips]],Table1[nips],0)</f>
        <v>1040</v>
      </c>
      <c r="G2523">
        <f>_xlfn.RANK.EQ(Table1[[#This Row],[icml]],Table1[icml],0)</f>
        <v>1542</v>
      </c>
      <c r="H2523">
        <f>_xlfn.RANK.EQ(Table1[[#This Row],[jmlr]],Table1[jmlr],0)</f>
        <v>721</v>
      </c>
      <c r="I2523">
        <f>SUM(Table1[[#This Row],[nips2011]:[nips2015]])</f>
        <v>1</v>
      </c>
      <c r="J2523">
        <f>SUM(Table1[[#This Row],[icml2011]:[icml2015]])</f>
        <v>0</v>
      </c>
      <c r="K2523">
        <f>SUM(Table1[[#This Row],[jmlr12]:[jmlr16]])</f>
        <v>0</v>
      </c>
      <c r="L2523">
        <f>SUM(Table1[[#This Row],[neco24]:[neco28]])</f>
        <v>0</v>
      </c>
      <c r="M2523">
        <f>SUM(Table1[[#This Row],[pami34]:[pami38]])</f>
        <v>0</v>
      </c>
      <c r="N2523">
        <f>SUM(Table1[[#This Row],[uai2011]:[uai2015]])</f>
        <v>0</v>
      </c>
      <c r="O2523">
        <f>SUM(Table1[[#This Row],[aaai2011]:[aaai2015]])</f>
        <v>1</v>
      </c>
      <c r="P2523">
        <v>0</v>
      </c>
      <c r="Q2523">
        <v>0</v>
      </c>
      <c r="R2523">
        <v>0</v>
      </c>
      <c r="S2523">
        <v>0</v>
      </c>
      <c r="T2523">
        <v>1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1</v>
      </c>
    </row>
    <row r="2524" spans="1:50" x14ac:dyDescent="0.2">
      <c r="A2524" t="s">
        <v>2237</v>
      </c>
      <c r="D2524">
        <f>SUM(Table1[[#This Row],[nips]],Table1[[#This Row],[icml]],Table1[[#This Row],[jmlr]],Table1[[#This Row],[neco]])</f>
        <v>1</v>
      </c>
      <c r="E2524" s="1">
        <f>AVERAGE(Table1[[#This Row],[nips_rank]:[jmlr_rank]])</f>
        <v>1101</v>
      </c>
      <c r="F2524">
        <f>_xlfn.RANK.EQ(Table1[[#This Row],[nips]],Table1[nips],0)</f>
        <v>1040</v>
      </c>
      <c r="G2524">
        <f>_xlfn.RANK.EQ(Table1[[#This Row],[icml]],Table1[icml],0)</f>
        <v>1542</v>
      </c>
      <c r="H2524">
        <f>_xlfn.RANK.EQ(Table1[[#This Row],[jmlr]],Table1[jmlr],0)</f>
        <v>721</v>
      </c>
      <c r="I2524">
        <f>SUM(Table1[[#This Row],[nips2011]:[nips2015]])</f>
        <v>1</v>
      </c>
      <c r="J2524">
        <f>SUM(Table1[[#This Row],[icml2011]:[icml2015]])</f>
        <v>0</v>
      </c>
      <c r="K2524">
        <f>SUM(Table1[[#This Row],[jmlr12]:[jmlr16]])</f>
        <v>0</v>
      </c>
      <c r="L2524">
        <f>SUM(Table1[[#This Row],[neco24]:[neco28]])</f>
        <v>0</v>
      </c>
      <c r="M2524">
        <f>SUM(Table1[[#This Row],[pami34]:[pami38]])</f>
        <v>0</v>
      </c>
      <c r="N2524">
        <f>SUM(Table1[[#This Row],[uai2011]:[uai2015]])</f>
        <v>1</v>
      </c>
      <c r="O2524">
        <f>SUM(Table1[[#This Row],[aaai2011]:[aaai2015]])</f>
        <v>0</v>
      </c>
      <c r="P2524">
        <v>1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1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</row>
    <row r="2525" spans="1:50" x14ac:dyDescent="0.2">
      <c r="A2525" t="s">
        <v>2265</v>
      </c>
      <c r="D2525">
        <f>SUM(Table1[[#This Row],[nips]],Table1[[#This Row],[icml]],Table1[[#This Row],[jmlr]],Table1[[#This Row],[neco]])</f>
        <v>1</v>
      </c>
      <c r="E2525" s="1">
        <f>AVERAGE(Table1[[#This Row],[nips_rank]:[jmlr_rank]])</f>
        <v>1101</v>
      </c>
      <c r="F2525">
        <f>_xlfn.RANK.EQ(Table1[[#This Row],[nips]],Table1[nips],0)</f>
        <v>1040</v>
      </c>
      <c r="G2525">
        <f>_xlfn.RANK.EQ(Table1[[#This Row],[icml]],Table1[icml],0)</f>
        <v>1542</v>
      </c>
      <c r="H2525">
        <f>_xlfn.RANK.EQ(Table1[[#This Row],[jmlr]],Table1[jmlr],0)</f>
        <v>721</v>
      </c>
      <c r="I2525">
        <f>SUM(Table1[[#This Row],[nips2011]:[nips2015]])</f>
        <v>1</v>
      </c>
      <c r="J2525">
        <f>SUM(Table1[[#This Row],[icml2011]:[icml2015]])</f>
        <v>0</v>
      </c>
      <c r="K2525">
        <f>SUM(Table1[[#This Row],[jmlr12]:[jmlr16]])</f>
        <v>0</v>
      </c>
      <c r="L2525">
        <f>SUM(Table1[[#This Row],[neco24]:[neco28]])</f>
        <v>0</v>
      </c>
      <c r="M2525">
        <f>SUM(Table1[[#This Row],[pami34]:[pami38]])</f>
        <v>0</v>
      </c>
      <c r="N2525">
        <f>SUM(Table1[[#This Row],[uai2011]:[uai2015]])</f>
        <v>1</v>
      </c>
      <c r="O2525">
        <f>SUM(Table1[[#This Row],[aaai2011]:[aaai2015]])</f>
        <v>0</v>
      </c>
      <c r="P2525">
        <v>0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1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</row>
    <row r="2526" spans="1:50" x14ac:dyDescent="0.2">
      <c r="A2526" t="s">
        <v>2328</v>
      </c>
      <c r="D2526">
        <f>SUM(Table1[[#This Row],[nips]],Table1[[#This Row],[icml]],Table1[[#This Row],[jmlr]],Table1[[#This Row],[neco]])</f>
        <v>1</v>
      </c>
      <c r="E2526" s="1">
        <f>AVERAGE(Table1[[#This Row],[nips_rank]:[jmlr_rank]])</f>
        <v>1101</v>
      </c>
      <c r="F2526">
        <f>_xlfn.RANK.EQ(Table1[[#This Row],[nips]],Table1[nips],0)</f>
        <v>1040</v>
      </c>
      <c r="G2526">
        <f>_xlfn.RANK.EQ(Table1[[#This Row],[icml]],Table1[icml],0)</f>
        <v>1542</v>
      </c>
      <c r="H2526">
        <f>_xlfn.RANK.EQ(Table1[[#This Row],[jmlr]],Table1[jmlr],0)</f>
        <v>721</v>
      </c>
      <c r="I2526">
        <f>SUM(Table1[[#This Row],[nips2011]:[nips2015]])</f>
        <v>1</v>
      </c>
      <c r="J2526">
        <f>SUM(Table1[[#This Row],[icml2011]:[icml2015]])</f>
        <v>0</v>
      </c>
      <c r="K2526">
        <f>SUM(Table1[[#This Row],[jmlr12]:[jmlr16]])</f>
        <v>0</v>
      </c>
      <c r="L2526">
        <f>SUM(Table1[[#This Row],[neco24]:[neco28]])</f>
        <v>0</v>
      </c>
      <c r="M2526">
        <f>SUM(Table1[[#This Row],[pami34]:[pami38]])</f>
        <v>0</v>
      </c>
      <c r="N2526">
        <f>SUM(Table1[[#This Row],[uai2011]:[uai2015]])</f>
        <v>0</v>
      </c>
      <c r="O2526">
        <f>SUM(Table1[[#This Row],[aaai2011]:[aaai2015]])</f>
        <v>1</v>
      </c>
      <c r="P2526">
        <v>0</v>
      </c>
      <c r="Q2526">
        <v>0</v>
      </c>
      <c r="R2526">
        <v>0</v>
      </c>
      <c r="S2526">
        <v>1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1</v>
      </c>
      <c r="AU2526">
        <v>0</v>
      </c>
      <c r="AV2526">
        <v>0</v>
      </c>
      <c r="AW2526">
        <v>0</v>
      </c>
      <c r="AX2526">
        <v>0</v>
      </c>
    </row>
    <row r="2527" spans="1:50" x14ac:dyDescent="0.2">
      <c r="A2527" t="s">
        <v>2396</v>
      </c>
      <c r="D2527">
        <f>SUM(Table1[[#This Row],[nips]],Table1[[#This Row],[icml]],Table1[[#This Row],[jmlr]],Table1[[#This Row],[neco]])</f>
        <v>1</v>
      </c>
      <c r="E2527" s="1">
        <f>AVERAGE(Table1[[#This Row],[nips_rank]:[jmlr_rank]])</f>
        <v>1101</v>
      </c>
      <c r="F2527">
        <f>_xlfn.RANK.EQ(Table1[[#This Row],[nips]],Table1[nips],0)</f>
        <v>1040</v>
      </c>
      <c r="G2527">
        <f>_xlfn.RANK.EQ(Table1[[#This Row],[icml]],Table1[icml],0)</f>
        <v>1542</v>
      </c>
      <c r="H2527">
        <f>_xlfn.RANK.EQ(Table1[[#This Row],[jmlr]],Table1[jmlr],0)</f>
        <v>721</v>
      </c>
      <c r="I2527">
        <f>SUM(Table1[[#This Row],[nips2011]:[nips2015]])</f>
        <v>1</v>
      </c>
      <c r="J2527">
        <f>SUM(Table1[[#This Row],[icml2011]:[icml2015]])</f>
        <v>0</v>
      </c>
      <c r="K2527">
        <f>SUM(Table1[[#This Row],[jmlr12]:[jmlr16]])</f>
        <v>0</v>
      </c>
      <c r="L2527">
        <f>SUM(Table1[[#This Row],[neco24]:[neco28]])</f>
        <v>0</v>
      </c>
      <c r="M2527">
        <f>SUM(Table1[[#This Row],[pami34]:[pami38]])</f>
        <v>0</v>
      </c>
      <c r="N2527">
        <f>SUM(Table1[[#This Row],[uai2011]:[uai2015]])</f>
        <v>1</v>
      </c>
      <c r="O2527">
        <f>SUM(Table1[[#This Row],[aaai2011]:[aaai2015]])</f>
        <v>0</v>
      </c>
      <c r="P2527">
        <v>0</v>
      </c>
      <c r="Q2527">
        <v>0</v>
      </c>
      <c r="R2527">
        <v>0</v>
      </c>
      <c r="S2527">
        <v>1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1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</row>
    <row r="2528" spans="1:50" x14ac:dyDescent="0.2">
      <c r="A2528" t="s">
        <v>2418</v>
      </c>
      <c r="D2528">
        <f>SUM(Table1[[#This Row],[nips]],Table1[[#This Row],[icml]],Table1[[#This Row],[jmlr]],Table1[[#This Row],[neco]])</f>
        <v>1</v>
      </c>
      <c r="E2528" s="1">
        <f>AVERAGE(Table1[[#This Row],[nips_rank]:[jmlr_rank]])</f>
        <v>1101</v>
      </c>
      <c r="F2528">
        <f>_xlfn.RANK.EQ(Table1[[#This Row],[nips]],Table1[nips],0)</f>
        <v>1040</v>
      </c>
      <c r="G2528">
        <f>_xlfn.RANK.EQ(Table1[[#This Row],[icml]],Table1[icml],0)</f>
        <v>1542</v>
      </c>
      <c r="H2528">
        <f>_xlfn.RANK.EQ(Table1[[#This Row],[jmlr]],Table1[jmlr],0)</f>
        <v>721</v>
      </c>
      <c r="I2528">
        <f>SUM(Table1[[#This Row],[nips2011]:[nips2015]])</f>
        <v>1</v>
      </c>
      <c r="J2528">
        <f>SUM(Table1[[#This Row],[icml2011]:[icml2015]])</f>
        <v>0</v>
      </c>
      <c r="K2528">
        <f>SUM(Table1[[#This Row],[jmlr12]:[jmlr16]])</f>
        <v>0</v>
      </c>
      <c r="L2528">
        <f>SUM(Table1[[#This Row],[neco24]:[neco28]])</f>
        <v>0</v>
      </c>
      <c r="M2528">
        <f>SUM(Table1[[#This Row],[pami34]:[pami38]])</f>
        <v>0</v>
      </c>
      <c r="N2528">
        <f>SUM(Table1[[#This Row],[uai2011]:[uai2015]])</f>
        <v>1</v>
      </c>
      <c r="O2528">
        <f>SUM(Table1[[#This Row],[aaai2011]:[aaai2015]])</f>
        <v>0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1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</row>
    <row r="2529" spans="1:50" x14ac:dyDescent="0.2">
      <c r="A2529" t="s">
        <v>2458</v>
      </c>
      <c r="D2529">
        <f>SUM(Table1[[#This Row],[nips]],Table1[[#This Row],[icml]],Table1[[#This Row],[jmlr]],Table1[[#This Row],[neco]])</f>
        <v>1</v>
      </c>
      <c r="E2529" s="1">
        <f>AVERAGE(Table1[[#This Row],[nips_rank]:[jmlr_rank]])</f>
        <v>1101</v>
      </c>
      <c r="F2529">
        <f>_xlfn.RANK.EQ(Table1[[#This Row],[nips]],Table1[nips],0)</f>
        <v>1040</v>
      </c>
      <c r="G2529">
        <f>_xlfn.RANK.EQ(Table1[[#This Row],[icml]],Table1[icml],0)</f>
        <v>1542</v>
      </c>
      <c r="H2529">
        <f>_xlfn.RANK.EQ(Table1[[#This Row],[jmlr]],Table1[jmlr],0)</f>
        <v>721</v>
      </c>
      <c r="I2529">
        <f>SUM(Table1[[#This Row],[nips2011]:[nips2015]])</f>
        <v>1</v>
      </c>
      <c r="J2529">
        <f>SUM(Table1[[#This Row],[icml2011]:[icml2015]])</f>
        <v>0</v>
      </c>
      <c r="K2529">
        <f>SUM(Table1[[#This Row],[jmlr12]:[jmlr16]])</f>
        <v>0</v>
      </c>
      <c r="L2529">
        <f>SUM(Table1[[#This Row],[neco24]:[neco28]])</f>
        <v>0</v>
      </c>
      <c r="M2529">
        <f>SUM(Table1[[#This Row],[pami34]:[pami38]])</f>
        <v>0</v>
      </c>
      <c r="N2529">
        <f>SUM(Table1[[#This Row],[uai2011]:[uai2015]])</f>
        <v>0</v>
      </c>
      <c r="O2529">
        <f>SUM(Table1[[#This Row],[aaai2011]:[aaai2015]])</f>
        <v>1</v>
      </c>
      <c r="P2529">
        <v>0</v>
      </c>
      <c r="Q2529">
        <v>0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1</v>
      </c>
      <c r="AW2529">
        <v>0</v>
      </c>
      <c r="AX2529">
        <v>0</v>
      </c>
    </row>
    <row r="2530" spans="1:50" x14ac:dyDescent="0.2">
      <c r="A2530" t="s">
        <v>2477</v>
      </c>
      <c r="D2530">
        <f>SUM(Table1[[#This Row],[nips]],Table1[[#This Row],[icml]],Table1[[#This Row],[jmlr]],Table1[[#This Row],[neco]])</f>
        <v>1</v>
      </c>
      <c r="E2530" s="1">
        <f>AVERAGE(Table1[[#This Row],[nips_rank]:[jmlr_rank]])</f>
        <v>1101</v>
      </c>
      <c r="F2530">
        <f>_xlfn.RANK.EQ(Table1[[#This Row],[nips]],Table1[nips],0)</f>
        <v>1040</v>
      </c>
      <c r="G2530">
        <f>_xlfn.RANK.EQ(Table1[[#This Row],[icml]],Table1[icml],0)</f>
        <v>1542</v>
      </c>
      <c r="H2530">
        <f>_xlfn.RANK.EQ(Table1[[#This Row],[jmlr]],Table1[jmlr],0)</f>
        <v>721</v>
      </c>
      <c r="I2530">
        <f>SUM(Table1[[#This Row],[nips2011]:[nips2015]])</f>
        <v>1</v>
      </c>
      <c r="J2530">
        <f>SUM(Table1[[#This Row],[icml2011]:[icml2015]])</f>
        <v>0</v>
      </c>
      <c r="K2530">
        <f>SUM(Table1[[#This Row],[jmlr12]:[jmlr16]])</f>
        <v>0</v>
      </c>
      <c r="L2530">
        <f>SUM(Table1[[#This Row],[neco24]:[neco28]])</f>
        <v>0</v>
      </c>
      <c r="M2530">
        <f>SUM(Table1[[#This Row],[pami34]:[pami38]])</f>
        <v>1</v>
      </c>
      <c r="N2530">
        <f>SUM(Table1[[#This Row],[uai2011]:[uai2015]])</f>
        <v>0</v>
      </c>
      <c r="O2530">
        <f>SUM(Table1[[#This Row],[aaai2011]:[aaai2015]])</f>
        <v>0</v>
      </c>
      <c r="P2530">
        <v>0</v>
      </c>
      <c r="Q2530">
        <v>0</v>
      </c>
      <c r="R2530">
        <v>0</v>
      </c>
      <c r="S2530">
        <v>0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1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</row>
    <row r="2531" spans="1:50" x14ac:dyDescent="0.2">
      <c r="A2531" t="s">
        <v>2485</v>
      </c>
      <c r="D2531">
        <f>SUM(Table1[[#This Row],[nips]],Table1[[#This Row],[icml]],Table1[[#This Row],[jmlr]],Table1[[#This Row],[neco]])</f>
        <v>1</v>
      </c>
      <c r="E2531" s="1">
        <f>AVERAGE(Table1[[#This Row],[nips_rank]:[jmlr_rank]])</f>
        <v>1101</v>
      </c>
      <c r="F2531">
        <f>_xlfn.RANK.EQ(Table1[[#This Row],[nips]],Table1[nips],0)</f>
        <v>1040</v>
      </c>
      <c r="G2531">
        <f>_xlfn.RANK.EQ(Table1[[#This Row],[icml]],Table1[icml],0)</f>
        <v>1542</v>
      </c>
      <c r="H2531">
        <f>_xlfn.RANK.EQ(Table1[[#This Row],[jmlr]],Table1[jmlr],0)</f>
        <v>721</v>
      </c>
      <c r="I2531">
        <f>SUM(Table1[[#This Row],[nips2011]:[nips2015]])</f>
        <v>1</v>
      </c>
      <c r="J2531">
        <f>SUM(Table1[[#This Row],[icml2011]:[icml2015]])</f>
        <v>0</v>
      </c>
      <c r="K2531">
        <f>SUM(Table1[[#This Row],[jmlr12]:[jmlr16]])</f>
        <v>0</v>
      </c>
      <c r="L2531">
        <f>SUM(Table1[[#This Row],[neco24]:[neco28]])</f>
        <v>0</v>
      </c>
      <c r="M2531">
        <f>SUM(Table1[[#This Row],[pami34]:[pami38]])</f>
        <v>0</v>
      </c>
      <c r="N2531">
        <f>SUM(Table1[[#This Row],[uai2011]:[uai2015]])</f>
        <v>0</v>
      </c>
      <c r="O2531">
        <f>SUM(Table1[[#This Row],[aaai2011]:[aaai2015]])</f>
        <v>1</v>
      </c>
      <c r="P2531">
        <v>0</v>
      </c>
      <c r="Q2531">
        <v>0</v>
      </c>
      <c r="R2531">
        <v>0</v>
      </c>
      <c r="S2531">
        <v>1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1</v>
      </c>
      <c r="AV2531">
        <v>0</v>
      </c>
      <c r="AW2531">
        <v>0</v>
      </c>
      <c r="AX2531">
        <v>0</v>
      </c>
    </row>
    <row r="2532" spans="1:50" x14ac:dyDescent="0.2">
      <c r="A2532" t="s">
        <v>2487</v>
      </c>
      <c r="D2532">
        <f>SUM(Table1[[#This Row],[nips]],Table1[[#This Row],[icml]],Table1[[#This Row],[jmlr]],Table1[[#This Row],[neco]])</f>
        <v>1</v>
      </c>
      <c r="E2532" s="1">
        <f>AVERAGE(Table1[[#This Row],[nips_rank]:[jmlr_rank]])</f>
        <v>1101</v>
      </c>
      <c r="F2532">
        <f>_xlfn.RANK.EQ(Table1[[#This Row],[nips]],Table1[nips],0)</f>
        <v>1040</v>
      </c>
      <c r="G2532">
        <f>_xlfn.RANK.EQ(Table1[[#This Row],[icml]],Table1[icml],0)</f>
        <v>1542</v>
      </c>
      <c r="H2532">
        <f>_xlfn.RANK.EQ(Table1[[#This Row],[jmlr]],Table1[jmlr],0)</f>
        <v>721</v>
      </c>
      <c r="I2532">
        <f>SUM(Table1[[#This Row],[nips2011]:[nips2015]])</f>
        <v>1</v>
      </c>
      <c r="J2532">
        <f>SUM(Table1[[#This Row],[icml2011]:[icml2015]])</f>
        <v>0</v>
      </c>
      <c r="K2532">
        <f>SUM(Table1[[#This Row],[jmlr12]:[jmlr16]])</f>
        <v>0</v>
      </c>
      <c r="L2532">
        <f>SUM(Table1[[#This Row],[neco24]:[neco28]])</f>
        <v>0</v>
      </c>
      <c r="M2532">
        <f>SUM(Table1[[#This Row],[pami34]:[pami38]])</f>
        <v>0</v>
      </c>
      <c r="N2532">
        <f>SUM(Table1[[#This Row],[uai2011]:[uai2015]])</f>
        <v>1</v>
      </c>
      <c r="O2532">
        <f>SUM(Table1[[#This Row],[aaai2011]:[aaai2015]])</f>
        <v>0</v>
      </c>
      <c r="P2532">
        <v>0</v>
      </c>
      <c r="Q2532">
        <v>0</v>
      </c>
      <c r="R2532">
        <v>0</v>
      </c>
      <c r="S2532">
        <v>1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1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</row>
    <row r="2533" spans="1:50" x14ac:dyDescent="0.2">
      <c r="A2533" t="s">
        <v>2537</v>
      </c>
      <c r="D2533">
        <f>SUM(Table1[[#This Row],[nips]],Table1[[#This Row],[icml]],Table1[[#This Row],[jmlr]],Table1[[#This Row],[neco]])</f>
        <v>1</v>
      </c>
      <c r="E2533" s="1">
        <f>AVERAGE(Table1[[#This Row],[nips_rank]:[jmlr_rank]])</f>
        <v>1101</v>
      </c>
      <c r="F2533">
        <f>_xlfn.RANK.EQ(Table1[[#This Row],[nips]],Table1[nips],0)</f>
        <v>1040</v>
      </c>
      <c r="G2533">
        <f>_xlfn.RANK.EQ(Table1[[#This Row],[icml]],Table1[icml],0)</f>
        <v>1542</v>
      </c>
      <c r="H2533">
        <f>_xlfn.RANK.EQ(Table1[[#This Row],[jmlr]],Table1[jmlr],0)</f>
        <v>721</v>
      </c>
      <c r="I2533">
        <f>SUM(Table1[[#This Row],[nips2011]:[nips2015]])</f>
        <v>1</v>
      </c>
      <c r="J2533">
        <f>SUM(Table1[[#This Row],[icml2011]:[icml2015]])</f>
        <v>0</v>
      </c>
      <c r="K2533">
        <f>SUM(Table1[[#This Row],[jmlr12]:[jmlr16]])</f>
        <v>0</v>
      </c>
      <c r="L2533">
        <f>SUM(Table1[[#This Row],[neco24]:[neco28]])</f>
        <v>0</v>
      </c>
      <c r="M2533">
        <f>SUM(Table1[[#This Row],[pami34]:[pami38]])</f>
        <v>0</v>
      </c>
      <c r="N2533">
        <f>SUM(Table1[[#This Row],[uai2011]:[uai2015]])</f>
        <v>0</v>
      </c>
      <c r="O2533">
        <f>SUM(Table1[[#This Row],[aaai2011]:[aaai2015]])</f>
        <v>1</v>
      </c>
      <c r="P2533">
        <v>0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1</v>
      </c>
      <c r="AU2533">
        <v>0</v>
      </c>
      <c r="AV2533">
        <v>0</v>
      </c>
      <c r="AW2533">
        <v>0</v>
      </c>
      <c r="AX2533">
        <v>0</v>
      </c>
    </row>
    <row r="2534" spans="1:50" x14ac:dyDescent="0.2">
      <c r="A2534" t="s">
        <v>2546</v>
      </c>
      <c r="D2534">
        <f>SUM(Table1[[#This Row],[nips]],Table1[[#This Row],[icml]],Table1[[#This Row],[jmlr]],Table1[[#This Row],[neco]])</f>
        <v>1</v>
      </c>
      <c r="E2534" s="1">
        <f>AVERAGE(Table1[[#This Row],[nips_rank]:[jmlr_rank]])</f>
        <v>1101</v>
      </c>
      <c r="F2534">
        <f>_xlfn.RANK.EQ(Table1[[#This Row],[nips]],Table1[nips],0)</f>
        <v>1040</v>
      </c>
      <c r="G2534">
        <f>_xlfn.RANK.EQ(Table1[[#This Row],[icml]],Table1[icml],0)</f>
        <v>1542</v>
      </c>
      <c r="H2534">
        <f>_xlfn.RANK.EQ(Table1[[#This Row],[jmlr]],Table1[jmlr],0)</f>
        <v>721</v>
      </c>
      <c r="I2534">
        <f>SUM(Table1[[#This Row],[nips2011]:[nips2015]])</f>
        <v>1</v>
      </c>
      <c r="J2534">
        <f>SUM(Table1[[#This Row],[icml2011]:[icml2015]])</f>
        <v>0</v>
      </c>
      <c r="K2534">
        <f>SUM(Table1[[#This Row],[jmlr12]:[jmlr16]])</f>
        <v>0</v>
      </c>
      <c r="L2534">
        <f>SUM(Table1[[#This Row],[neco24]:[neco28]])</f>
        <v>0</v>
      </c>
      <c r="M2534">
        <f>SUM(Table1[[#This Row],[pami34]:[pami38]])</f>
        <v>0</v>
      </c>
      <c r="N2534">
        <f>SUM(Table1[[#This Row],[uai2011]:[uai2015]])</f>
        <v>0</v>
      </c>
      <c r="O2534">
        <f>SUM(Table1[[#This Row],[aaai2011]:[aaai2015]])</f>
        <v>1</v>
      </c>
      <c r="P2534">
        <v>0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1</v>
      </c>
      <c r="AX2534">
        <v>0</v>
      </c>
    </row>
    <row r="2535" spans="1:50" x14ac:dyDescent="0.2">
      <c r="A2535" t="s">
        <v>2587</v>
      </c>
      <c r="D2535">
        <f>SUM(Table1[[#This Row],[nips]],Table1[[#This Row],[icml]],Table1[[#This Row],[jmlr]],Table1[[#This Row],[neco]])</f>
        <v>1</v>
      </c>
      <c r="E2535" s="1">
        <f>AVERAGE(Table1[[#This Row],[nips_rank]:[jmlr_rank]])</f>
        <v>1101</v>
      </c>
      <c r="F2535">
        <f>_xlfn.RANK.EQ(Table1[[#This Row],[nips]],Table1[nips],0)</f>
        <v>1040</v>
      </c>
      <c r="G2535">
        <f>_xlfn.RANK.EQ(Table1[[#This Row],[icml]],Table1[icml],0)</f>
        <v>1542</v>
      </c>
      <c r="H2535">
        <f>_xlfn.RANK.EQ(Table1[[#This Row],[jmlr]],Table1[jmlr],0)</f>
        <v>721</v>
      </c>
      <c r="I2535">
        <f>SUM(Table1[[#This Row],[nips2011]:[nips2015]])</f>
        <v>1</v>
      </c>
      <c r="J2535">
        <f>SUM(Table1[[#This Row],[icml2011]:[icml2015]])</f>
        <v>0</v>
      </c>
      <c r="K2535">
        <f>SUM(Table1[[#This Row],[jmlr12]:[jmlr16]])</f>
        <v>0</v>
      </c>
      <c r="L2535">
        <f>SUM(Table1[[#This Row],[neco24]:[neco28]])</f>
        <v>0</v>
      </c>
      <c r="M2535">
        <f>SUM(Table1[[#This Row],[pami34]:[pami38]])</f>
        <v>1</v>
      </c>
      <c r="N2535">
        <f>SUM(Table1[[#This Row],[uai2011]:[uai2015]])</f>
        <v>0</v>
      </c>
      <c r="O2535">
        <f>SUM(Table1[[#This Row],[aaai2011]:[aaai2015]])</f>
        <v>0</v>
      </c>
      <c r="P2535">
        <v>0</v>
      </c>
      <c r="Q2535">
        <v>1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1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</row>
    <row r="2536" spans="1:50" x14ac:dyDescent="0.2">
      <c r="A2536" t="s">
        <v>2590</v>
      </c>
      <c r="D2536">
        <f>SUM(Table1[[#This Row],[nips]],Table1[[#This Row],[icml]],Table1[[#This Row],[jmlr]],Table1[[#This Row],[neco]])</f>
        <v>1</v>
      </c>
      <c r="E2536" s="1">
        <f>AVERAGE(Table1[[#This Row],[nips_rank]:[jmlr_rank]])</f>
        <v>1101</v>
      </c>
      <c r="F2536">
        <f>_xlfn.RANK.EQ(Table1[[#This Row],[nips]],Table1[nips],0)</f>
        <v>1040</v>
      </c>
      <c r="G2536">
        <f>_xlfn.RANK.EQ(Table1[[#This Row],[icml]],Table1[icml],0)</f>
        <v>1542</v>
      </c>
      <c r="H2536">
        <f>_xlfn.RANK.EQ(Table1[[#This Row],[jmlr]],Table1[jmlr],0)</f>
        <v>721</v>
      </c>
      <c r="I2536">
        <f>SUM(Table1[[#This Row],[nips2011]:[nips2015]])</f>
        <v>1</v>
      </c>
      <c r="J2536">
        <f>SUM(Table1[[#This Row],[icml2011]:[icml2015]])</f>
        <v>0</v>
      </c>
      <c r="K2536">
        <f>SUM(Table1[[#This Row],[jmlr12]:[jmlr16]])</f>
        <v>0</v>
      </c>
      <c r="L2536">
        <f>SUM(Table1[[#This Row],[neco24]:[neco28]])</f>
        <v>0</v>
      </c>
      <c r="M2536">
        <f>SUM(Table1[[#This Row],[pami34]:[pami38]])</f>
        <v>0</v>
      </c>
      <c r="N2536">
        <f>SUM(Table1[[#This Row],[uai2011]:[uai2015]])</f>
        <v>0</v>
      </c>
      <c r="O2536">
        <f>SUM(Table1[[#This Row],[aaai2011]:[aaai2015]])</f>
        <v>1</v>
      </c>
      <c r="P2536">
        <v>0</v>
      </c>
      <c r="Q2536">
        <v>0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1</v>
      </c>
    </row>
    <row r="2537" spans="1:50" x14ac:dyDescent="0.2">
      <c r="A2537" t="s">
        <v>2661</v>
      </c>
      <c r="D2537">
        <f>SUM(Table1[[#This Row],[nips]],Table1[[#This Row],[icml]],Table1[[#This Row],[jmlr]],Table1[[#This Row],[neco]])</f>
        <v>1</v>
      </c>
      <c r="E2537" s="1">
        <f>AVERAGE(Table1[[#This Row],[nips_rank]:[jmlr_rank]])</f>
        <v>1101</v>
      </c>
      <c r="F2537">
        <f>_xlfn.RANK.EQ(Table1[[#This Row],[nips]],Table1[nips],0)</f>
        <v>1040</v>
      </c>
      <c r="G2537">
        <f>_xlfn.RANK.EQ(Table1[[#This Row],[icml]],Table1[icml],0)</f>
        <v>1542</v>
      </c>
      <c r="H2537">
        <f>_xlfn.RANK.EQ(Table1[[#This Row],[jmlr]],Table1[jmlr],0)</f>
        <v>721</v>
      </c>
      <c r="I2537">
        <f>SUM(Table1[[#This Row],[nips2011]:[nips2015]])</f>
        <v>1</v>
      </c>
      <c r="J2537">
        <f>SUM(Table1[[#This Row],[icml2011]:[icml2015]])</f>
        <v>0</v>
      </c>
      <c r="K2537">
        <f>SUM(Table1[[#This Row],[jmlr12]:[jmlr16]])</f>
        <v>0</v>
      </c>
      <c r="L2537">
        <f>SUM(Table1[[#This Row],[neco24]:[neco28]])</f>
        <v>0</v>
      </c>
      <c r="M2537">
        <f>SUM(Table1[[#This Row],[pami34]:[pami38]])</f>
        <v>1</v>
      </c>
      <c r="N2537">
        <f>SUM(Table1[[#This Row],[uai2011]:[uai2015]])</f>
        <v>0</v>
      </c>
      <c r="O2537">
        <f>SUM(Table1[[#This Row],[aaai2011]:[aaai2015]])</f>
        <v>0</v>
      </c>
      <c r="P2537">
        <v>0</v>
      </c>
      <c r="Q2537">
        <v>0</v>
      </c>
      <c r="R2537">
        <v>0</v>
      </c>
      <c r="S2537">
        <v>1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1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</row>
    <row r="2538" spans="1:50" x14ac:dyDescent="0.2">
      <c r="A2538" t="s">
        <v>2699</v>
      </c>
      <c r="D2538">
        <f>SUM(Table1[[#This Row],[nips]],Table1[[#This Row],[icml]],Table1[[#This Row],[jmlr]],Table1[[#This Row],[neco]])</f>
        <v>1</v>
      </c>
      <c r="E2538" s="1">
        <f>AVERAGE(Table1[[#This Row],[nips_rank]:[jmlr_rank]])</f>
        <v>1101</v>
      </c>
      <c r="F2538">
        <f>_xlfn.RANK.EQ(Table1[[#This Row],[nips]],Table1[nips],0)</f>
        <v>1040</v>
      </c>
      <c r="G2538">
        <f>_xlfn.RANK.EQ(Table1[[#This Row],[icml]],Table1[icml],0)</f>
        <v>1542</v>
      </c>
      <c r="H2538">
        <f>_xlfn.RANK.EQ(Table1[[#This Row],[jmlr]],Table1[jmlr],0)</f>
        <v>721</v>
      </c>
      <c r="I2538">
        <f>SUM(Table1[[#This Row],[nips2011]:[nips2015]])</f>
        <v>1</v>
      </c>
      <c r="J2538">
        <f>SUM(Table1[[#This Row],[icml2011]:[icml2015]])</f>
        <v>0</v>
      </c>
      <c r="K2538">
        <f>SUM(Table1[[#This Row],[jmlr12]:[jmlr16]])</f>
        <v>0</v>
      </c>
      <c r="L2538">
        <f>SUM(Table1[[#This Row],[neco24]:[neco28]])</f>
        <v>0</v>
      </c>
      <c r="M2538">
        <f>SUM(Table1[[#This Row],[pami34]:[pami38]])</f>
        <v>0</v>
      </c>
      <c r="N2538">
        <f>SUM(Table1[[#This Row],[uai2011]:[uai2015]])</f>
        <v>0</v>
      </c>
      <c r="O2538">
        <f>SUM(Table1[[#This Row],[aaai2011]:[aaai2015]])</f>
        <v>1</v>
      </c>
      <c r="P2538">
        <v>0</v>
      </c>
      <c r="Q2538">
        <v>1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1</v>
      </c>
      <c r="AU2538">
        <v>0</v>
      </c>
      <c r="AV2538">
        <v>0</v>
      </c>
      <c r="AW2538">
        <v>0</v>
      </c>
      <c r="AX2538">
        <v>0</v>
      </c>
    </row>
    <row r="2539" spans="1:50" x14ac:dyDescent="0.2">
      <c r="A2539" t="s">
        <v>2749</v>
      </c>
      <c r="D2539">
        <f>SUM(Table1[[#This Row],[nips]],Table1[[#This Row],[icml]],Table1[[#This Row],[jmlr]],Table1[[#This Row],[neco]])</f>
        <v>1</v>
      </c>
      <c r="E2539" s="1">
        <f>AVERAGE(Table1[[#This Row],[nips_rank]:[jmlr_rank]])</f>
        <v>1101</v>
      </c>
      <c r="F2539">
        <f>_xlfn.RANK.EQ(Table1[[#This Row],[nips]],Table1[nips],0)</f>
        <v>1040</v>
      </c>
      <c r="G2539">
        <f>_xlfn.RANK.EQ(Table1[[#This Row],[icml]],Table1[icml],0)</f>
        <v>1542</v>
      </c>
      <c r="H2539">
        <f>_xlfn.RANK.EQ(Table1[[#This Row],[jmlr]],Table1[jmlr],0)</f>
        <v>721</v>
      </c>
      <c r="I2539">
        <f>SUM(Table1[[#This Row],[nips2011]:[nips2015]])</f>
        <v>1</v>
      </c>
      <c r="J2539">
        <f>SUM(Table1[[#This Row],[icml2011]:[icml2015]])</f>
        <v>0</v>
      </c>
      <c r="K2539">
        <f>SUM(Table1[[#This Row],[jmlr12]:[jmlr16]])</f>
        <v>0</v>
      </c>
      <c r="L2539">
        <f>SUM(Table1[[#This Row],[neco24]:[neco28]])</f>
        <v>0</v>
      </c>
      <c r="M2539">
        <f>SUM(Table1[[#This Row],[pami34]:[pami38]])</f>
        <v>0</v>
      </c>
      <c r="N2539">
        <f>SUM(Table1[[#This Row],[uai2011]:[uai2015]])</f>
        <v>1</v>
      </c>
      <c r="O2539">
        <f>SUM(Table1[[#This Row],[aaai2011]:[aaai2015]])</f>
        <v>0</v>
      </c>
      <c r="P2539">
        <v>0</v>
      </c>
      <c r="Q2539">
        <v>0</v>
      </c>
      <c r="R2539">
        <v>0</v>
      </c>
      <c r="S2539">
        <v>1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1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</row>
    <row r="2540" spans="1:50" x14ac:dyDescent="0.2">
      <c r="A2540" t="s">
        <v>2804</v>
      </c>
      <c r="D2540">
        <f>SUM(Table1[[#This Row],[nips]],Table1[[#This Row],[icml]],Table1[[#This Row],[jmlr]],Table1[[#This Row],[neco]])</f>
        <v>1</v>
      </c>
      <c r="E2540" s="1">
        <f>AVERAGE(Table1[[#This Row],[nips_rank]:[jmlr_rank]])</f>
        <v>1101</v>
      </c>
      <c r="F2540">
        <f>_xlfn.RANK.EQ(Table1[[#This Row],[nips]],Table1[nips],0)</f>
        <v>1040</v>
      </c>
      <c r="G2540">
        <f>_xlfn.RANK.EQ(Table1[[#This Row],[icml]],Table1[icml],0)</f>
        <v>1542</v>
      </c>
      <c r="H2540">
        <f>_xlfn.RANK.EQ(Table1[[#This Row],[jmlr]],Table1[jmlr],0)</f>
        <v>721</v>
      </c>
      <c r="I2540">
        <f>SUM(Table1[[#This Row],[nips2011]:[nips2015]])</f>
        <v>1</v>
      </c>
      <c r="J2540">
        <f>SUM(Table1[[#This Row],[icml2011]:[icml2015]])</f>
        <v>0</v>
      </c>
      <c r="K2540">
        <f>SUM(Table1[[#This Row],[jmlr12]:[jmlr16]])</f>
        <v>0</v>
      </c>
      <c r="L2540">
        <f>SUM(Table1[[#This Row],[neco24]:[neco28]])</f>
        <v>0</v>
      </c>
      <c r="M2540">
        <f>SUM(Table1[[#This Row],[pami34]:[pami38]])</f>
        <v>0</v>
      </c>
      <c r="N2540">
        <f>SUM(Table1[[#This Row],[uai2011]:[uai2015]])</f>
        <v>1</v>
      </c>
      <c r="O2540">
        <f>SUM(Table1[[#This Row],[aaai2011]:[aaai2015]])</f>
        <v>0</v>
      </c>
      <c r="P2540">
        <v>0</v>
      </c>
      <c r="Q2540">
        <v>0</v>
      </c>
      <c r="R2540">
        <v>0</v>
      </c>
      <c r="S2540">
        <v>1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1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</row>
    <row r="2541" spans="1:50" x14ac:dyDescent="0.2">
      <c r="A2541" t="s">
        <v>2881</v>
      </c>
      <c r="D2541">
        <f>SUM(Table1[[#This Row],[nips]],Table1[[#This Row],[icml]],Table1[[#This Row],[jmlr]],Table1[[#This Row],[neco]])</f>
        <v>1</v>
      </c>
      <c r="E2541" s="1">
        <f>AVERAGE(Table1[[#This Row],[nips_rank]:[jmlr_rank]])</f>
        <v>1101</v>
      </c>
      <c r="F2541">
        <f>_xlfn.RANK.EQ(Table1[[#This Row],[nips]],Table1[nips],0)</f>
        <v>1040</v>
      </c>
      <c r="G2541">
        <f>_xlfn.RANK.EQ(Table1[[#This Row],[icml]],Table1[icml],0)</f>
        <v>1542</v>
      </c>
      <c r="H2541">
        <f>_xlfn.RANK.EQ(Table1[[#This Row],[jmlr]],Table1[jmlr],0)</f>
        <v>721</v>
      </c>
      <c r="I2541">
        <f>SUM(Table1[[#This Row],[nips2011]:[nips2015]])</f>
        <v>1</v>
      </c>
      <c r="J2541">
        <f>SUM(Table1[[#This Row],[icml2011]:[icml2015]])</f>
        <v>0</v>
      </c>
      <c r="K2541">
        <f>SUM(Table1[[#This Row],[jmlr12]:[jmlr16]])</f>
        <v>0</v>
      </c>
      <c r="L2541">
        <f>SUM(Table1[[#This Row],[neco24]:[neco28]])</f>
        <v>0</v>
      </c>
      <c r="M2541">
        <f>SUM(Table1[[#This Row],[pami34]:[pami38]])</f>
        <v>0</v>
      </c>
      <c r="N2541">
        <f>SUM(Table1[[#This Row],[uai2011]:[uai2015]])</f>
        <v>0</v>
      </c>
      <c r="O2541">
        <f>SUM(Table1[[#This Row],[aaai2011]:[aaai2015]])</f>
        <v>1</v>
      </c>
      <c r="P2541">
        <v>0</v>
      </c>
      <c r="Q2541">
        <v>0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1</v>
      </c>
      <c r="AX2541">
        <v>0</v>
      </c>
    </row>
    <row r="2542" spans="1:50" x14ac:dyDescent="0.2">
      <c r="A2542" t="s">
        <v>2933</v>
      </c>
      <c r="D2542">
        <f>SUM(Table1[[#This Row],[nips]],Table1[[#This Row],[icml]],Table1[[#This Row],[jmlr]],Table1[[#This Row],[neco]])</f>
        <v>1</v>
      </c>
      <c r="E2542" s="1">
        <f>AVERAGE(Table1[[#This Row],[nips_rank]:[jmlr_rank]])</f>
        <v>1101</v>
      </c>
      <c r="F2542">
        <f>_xlfn.RANK.EQ(Table1[[#This Row],[nips]],Table1[nips],0)</f>
        <v>1040</v>
      </c>
      <c r="G2542">
        <f>_xlfn.RANK.EQ(Table1[[#This Row],[icml]],Table1[icml],0)</f>
        <v>1542</v>
      </c>
      <c r="H2542">
        <f>_xlfn.RANK.EQ(Table1[[#This Row],[jmlr]],Table1[jmlr],0)</f>
        <v>721</v>
      </c>
      <c r="I2542">
        <f>SUM(Table1[[#This Row],[nips2011]:[nips2015]])</f>
        <v>1</v>
      </c>
      <c r="J2542">
        <f>SUM(Table1[[#This Row],[icml2011]:[icml2015]])</f>
        <v>0</v>
      </c>
      <c r="K2542">
        <f>SUM(Table1[[#This Row],[jmlr12]:[jmlr16]])</f>
        <v>0</v>
      </c>
      <c r="L2542">
        <f>SUM(Table1[[#This Row],[neco24]:[neco28]])</f>
        <v>0</v>
      </c>
      <c r="M2542">
        <f>SUM(Table1[[#This Row],[pami34]:[pami38]])</f>
        <v>1</v>
      </c>
      <c r="N2542">
        <f>SUM(Table1[[#This Row],[uai2011]:[uai2015]])</f>
        <v>0</v>
      </c>
      <c r="O2542">
        <f>SUM(Table1[[#This Row],[aaai2011]:[aaai2015]])</f>
        <v>0</v>
      </c>
      <c r="P2542">
        <v>1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1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</row>
    <row r="2543" spans="1:50" x14ac:dyDescent="0.2">
      <c r="A2543" t="s">
        <v>2940</v>
      </c>
      <c r="D2543">
        <f>SUM(Table1[[#This Row],[nips]],Table1[[#This Row],[icml]],Table1[[#This Row],[jmlr]],Table1[[#This Row],[neco]])</f>
        <v>1</v>
      </c>
      <c r="E2543" s="1">
        <f>AVERAGE(Table1[[#This Row],[nips_rank]:[jmlr_rank]])</f>
        <v>1101</v>
      </c>
      <c r="F2543">
        <f>_xlfn.RANK.EQ(Table1[[#This Row],[nips]],Table1[nips],0)</f>
        <v>1040</v>
      </c>
      <c r="G2543">
        <f>_xlfn.RANK.EQ(Table1[[#This Row],[icml]],Table1[icml],0)</f>
        <v>1542</v>
      </c>
      <c r="H2543">
        <f>_xlfn.RANK.EQ(Table1[[#This Row],[jmlr]],Table1[jmlr],0)</f>
        <v>721</v>
      </c>
      <c r="I2543">
        <f>SUM(Table1[[#This Row],[nips2011]:[nips2015]])</f>
        <v>1</v>
      </c>
      <c r="J2543">
        <f>SUM(Table1[[#This Row],[icml2011]:[icml2015]])</f>
        <v>0</v>
      </c>
      <c r="K2543">
        <f>SUM(Table1[[#This Row],[jmlr12]:[jmlr16]])</f>
        <v>0</v>
      </c>
      <c r="L2543">
        <f>SUM(Table1[[#This Row],[neco24]:[neco28]])</f>
        <v>0</v>
      </c>
      <c r="M2543">
        <f>SUM(Table1[[#This Row],[pami34]:[pami38]])</f>
        <v>0</v>
      </c>
      <c r="N2543">
        <f>SUM(Table1[[#This Row],[uai2011]:[uai2015]])</f>
        <v>1</v>
      </c>
      <c r="O2543">
        <f>SUM(Table1[[#This Row],[aaai2011]:[aaai2015]])</f>
        <v>0</v>
      </c>
      <c r="P2543">
        <v>0</v>
      </c>
      <c r="Q2543">
        <v>0</v>
      </c>
      <c r="R2543">
        <v>0</v>
      </c>
      <c r="S2543">
        <v>0</v>
      </c>
      <c r="T2543">
        <v>1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1</v>
      </c>
      <c r="AT2543">
        <v>0</v>
      </c>
      <c r="AU2543">
        <v>0</v>
      </c>
      <c r="AV2543">
        <v>0</v>
      </c>
      <c r="AW2543">
        <v>0</v>
      </c>
      <c r="AX2543">
        <v>0</v>
      </c>
    </row>
    <row r="2544" spans="1:50" x14ac:dyDescent="0.2">
      <c r="A2544" t="s">
        <v>2951</v>
      </c>
      <c r="D2544">
        <f>SUM(Table1[[#This Row],[nips]],Table1[[#This Row],[icml]],Table1[[#This Row],[jmlr]],Table1[[#This Row],[neco]])</f>
        <v>1</v>
      </c>
      <c r="E2544" s="1">
        <f>AVERAGE(Table1[[#This Row],[nips_rank]:[jmlr_rank]])</f>
        <v>1101</v>
      </c>
      <c r="F2544">
        <f>_xlfn.RANK.EQ(Table1[[#This Row],[nips]],Table1[nips],0)</f>
        <v>1040</v>
      </c>
      <c r="G2544">
        <f>_xlfn.RANK.EQ(Table1[[#This Row],[icml]],Table1[icml],0)</f>
        <v>1542</v>
      </c>
      <c r="H2544">
        <f>_xlfn.RANK.EQ(Table1[[#This Row],[jmlr]],Table1[jmlr],0)</f>
        <v>721</v>
      </c>
      <c r="I2544">
        <f>SUM(Table1[[#This Row],[nips2011]:[nips2015]])</f>
        <v>1</v>
      </c>
      <c r="J2544">
        <f>SUM(Table1[[#This Row],[icml2011]:[icml2015]])</f>
        <v>0</v>
      </c>
      <c r="K2544">
        <f>SUM(Table1[[#This Row],[jmlr12]:[jmlr16]])</f>
        <v>0</v>
      </c>
      <c r="L2544">
        <f>SUM(Table1[[#This Row],[neco24]:[neco28]])</f>
        <v>0</v>
      </c>
      <c r="M2544">
        <f>SUM(Table1[[#This Row],[pami34]:[pami38]])</f>
        <v>0</v>
      </c>
      <c r="N2544">
        <f>SUM(Table1[[#This Row],[uai2011]:[uai2015]])</f>
        <v>1</v>
      </c>
      <c r="O2544">
        <f>SUM(Table1[[#This Row],[aaai2011]:[aaai2015]])</f>
        <v>0</v>
      </c>
      <c r="P2544">
        <v>0</v>
      </c>
      <c r="Q2544">
        <v>0</v>
      </c>
      <c r="R2544">
        <v>0</v>
      </c>
      <c r="S2544">
        <v>0</v>
      </c>
      <c r="T2544">
        <v>1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1</v>
      </c>
      <c r="AT2544">
        <v>0</v>
      </c>
      <c r="AU2544">
        <v>0</v>
      </c>
      <c r="AV2544">
        <v>0</v>
      </c>
      <c r="AW2544">
        <v>0</v>
      </c>
      <c r="AX2544">
        <v>0</v>
      </c>
    </row>
    <row r="2545" spans="1:50" x14ac:dyDescent="0.2">
      <c r="A2545" t="s">
        <v>2968</v>
      </c>
      <c r="D2545">
        <f>SUM(Table1[[#This Row],[nips]],Table1[[#This Row],[icml]],Table1[[#This Row],[jmlr]],Table1[[#This Row],[neco]])</f>
        <v>1</v>
      </c>
      <c r="E2545" s="1">
        <f>AVERAGE(Table1[[#This Row],[nips_rank]:[jmlr_rank]])</f>
        <v>1101</v>
      </c>
      <c r="F2545">
        <f>_xlfn.RANK.EQ(Table1[[#This Row],[nips]],Table1[nips],0)</f>
        <v>1040</v>
      </c>
      <c r="G2545">
        <f>_xlfn.RANK.EQ(Table1[[#This Row],[icml]],Table1[icml],0)</f>
        <v>1542</v>
      </c>
      <c r="H2545">
        <f>_xlfn.RANK.EQ(Table1[[#This Row],[jmlr]],Table1[jmlr],0)</f>
        <v>721</v>
      </c>
      <c r="I2545">
        <f>SUM(Table1[[#This Row],[nips2011]:[nips2015]])</f>
        <v>1</v>
      </c>
      <c r="J2545">
        <f>SUM(Table1[[#This Row],[icml2011]:[icml2015]])</f>
        <v>0</v>
      </c>
      <c r="K2545">
        <f>SUM(Table1[[#This Row],[jmlr12]:[jmlr16]])</f>
        <v>0</v>
      </c>
      <c r="L2545">
        <f>SUM(Table1[[#This Row],[neco24]:[neco28]])</f>
        <v>0</v>
      </c>
      <c r="M2545">
        <f>SUM(Table1[[#This Row],[pami34]:[pami38]])</f>
        <v>0</v>
      </c>
      <c r="N2545">
        <f>SUM(Table1[[#This Row],[uai2011]:[uai2015]])</f>
        <v>0</v>
      </c>
      <c r="O2545">
        <f>SUM(Table1[[#This Row],[aaai2011]:[aaai2015]])</f>
        <v>1</v>
      </c>
      <c r="P2545">
        <v>0</v>
      </c>
      <c r="Q2545">
        <v>0</v>
      </c>
      <c r="R2545">
        <v>0</v>
      </c>
      <c r="S2545">
        <v>1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1</v>
      </c>
    </row>
    <row r="2546" spans="1:50" x14ac:dyDescent="0.2">
      <c r="A2546" t="s">
        <v>2987</v>
      </c>
      <c r="D2546">
        <f>SUM(Table1[[#This Row],[nips]],Table1[[#This Row],[icml]],Table1[[#This Row],[jmlr]],Table1[[#This Row],[neco]])</f>
        <v>1</v>
      </c>
      <c r="E2546" s="1">
        <f>AVERAGE(Table1[[#This Row],[nips_rank]:[jmlr_rank]])</f>
        <v>1101</v>
      </c>
      <c r="F2546">
        <f>_xlfn.RANK.EQ(Table1[[#This Row],[nips]],Table1[nips],0)</f>
        <v>1040</v>
      </c>
      <c r="G2546">
        <f>_xlfn.RANK.EQ(Table1[[#This Row],[icml]],Table1[icml],0)</f>
        <v>1542</v>
      </c>
      <c r="H2546">
        <f>_xlfn.RANK.EQ(Table1[[#This Row],[jmlr]],Table1[jmlr],0)</f>
        <v>721</v>
      </c>
      <c r="I2546">
        <f>SUM(Table1[[#This Row],[nips2011]:[nips2015]])</f>
        <v>1</v>
      </c>
      <c r="J2546">
        <f>SUM(Table1[[#This Row],[icml2011]:[icml2015]])</f>
        <v>0</v>
      </c>
      <c r="K2546">
        <f>SUM(Table1[[#This Row],[jmlr12]:[jmlr16]])</f>
        <v>0</v>
      </c>
      <c r="L2546">
        <f>SUM(Table1[[#This Row],[neco24]:[neco28]])</f>
        <v>0</v>
      </c>
      <c r="M2546">
        <f>SUM(Table1[[#This Row],[pami34]:[pami38]])</f>
        <v>0</v>
      </c>
      <c r="N2546">
        <f>SUM(Table1[[#This Row],[uai2011]:[uai2015]])</f>
        <v>1</v>
      </c>
      <c r="O2546">
        <f>SUM(Table1[[#This Row],[aaai2011]:[aaai2015]])</f>
        <v>0</v>
      </c>
      <c r="P2546">
        <v>0</v>
      </c>
      <c r="Q2546">
        <v>0</v>
      </c>
      <c r="R2546">
        <v>1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1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</row>
    <row r="2547" spans="1:50" x14ac:dyDescent="0.2">
      <c r="A2547" t="s">
        <v>3041</v>
      </c>
      <c r="D2547">
        <f>SUM(Table1[[#This Row],[nips]],Table1[[#This Row],[icml]],Table1[[#This Row],[jmlr]],Table1[[#This Row],[neco]])</f>
        <v>1</v>
      </c>
      <c r="E2547" s="1">
        <f>AVERAGE(Table1[[#This Row],[nips_rank]:[jmlr_rank]])</f>
        <v>1101</v>
      </c>
      <c r="F2547">
        <f>_xlfn.RANK.EQ(Table1[[#This Row],[nips]],Table1[nips],0)</f>
        <v>1040</v>
      </c>
      <c r="G2547">
        <f>_xlfn.RANK.EQ(Table1[[#This Row],[icml]],Table1[icml],0)</f>
        <v>1542</v>
      </c>
      <c r="H2547">
        <f>_xlfn.RANK.EQ(Table1[[#This Row],[jmlr]],Table1[jmlr],0)</f>
        <v>721</v>
      </c>
      <c r="I2547">
        <f>SUM(Table1[[#This Row],[nips2011]:[nips2015]])</f>
        <v>1</v>
      </c>
      <c r="J2547">
        <f>SUM(Table1[[#This Row],[icml2011]:[icml2015]])</f>
        <v>0</v>
      </c>
      <c r="K2547">
        <f>SUM(Table1[[#This Row],[jmlr12]:[jmlr16]])</f>
        <v>0</v>
      </c>
      <c r="L2547">
        <f>SUM(Table1[[#This Row],[neco24]:[neco28]])</f>
        <v>0</v>
      </c>
      <c r="M2547">
        <f>SUM(Table1[[#This Row],[pami34]:[pami38]])</f>
        <v>0</v>
      </c>
      <c r="N2547">
        <f>SUM(Table1[[#This Row],[uai2011]:[uai2015]])</f>
        <v>1</v>
      </c>
      <c r="O2547">
        <f>SUM(Table1[[#This Row],[aaai2011]:[aaai2015]])</f>
        <v>0</v>
      </c>
      <c r="P2547">
        <v>0</v>
      </c>
      <c r="Q2547">
        <v>0</v>
      </c>
      <c r="R2547">
        <v>0</v>
      </c>
      <c r="S2547">
        <v>1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1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</row>
    <row r="2548" spans="1:50" x14ac:dyDescent="0.2">
      <c r="A2548" t="s">
        <v>3072</v>
      </c>
      <c r="D2548">
        <f>SUM(Table1[[#This Row],[nips]],Table1[[#This Row],[icml]],Table1[[#This Row],[jmlr]],Table1[[#This Row],[neco]])</f>
        <v>1</v>
      </c>
      <c r="E2548" s="1">
        <f>AVERAGE(Table1[[#This Row],[nips_rank]:[jmlr_rank]])</f>
        <v>1101</v>
      </c>
      <c r="F2548">
        <f>_xlfn.RANK.EQ(Table1[[#This Row],[nips]],Table1[nips],0)</f>
        <v>1040</v>
      </c>
      <c r="G2548">
        <f>_xlfn.RANK.EQ(Table1[[#This Row],[icml]],Table1[icml],0)</f>
        <v>1542</v>
      </c>
      <c r="H2548">
        <f>_xlfn.RANK.EQ(Table1[[#This Row],[jmlr]],Table1[jmlr],0)</f>
        <v>721</v>
      </c>
      <c r="I2548">
        <f>SUM(Table1[[#This Row],[nips2011]:[nips2015]])</f>
        <v>1</v>
      </c>
      <c r="J2548">
        <f>SUM(Table1[[#This Row],[icml2011]:[icml2015]])</f>
        <v>0</v>
      </c>
      <c r="K2548">
        <f>SUM(Table1[[#This Row],[jmlr12]:[jmlr16]])</f>
        <v>0</v>
      </c>
      <c r="L2548">
        <f>SUM(Table1[[#This Row],[neco24]:[neco28]])</f>
        <v>0</v>
      </c>
      <c r="M2548">
        <f>SUM(Table1[[#This Row],[pami34]:[pami38]])</f>
        <v>1</v>
      </c>
      <c r="N2548">
        <f>SUM(Table1[[#This Row],[uai2011]:[uai2015]])</f>
        <v>0</v>
      </c>
      <c r="O2548">
        <f>SUM(Table1[[#This Row],[aaai2011]:[aaai2015]])</f>
        <v>0</v>
      </c>
      <c r="P2548">
        <v>0</v>
      </c>
      <c r="Q2548">
        <v>0</v>
      </c>
      <c r="R2548">
        <v>0</v>
      </c>
      <c r="S2548">
        <v>1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1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</row>
    <row r="2549" spans="1:50" x14ac:dyDescent="0.2">
      <c r="A2549" t="s">
        <v>3125</v>
      </c>
      <c r="D2549">
        <f>SUM(Table1[[#This Row],[nips]],Table1[[#This Row],[icml]],Table1[[#This Row],[jmlr]],Table1[[#This Row],[neco]])</f>
        <v>1</v>
      </c>
      <c r="E2549" s="1">
        <f>AVERAGE(Table1[[#This Row],[nips_rank]:[jmlr_rank]])</f>
        <v>1101</v>
      </c>
      <c r="F2549">
        <f>_xlfn.RANK.EQ(Table1[[#This Row],[nips]],Table1[nips],0)</f>
        <v>1040</v>
      </c>
      <c r="G2549">
        <f>_xlfn.RANK.EQ(Table1[[#This Row],[icml]],Table1[icml],0)</f>
        <v>1542</v>
      </c>
      <c r="H2549">
        <f>_xlfn.RANK.EQ(Table1[[#This Row],[jmlr]],Table1[jmlr],0)</f>
        <v>721</v>
      </c>
      <c r="I2549">
        <f>SUM(Table1[[#This Row],[nips2011]:[nips2015]])</f>
        <v>1</v>
      </c>
      <c r="J2549">
        <f>SUM(Table1[[#This Row],[icml2011]:[icml2015]])</f>
        <v>0</v>
      </c>
      <c r="K2549">
        <f>SUM(Table1[[#This Row],[jmlr12]:[jmlr16]])</f>
        <v>0</v>
      </c>
      <c r="L2549">
        <f>SUM(Table1[[#This Row],[neco24]:[neco28]])</f>
        <v>0</v>
      </c>
      <c r="M2549">
        <f>SUM(Table1[[#This Row],[pami34]:[pami38]])</f>
        <v>1</v>
      </c>
      <c r="N2549">
        <f>SUM(Table1[[#This Row],[uai2011]:[uai2015]])</f>
        <v>0</v>
      </c>
      <c r="O2549">
        <f>SUM(Table1[[#This Row],[aaai2011]:[aaai2015]])</f>
        <v>0</v>
      </c>
      <c r="P2549">
        <v>0</v>
      </c>
      <c r="Q2549">
        <v>0</v>
      </c>
      <c r="R2549">
        <v>1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1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</row>
    <row r="2550" spans="1:50" x14ac:dyDescent="0.2">
      <c r="A2550" t="s">
        <v>3132</v>
      </c>
      <c r="D2550">
        <f>SUM(Table1[[#This Row],[nips]],Table1[[#This Row],[icml]],Table1[[#This Row],[jmlr]],Table1[[#This Row],[neco]])</f>
        <v>1</v>
      </c>
      <c r="E2550" s="1">
        <f>AVERAGE(Table1[[#This Row],[nips_rank]:[jmlr_rank]])</f>
        <v>1101</v>
      </c>
      <c r="F2550">
        <f>_xlfn.RANK.EQ(Table1[[#This Row],[nips]],Table1[nips],0)</f>
        <v>1040</v>
      </c>
      <c r="G2550">
        <f>_xlfn.RANK.EQ(Table1[[#This Row],[icml]],Table1[icml],0)</f>
        <v>1542</v>
      </c>
      <c r="H2550">
        <f>_xlfn.RANK.EQ(Table1[[#This Row],[jmlr]],Table1[jmlr],0)</f>
        <v>721</v>
      </c>
      <c r="I2550">
        <f>SUM(Table1[[#This Row],[nips2011]:[nips2015]])</f>
        <v>1</v>
      </c>
      <c r="J2550">
        <f>SUM(Table1[[#This Row],[icml2011]:[icml2015]])</f>
        <v>0</v>
      </c>
      <c r="K2550">
        <f>SUM(Table1[[#This Row],[jmlr12]:[jmlr16]])</f>
        <v>0</v>
      </c>
      <c r="L2550">
        <f>SUM(Table1[[#This Row],[neco24]:[neco28]])</f>
        <v>0</v>
      </c>
      <c r="M2550">
        <f>SUM(Table1[[#This Row],[pami34]:[pami38]])</f>
        <v>1</v>
      </c>
      <c r="N2550">
        <f>SUM(Table1[[#This Row],[uai2011]:[uai2015]])</f>
        <v>0</v>
      </c>
      <c r="O2550">
        <f>SUM(Table1[[#This Row],[aaai2011]:[aaai2015]])</f>
        <v>0</v>
      </c>
      <c r="P2550">
        <v>0</v>
      </c>
      <c r="Q2550">
        <v>0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1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</row>
    <row r="2551" spans="1:50" x14ac:dyDescent="0.2">
      <c r="A2551" t="s">
        <v>3140</v>
      </c>
      <c r="D2551">
        <f>SUM(Table1[[#This Row],[nips]],Table1[[#This Row],[icml]],Table1[[#This Row],[jmlr]],Table1[[#This Row],[neco]])</f>
        <v>1</v>
      </c>
      <c r="E2551" s="1">
        <f>AVERAGE(Table1[[#This Row],[nips_rank]:[jmlr_rank]])</f>
        <v>1101</v>
      </c>
      <c r="F2551">
        <f>_xlfn.RANK.EQ(Table1[[#This Row],[nips]],Table1[nips],0)</f>
        <v>1040</v>
      </c>
      <c r="G2551">
        <f>_xlfn.RANK.EQ(Table1[[#This Row],[icml]],Table1[icml],0)</f>
        <v>1542</v>
      </c>
      <c r="H2551">
        <f>_xlfn.RANK.EQ(Table1[[#This Row],[jmlr]],Table1[jmlr],0)</f>
        <v>721</v>
      </c>
      <c r="I2551">
        <f>SUM(Table1[[#This Row],[nips2011]:[nips2015]])</f>
        <v>1</v>
      </c>
      <c r="J2551">
        <f>SUM(Table1[[#This Row],[icml2011]:[icml2015]])</f>
        <v>0</v>
      </c>
      <c r="K2551">
        <f>SUM(Table1[[#This Row],[jmlr12]:[jmlr16]])</f>
        <v>0</v>
      </c>
      <c r="L2551">
        <f>SUM(Table1[[#This Row],[neco24]:[neco28]])</f>
        <v>0</v>
      </c>
      <c r="M2551">
        <f>SUM(Table1[[#This Row],[pami34]:[pami38]])</f>
        <v>0</v>
      </c>
      <c r="N2551">
        <f>SUM(Table1[[#This Row],[uai2011]:[uai2015]])</f>
        <v>0</v>
      </c>
      <c r="O2551">
        <f>SUM(Table1[[#This Row],[aaai2011]:[aaai2015]])</f>
        <v>1</v>
      </c>
      <c r="P2551">
        <v>0</v>
      </c>
      <c r="Q2551">
        <v>0</v>
      </c>
      <c r="R2551">
        <v>1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1</v>
      </c>
      <c r="AW2551">
        <v>0</v>
      </c>
      <c r="AX2551">
        <v>0</v>
      </c>
    </row>
    <row r="2552" spans="1:50" x14ac:dyDescent="0.2">
      <c r="A2552" t="s">
        <v>3174</v>
      </c>
      <c r="D2552">
        <f>SUM(Table1[[#This Row],[nips]],Table1[[#This Row],[icml]],Table1[[#This Row],[jmlr]],Table1[[#This Row],[neco]])</f>
        <v>1</v>
      </c>
      <c r="E2552" s="1">
        <f>AVERAGE(Table1[[#This Row],[nips_rank]:[jmlr_rank]])</f>
        <v>1101</v>
      </c>
      <c r="F2552">
        <f>_xlfn.RANK.EQ(Table1[[#This Row],[nips]],Table1[nips],0)</f>
        <v>1040</v>
      </c>
      <c r="G2552">
        <f>_xlfn.RANK.EQ(Table1[[#This Row],[icml]],Table1[icml],0)</f>
        <v>1542</v>
      </c>
      <c r="H2552">
        <f>_xlfn.RANK.EQ(Table1[[#This Row],[jmlr]],Table1[jmlr],0)</f>
        <v>721</v>
      </c>
      <c r="I2552">
        <f>SUM(Table1[[#This Row],[nips2011]:[nips2015]])</f>
        <v>1</v>
      </c>
      <c r="J2552">
        <f>SUM(Table1[[#This Row],[icml2011]:[icml2015]])</f>
        <v>0</v>
      </c>
      <c r="K2552">
        <f>SUM(Table1[[#This Row],[jmlr12]:[jmlr16]])</f>
        <v>0</v>
      </c>
      <c r="L2552">
        <f>SUM(Table1[[#This Row],[neco24]:[neco28]])</f>
        <v>0</v>
      </c>
      <c r="M2552">
        <f>SUM(Table1[[#This Row],[pami34]:[pami38]])</f>
        <v>0</v>
      </c>
      <c r="N2552">
        <f>SUM(Table1[[#This Row],[uai2011]:[uai2015]])</f>
        <v>0</v>
      </c>
      <c r="O2552">
        <f>SUM(Table1[[#This Row],[aaai2011]:[aaai2015]])</f>
        <v>1</v>
      </c>
      <c r="P2552">
        <v>0</v>
      </c>
      <c r="Q2552">
        <v>0</v>
      </c>
      <c r="R2552">
        <v>0</v>
      </c>
      <c r="S2552">
        <v>0</v>
      </c>
      <c r="T2552">
        <v>1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1</v>
      </c>
    </row>
    <row r="2553" spans="1:50" x14ac:dyDescent="0.2">
      <c r="A2553" t="s">
        <v>3261</v>
      </c>
      <c r="D2553">
        <f>SUM(Table1[[#This Row],[nips]],Table1[[#This Row],[icml]],Table1[[#This Row],[jmlr]],Table1[[#This Row],[neco]])</f>
        <v>1</v>
      </c>
      <c r="E2553" s="1">
        <f>AVERAGE(Table1[[#This Row],[nips_rank]:[jmlr_rank]])</f>
        <v>1101</v>
      </c>
      <c r="F2553">
        <f>_xlfn.RANK.EQ(Table1[[#This Row],[nips]],Table1[nips],0)</f>
        <v>1040</v>
      </c>
      <c r="G2553">
        <f>_xlfn.RANK.EQ(Table1[[#This Row],[icml]],Table1[icml],0)</f>
        <v>1542</v>
      </c>
      <c r="H2553">
        <f>_xlfn.RANK.EQ(Table1[[#This Row],[jmlr]],Table1[jmlr],0)</f>
        <v>721</v>
      </c>
      <c r="I2553">
        <f>SUM(Table1[[#This Row],[nips2011]:[nips2015]])</f>
        <v>1</v>
      </c>
      <c r="J2553">
        <f>SUM(Table1[[#This Row],[icml2011]:[icml2015]])</f>
        <v>0</v>
      </c>
      <c r="K2553">
        <f>SUM(Table1[[#This Row],[jmlr12]:[jmlr16]])</f>
        <v>0</v>
      </c>
      <c r="L2553">
        <f>SUM(Table1[[#This Row],[neco24]:[neco28]])</f>
        <v>0</v>
      </c>
      <c r="M2553">
        <f>SUM(Table1[[#This Row],[pami34]:[pami38]])</f>
        <v>0</v>
      </c>
      <c r="N2553">
        <f>SUM(Table1[[#This Row],[uai2011]:[uai2015]])</f>
        <v>1</v>
      </c>
      <c r="O2553">
        <f>SUM(Table1[[#This Row],[aaai2011]:[aaai2015]])</f>
        <v>0</v>
      </c>
      <c r="P2553">
        <v>0</v>
      </c>
      <c r="Q2553">
        <v>0</v>
      </c>
      <c r="R2553">
        <v>0</v>
      </c>
      <c r="S2553">
        <v>1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1</v>
      </c>
      <c r="AT2553">
        <v>0</v>
      </c>
      <c r="AU2553">
        <v>0</v>
      </c>
      <c r="AV2553">
        <v>0</v>
      </c>
      <c r="AW2553">
        <v>0</v>
      </c>
      <c r="AX2553">
        <v>0</v>
      </c>
    </row>
    <row r="2554" spans="1:50" x14ac:dyDescent="0.2">
      <c r="A2554" t="s">
        <v>3285</v>
      </c>
      <c r="D2554">
        <f>SUM(Table1[[#This Row],[nips]],Table1[[#This Row],[icml]],Table1[[#This Row],[jmlr]],Table1[[#This Row],[neco]])</f>
        <v>1</v>
      </c>
      <c r="E2554" s="1">
        <f>AVERAGE(Table1[[#This Row],[nips_rank]:[jmlr_rank]])</f>
        <v>1101</v>
      </c>
      <c r="F2554">
        <f>_xlfn.RANK.EQ(Table1[[#This Row],[nips]],Table1[nips],0)</f>
        <v>1040</v>
      </c>
      <c r="G2554">
        <f>_xlfn.RANK.EQ(Table1[[#This Row],[icml]],Table1[icml],0)</f>
        <v>1542</v>
      </c>
      <c r="H2554">
        <f>_xlfn.RANK.EQ(Table1[[#This Row],[jmlr]],Table1[jmlr],0)</f>
        <v>721</v>
      </c>
      <c r="I2554">
        <f>SUM(Table1[[#This Row],[nips2011]:[nips2015]])</f>
        <v>1</v>
      </c>
      <c r="J2554">
        <f>SUM(Table1[[#This Row],[icml2011]:[icml2015]])</f>
        <v>0</v>
      </c>
      <c r="K2554">
        <f>SUM(Table1[[#This Row],[jmlr12]:[jmlr16]])</f>
        <v>0</v>
      </c>
      <c r="L2554">
        <f>SUM(Table1[[#This Row],[neco24]:[neco28]])</f>
        <v>0</v>
      </c>
      <c r="M2554">
        <f>SUM(Table1[[#This Row],[pami34]:[pami38]])</f>
        <v>0</v>
      </c>
      <c r="N2554">
        <f>SUM(Table1[[#This Row],[uai2011]:[uai2015]])</f>
        <v>1</v>
      </c>
      <c r="O2554">
        <f>SUM(Table1[[#This Row],[aaai2011]:[aaai2015]])</f>
        <v>0</v>
      </c>
      <c r="P2554">
        <v>0</v>
      </c>
      <c r="Q2554">
        <v>1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1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</row>
    <row r="2555" spans="1:50" x14ac:dyDescent="0.2">
      <c r="A2555" t="s">
        <v>3310</v>
      </c>
      <c r="D2555">
        <f>SUM(Table1[[#This Row],[nips]],Table1[[#This Row],[icml]],Table1[[#This Row],[jmlr]],Table1[[#This Row],[neco]])</f>
        <v>1</v>
      </c>
      <c r="E2555" s="1">
        <f>AVERAGE(Table1[[#This Row],[nips_rank]:[jmlr_rank]])</f>
        <v>1101</v>
      </c>
      <c r="F2555">
        <f>_xlfn.RANK.EQ(Table1[[#This Row],[nips]],Table1[nips],0)</f>
        <v>1040</v>
      </c>
      <c r="G2555">
        <f>_xlfn.RANK.EQ(Table1[[#This Row],[icml]],Table1[icml],0)</f>
        <v>1542</v>
      </c>
      <c r="H2555">
        <f>_xlfn.RANK.EQ(Table1[[#This Row],[jmlr]],Table1[jmlr],0)</f>
        <v>721</v>
      </c>
      <c r="I2555">
        <f>SUM(Table1[[#This Row],[nips2011]:[nips2015]])</f>
        <v>1</v>
      </c>
      <c r="J2555">
        <f>SUM(Table1[[#This Row],[icml2011]:[icml2015]])</f>
        <v>0</v>
      </c>
      <c r="K2555">
        <f>SUM(Table1[[#This Row],[jmlr12]:[jmlr16]])</f>
        <v>0</v>
      </c>
      <c r="L2555">
        <f>SUM(Table1[[#This Row],[neco24]:[neco28]])</f>
        <v>0</v>
      </c>
      <c r="M2555">
        <f>SUM(Table1[[#This Row],[pami34]:[pami38]])</f>
        <v>0</v>
      </c>
      <c r="N2555">
        <f>SUM(Table1[[#This Row],[uai2011]:[uai2015]])</f>
        <v>1</v>
      </c>
      <c r="O2555">
        <f>SUM(Table1[[#This Row],[aaai2011]:[aaai2015]])</f>
        <v>0</v>
      </c>
      <c r="P2555">
        <v>0</v>
      </c>
      <c r="Q2555">
        <v>0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1</v>
      </c>
      <c r="AT2555">
        <v>0</v>
      </c>
      <c r="AU2555">
        <v>0</v>
      </c>
      <c r="AV2555">
        <v>0</v>
      </c>
      <c r="AW2555">
        <v>0</v>
      </c>
      <c r="AX2555">
        <v>0</v>
      </c>
    </row>
    <row r="2556" spans="1:50" x14ac:dyDescent="0.2">
      <c r="A2556" t="s">
        <v>3339</v>
      </c>
      <c r="D2556">
        <f>SUM(Table1[[#This Row],[nips]],Table1[[#This Row],[icml]],Table1[[#This Row],[jmlr]],Table1[[#This Row],[neco]])</f>
        <v>1</v>
      </c>
      <c r="E2556" s="1">
        <f>AVERAGE(Table1[[#This Row],[nips_rank]:[jmlr_rank]])</f>
        <v>1101</v>
      </c>
      <c r="F2556">
        <f>_xlfn.RANK.EQ(Table1[[#This Row],[nips]],Table1[nips],0)</f>
        <v>1040</v>
      </c>
      <c r="G2556">
        <f>_xlfn.RANK.EQ(Table1[[#This Row],[icml]],Table1[icml],0)</f>
        <v>1542</v>
      </c>
      <c r="H2556">
        <f>_xlfn.RANK.EQ(Table1[[#This Row],[jmlr]],Table1[jmlr],0)</f>
        <v>721</v>
      </c>
      <c r="I2556">
        <f>SUM(Table1[[#This Row],[nips2011]:[nips2015]])</f>
        <v>1</v>
      </c>
      <c r="J2556">
        <f>SUM(Table1[[#This Row],[icml2011]:[icml2015]])</f>
        <v>0</v>
      </c>
      <c r="K2556">
        <f>SUM(Table1[[#This Row],[jmlr12]:[jmlr16]])</f>
        <v>0</v>
      </c>
      <c r="L2556">
        <f>SUM(Table1[[#This Row],[neco24]:[neco28]])</f>
        <v>0</v>
      </c>
      <c r="M2556">
        <f>SUM(Table1[[#This Row],[pami34]:[pami38]])</f>
        <v>0</v>
      </c>
      <c r="N2556">
        <f>SUM(Table1[[#This Row],[uai2011]:[uai2015]])</f>
        <v>0</v>
      </c>
      <c r="O2556">
        <f>SUM(Table1[[#This Row],[aaai2011]:[aaai2015]])</f>
        <v>1</v>
      </c>
      <c r="P2556">
        <v>0</v>
      </c>
      <c r="Q2556">
        <v>0</v>
      </c>
      <c r="R2556">
        <v>0</v>
      </c>
      <c r="S2556">
        <v>0</v>
      </c>
      <c r="T2556">
        <v>1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1</v>
      </c>
      <c r="AU2556">
        <v>0</v>
      </c>
      <c r="AV2556">
        <v>0</v>
      </c>
      <c r="AW2556">
        <v>0</v>
      </c>
      <c r="AX2556">
        <v>0</v>
      </c>
    </row>
    <row r="2557" spans="1:50" x14ac:dyDescent="0.2">
      <c r="A2557" t="s">
        <v>3354</v>
      </c>
      <c r="D2557">
        <f>SUM(Table1[[#This Row],[nips]],Table1[[#This Row],[icml]],Table1[[#This Row],[jmlr]],Table1[[#This Row],[neco]])</f>
        <v>1</v>
      </c>
      <c r="E2557" s="1">
        <f>AVERAGE(Table1[[#This Row],[nips_rank]:[jmlr_rank]])</f>
        <v>1101</v>
      </c>
      <c r="F2557">
        <f>_xlfn.RANK.EQ(Table1[[#This Row],[nips]],Table1[nips],0)</f>
        <v>1040</v>
      </c>
      <c r="G2557">
        <f>_xlfn.RANK.EQ(Table1[[#This Row],[icml]],Table1[icml],0)</f>
        <v>1542</v>
      </c>
      <c r="H2557">
        <f>_xlfn.RANK.EQ(Table1[[#This Row],[jmlr]],Table1[jmlr],0)</f>
        <v>721</v>
      </c>
      <c r="I2557">
        <f>SUM(Table1[[#This Row],[nips2011]:[nips2015]])</f>
        <v>1</v>
      </c>
      <c r="J2557">
        <f>SUM(Table1[[#This Row],[icml2011]:[icml2015]])</f>
        <v>0</v>
      </c>
      <c r="K2557">
        <f>SUM(Table1[[#This Row],[jmlr12]:[jmlr16]])</f>
        <v>0</v>
      </c>
      <c r="L2557">
        <f>SUM(Table1[[#This Row],[neco24]:[neco28]])</f>
        <v>0</v>
      </c>
      <c r="M2557">
        <f>SUM(Table1[[#This Row],[pami34]:[pami38]])</f>
        <v>0</v>
      </c>
      <c r="N2557">
        <f>SUM(Table1[[#This Row],[uai2011]:[uai2015]])</f>
        <v>0</v>
      </c>
      <c r="O2557">
        <f>SUM(Table1[[#This Row],[aaai2011]:[aaai2015]])</f>
        <v>1</v>
      </c>
      <c r="P2557">
        <v>0</v>
      </c>
      <c r="Q2557">
        <v>0</v>
      </c>
      <c r="R2557">
        <v>0</v>
      </c>
      <c r="S2557">
        <v>0</v>
      </c>
      <c r="T2557">
        <v>1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1</v>
      </c>
      <c r="AX2557">
        <v>0</v>
      </c>
    </row>
    <row r="2558" spans="1:50" x14ac:dyDescent="0.2">
      <c r="A2558" t="s">
        <v>3369</v>
      </c>
      <c r="D2558">
        <f>SUM(Table1[[#This Row],[nips]],Table1[[#This Row],[icml]],Table1[[#This Row],[jmlr]],Table1[[#This Row],[neco]])</f>
        <v>1</v>
      </c>
      <c r="E2558" s="1">
        <f>AVERAGE(Table1[[#This Row],[nips_rank]:[jmlr_rank]])</f>
        <v>1101</v>
      </c>
      <c r="F2558">
        <f>_xlfn.RANK.EQ(Table1[[#This Row],[nips]],Table1[nips],0)</f>
        <v>1040</v>
      </c>
      <c r="G2558">
        <f>_xlfn.RANK.EQ(Table1[[#This Row],[icml]],Table1[icml],0)</f>
        <v>1542</v>
      </c>
      <c r="H2558">
        <f>_xlfn.RANK.EQ(Table1[[#This Row],[jmlr]],Table1[jmlr],0)</f>
        <v>721</v>
      </c>
      <c r="I2558">
        <f>SUM(Table1[[#This Row],[nips2011]:[nips2015]])</f>
        <v>1</v>
      </c>
      <c r="J2558">
        <f>SUM(Table1[[#This Row],[icml2011]:[icml2015]])</f>
        <v>0</v>
      </c>
      <c r="K2558">
        <f>SUM(Table1[[#This Row],[jmlr12]:[jmlr16]])</f>
        <v>0</v>
      </c>
      <c r="L2558">
        <f>SUM(Table1[[#This Row],[neco24]:[neco28]])</f>
        <v>0</v>
      </c>
      <c r="M2558">
        <f>SUM(Table1[[#This Row],[pami34]:[pami38]])</f>
        <v>0</v>
      </c>
      <c r="N2558">
        <f>SUM(Table1[[#This Row],[uai2011]:[uai2015]])</f>
        <v>1</v>
      </c>
      <c r="O2558">
        <f>SUM(Table1[[#This Row],[aaai2011]:[aaai2015]])</f>
        <v>0</v>
      </c>
      <c r="P2558">
        <v>0</v>
      </c>
      <c r="Q2558">
        <v>0</v>
      </c>
      <c r="R2558">
        <v>1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1</v>
      </c>
      <c r="AT2558">
        <v>0</v>
      </c>
      <c r="AU2558">
        <v>0</v>
      </c>
      <c r="AV2558">
        <v>0</v>
      </c>
      <c r="AW2558">
        <v>0</v>
      </c>
      <c r="AX2558">
        <v>0</v>
      </c>
    </row>
    <row r="2559" spans="1:50" x14ac:dyDescent="0.2">
      <c r="A2559" t="s">
        <v>3377</v>
      </c>
      <c r="D2559">
        <f>SUM(Table1[[#This Row],[nips]],Table1[[#This Row],[icml]],Table1[[#This Row],[jmlr]],Table1[[#This Row],[neco]])</f>
        <v>1</v>
      </c>
      <c r="E2559" s="1">
        <f>AVERAGE(Table1[[#This Row],[nips_rank]:[jmlr_rank]])</f>
        <v>1101</v>
      </c>
      <c r="F2559">
        <f>_xlfn.RANK.EQ(Table1[[#This Row],[nips]],Table1[nips],0)</f>
        <v>1040</v>
      </c>
      <c r="G2559">
        <f>_xlfn.RANK.EQ(Table1[[#This Row],[icml]],Table1[icml],0)</f>
        <v>1542</v>
      </c>
      <c r="H2559">
        <f>_xlfn.RANK.EQ(Table1[[#This Row],[jmlr]],Table1[jmlr],0)</f>
        <v>721</v>
      </c>
      <c r="I2559">
        <f>SUM(Table1[[#This Row],[nips2011]:[nips2015]])</f>
        <v>1</v>
      </c>
      <c r="J2559">
        <f>SUM(Table1[[#This Row],[icml2011]:[icml2015]])</f>
        <v>0</v>
      </c>
      <c r="K2559">
        <f>SUM(Table1[[#This Row],[jmlr12]:[jmlr16]])</f>
        <v>0</v>
      </c>
      <c r="L2559">
        <f>SUM(Table1[[#This Row],[neco24]:[neco28]])</f>
        <v>0</v>
      </c>
      <c r="M2559">
        <f>SUM(Table1[[#This Row],[pami34]:[pami38]])</f>
        <v>0</v>
      </c>
      <c r="N2559">
        <f>SUM(Table1[[#This Row],[uai2011]:[uai2015]])</f>
        <v>0</v>
      </c>
      <c r="O2559">
        <f>SUM(Table1[[#This Row],[aaai2011]:[aaai2015]])</f>
        <v>1</v>
      </c>
      <c r="P2559">
        <v>0</v>
      </c>
      <c r="Q2559">
        <v>0</v>
      </c>
      <c r="R2559">
        <v>1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1</v>
      </c>
      <c r="AU2559">
        <v>0</v>
      </c>
      <c r="AV2559">
        <v>0</v>
      </c>
      <c r="AW2559">
        <v>0</v>
      </c>
      <c r="AX2559">
        <v>0</v>
      </c>
    </row>
    <row r="2560" spans="1:50" x14ac:dyDescent="0.2">
      <c r="A2560" t="s">
        <v>3379</v>
      </c>
      <c r="D2560">
        <f>SUM(Table1[[#This Row],[nips]],Table1[[#This Row],[icml]],Table1[[#This Row],[jmlr]],Table1[[#This Row],[neco]])</f>
        <v>1</v>
      </c>
      <c r="E2560" s="1">
        <f>AVERAGE(Table1[[#This Row],[nips_rank]:[jmlr_rank]])</f>
        <v>1101</v>
      </c>
      <c r="F2560">
        <f>_xlfn.RANK.EQ(Table1[[#This Row],[nips]],Table1[nips],0)</f>
        <v>1040</v>
      </c>
      <c r="G2560">
        <f>_xlfn.RANK.EQ(Table1[[#This Row],[icml]],Table1[icml],0)</f>
        <v>1542</v>
      </c>
      <c r="H2560">
        <f>_xlfn.RANK.EQ(Table1[[#This Row],[jmlr]],Table1[jmlr],0)</f>
        <v>721</v>
      </c>
      <c r="I2560">
        <f>SUM(Table1[[#This Row],[nips2011]:[nips2015]])</f>
        <v>1</v>
      </c>
      <c r="J2560">
        <f>SUM(Table1[[#This Row],[icml2011]:[icml2015]])</f>
        <v>0</v>
      </c>
      <c r="K2560">
        <f>SUM(Table1[[#This Row],[jmlr12]:[jmlr16]])</f>
        <v>0</v>
      </c>
      <c r="L2560">
        <f>SUM(Table1[[#This Row],[neco24]:[neco28]])</f>
        <v>0</v>
      </c>
      <c r="M2560">
        <f>SUM(Table1[[#This Row],[pami34]:[pami38]])</f>
        <v>0</v>
      </c>
      <c r="N2560">
        <f>SUM(Table1[[#This Row],[uai2011]:[uai2015]])</f>
        <v>0</v>
      </c>
      <c r="O2560">
        <f>SUM(Table1[[#This Row],[aaai2011]:[aaai2015]])</f>
        <v>1</v>
      </c>
      <c r="P2560">
        <v>0</v>
      </c>
      <c r="Q2560">
        <v>0</v>
      </c>
      <c r="R2560">
        <v>1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1</v>
      </c>
      <c r="AW2560">
        <v>0</v>
      </c>
      <c r="AX2560">
        <v>0</v>
      </c>
    </row>
    <row r="2561" spans="1:50" x14ac:dyDescent="0.2">
      <c r="A2561" t="s">
        <v>3492</v>
      </c>
      <c r="D2561">
        <f>SUM(Table1[[#This Row],[nips]],Table1[[#This Row],[icml]],Table1[[#This Row],[jmlr]],Table1[[#This Row],[neco]])</f>
        <v>1</v>
      </c>
      <c r="E2561" s="1">
        <f>AVERAGE(Table1[[#This Row],[nips_rank]:[jmlr_rank]])</f>
        <v>1101</v>
      </c>
      <c r="F2561">
        <f>_xlfn.RANK.EQ(Table1[[#This Row],[nips]],Table1[nips],0)</f>
        <v>1040</v>
      </c>
      <c r="G2561">
        <f>_xlfn.RANK.EQ(Table1[[#This Row],[icml]],Table1[icml],0)</f>
        <v>1542</v>
      </c>
      <c r="H2561">
        <f>_xlfn.RANK.EQ(Table1[[#This Row],[jmlr]],Table1[jmlr],0)</f>
        <v>721</v>
      </c>
      <c r="I2561">
        <f>SUM(Table1[[#This Row],[nips2011]:[nips2015]])</f>
        <v>1</v>
      </c>
      <c r="J2561">
        <f>SUM(Table1[[#This Row],[icml2011]:[icml2015]])</f>
        <v>0</v>
      </c>
      <c r="K2561">
        <f>SUM(Table1[[#This Row],[jmlr12]:[jmlr16]])</f>
        <v>0</v>
      </c>
      <c r="L2561">
        <f>SUM(Table1[[#This Row],[neco24]:[neco28]])</f>
        <v>0</v>
      </c>
      <c r="M2561">
        <f>SUM(Table1[[#This Row],[pami34]:[pami38]])</f>
        <v>0</v>
      </c>
      <c r="N2561">
        <f>SUM(Table1[[#This Row],[uai2011]:[uai2015]])</f>
        <v>1</v>
      </c>
      <c r="O2561">
        <f>SUM(Table1[[#This Row],[aaai2011]:[aaai2015]])</f>
        <v>0</v>
      </c>
      <c r="P2561">
        <v>0</v>
      </c>
      <c r="Q2561">
        <v>0</v>
      </c>
      <c r="R2561">
        <v>0</v>
      </c>
      <c r="S2561">
        <v>0</v>
      </c>
      <c r="T2561">
        <v>1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1</v>
      </c>
      <c r="AT2561">
        <v>0</v>
      </c>
      <c r="AU2561">
        <v>0</v>
      </c>
      <c r="AV2561">
        <v>0</v>
      </c>
      <c r="AW2561">
        <v>0</v>
      </c>
      <c r="AX2561">
        <v>0</v>
      </c>
    </row>
    <row r="2562" spans="1:50" x14ac:dyDescent="0.2">
      <c r="A2562" t="s">
        <v>3493</v>
      </c>
      <c r="D2562">
        <f>SUM(Table1[[#This Row],[nips]],Table1[[#This Row],[icml]],Table1[[#This Row],[jmlr]],Table1[[#This Row],[neco]])</f>
        <v>1</v>
      </c>
      <c r="E2562" s="1">
        <f>AVERAGE(Table1[[#This Row],[nips_rank]:[jmlr_rank]])</f>
        <v>1101</v>
      </c>
      <c r="F2562">
        <f>_xlfn.RANK.EQ(Table1[[#This Row],[nips]],Table1[nips],0)</f>
        <v>1040</v>
      </c>
      <c r="G2562">
        <f>_xlfn.RANK.EQ(Table1[[#This Row],[icml]],Table1[icml],0)</f>
        <v>1542</v>
      </c>
      <c r="H2562">
        <f>_xlfn.RANK.EQ(Table1[[#This Row],[jmlr]],Table1[jmlr],0)</f>
        <v>721</v>
      </c>
      <c r="I2562">
        <f>SUM(Table1[[#This Row],[nips2011]:[nips2015]])</f>
        <v>1</v>
      </c>
      <c r="J2562">
        <f>SUM(Table1[[#This Row],[icml2011]:[icml2015]])</f>
        <v>0</v>
      </c>
      <c r="K2562">
        <f>SUM(Table1[[#This Row],[jmlr12]:[jmlr16]])</f>
        <v>0</v>
      </c>
      <c r="L2562">
        <f>SUM(Table1[[#This Row],[neco24]:[neco28]])</f>
        <v>0</v>
      </c>
      <c r="M2562">
        <f>SUM(Table1[[#This Row],[pami34]:[pami38]])</f>
        <v>1</v>
      </c>
      <c r="N2562">
        <f>SUM(Table1[[#This Row],[uai2011]:[uai2015]])</f>
        <v>0</v>
      </c>
      <c r="O2562">
        <f>SUM(Table1[[#This Row],[aaai2011]:[aaai2015]])</f>
        <v>0</v>
      </c>
      <c r="P2562">
        <v>0</v>
      </c>
      <c r="Q2562">
        <v>0</v>
      </c>
      <c r="R2562">
        <v>0</v>
      </c>
      <c r="S2562">
        <v>0</v>
      </c>
      <c r="T2562">
        <v>1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1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</row>
    <row r="2563" spans="1:50" x14ac:dyDescent="0.2">
      <c r="A2563" t="s">
        <v>3498</v>
      </c>
      <c r="D2563">
        <f>SUM(Table1[[#This Row],[nips]],Table1[[#This Row],[icml]],Table1[[#This Row],[jmlr]],Table1[[#This Row],[neco]])</f>
        <v>1</v>
      </c>
      <c r="E2563" s="1">
        <f>AVERAGE(Table1[[#This Row],[nips_rank]:[jmlr_rank]])</f>
        <v>1101</v>
      </c>
      <c r="F2563">
        <f>_xlfn.RANK.EQ(Table1[[#This Row],[nips]],Table1[nips],0)</f>
        <v>1040</v>
      </c>
      <c r="G2563">
        <f>_xlfn.RANK.EQ(Table1[[#This Row],[icml]],Table1[icml],0)</f>
        <v>1542</v>
      </c>
      <c r="H2563">
        <f>_xlfn.RANK.EQ(Table1[[#This Row],[jmlr]],Table1[jmlr],0)</f>
        <v>721</v>
      </c>
      <c r="I2563">
        <f>SUM(Table1[[#This Row],[nips2011]:[nips2015]])</f>
        <v>1</v>
      </c>
      <c r="J2563">
        <f>SUM(Table1[[#This Row],[icml2011]:[icml2015]])</f>
        <v>0</v>
      </c>
      <c r="K2563">
        <f>SUM(Table1[[#This Row],[jmlr12]:[jmlr16]])</f>
        <v>0</v>
      </c>
      <c r="L2563">
        <f>SUM(Table1[[#This Row],[neco24]:[neco28]])</f>
        <v>0</v>
      </c>
      <c r="M2563">
        <f>SUM(Table1[[#This Row],[pami34]:[pami38]])</f>
        <v>0</v>
      </c>
      <c r="N2563">
        <f>SUM(Table1[[#This Row],[uai2011]:[uai2015]])</f>
        <v>0</v>
      </c>
      <c r="O2563">
        <f>SUM(Table1[[#This Row],[aaai2011]:[aaai2015]])</f>
        <v>1</v>
      </c>
      <c r="P2563">
        <v>0</v>
      </c>
      <c r="Q2563">
        <v>1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1</v>
      </c>
      <c r="AV2563">
        <v>0</v>
      </c>
      <c r="AW2563">
        <v>0</v>
      </c>
      <c r="AX2563">
        <v>0</v>
      </c>
    </row>
    <row r="2564" spans="1:50" x14ac:dyDescent="0.2">
      <c r="A2564" t="s">
        <v>3618</v>
      </c>
      <c r="D2564">
        <f>SUM(Table1[[#This Row],[nips]],Table1[[#This Row],[icml]],Table1[[#This Row],[jmlr]],Table1[[#This Row],[neco]])</f>
        <v>1</v>
      </c>
      <c r="E2564" s="1">
        <f>AVERAGE(Table1[[#This Row],[nips_rank]:[jmlr_rank]])</f>
        <v>1101</v>
      </c>
      <c r="F2564">
        <f>_xlfn.RANK.EQ(Table1[[#This Row],[nips]],Table1[nips],0)</f>
        <v>1040</v>
      </c>
      <c r="G2564">
        <f>_xlfn.RANK.EQ(Table1[[#This Row],[icml]],Table1[icml],0)</f>
        <v>1542</v>
      </c>
      <c r="H2564">
        <f>_xlfn.RANK.EQ(Table1[[#This Row],[jmlr]],Table1[jmlr],0)</f>
        <v>721</v>
      </c>
      <c r="I2564">
        <f>SUM(Table1[[#This Row],[nips2011]:[nips2015]])</f>
        <v>1</v>
      </c>
      <c r="J2564">
        <f>SUM(Table1[[#This Row],[icml2011]:[icml2015]])</f>
        <v>0</v>
      </c>
      <c r="K2564">
        <f>SUM(Table1[[#This Row],[jmlr12]:[jmlr16]])</f>
        <v>0</v>
      </c>
      <c r="L2564">
        <f>SUM(Table1[[#This Row],[neco24]:[neco28]])</f>
        <v>0</v>
      </c>
      <c r="M2564">
        <f>SUM(Table1[[#This Row],[pami34]:[pami38]])</f>
        <v>0</v>
      </c>
      <c r="N2564">
        <f>SUM(Table1[[#This Row],[uai2011]:[uai2015]])</f>
        <v>0</v>
      </c>
      <c r="O2564">
        <f>SUM(Table1[[#This Row],[aaai2011]:[aaai2015]])</f>
        <v>1</v>
      </c>
      <c r="P2564">
        <v>0</v>
      </c>
      <c r="Q2564">
        <v>0</v>
      </c>
      <c r="R2564">
        <v>0</v>
      </c>
      <c r="S2564">
        <v>0</v>
      </c>
      <c r="T2564">
        <v>1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1</v>
      </c>
      <c r="AV2564">
        <v>0</v>
      </c>
      <c r="AW2564">
        <v>0</v>
      </c>
      <c r="AX2564">
        <v>0</v>
      </c>
    </row>
    <row r="2565" spans="1:50" x14ac:dyDescent="0.2">
      <c r="A2565" t="s">
        <v>3627</v>
      </c>
      <c r="D2565">
        <f>SUM(Table1[[#This Row],[nips]],Table1[[#This Row],[icml]],Table1[[#This Row],[jmlr]],Table1[[#This Row],[neco]])</f>
        <v>1</v>
      </c>
      <c r="E2565" s="1">
        <f>AVERAGE(Table1[[#This Row],[nips_rank]:[jmlr_rank]])</f>
        <v>1101</v>
      </c>
      <c r="F2565">
        <f>_xlfn.RANK.EQ(Table1[[#This Row],[nips]],Table1[nips],0)</f>
        <v>1040</v>
      </c>
      <c r="G2565">
        <f>_xlfn.RANK.EQ(Table1[[#This Row],[icml]],Table1[icml],0)</f>
        <v>1542</v>
      </c>
      <c r="H2565">
        <f>_xlfn.RANK.EQ(Table1[[#This Row],[jmlr]],Table1[jmlr],0)</f>
        <v>721</v>
      </c>
      <c r="I2565">
        <f>SUM(Table1[[#This Row],[nips2011]:[nips2015]])</f>
        <v>1</v>
      </c>
      <c r="J2565">
        <f>SUM(Table1[[#This Row],[icml2011]:[icml2015]])</f>
        <v>0</v>
      </c>
      <c r="K2565">
        <f>SUM(Table1[[#This Row],[jmlr12]:[jmlr16]])</f>
        <v>0</v>
      </c>
      <c r="L2565">
        <f>SUM(Table1[[#This Row],[neco24]:[neco28]])</f>
        <v>0</v>
      </c>
      <c r="M2565">
        <f>SUM(Table1[[#This Row],[pami34]:[pami38]])</f>
        <v>0</v>
      </c>
      <c r="N2565">
        <f>SUM(Table1[[#This Row],[uai2011]:[uai2015]])</f>
        <v>0</v>
      </c>
      <c r="O2565">
        <f>SUM(Table1[[#This Row],[aaai2011]:[aaai2015]])</f>
        <v>1</v>
      </c>
      <c r="P2565">
        <v>0</v>
      </c>
      <c r="Q2565">
        <v>0</v>
      </c>
      <c r="R2565">
        <v>0</v>
      </c>
      <c r="S2565">
        <v>0</v>
      </c>
      <c r="T2565">
        <v>1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1</v>
      </c>
    </row>
    <row r="2566" spans="1:50" x14ac:dyDescent="0.2">
      <c r="A2566" t="s">
        <v>3681</v>
      </c>
      <c r="D2566">
        <f>SUM(Table1[[#This Row],[nips]],Table1[[#This Row],[icml]],Table1[[#This Row],[jmlr]],Table1[[#This Row],[neco]])</f>
        <v>1</v>
      </c>
      <c r="E2566" s="1">
        <f>AVERAGE(Table1[[#This Row],[nips_rank]:[jmlr_rank]])</f>
        <v>1101</v>
      </c>
      <c r="F2566">
        <f>_xlfn.RANK.EQ(Table1[[#This Row],[nips]],Table1[nips],0)</f>
        <v>1040</v>
      </c>
      <c r="G2566">
        <f>_xlfn.RANK.EQ(Table1[[#This Row],[icml]],Table1[icml],0)</f>
        <v>1542</v>
      </c>
      <c r="H2566">
        <f>_xlfn.RANK.EQ(Table1[[#This Row],[jmlr]],Table1[jmlr],0)</f>
        <v>721</v>
      </c>
      <c r="I2566">
        <f>SUM(Table1[[#This Row],[nips2011]:[nips2015]])</f>
        <v>1</v>
      </c>
      <c r="J2566">
        <f>SUM(Table1[[#This Row],[icml2011]:[icml2015]])</f>
        <v>0</v>
      </c>
      <c r="K2566">
        <f>SUM(Table1[[#This Row],[jmlr12]:[jmlr16]])</f>
        <v>0</v>
      </c>
      <c r="L2566">
        <f>SUM(Table1[[#This Row],[neco24]:[neco28]])</f>
        <v>0</v>
      </c>
      <c r="M2566">
        <f>SUM(Table1[[#This Row],[pami34]:[pami38]])</f>
        <v>1</v>
      </c>
      <c r="N2566">
        <f>SUM(Table1[[#This Row],[uai2011]:[uai2015]])</f>
        <v>0</v>
      </c>
      <c r="O2566">
        <f>SUM(Table1[[#This Row],[aaai2011]:[aaai2015]])</f>
        <v>0</v>
      </c>
      <c r="P2566">
        <v>0</v>
      </c>
      <c r="Q2566">
        <v>0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1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</row>
    <row r="2567" spans="1:50" x14ac:dyDescent="0.2">
      <c r="A2567" t="s">
        <v>3725</v>
      </c>
      <c r="D2567">
        <f>SUM(Table1[[#This Row],[nips]],Table1[[#This Row],[icml]],Table1[[#This Row],[jmlr]],Table1[[#This Row],[neco]])</f>
        <v>1</v>
      </c>
      <c r="E2567" s="1">
        <f>AVERAGE(Table1[[#This Row],[nips_rank]:[jmlr_rank]])</f>
        <v>1101</v>
      </c>
      <c r="F2567">
        <f>_xlfn.RANK.EQ(Table1[[#This Row],[nips]],Table1[nips],0)</f>
        <v>1040</v>
      </c>
      <c r="G2567">
        <f>_xlfn.RANK.EQ(Table1[[#This Row],[icml]],Table1[icml],0)</f>
        <v>1542</v>
      </c>
      <c r="H2567">
        <f>_xlfn.RANK.EQ(Table1[[#This Row],[jmlr]],Table1[jmlr],0)</f>
        <v>721</v>
      </c>
      <c r="I2567">
        <f>SUM(Table1[[#This Row],[nips2011]:[nips2015]])</f>
        <v>1</v>
      </c>
      <c r="J2567">
        <f>SUM(Table1[[#This Row],[icml2011]:[icml2015]])</f>
        <v>0</v>
      </c>
      <c r="K2567">
        <f>SUM(Table1[[#This Row],[jmlr12]:[jmlr16]])</f>
        <v>0</v>
      </c>
      <c r="L2567">
        <f>SUM(Table1[[#This Row],[neco24]:[neco28]])</f>
        <v>0</v>
      </c>
      <c r="M2567">
        <f>SUM(Table1[[#This Row],[pami34]:[pami38]])</f>
        <v>0</v>
      </c>
      <c r="N2567">
        <f>SUM(Table1[[#This Row],[uai2011]:[uai2015]])</f>
        <v>1</v>
      </c>
      <c r="O2567">
        <f>SUM(Table1[[#This Row],[aaai2011]:[aaai2015]])</f>
        <v>0</v>
      </c>
      <c r="P2567">
        <v>0</v>
      </c>
      <c r="Q2567">
        <v>0</v>
      </c>
      <c r="R2567">
        <v>1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1</v>
      </c>
      <c r="AT2567">
        <v>0</v>
      </c>
      <c r="AU2567">
        <v>0</v>
      </c>
      <c r="AV2567">
        <v>0</v>
      </c>
      <c r="AW2567">
        <v>0</v>
      </c>
      <c r="AX2567">
        <v>0</v>
      </c>
    </row>
    <row r="2568" spans="1:50" x14ac:dyDescent="0.2">
      <c r="A2568" t="s">
        <v>3736</v>
      </c>
      <c r="D2568">
        <f>SUM(Table1[[#This Row],[nips]],Table1[[#This Row],[icml]],Table1[[#This Row],[jmlr]],Table1[[#This Row],[neco]])</f>
        <v>1</v>
      </c>
      <c r="E2568" s="1">
        <f>AVERAGE(Table1[[#This Row],[nips_rank]:[jmlr_rank]])</f>
        <v>1101</v>
      </c>
      <c r="F2568">
        <f>_xlfn.RANK.EQ(Table1[[#This Row],[nips]],Table1[nips],0)</f>
        <v>1040</v>
      </c>
      <c r="G2568">
        <f>_xlfn.RANK.EQ(Table1[[#This Row],[icml]],Table1[icml],0)</f>
        <v>1542</v>
      </c>
      <c r="H2568">
        <f>_xlfn.RANK.EQ(Table1[[#This Row],[jmlr]],Table1[jmlr],0)</f>
        <v>721</v>
      </c>
      <c r="I2568">
        <f>SUM(Table1[[#This Row],[nips2011]:[nips2015]])</f>
        <v>1</v>
      </c>
      <c r="J2568">
        <f>SUM(Table1[[#This Row],[icml2011]:[icml2015]])</f>
        <v>0</v>
      </c>
      <c r="K2568">
        <f>SUM(Table1[[#This Row],[jmlr12]:[jmlr16]])</f>
        <v>0</v>
      </c>
      <c r="L2568">
        <f>SUM(Table1[[#This Row],[neco24]:[neco28]])</f>
        <v>0</v>
      </c>
      <c r="M2568">
        <f>SUM(Table1[[#This Row],[pami34]:[pami38]])</f>
        <v>0</v>
      </c>
      <c r="N2568">
        <f>SUM(Table1[[#This Row],[uai2011]:[uai2015]])</f>
        <v>0</v>
      </c>
      <c r="O2568">
        <f>SUM(Table1[[#This Row],[aaai2011]:[aaai2015]])</f>
        <v>1</v>
      </c>
      <c r="P2568">
        <v>0</v>
      </c>
      <c r="Q2568">
        <v>0</v>
      </c>
      <c r="R2568">
        <v>0</v>
      </c>
      <c r="S2568">
        <v>1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1</v>
      </c>
      <c r="AU2568">
        <v>0</v>
      </c>
      <c r="AV2568">
        <v>0</v>
      </c>
      <c r="AW2568">
        <v>0</v>
      </c>
      <c r="AX2568">
        <v>0</v>
      </c>
    </row>
    <row r="2569" spans="1:50" x14ac:dyDescent="0.2">
      <c r="A2569" t="s">
        <v>3819</v>
      </c>
      <c r="D2569">
        <f>SUM(Table1[[#This Row],[nips]],Table1[[#This Row],[icml]],Table1[[#This Row],[jmlr]],Table1[[#This Row],[neco]])</f>
        <v>1</v>
      </c>
      <c r="E2569" s="1">
        <f>AVERAGE(Table1[[#This Row],[nips_rank]:[jmlr_rank]])</f>
        <v>1101</v>
      </c>
      <c r="F2569">
        <f>_xlfn.RANK.EQ(Table1[[#This Row],[nips]],Table1[nips],0)</f>
        <v>1040</v>
      </c>
      <c r="G2569">
        <f>_xlfn.RANK.EQ(Table1[[#This Row],[icml]],Table1[icml],0)</f>
        <v>1542</v>
      </c>
      <c r="H2569">
        <f>_xlfn.RANK.EQ(Table1[[#This Row],[jmlr]],Table1[jmlr],0)</f>
        <v>721</v>
      </c>
      <c r="I2569">
        <f>SUM(Table1[[#This Row],[nips2011]:[nips2015]])</f>
        <v>1</v>
      </c>
      <c r="J2569">
        <f>SUM(Table1[[#This Row],[icml2011]:[icml2015]])</f>
        <v>0</v>
      </c>
      <c r="K2569">
        <f>SUM(Table1[[#This Row],[jmlr12]:[jmlr16]])</f>
        <v>0</v>
      </c>
      <c r="L2569">
        <f>SUM(Table1[[#This Row],[neco24]:[neco28]])</f>
        <v>0</v>
      </c>
      <c r="M2569">
        <f>SUM(Table1[[#This Row],[pami34]:[pami38]])</f>
        <v>0</v>
      </c>
      <c r="N2569">
        <f>SUM(Table1[[#This Row],[uai2011]:[uai2015]])</f>
        <v>0</v>
      </c>
      <c r="O2569">
        <f>SUM(Table1[[#This Row],[aaai2011]:[aaai2015]])</f>
        <v>1</v>
      </c>
      <c r="P2569">
        <v>0</v>
      </c>
      <c r="Q2569">
        <v>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1</v>
      </c>
    </row>
    <row r="2570" spans="1:50" x14ac:dyDescent="0.2">
      <c r="A2570" t="s">
        <v>3834</v>
      </c>
      <c r="D2570">
        <f>SUM(Table1[[#This Row],[nips]],Table1[[#This Row],[icml]],Table1[[#This Row],[jmlr]],Table1[[#This Row],[neco]])</f>
        <v>1</v>
      </c>
      <c r="E2570" s="1">
        <f>AVERAGE(Table1[[#This Row],[nips_rank]:[jmlr_rank]])</f>
        <v>1101</v>
      </c>
      <c r="F2570">
        <f>_xlfn.RANK.EQ(Table1[[#This Row],[nips]],Table1[nips],0)</f>
        <v>1040</v>
      </c>
      <c r="G2570">
        <f>_xlfn.RANK.EQ(Table1[[#This Row],[icml]],Table1[icml],0)</f>
        <v>1542</v>
      </c>
      <c r="H2570">
        <f>_xlfn.RANK.EQ(Table1[[#This Row],[jmlr]],Table1[jmlr],0)</f>
        <v>721</v>
      </c>
      <c r="I2570">
        <f>SUM(Table1[[#This Row],[nips2011]:[nips2015]])</f>
        <v>1</v>
      </c>
      <c r="J2570">
        <f>SUM(Table1[[#This Row],[icml2011]:[icml2015]])</f>
        <v>0</v>
      </c>
      <c r="K2570">
        <f>SUM(Table1[[#This Row],[jmlr12]:[jmlr16]])</f>
        <v>0</v>
      </c>
      <c r="L2570">
        <f>SUM(Table1[[#This Row],[neco24]:[neco28]])</f>
        <v>0</v>
      </c>
      <c r="M2570">
        <f>SUM(Table1[[#This Row],[pami34]:[pami38]])</f>
        <v>0</v>
      </c>
      <c r="N2570">
        <f>SUM(Table1[[#This Row],[uai2011]:[uai2015]])</f>
        <v>0</v>
      </c>
      <c r="O2570">
        <f>SUM(Table1[[#This Row],[aaai2011]:[aaai2015]])</f>
        <v>1</v>
      </c>
      <c r="P2570">
        <v>0</v>
      </c>
      <c r="Q2570">
        <v>1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1</v>
      </c>
      <c r="AV2570">
        <v>0</v>
      </c>
      <c r="AW2570">
        <v>0</v>
      </c>
      <c r="AX2570">
        <v>0</v>
      </c>
    </row>
    <row r="2571" spans="1:50" x14ac:dyDescent="0.2">
      <c r="A2571" t="s">
        <v>3842</v>
      </c>
      <c r="D2571">
        <f>SUM(Table1[[#This Row],[nips]],Table1[[#This Row],[icml]],Table1[[#This Row],[jmlr]],Table1[[#This Row],[neco]])</f>
        <v>1</v>
      </c>
      <c r="E2571" s="1">
        <f>AVERAGE(Table1[[#This Row],[nips_rank]:[jmlr_rank]])</f>
        <v>1101</v>
      </c>
      <c r="F2571">
        <f>_xlfn.RANK.EQ(Table1[[#This Row],[nips]],Table1[nips],0)</f>
        <v>1040</v>
      </c>
      <c r="G2571">
        <f>_xlfn.RANK.EQ(Table1[[#This Row],[icml]],Table1[icml],0)</f>
        <v>1542</v>
      </c>
      <c r="H2571">
        <f>_xlfn.RANK.EQ(Table1[[#This Row],[jmlr]],Table1[jmlr],0)</f>
        <v>721</v>
      </c>
      <c r="I2571">
        <f>SUM(Table1[[#This Row],[nips2011]:[nips2015]])</f>
        <v>1</v>
      </c>
      <c r="J2571">
        <f>SUM(Table1[[#This Row],[icml2011]:[icml2015]])</f>
        <v>0</v>
      </c>
      <c r="K2571">
        <f>SUM(Table1[[#This Row],[jmlr12]:[jmlr16]])</f>
        <v>0</v>
      </c>
      <c r="L2571">
        <f>SUM(Table1[[#This Row],[neco24]:[neco28]])</f>
        <v>0</v>
      </c>
      <c r="M2571">
        <f>SUM(Table1[[#This Row],[pami34]:[pami38]])</f>
        <v>0</v>
      </c>
      <c r="N2571">
        <f>SUM(Table1[[#This Row],[uai2011]:[uai2015]])</f>
        <v>0</v>
      </c>
      <c r="O2571">
        <f>SUM(Table1[[#This Row],[aaai2011]:[aaai2015]])</f>
        <v>1</v>
      </c>
      <c r="P2571">
        <v>0</v>
      </c>
      <c r="Q2571">
        <v>0</v>
      </c>
      <c r="R2571">
        <v>0</v>
      </c>
      <c r="S2571">
        <v>1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1</v>
      </c>
      <c r="AX2571">
        <v>0</v>
      </c>
    </row>
    <row r="2572" spans="1:50" x14ac:dyDescent="0.2">
      <c r="A2572" t="s">
        <v>3865</v>
      </c>
      <c r="D2572">
        <f>SUM(Table1[[#This Row],[nips]],Table1[[#This Row],[icml]],Table1[[#This Row],[jmlr]],Table1[[#This Row],[neco]])</f>
        <v>1</v>
      </c>
      <c r="E2572" s="1">
        <f>AVERAGE(Table1[[#This Row],[nips_rank]:[jmlr_rank]])</f>
        <v>1101</v>
      </c>
      <c r="F2572">
        <f>_xlfn.RANK.EQ(Table1[[#This Row],[nips]],Table1[nips],0)</f>
        <v>1040</v>
      </c>
      <c r="G2572">
        <f>_xlfn.RANK.EQ(Table1[[#This Row],[icml]],Table1[icml],0)</f>
        <v>1542</v>
      </c>
      <c r="H2572">
        <f>_xlfn.RANK.EQ(Table1[[#This Row],[jmlr]],Table1[jmlr],0)</f>
        <v>721</v>
      </c>
      <c r="I2572">
        <f>SUM(Table1[[#This Row],[nips2011]:[nips2015]])</f>
        <v>1</v>
      </c>
      <c r="J2572">
        <f>SUM(Table1[[#This Row],[icml2011]:[icml2015]])</f>
        <v>0</v>
      </c>
      <c r="K2572">
        <f>SUM(Table1[[#This Row],[jmlr12]:[jmlr16]])</f>
        <v>0</v>
      </c>
      <c r="L2572">
        <f>SUM(Table1[[#This Row],[neco24]:[neco28]])</f>
        <v>0</v>
      </c>
      <c r="M2572">
        <f>SUM(Table1[[#This Row],[pami34]:[pami38]])</f>
        <v>0</v>
      </c>
      <c r="N2572">
        <f>SUM(Table1[[#This Row],[uai2011]:[uai2015]])</f>
        <v>0</v>
      </c>
      <c r="O2572">
        <f>SUM(Table1[[#This Row],[aaai2011]:[aaai2015]])</f>
        <v>1</v>
      </c>
      <c r="P2572">
        <v>0</v>
      </c>
      <c r="Q2572">
        <v>0</v>
      </c>
      <c r="R2572">
        <v>1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1</v>
      </c>
      <c r="AX2572">
        <v>0</v>
      </c>
    </row>
    <row r="2573" spans="1:50" x14ac:dyDescent="0.2">
      <c r="A2573" t="s">
        <v>3503</v>
      </c>
      <c r="D2573">
        <f>SUM(Table1[[#This Row],[nips]],Table1[[#This Row],[icml]],Table1[[#This Row],[jmlr]],Table1[[#This Row],[neco]])</f>
        <v>1</v>
      </c>
      <c r="E2573" s="1">
        <f>AVERAGE(Table1[[#This Row],[nips_rank]:[jmlr_rank]])</f>
        <v>1265.3333333333333</v>
      </c>
      <c r="F2573">
        <f>_xlfn.RANK.EQ(Table1[[#This Row],[nips]],Table1[nips],0)</f>
        <v>2019</v>
      </c>
      <c r="G2573">
        <f>_xlfn.RANK.EQ(Table1[[#This Row],[icml]],Table1[icml],0)</f>
        <v>1542</v>
      </c>
      <c r="H2573">
        <f>_xlfn.RANK.EQ(Table1[[#This Row],[jmlr]],Table1[jmlr],0)</f>
        <v>235</v>
      </c>
      <c r="I2573">
        <f>SUM(Table1[[#This Row],[nips2011]:[nips2015]])</f>
        <v>0</v>
      </c>
      <c r="J2573">
        <f>SUM(Table1[[#This Row],[icml2011]:[icml2015]])</f>
        <v>0</v>
      </c>
      <c r="K2573">
        <f>SUM(Table1[[#This Row],[jmlr12]:[jmlr16]])</f>
        <v>1</v>
      </c>
      <c r="L2573">
        <f>SUM(Table1[[#This Row],[neco24]:[neco28]])</f>
        <v>0</v>
      </c>
      <c r="M2573">
        <f>SUM(Table1[[#This Row],[pami34]:[pami38]])</f>
        <v>0</v>
      </c>
      <c r="N2573">
        <f>SUM(Table1[[#This Row],[uai2011]:[uai2015]])</f>
        <v>0</v>
      </c>
      <c r="O2573">
        <f>SUM(Table1[[#This Row],[aaai2011]:[aaai2015]])</f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1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1</v>
      </c>
    </row>
    <row r="2574" spans="1:50" x14ac:dyDescent="0.2">
      <c r="A2574" t="s">
        <v>2367</v>
      </c>
      <c r="D2574">
        <f>SUM(Table1[[#This Row],[nips]],Table1[[#This Row],[icml]],Table1[[#This Row],[jmlr]],Table1[[#This Row],[neco]])</f>
        <v>1</v>
      </c>
      <c r="E2574" s="1">
        <f>AVERAGE(Table1[[#This Row],[nips_rank]:[jmlr_rank]])</f>
        <v>1146</v>
      </c>
      <c r="F2574">
        <f>_xlfn.RANK.EQ(Table1[[#This Row],[nips]],Table1[nips],0)</f>
        <v>2019</v>
      </c>
      <c r="G2574">
        <f>_xlfn.RANK.EQ(Table1[[#This Row],[icml]],Table1[icml],0)</f>
        <v>698</v>
      </c>
      <c r="H2574">
        <f>_xlfn.RANK.EQ(Table1[[#This Row],[jmlr]],Table1[jmlr],0)</f>
        <v>721</v>
      </c>
      <c r="I2574">
        <f>SUM(Table1[[#This Row],[nips2011]:[nips2015]])</f>
        <v>0</v>
      </c>
      <c r="J2574">
        <f>SUM(Table1[[#This Row],[icml2011]:[icml2015]])</f>
        <v>1</v>
      </c>
      <c r="K2574">
        <f>SUM(Table1[[#This Row],[jmlr12]:[jmlr16]])</f>
        <v>0</v>
      </c>
      <c r="L2574">
        <f>SUM(Table1[[#This Row],[neco24]:[neco28]])</f>
        <v>0</v>
      </c>
      <c r="M2574">
        <f>SUM(Table1[[#This Row],[pami34]:[pami38]])</f>
        <v>0</v>
      </c>
      <c r="N2574">
        <f>SUM(Table1[[#This Row],[uai2011]:[uai2015]])</f>
        <v>0</v>
      </c>
      <c r="O2574">
        <f>SUM(Table1[[#This Row],[aaai2011]:[aaai2015]])</f>
        <v>1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1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1</v>
      </c>
      <c r="AW2574">
        <v>0</v>
      </c>
      <c r="AX2574">
        <v>0</v>
      </c>
    </row>
    <row r="2575" spans="1:50" x14ac:dyDescent="0.2">
      <c r="A2575" t="s">
        <v>174</v>
      </c>
      <c r="D2575">
        <f>SUM(Table1[[#This Row],[nips]],Table1[[#This Row],[icml]],Table1[[#This Row],[jmlr]],Table1[[#This Row],[neco]])</f>
        <v>1</v>
      </c>
      <c r="E2575" s="1">
        <f>AVERAGE(Table1[[#This Row],[nips_rank]:[jmlr_rank]])</f>
        <v>1265.3333333333333</v>
      </c>
      <c r="F2575">
        <f>_xlfn.RANK.EQ(Table1[[#This Row],[nips]],Table1[nips],0)</f>
        <v>2019</v>
      </c>
      <c r="G2575">
        <f>_xlfn.RANK.EQ(Table1[[#This Row],[icml]],Table1[icml],0)</f>
        <v>1542</v>
      </c>
      <c r="H2575">
        <f>_xlfn.RANK.EQ(Table1[[#This Row],[jmlr]],Table1[jmlr],0)</f>
        <v>235</v>
      </c>
      <c r="I2575">
        <f>SUM(Table1[[#This Row],[nips2011]:[nips2015]])</f>
        <v>0</v>
      </c>
      <c r="J2575">
        <f>SUM(Table1[[#This Row],[icml2011]:[icml2015]])</f>
        <v>0</v>
      </c>
      <c r="K2575">
        <f>SUM(Table1[[#This Row],[jmlr12]:[jmlr16]])</f>
        <v>1</v>
      </c>
      <c r="L2575">
        <f>SUM(Table1[[#This Row],[neco24]:[neco28]])</f>
        <v>0</v>
      </c>
      <c r="M2575">
        <f>SUM(Table1[[#This Row],[pami34]:[pami38]])</f>
        <v>0</v>
      </c>
      <c r="N2575">
        <f>SUM(Table1[[#This Row],[uai2011]:[uai2015]])</f>
        <v>0</v>
      </c>
      <c r="O2575">
        <f>SUM(Table1[[#This Row],[aaai2011]:[aaai2015]])</f>
        <v>1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1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1</v>
      </c>
    </row>
    <row r="2576" spans="1:50" x14ac:dyDescent="0.2">
      <c r="A2576" t="s">
        <v>1940</v>
      </c>
      <c r="D2576">
        <f>SUM(Table1[[#This Row],[nips]],Table1[[#This Row],[icml]],Table1[[#This Row],[jmlr]],Table1[[#This Row],[neco]])</f>
        <v>1</v>
      </c>
      <c r="E2576" s="1">
        <f>AVERAGE(Table1[[#This Row],[nips_rank]:[jmlr_rank]])</f>
        <v>1146</v>
      </c>
      <c r="F2576">
        <f>_xlfn.RANK.EQ(Table1[[#This Row],[nips]],Table1[nips],0)</f>
        <v>2019</v>
      </c>
      <c r="G2576">
        <f>_xlfn.RANK.EQ(Table1[[#This Row],[icml]],Table1[icml],0)</f>
        <v>698</v>
      </c>
      <c r="H2576">
        <f>_xlfn.RANK.EQ(Table1[[#This Row],[jmlr]],Table1[jmlr],0)</f>
        <v>721</v>
      </c>
      <c r="I2576">
        <f>SUM(Table1[[#This Row],[nips2011]:[nips2015]])</f>
        <v>0</v>
      </c>
      <c r="J2576">
        <f>SUM(Table1[[#This Row],[icml2011]:[icml2015]])</f>
        <v>1</v>
      </c>
      <c r="K2576">
        <f>SUM(Table1[[#This Row],[jmlr12]:[jmlr16]])</f>
        <v>0</v>
      </c>
      <c r="L2576">
        <f>SUM(Table1[[#This Row],[neco24]:[neco28]])</f>
        <v>0</v>
      </c>
      <c r="M2576">
        <f>SUM(Table1[[#This Row],[pami34]:[pami38]])</f>
        <v>0</v>
      </c>
      <c r="N2576">
        <f>SUM(Table1[[#This Row],[uai2011]:[uai2015]])</f>
        <v>0</v>
      </c>
      <c r="O2576">
        <f>SUM(Table1[[#This Row],[aaai2011]:[aaai2015]])</f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1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1</v>
      </c>
      <c r="AU2576">
        <v>0</v>
      </c>
      <c r="AV2576">
        <v>0</v>
      </c>
      <c r="AW2576">
        <v>0</v>
      </c>
      <c r="AX2576">
        <v>0</v>
      </c>
    </row>
    <row r="2577" spans="1:50" x14ac:dyDescent="0.2">
      <c r="A2577" t="s">
        <v>764</v>
      </c>
      <c r="D2577">
        <f>SUM(Table1[[#This Row],[nips]],Table1[[#This Row],[icml]],Table1[[#This Row],[jmlr]],Table1[[#This Row],[neco]])</f>
        <v>1</v>
      </c>
      <c r="E2577" s="1">
        <f>AVERAGE(Table1[[#This Row],[nips_rank]:[jmlr_rank]])</f>
        <v>1146</v>
      </c>
      <c r="F2577">
        <f>_xlfn.RANK.EQ(Table1[[#This Row],[nips]],Table1[nips],0)</f>
        <v>2019</v>
      </c>
      <c r="G2577">
        <f>_xlfn.RANK.EQ(Table1[[#This Row],[icml]],Table1[icml],0)</f>
        <v>698</v>
      </c>
      <c r="H2577">
        <f>_xlfn.RANK.EQ(Table1[[#This Row],[jmlr]],Table1[jmlr],0)</f>
        <v>721</v>
      </c>
      <c r="I2577">
        <f>SUM(Table1[[#This Row],[nips2011]:[nips2015]])</f>
        <v>0</v>
      </c>
      <c r="J2577">
        <f>SUM(Table1[[#This Row],[icml2011]:[icml2015]])</f>
        <v>1</v>
      </c>
      <c r="K2577">
        <f>SUM(Table1[[#This Row],[jmlr12]:[jmlr16]])</f>
        <v>0</v>
      </c>
      <c r="L2577">
        <f>SUM(Table1[[#This Row],[neco24]:[neco28]])</f>
        <v>0</v>
      </c>
      <c r="M2577">
        <f>SUM(Table1[[#This Row],[pami34]:[pami38]])</f>
        <v>0</v>
      </c>
      <c r="N2577">
        <f>SUM(Table1[[#This Row],[uai2011]:[uai2015]])</f>
        <v>0</v>
      </c>
      <c r="O2577">
        <f>SUM(Table1[[#This Row],[aaai2011]:[aaai2015]])</f>
        <v>1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1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1</v>
      </c>
      <c r="AV2577">
        <v>0</v>
      </c>
      <c r="AW2577">
        <v>0</v>
      </c>
      <c r="AX2577">
        <v>0</v>
      </c>
    </row>
    <row r="2578" spans="1:50" x14ac:dyDescent="0.2">
      <c r="A2578" t="s">
        <v>1057</v>
      </c>
      <c r="D2578">
        <f>SUM(Table1[[#This Row],[nips]],Table1[[#This Row],[icml]],Table1[[#This Row],[jmlr]],Table1[[#This Row],[neco]])</f>
        <v>1</v>
      </c>
      <c r="E2578" s="1">
        <f>AVERAGE(Table1[[#This Row],[nips_rank]:[jmlr_rank]])</f>
        <v>1146</v>
      </c>
      <c r="F2578">
        <f>_xlfn.RANK.EQ(Table1[[#This Row],[nips]],Table1[nips],0)</f>
        <v>2019</v>
      </c>
      <c r="G2578">
        <f>_xlfn.RANK.EQ(Table1[[#This Row],[icml]],Table1[icml],0)</f>
        <v>698</v>
      </c>
      <c r="H2578">
        <f>_xlfn.RANK.EQ(Table1[[#This Row],[jmlr]],Table1[jmlr],0)</f>
        <v>721</v>
      </c>
      <c r="I2578">
        <f>SUM(Table1[[#This Row],[nips2011]:[nips2015]])</f>
        <v>0</v>
      </c>
      <c r="J2578">
        <f>SUM(Table1[[#This Row],[icml2011]:[icml2015]])</f>
        <v>1</v>
      </c>
      <c r="K2578">
        <f>SUM(Table1[[#This Row],[jmlr12]:[jmlr16]])</f>
        <v>0</v>
      </c>
      <c r="L2578">
        <f>SUM(Table1[[#This Row],[neco24]:[neco28]])</f>
        <v>0</v>
      </c>
      <c r="M2578">
        <f>SUM(Table1[[#This Row],[pami34]:[pami38]])</f>
        <v>0</v>
      </c>
      <c r="N2578">
        <f>SUM(Table1[[#This Row],[uai2011]:[uai2015]])</f>
        <v>0</v>
      </c>
      <c r="O2578">
        <f>SUM(Table1[[#This Row],[aaai2011]:[aaai2015]])</f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1</v>
      </c>
    </row>
    <row r="2579" spans="1:50" x14ac:dyDescent="0.2">
      <c r="A2579" t="s">
        <v>1792</v>
      </c>
      <c r="D2579">
        <f>SUM(Table1[[#This Row],[nips]],Table1[[#This Row],[icml]],Table1[[#This Row],[jmlr]],Table1[[#This Row],[neco]])</f>
        <v>1</v>
      </c>
      <c r="E2579" s="1">
        <f>AVERAGE(Table1[[#This Row],[nips_rank]:[jmlr_rank]])</f>
        <v>1146</v>
      </c>
      <c r="F2579">
        <f>_xlfn.RANK.EQ(Table1[[#This Row],[nips]],Table1[nips],0)</f>
        <v>2019</v>
      </c>
      <c r="G2579">
        <f>_xlfn.RANK.EQ(Table1[[#This Row],[icml]],Table1[icml],0)</f>
        <v>698</v>
      </c>
      <c r="H2579">
        <f>_xlfn.RANK.EQ(Table1[[#This Row],[jmlr]],Table1[jmlr],0)</f>
        <v>721</v>
      </c>
      <c r="I2579">
        <f>SUM(Table1[[#This Row],[nips2011]:[nips2015]])</f>
        <v>0</v>
      </c>
      <c r="J2579">
        <f>SUM(Table1[[#This Row],[icml2011]:[icml2015]])</f>
        <v>1</v>
      </c>
      <c r="K2579">
        <f>SUM(Table1[[#This Row],[jmlr12]:[jmlr16]])</f>
        <v>0</v>
      </c>
      <c r="L2579">
        <f>SUM(Table1[[#This Row],[neco24]:[neco28]])</f>
        <v>0</v>
      </c>
      <c r="M2579">
        <f>SUM(Table1[[#This Row],[pami34]:[pami38]])</f>
        <v>0</v>
      </c>
      <c r="N2579">
        <f>SUM(Table1[[#This Row],[uai2011]:[uai2015]])</f>
        <v>0</v>
      </c>
      <c r="O2579">
        <f>SUM(Table1[[#This Row],[aaai2011]:[aaai2015]])</f>
        <v>1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1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1</v>
      </c>
      <c r="AW2579">
        <v>0</v>
      </c>
      <c r="AX2579">
        <v>0</v>
      </c>
    </row>
    <row r="2580" spans="1:50" x14ac:dyDescent="0.2">
      <c r="A2580" t="s">
        <v>1981</v>
      </c>
      <c r="D2580">
        <f>SUM(Table1[[#This Row],[nips]],Table1[[#This Row],[icml]],Table1[[#This Row],[jmlr]],Table1[[#This Row],[neco]])</f>
        <v>1</v>
      </c>
      <c r="E2580" s="1">
        <f>AVERAGE(Table1[[#This Row],[nips_rank]:[jmlr_rank]])</f>
        <v>1146</v>
      </c>
      <c r="F2580">
        <f>_xlfn.RANK.EQ(Table1[[#This Row],[nips]],Table1[nips],0)</f>
        <v>2019</v>
      </c>
      <c r="G2580">
        <f>_xlfn.RANK.EQ(Table1[[#This Row],[icml]],Table1[icml],0)</f>
        <v>698</v>
      </c>
      <c r="H2580">
        <f>_xlfn.RANK.EQ(Table1[[#This Row],[jmlr]],Table1[jmlr],0)</f>
        <v>721</v>
      </c>
      <c r="I2580">
        <f>SUM(Table1[[#This Row],[nips2011]:[nips2015]])</f>
        <v>0</v>
      </c>
      <c r="J2580">
        <f>SUM(Table1[[#This Row],[icml2011]:[icml2015]])</f>
        <v>1</v>
      </c>
      <c r="K2580">
        <f>SUM(Table1[[#This Row],[jmlr12]:[jmlr16]])</f>
        <v>0</v>
      </c>
      <c r="L2580">
        <f>SUM(Table1[[#This Row],[neco24]:[neco28]])</f>
        <v>0</v>
      </c>
      <c r="M2580">
        <f>SUM(Table1[[#This Row],[pami34]:[pami38]])</f>
        <v>0</v>
      </c>
      <c r="N2580">
        <f>SUM(Table1[[#This Row],[uai2011]:[uai2015]])</f>
        <v>1</v>
      </c>
      <c r="O2580">
        <f>SUM(Table1[[#This Row],[aaai2011]:[aaai2015]])</f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1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1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</row>
    <row r="2581" spans="1:50" x14ac:dyDescent="0.2">
      <c r="A2581" t="s">
        <v>2668</v>
      </c>
      <c r="D2581">
        <f>SUM(Table1[[#This Row],[nips]],Table1[[#This Row],[icml]],Table1[[#This Row],[jmlr]],Table1[[#This Row],[neco]])</f>
        <v>1</v>
      </c>
      <c r="E2581" s="1">
        <f>AVERAGE(Table1[[#This Row],[nips_rank]:[jmlr_rank]])</f>
        <v>1146</v>
      </c>
      <c r="F2581">
        <f>_xlfn.RANK.EQ(Table1[[#This Row],[nips]],Table1[nips],0)</f>
        <v>2019</v>
      </c>
      <c r="G2581">
        <f>_xlfn.RANK.EQ(Table1[[#This Row],[icml]],Table1[icml],0)</f>
        <v>698</v>
      </c>
      <c r="H2581">
        <f>_xlfn.RANK.EQ(Table1[[#This Row],[jmlr]],Table1[jmlr],0)</f>
        <v>721</v>
      </c>
      <c r="I2581">
        <f>SUM(Table1[[#This Row],[nips2011]:[nips2015]])</f>
        <v>0</v>
      </c>
      <c r="J2581">
        <f>SUM(Table1[[#This Row],[icml2011]:[icml2015]])</f>
        <v>1</v>
      </c>
      <c r="K2581">
        <f>SUM(Table1[[#This Row],[jmlr12]:[jmlr16]])</f>
        <v>0</v>
      </c>
      <c r="L2581">
        <f>SUM(Table1[[#This Row],[neco24]:[neco28]])</f>
        <v>0</v>
      </c>
      <c r="M2581">
        <f>SUM(Table1[[#This Row],[pami34]:[pami38]])</f>
        <v>1</v>
      </c>
      <c r="N2581">
        <f>SUM(Table1[[#This Row],[uai2011]:[uai2015]])</f>
        <v>0</v>
      </c>
      <c r="O2581">
        <f>SUM(Table1[[#This Row],[aaai2011]:[aaai2015]])</f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1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1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</row>
    <row r="2582" spans="1:50" x14ac:dyDescent="0.2">
      <c r="A2582" t="s">
        <v>2776</v>
      </c>
      <c r="D2582">
        <f>SUM(Table1[[#This Row],[nips]],Table1[[#This Row],[icml]],Table1[[#This Row],[jmlr]],Table1[[#This Row],[neco]])</f>
        <v>1</v>
      </c>
      <c r="E2582" s="1">
        <f>AVERAGE(Table1[[#This Row],[nips_rank]:[jmlr_rank]])</f>
        <v>1146</v>
      </c>
      <c r="F2582">
        <f>_xlfn.RANK.EQ(Table1[[#This Row],[nips]],Table1[nips],0)</f>
        <v>2019</v>
      </c>
      <c r="G2582">
        <f>_xlfn.RANK.EQ(Table1[[#This Row],[icml]],Table1[icml],0)</f>
        <v>698</v>
      </c>
      <c r="H2582">
        <f>_xlfn.RANK.EQ(Table1[[#This Row],[jmlr]],Table1[jmlr],0)</f>
        <v>721</v>
      </c>
      <c r="I2582">
        <f>SUM(Table1[[#This Row],[nips2011]:[nips2015]])</f>
        <v>0</v>
      </c>
      <c r="J2582">
        <f>SUM(Table1[[#This Row],[icml2011]:[icml2015]])</f>
        <v>1</v>
      </c>
      <c r="K2582">
        <f>SUM(Table1[[#This Row],[jmlr12]:[jmlr16]])</f>
        <v>0</v>
      </c>
      <c r="L2582">
        <f>SUM(Table1[[#This Row],[neco24]:[neco28]])</f>
        <v>0</v>
      </c>
      <c r="M2582">
        <f>SUM(Table1[[#This Row],[pami34]:[pami38]])</f>
        <v>0</v>
      </c>
      <c r="N2582">
        <f>SUM(Table1[[#This Row],[uai2011]:[uai2015]])</f>
        <v>0</v>
      </c>
      <c r="O2582">
        <f>SUM(Table1[[#This Row],[aaai2011]:[aaai2015]])</f>
        <v>1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1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1</v>
      </c>
      <c r="AV2582">
        <v>0</v>
      </c>
      <c r="AW2582">
        <v>0</v>
      </c>
      <c r="AX2582">
        <v>0</v>
      </c>
    </row>
    <row r="2583" spans="1:50" x14ac:dyDescent="0.2">
      <c r="A2583" t="s">
        <v>2847</v>
      </c>
      <c r="D2583">
        <f>SUM(Table1[[#This Row],[nips]],Table1[[#This Row],[icml]],Table1[[#This Row],[jmlr]],Table1[[#This Row],[neco]])</f>
        <v>1</v>
      </c>
      <c r="E2583" s="1">
        <f>AVERAGE(Table1[[#This Row],[nips_rank]:[jmlr_rank]])</f>
        <v>1146</v>
      </c>
      <c r="F2583">
        <f>_xlfn.RANK.EQ(Table1[[#This Row],[nips]],Table1[nips],0)</f>
        <v>2019</v>
      </c>
      <c r="G2583">
        <f>_xlfn.RANK.EQ(Table1[[#This Row],[icml]],Table1[icml],0)</f>
        <v>698</v>
      </c>
      <c r="H2583">
        <f>_xlfn.RANK.EQ(Table1[[#This Row],[jmlr]],Table1[jmlr],0)</f>
        <v>721</v>
      </c>
      <c r="I2583">
        <f>SUM(Table1[[#This Row],[nips2011]:[nips2015]])</f>
        <v>0</v>
      </c>
      <c r="J2583">
        <f>SUM(Table1[[#This Row],[icml2011]:[icml2015]])</f>
        <v>1</v>
      </c>
      <c r="K2583">
        <f>SUM(Table1[[#This Row],[jmlr12]:[jmlr16]])</f>
        <v>0</v>
      </c>
      <c r="L2583">
        <f>SUM(Table1[[#This Row],[neco24]:[neco28]])</f>
        <v>0</v>
      </c>
      <c r="M2583">
        <f>SUM(Table1[[#This Row],[pami34]:[pami38]])</f>
        <v>0</v>
      </c>
      <c r="N2583">
        <f>SUM(Table1[[#This Row],[uai2011]:[uai2015]])</f>
        <v>0</v>
      </c>
      <c r="O2583">
        <f>SUM(Table1[[#This Row],[aaai2011]:[aaai2015]])</f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1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1</v>
      </c>
      <c r="AU2583">
        <v>0</v>
      </c>
      <c r="AV2583">
        <v>0</v>
      </c>
      <c r="AW2583">
        <v>0</v>
      </c>
      <c r="AX2583">
        <v>0</v>
      </c>
    </row>
    <row r="2584" spans="1:50" x14ac:dyDescent="0.2">
      <c r="A2584" t="s">
        <v>3265</v>
      </c>
      <c r="D2584">
        <f>SUM(Table1[[#This Row],[nips]],Table1[[#This Row],[icml]],Table1[[#This Row],[jmlr]],Table1[[#This Row],[neco]])</f>
        <v>1</v>
      </c>
      <c r="E2584" s="1">
        <f>AVERAGE(Table1[[#This Row],[nips_rank]:[jmlr_rank]])</f>
        <v>1146</v>
      </c>
      <c r="F2584">
        <f>_xlfn.RANK.EQ(Table1[[#This Row],[nips]],Table1[nips],0)</f>
        <v>2019</v>
      </c>
      <c r="G2584">
        <f>_xlfn.RANK.EQ(Table1[[#This Row],[icml]],Table1[icml],0)</f>
        <v>698</v>
      </c>
      <c r="H2584">
        <f>_xlfn.RANK.EQ(Table1[[#This Row],[jmlr]],Table1[jmlr],0)</f>
        <v>721</v>
      </c>
      <c r="I2584">
        <f>SUM(Table1[[#This Row],[nips2011]:[nips2015]])</f>
        <v>0</v>
      </c>
      <c r="J2584">
        <f>SUM(Table1[[#This Row],[icml2011]:[icml2015]])</f>
        <v>1</v>
      </c>
      <c r="K2584">
        <f>SUM(Table1[[#This Row],[jmlr12]:[jmlr16]])</f>
        <v>0</v>
      </c>
      <c r="L2584">
        <f>SUM(Table1[[#This Row],[neco24]:[neco28]])</f>
        <v>0</v>
      </c>
      <c r="M2584">
        <f>SUM(Table1[[#This Row],[pami34]:[pami38]])</f>
        <v>0</v>
      </c>
      <c r="N2584">
        <f>SUM(Table1[[#This Row],[uai2011]:[uai2015]])</f>
        <v>0</v>
      </c>
      <c r="O2584">
        <f>SUM(Table1[[#This Row],[aaai2011]:[aaai2015]])</f>
        <v>1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1</v>
      </c>
      <c r="AV2584">
        <v>0</v>
      </c>
      <c r="AW2584">
        <v>0</v>
      </c>
      <c r="AX2584">
        <v>0</v>
      </c>
    </row>
    <row r="2585" spans="1:50" x14ac:dyDescent="0.2">
      <c r="A2585" t="s">
        <v>3301</v>
      </c>
      <c r="D2585">
        <f>SUM(Table1[[#This Row],[nips]],Table1[[#This Row],[icml]],Table1[[#This Row],[jmlr]],Table1[[#This Row],[neco]])</f>
        <v>1</v>
      </c>
      <c r="E2585" s="1">
        <f>AVERAGE(Table1[[#This Row],[nips_rank]:[jmlr_rank]])</f>
        <v>1146</v>
      </c>
      <c r="F2585">
        <f>_xlfn.RANK.EQ(Table1[[#This Row],[nips]],Table1[nips],0)</f>
        <v>2019</v>
      </c>
      <c r="G2585">
        <f>_xlfn.RANK.EQ(Table1[[#This Row],[icml]],Table1[icml],0)</f>
        <v>698</v>
      </c>
      <c r="H2585">
        <f>_xlfn.RANK.EQ(Table1[[#This Row],[jmlr]],Table1[jmlr],0)</f>
        <v>721</v>
      </c>
      <c r="I2585">
        <f>SUM(Table1[[#This Row],[nips2011]:[nips2015]])</f>
        <v>0</v>
      </c>
      <c r="J2585">
        <f>SUM(Table1[[#This Row],[icml2011]:[icml2015]])</f>
        <v>1</v>
      </c>
      <c r="K2585">
        <f>SUM(Table1[[#This Row],[jmlr12]:[jmlr16]])</f>
        <v>0</v>
      </c>
      <c r="L2585">
        <f>SUM(Table1[[#This Row],[neco24]:[neco28]])</f>
        <v>0</v>
      </c>
      <c r="M2585">
        <f>SUM(Table1[[#This Row],[pami34]:[pami38]])</f>
        <v>0</v>
      </c>
      <c r="N2585">
        <f>SUM(Table1[[#This Row],[uai2011]:[uai2015]])</f>
        <v>0</v>
      </c>
      <c r="O2585">
        <f>SUM(Table1[[#This Row],[aaai2011]:[aaai2015]])</f>
        <v>1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1</v>
      </c>
      <c r="AV2585">
        <v>0</v>
      </c>
      <c r="AW2585">
        <v>0</v>
      </c>
      <c r="AX2585">
        <v>0</v>
      </c>
    </row>
    <row r="2586" spans="1:50" x14ac:dyDescent="0.2">
      <c r="A2586" t="s">
        <v>3596</v>
      </c>
      <c r="D2586">
        <f>SUM(Table1[[#This Row],[nips]],Table1[[#This Row],[icml]],Table1[[#This Row],[jmlr]],Table1[[#This Row],[neco]])</f>
        <v>1</v>
      </c>
      <c r="E2586" s="1">
        <f>AVERAGE(Table1[[#This Row],[nips_rank]:[jmlr_rank]])</f>
        <v>1146</v>
      </c>
      <c r="F2586">
        <f>_xlfn.RANK.EQ(Table1[[#This Row],[nips]],Table1[nips],0)</f>
        <v>2019</v>
      </c>
      <c r="G2586">
        <f>_xlfn.RANK.EQ(Table1[[#This Row],[icml]],Table1[icml],0)</f>
        <v>698</v>
      </c>
      <c r="H2586">
        <f>_xlfn.RANK.EQ(Table1[[#This Row],[jmlr]],Table1[jmlr],0)</f>
        <v>721</v>
      </c>
      <c r="I2586">
        <f>SUM(Table1[[#This Row],[nips2011]:[nips2015]])</f>
        <v>0</v>
      </c>
      <c r="J2586">
        <f>SUM(Table1[[#This Row],[icml2011]:[icml2015]])</f>
        <v>1</v>
      </c>
      <c r="K2586">
        <f>SUM(Table1[[#This Row],[jmlr12]:[jmlr16]])</f>
        <v>0</v>
      </c>
      <c r="L2586">
        <f>SUM(Table1[[#This Row],[neco24]:[neco28]])</f>
        <v>0</v>
      </c>
      <c r="M2586">
        <f>SUM(Table1[[#This Row],[pami34]:[pami38]])</f>
        <v>0</v>
      </c>
      <c r="N2586">
        <f>SUM(Table1[[#This Row],[uai2011]:[uai2015]])</f>
        <v>0</v>
      </c>
      <c r="O2586">
        <f>SUM(Table1[[#This Row],[aaai2011]:[aaai2015]])</f>
        <v>1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1</v>
      </c>
    </row>
    <row r="2587" spans="1:50" x14ac:dyDescent="0.2">
      <c r="A2587" t="s">
        <v>3755</v>
      </c>
      <c r="D2587">
        <f>SUM(Table1[[#This Row],[nips]],Table1[[#This Row],[icml]],Table1[[#This Row],[jmlr]],Table1[[#This Row],[neco]])</f>
        <v>1</v>
      </c>
      <c r="E2587" s="1">
        <f>AVERAGE(Table1[[#This Row],[nips_rank]:[jmlr_rank]])</f>
        <v>1146</v>
      </c>
      <c r="F2587">
        <f>_xlfn.RANK.EQ(Table1[[#This Row],[nips]],Table1[nips],0)</f>
        <v>2019</v>
      </c>
      <c r="G2587">
        <f>_xlfn.RANK.EQ(Table1[[#This Row],[icml]],Table1[icml],0)</f>
        <v>698</v>
      </c>
      <c r="H2587">
        <f>_xlfn.RANK.EQ(Table1[[#This Row],[jmlr]],Table1[jmlr],0)</f>
        <v>721</v>
      </c>
      <c r="I2587">
        <f>SUM(Table1[[#This Row],[nips2011]:[nips2015]])</f>
        <v>0</v>
      </c>
      <c r="J2587">
        <f>SUM(Table1[[#This Row],[icml2011]:[icml2015]])</f>
        <v>1</v>
      </c>
      <c r="K2587">
        <f>SUM(Table1[[#This Row],[jmlr12]:[jmlr16]])</f>
        <v>0</v>
      </c>
      <c r="L2587">
        <f>SUM(Table1[[#This Row],[neco24]:[neco28]])</f>
        <v>0</v>
      </c>
      <c r="M2587">
        <f>SUM(Table1[[#This Row],[pami34]:[pami38]])</f>
        <v>0</v>
      </c>
      <c r="N2587">
        <f>SUM(Table1[[#This Row],[uai2011]:[uai2015]])</f>
        <v>0</v>
      </c>
      <c r="O2587">
        <f>SUM(Table1[[#This Row],[aaai2011]:[aaai2015]])</f>
        <v>1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1</v>
      </c>
    </row>
    <row r="2588" spans="1:50" x14ac:dyDescent="0.2">
      <c r="A2588" t="s">
        <v>3881</v>
      </c>
      <c r="D2588">
        <f>SUM(Table1[[#This Row],[nips]],Table1[[#This Row],[icml]],Table1[[#This Row],[jmlr]],Table1[[#This Row],[neco]])</f>
        <v>1</v>
      </c>
      <c r="E2588" s="1">
        <f>AVERAGE(Table1[[#This Row],[nips_rank]:[jmlr_rank]])</f>
        <v>1146</v>
      </c>
      <c r="F2588">
        <f>_xlfn.RANK.EQ(Table1[[#This Row],[nips]],Table1[nips],0)</f>
        <v>2019</v>
      </c>
      <c r="G2588">
        <f>_xlfn.RANK.EQ(Table1[[#This Row],[icml]],Table1[icml],0)</f>
        <v>698</v>
      </c>
      <c r="H2588">
        <f>_xlfn.RANK.EQ(Table1[[#This Row],[jmlr]],Table1[jmlr],0)</f>
        <v>721</v>
      </c>
      <c r="I2588">
        <f>SUM(Table1[[#This Row],[nips2011]:[nips2015]])</f>
        <v>0</v>
      </c>
      <c r="J2588">
        <f>SUM(Table1[[#This Row],[icml2011]:[icml2015]])</f>
        <v>1</v>
      </c>
      <c r="K2588">
        <f>SUM(Table1[[#This Row],[jmlr12]:[jmlr16]])</f>
        <v>0</v>
      </c>
      <c r="L2588">
        <f>SUM(Table1[[#This Row],[neco24]:[neco28]])</f>
        <v>0</v>
      </c>
      <c r="M2588">
        <f>SUM(Table1[[#This Row],[pami34]:[pami38]])</f>
        <v>0</v>
      </c>
      <c r="N2588">
        <f>SUM(Table1[[#This Row],[uai2011]:[uai2015]])</f>
        <v>0</v>
      </c>
      <c r="O2588">
        <f>SUM(Table1[[#This Row],[aaai2011]:[aaai2015]])</f>
        <v>1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1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1</v>
      </c>
      <c r="AX2588">
        <v>0</v>
      </c>
    </row>
    <row r="2589" spans="1:50" x14ac:dyDescent="0.2">
      <c r="A2589" t="s">
        <v>2691</v>
      </c>
      <c r="D2589">
        <f>SUM(Table1[[#This Row],[nips]],Table1[[#This Row],[icml]],Table1[[#This Row],[jmlr]],Table1[[#This Row],[neco]])</f>
        <v>1</v>
      </c>
      <c r="E2589" s="1">
        <f>AVERAGE(Table1[[#This Row],[nips_rank]:[jmlr_rank]])</f>
        <v>1146</v>
      </c>
      <c r="F2589">
        <f>_xlfn.RANK.EQ(Table1[[#This Row],[nips]],Table1[nips],0)</f>
        <v>2019</v>
      </c>
      <c r="G2589">
        <f>_xlfn.RANK.EQ(Table1[[#This Row],[icml]],Table1[icml],0)</f>
        <v>698</v>
      </c>
      <c r="H2589">
        <f>_xlfn.RANK.EQ(Table1[[#This Row],[jmlr]],Table1[jmlr],0)</f>
        <v>721</v>
      </c>
      <c r="I2589">
        <f>SUM(Table1[[#This Row],[nips2011]:[nips2015]])</f>
        <v>0</v>
      </c>
      <c r="J2589">
        <f>SUM(Table1[[#This Row],[icml2011]:[icml2015]])</f>
        <v>1</v>
      </c>
      <c r="K2589">
        <f>SUM(Table1[[#This Row],[jmlr12]:[jmlr16]])</f>
        <v>0</v>
      </c>
      <c r="L2589">
        <f>SUM(Table1[[#This Row],[neco24]:[neco28]])</f>
        <v>0</v>
      </c>
      <c r="M2589">
        <f>SUM(Table1[[#This Row],[pami34]:[pami38]])</f>
        <v>1</v>
      </c>
      <c r="N2589">
        <f>SUM(Table1[[#This Row],[uai2011]:[uai2015]])</f>
        <v>0</v>
      </c>
      <c r="O2589">
        <f>SUM(Table1[[#This Row],[aaai2011]:[aaai2015]])</f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1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1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</row>
    <row r="2590" spans="1:50" x14ac:dyDescent="0.2">
      <c r="A2590" t="s">
        <v>2326</v>
      </c>
      <c r="D2590">
        <f>SUM(Table1[[#This Row],[nips]],Table1[[#This Row],[icml]],Table1[[#This Row],[jmlr]],Table1[[#This Row],[neco]])</f>
        <v>1</v>
      </c>
      <c r="E2590" s="1">
        <f>AVERAGE(Table1[[#This Row],[nips_rank]:[jmlr_rank]])</f>
        <v>1146</v>
      </c>
      <c r="F2590">
        <f>_xlfn.RANK.EQ(Table1[[#This Row],[nips]],Table1[nips],0)</f>
        <v>2019</v>
      </c>
      <c r="G2590">
        <f>_xlfn.RANK.EQ(Table1[[#This Row],[icml]],Table1[icml],0)</f>
        <v>698</v>
      </c>
      <c r="H2590">
        <f>_xlfn.RANK.EQ(Table1[[#This Row],[jmlr]],Table1[jmlr],0)</f>
        <v>721</v>
      </c>
      <c r="I2590">
        <f>SUM(Table1[[#This Row],[nips2011]:[nips2015]])</f>
        <v>0</v>
      </c>
      <c r="J2590">
        <f>SUM(Table1[[#This Row],[icml2011]:[icml2015]])</f>
        <v>1</v>
      </c>
      <c r="K2590">
        <f>SUM(Table1[[#This Row],[jmlr12]:[jmlr16]])</f>
        <v>0</v>
      </c>
      <c r="L2590">
        <f>SUM(Table1[[#This Row],[neco24]:[neco28]])</f>
        <v>0</v>
      </c>
      <c r="M2590">
        <f>SUM(Table1[[#This Row],[pami34]:[pami38]])</f>
        <v>0</v>
      </c>
      <c r="N2590">
        <f>SUM(Table1[[#This Row],[uai2011]:[uai2015]])</f>
        <v>1</v>
      </c>
      <c r="O2590">
        <f>SUM(Table1[[#This Row],[aaai2011]:[aaai2015]])</f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1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1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</row>
    <row r="2591" spans="1:50" x14ac:dyDescent="0.2">
      <c r="A2591" t="s">
        <v>2362</v>
      </c>
      <c r="D2591">
        <f>SUM(Table1[[#This Row],[nips]],Table1[[#This Row],[icml]],Table1[[#This Row],[jmlr]],Table1[[#This Row],[neco]])</f>
        <v>1</v>
      </c>
      <c r="E2591" s="1">
        <f>AVERAGE(Table1[[#This Row],[nips_rank]:[jmlr_rank]])</f>
        <v>1146</v>
      </c>
      <c r="F2591">
        <f>_xlfn.RANK.EQ(Table1[[#This Row],[nips]],Table1[nips],0)</f>
        <v>2019</v>
      </c>
      <c r="G2591">
        <f>_xlfn.RANK.EQ(Table1[[#This Row],[icml]],Table1[icml],0)</f>
        <v>698</v>
      </c>
      <c r="H2591">
        <f>_xlfn.RANK.EQ(Table1[[#This Row],[jmlr]],Table1[jmlr],0)</f>
        <v>721</v>
      </c>
      <c r="I2591">
        <f>SUM(Table1[[#This Row],[nips2011]:[nips2015]])</f>
        <v>0</v>
      </c>
      <c r="J2591">
        <f>SUM(Table1[[#This Row],[icml2011]:[icml2015]])</f>
        <v>1</v>
      </c>
      <c r="K2591">
        <f>SUM(Table1[[#This Row],[jmlr12]:[jmlr16]])</f>
        <v>0</v>
      </c>
      <c r="L2591">
        <f>SUM(Table1[[#This Row],[neco24]:[neco28]])</f>
        <v>0</v>
      </c>
      <c r="M2591">
        <f>SUM(Table1[[#This Row],[pami34]:[pami38]])</f>
        <v>0</v>
      </c>
      <c r="N2591">
        <f>SUM(Table1[[#This Row],[uai2011]:[uai2015]])</f>
        <v>0</v>
      </c>
      <c r="O2591">
        <f>SUM(Table1[[#This Row],[aaai2011]:[aaai2015]])</f>
        <v>1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1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1</v>
      </c>
    </row>
    <row r="2592" spans="1:50" x14ac:dyDescent="0.2">
      <c r="A2592" t="s">
        <v>451</v>
      </c>
      <c r="D2592">
        <f>SUM(Table1[[#This Row],[nips]],Table1[[#This Row],[icml]],Table1[[#This Row],[jmlr]],Table1[[#This Row],[neco]])</f>
        <v>1</v>
      </c>
      <c r="E2592" s="1">
        <f>AVERAGE(Table1[[#This Row],[nips_rank]:[jmlr_rank]])</f>
        <v>1146</v>
      </c>
      <c r="F2592">
        <f>_xlfn.RANK.EQ(Table1[[#This Row],[nips]],Table1[nips],0)</f>
        <v>2019</v>
      </c>
      <c r="G2592">
        <f>_xlfn.RANK.EQ(Table1[[#This Row],[icml]],Table1[icml],0)</f>
        <v>698</v>
      </c>
      <c r="H2592">
        <f>_xlfn.RANK.EQ(Table1[[#This Row],[jmlr]],Table1[jmlr],0)</f>
        <v>721</v>
      </c>
      <c r="I2592">
        <f>SUM(Table1[[#This Row],[nips2011]:[nips2015]])</f>
        <v>0</v>
      </c>
      <c r="J2592">
        <f>SUM(Table1[[#This Row],[icml2011]:[icml2015]])</f>
        <v>1</v>
      </c>
      <c r="K2592">
        <f>SUM(Table1[[#This Row],[jmlr12]:[jmlr16]])</f>
        <v>0</v>
      </c>
      <c r="L2592">
        <f>SUM(Table1[[#This Row],[neco24]:[neco28]])</f>
        <v>0</v>
      </c>
      <c r="M2592">
        <f>SUM(Table1[[#This Row],[pami34]:[pami38]])</f>
        <v>1</v>
      </c>
      <c r="N2592">
        <f>SUM(Table1[[#This Row],[uai2011]:[uai2015]])</f>
        <v>0</v>
      </c>
      <c r="O2592">
        <f>SUM(Table1[[#This Row],[aaai2011]:[aaai2015]])</f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1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1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</row>
    <row r="2593" spans="1:50" x14ac:dyDescent="0.2">
      <c r="A2593" t="s">
        <v>148</v>
      </c>
      <c r="D2593">
        <f>SUM(Table1[[#This Row],[nips]],Table1[[#This Row],[icml]],Table1[[#This Row],[jmlr]],Table1[[#This Row],[neco]])</f>
        <v>1</v>
      </c>
      <c r="E2593" s="1">
        <f>AVERAGE(Table1[[#This Row],[nips_rank]:[jmlr_rank]])</f>
        <v>1146</v>
      </c>
      <c r="F2593">
        <f>_xlfn.RANK.EQ(Table1[[#This Row],[nips]],Table1[nips],0)</f>
        <v>2019</v>
      </c>
      <c r="G2593">
        <f>_xlfn.RANK.EQ(Table1[[#This Row],[icml]],Table1[icml],0)</f>
        <v>698</v>
      </c>
      <c r="H2593">
        <f>_xlfn.RANK.EQ(Table1[[#This Row],[jmlr]],Table1[jmlr],0)</f>
        <v>721</v>
      </c>
      <c r="I2593">
        <f>SUM(Table1[[#This Row],[nips2011]:[nips2015]])</f>
        <v>0</v>
      </c>
      <c r="J2593">
        <f>SUM(Table1[[#This Row],[icml2011]:[icml2015]])</f>
        <v>1</v>
      </c>
      <c r="K2593">
        <f>SUM(Table1[[#This Row],[jmlr12]:[jmlr16]])</f>
        <v>0</v>
      </c>
      <c r="L2593">
        <f>SUM(Table1[[#This Row],[neco24]:[neco28]])</f>
        <v>0</v>
      </c>
      <c r="M2593">
        <f>SUM(Table1[[#This Row],[pami34]:[pami38]])</f>
        <v>1</v>
      </c>
      <c r="N2593">
        <f>SUM(Table1[[#This Row],[uai2011]:[uai2015]])</f>
        <v>0</v>
      </c>
      <c r="O2593">
        <f>SUM(Table1[[#This Row],[aaai2011]:[aaai2015]])</f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1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1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</row>
    <row r="2594" spans="1:50" x14ac:dyDescent="0.2">
      <c r="A2594" t="s">
        <v>1463</v>
      </c>
      <c r="D2594">
        <f>SUM(Table1[[#This Row],[nips]],Table1[[#This Row],[icml]],Table1[[#This Row],[jmlr]],Table1[[#This Row],[neco]])</f>
        <v>1</v>
      </c>
      <c r="E2594" s="1">
        <f>AVERAGE(Table1[[#This Row],[nips_rank]:[jmlr_rank]])</f>
        <v>1146</v>
      </c>
      <c r="F2594">
        <f>_xlfn.RANK.EQ(Table1[[#This Row],[nips]],Table1[nips],0)</f>
        <v>2019</v>
      </c>
      <c r="G2594">
        <f>_xlfn.RANK.EQ(Table1[[#This Row],[icml]],Table1[icml],0)</f>
        <v>698</v>
      </c>
      <c r="H2594">
        <f>_xlfn.RANK.EQ(Table1[[#This Row],[jmlr]],Table1[jmlr],0)</f>
        <v>721</v>
      </c>
      <c r="I2594">
        <f>SUM(Table1[[#This Row],[nips2011]:[nips2015]])</f>
        <v>0</v>
      </c>
      <c r="J2594">
        <f>SUM(Table1[[#This Row],[icml2011]:[icml2015]])</f>
        <v>1</v>
      </c>
      <c r="K2594">
        <f>SUM(Table1[[#This Row],[jmlr12]:[jmlr16]])</f>
        <v>0</v>
      </c>
      <c r="L2594">
        <f>SUM(Table1[[#This Row],[neco24]:[neco28]])</f>
        <v>0</v>
      </c>
      <c r="M2594">
        <f>SUM(Table1[[#This Row],[pami34]:[pami38]])</f>
        <v>1</v>
      </c>
      <c r="N2594">
        <f>SUM(Table1[[#This Row],[uai2011]:[uai2015]])</f>
        <v>0</v>
      </c>
      <c r="O2594">
        <f>SUM(Table1[[#This Row],[aaai2011]:[aaai2015]])</f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1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1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</row>
    <row r="2595" spans="1:50" x14ac:dyDescent="0.2">
      <c r="A2595" t="s">
        <v>2244</v>
      </c>
      <c r="D2595">
        <f>SUM(Table1[[#This Row],[nips]],Table1[[#This Row],[icml]],Table1[[#This Row],[jmlr]],Table1[[#This Row],[neco]])</f>
        <v>1</v>
      </c>
      <c r="E2595" s="1">
        <f>AVERAGE(Table1[[#This Row],[nips_rank]:[jmlr_rank]])</f>
        <v>1146</v>
      </c>
      <c r="F2595">
        <f>_xlfn.RANK.EQ(Table1[[#This Row],[nips]],Table1[nips],0)</f>
        <v>2019</v>
      </c>
      <c r="G2595">
        <f>_xlfn.RANK.EQ(Table1[[#This Row],[icml]],Table1[icml],0)</f>
        <v>698</v>
      </c>
      <c r="H2595">
        <f>_xlfn.RANK.EQ(Table1[[#This Row],[jmlr]],Table1[jmlr],0)</f>
        <v>721</v>
      </c>
      <c r="I2595">
        <f>SUM(Table1[[#This Row],[nips2011]:[nips2015]])</f>
        <v>0</v>
      </c>
      <c r="J2595">
        <f>SUM(Table1[[#This Row],[icml2011]:[icml2015]])</f>
        <v>1</v>
      </c>
      <c r="K2595">
        <f>SUM(Table1[[#This Row],[jmlr12]:[jmlr16]])</f>
        <v>0</v>
      </c>
      <c r="L2595">
        <f>SUM(Table1[[#This Row],[neco24]:[neco28]])</f>
        <v>0</v>
      </c>
      <c r="M2595">
        <f>SUM(Table1[[#This Row],[pami34]:[pami38]])</f>
        <v>1</v>
      </c>
      <c r="N2595">
        <f>SUM(Table1[[#This Row],[uai2011]:[uai2015]])</f>
        <v>0</v>
      </c>
      <c r="O2595">
        <f>SUM(Table1[[#This Row],[aaai2011]:[aaai2015]])</f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1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1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</row>
    <row r="2596" spans="1:50" x14ac:dyDescent="0.2">
      <c r="A2596" t="s">
        <v>2942</v>
      </c>
      <c r="D2596">
        <f>SUM(Table1[[#This Row],[nips]],Table1[[#This Row],[icml]],Table1[[#This Row],[jmlr]],Table1[[#This Row],[neco]])</f>
        <v>1</v>
      </c>
      <c r="E2596" s="1">
        <f>AVERAGE(Table1[[#This Row],[nips_rank]:[jmlr_rank]])</f>
        <v>1146</v>
      </c>
      <c r="F2596">
        <f>_xlfn.RANK.EQ(Table1[[#This Row],[nips]],Table1[nips],0)</f>
        <v>2019</v>
      </c>
      <c r="G2596">
        <f>_xlfn.RANK.EQ(Table1[[#This Row],[icml]],Table1[icml],0)</f>
        <v>698</v>
      </c>
      <c r="H2596">
        <f>_xlfn.RANK.EQ(Table1[[#This Row],[jmlr]],Table1[jmlr],0)</f>
        <v>721</v>
      </c>
      <c r="I2596">
        <f>SUM(Table1[[#This Row],[nips2011]:[nips2015]])</f>
        <v>0</v>
      </c>
      <c r="J2596">
        <f>SUM(Table1[[#This Row],[icml2011]:[icml2015]])</f>
        <v>1</v>
      </c>
      <c r="K2596">
        <f>SUM(Table1[[#This Row],[jmlr12]:[jmlr16]])</f>
        <v>0</v>
      </c>
      <c r="L2596">
        <f>SUM(Table1[[#This Row],[neco24]:[neco28]])</f>
        <v>0</v>
      </c>
      <c r="M2596">
        <f>SUM(Table1[[#This Row],[pami34]:[pami38]])</f>
        <v>1</v>
      </c>
      <c r="N2596">
        <f>SUM(Table1[[#This Row],[uai2011]:[uai2015]])</f>
        <v>0</v>
      </c>
      <c r="O2596">
        <f>SUM(Table1[[#This Row],[aaai2011]:[aaai2015]])</f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1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1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</row>
    <row r="2597" spans="1:50" x14ac:dyDescent="0.2">
      <c r="A2597" t="s">
        <v>750</v>
      </c>
      <c r="D2597">
        <f>SUM(Table1[[#This Row],[nips]],Table1[[#This Row],[icml]],Table1[[#This Row],[jmlr]],Table1[[#This Row],[neco]])</f>
        <v>1</v>
      </c>
      <c r="E2597" s="1">
        <f>AVERAGE(Table1[[#This Row],[nips_rank]:[jmlr_rank]])</f>
        <v>1146</v>
      </c>
      <c r="F2597">
        <f>_xlfn.RANK.EQ(Table1[[#This Row],[nips]],Table1[nips],0)</f>
        <v>2019</v>
      </c>
      <c r="G2597">
        <f>_xlfn.RANK.EQ(Table1[[#This Row],[icml]],Table1[icml],0)</f>
        <v>698</v>
      </c>
      <c r="H2597">
        <f>_xlfn.RANK.EQ(Table1[[#This Row],[jmlr]],Table1[jmlr],0)</f>
        <v>721</v>
      </c>
      <c r="I2597">
        <f>SUM(Table1[[#This Row],[nips2011]:[nips2015]])</f>
        <v>0</v>
      </c>
      <c r="J2597">
        <f>SUM(Table1[[#This Row],[icml2011]:[icml2015]])</f>
        <v>1</v>
      </c>
      <c r="K2597">
        <f>SUM(Table1[[#This Row],[jmlr12]:[jmlr16]])</f>
        <v>0</v>
      </c>
      <c r="L2597">
        <f>SUM(Table1[[#This Row],[neco24]:[neco28]])</f>
        <v>0</v>
      </c>
      <c r="M2597">
        <f>SUM(Table1[[#This Row],[pami34]:[pami38]])</f>
        <v>1</v>
      </c>
      <c r="N2597">
        <f>SUM(Table1[[#This Row],[uai2011]:[uai2015]])</f>
        <v>0</v>
      </c>
      <c r="O2597">
        <f>SUM(Table1[[#This Row],[aaai2011]:[aaai2015]])</f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1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1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</row>
    <row r="2598" spans="1:50" x14ac:dyDescent="0.2">
      <c r="A2598" t="s">
        <v>1570</v>
      </c>
      <c r="D2598">
        <f>SUM(Table1[[#This Row],[nips]],Table1[[#This Row],[icml]],Table1[[#This Row],[jmlr]],Table1[[#This Row],[neco]])</f>
        <v>1</v>
      </c>
      <c r="E2598" s="1">
        <f>AVERAGE(Table1[[#This Row],[nips_rank]:[jmlr_rank]])</f>
        <v>1146</v>
      </c>
      <c r="F2598">
        <f>_xlfn.RANK.EQ(Table1[[#This Row],[nips]],Table1[nips],0)</f>
        <v>2019</v>
      </c>
      <c r="G2598">
        <f>_xlfn.RANK.EQ(Table1[[#This Row],[icml]],Table1[icml],0)</f>
        <v>698</v>
      </c>
      <c r="H2598">
        <f>_xlfn.RANK.EQ(Table1[[#This Row],[jmlr]],Table1[jmlr],0)</f>
        <v>721</v>
      </c>
      <c r="I2598">
        <f>SUM(Table1[[#This Row],[nips2011]:[nips2015]])</f>
        <v>0</v>
      </c>
      <c r="J2598">
        <f>SUM(Table1[[#This Row],[icml2011]:[icml2015]])</f>
        <v>1</v>
      </c>
      <c r="K2598">
        <f>SUM(Table1[[#This Row],[jmlr12]:[jmlr16]])</f>
        <v>0</v>
      </c>
      <c r="L2598">
        <f>SUM(Table1[[#This Row],[neco24]:[neco28]])</f>
        <v>0</v>
      </c>
      <c r="M2598">
        <f>SUM(Table1[[#This Row],[pami34]:[pami38]])</f>
        <v>1</v>
      </c>
      <c r="N2598">
        <f>SUM(Table1[[#This Row],[uai2011]:[uai2015]])</f>
        <v>0</v>
      </c>
      <c r="O2598">
        <f>SUM(Table1[[#This Row],[aaai2011]:[aaai2015]])</f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1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1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</row>
    <row r="2599" spans="1:50" x14ac:dyDescent="0.2">
      <c r="A2599" t="s">
        <v>1632</v>
      </c>
      <c r="D2599">
        <f>SUM(Table1[[#This Row],[nips]],Table1[[#This Row],[icml]],Table1[[#This Row],[jmlr]],Table1[[#This Row],[neco]])</f>
        <v>1</v>
      </c>
      <c r="E2599" s="1">
        <f>AVERAGE(Table1[[#This Row],[nips_rank]:[jmlr_rank]])</f>
        <v>1146</v>
      </c>
      <c r="F2599">
        <f>_xlfn.RANK.EQ(Table1[[#This Row],[nips]],Table1[nips],0)</f>
        <v>2019</v>
      </c>
      <c r="G2599">
        <f>_xlfn.RANK.EQ(Table1[[#This Row],[icml]],Table1[icml],0)</f>
        <v>698</v>
      </c>
      <c r="H2599">
        <f>_xlfn.RANK.EQ(Table1[[#This Row],[jmlr]],Table1[jmlr],0)</f>
        <v>721</v>
      </c>
      <c r="I2599">
        <f>SUM(Table1[[#This Row],[nips2011]:[nips2015]])</f>
        <v>0</v>
      </c>
      <c r="J2599">
        <f>SUM(Table1[[#This Row],[icml2011]:[icml2015]])</f>
        <v>1</v>
      </c>
      <c r="K2599">
        <f>SUM(Table1[[#This Row],[jmlr12]:[jmlr16]])</f>
        <v>0</v>
      </c>
      <c r="L2599">
        <f>SUM(Table1[[#This Row],[neco24]:[neco28]])</f>
        <v>0</v>
      </c>
      <c r="M2599">
        <f>SUM(Table1[[#This Row],[pami34]:[pami38]])</f>
        <v>1</v>
      </c>
      <c r="N2599">
        <f>SUM(Table1[[#This Row],[uai2011]:[uai2015]])</f>
        <v>0</v>
      </c>
      <c r="O2599">
        <f>SUM(Table1[[#This Row],[aaai2011]:[aaai2015]])</f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1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</row>
    <row r="2600" spans="1:50" x14ac:dyDescent="0.2">
      <c r="A2600" t="s">
        <v>3608</v>
      </c>
      <c r="D2600">
        <f>SUM(Table1[[#This Row],[nips]],Table1[[#This Row],[icml]],Table1[[#This Row],[jmlr]],Table1[[#This Row],[neco]])</f>
        <v>1</v>
      </c>
      <c r="E2600" s="1">
        <f>AVERAGE(Table1[[#This Row],[nips_rank]:[jmlr_rank]])</f>
        <v>1146</v>
      </c>
      <c r="F2600">
        <f>_xlfn.RANK.EQ(Table1[[#This Row],[nips]],Table1[nips],0)</f>
        <v>2019</v>
      </c>
      <c r="G2600">
        <f>_xlfn.RANK.EQ(Table1[[#This Row],[icml]],Table1[icml],0)</f>
        <v>698</v>
      </c>
      <c r="H2600">
        <f>_xlfn.RANK.EQ(Table1[[#This Row],[jmlr]],Table1[jmlr],0)</f>
        <v>721</v>
      </c>
      <c r="I2600">
        <f>SUM(Table1[[#This Row],[nips2011]:[nips2015]])</f>
        <v>0</v>
      </c>
      <c r="J2600">
        <f>SUM(Table1[[#This Row],[icml2011]:[icml2015]])</f>
        <v>1</v>
      </c>
      <c r="K2600">
        <f>SUM(Table1[[#This Row],[jmlr12]:[jmlr16]])</f>
        <v>0</v>
      </c>
      <c r="L2600">
        <f>SUM(Table1[[#This Row],[neco24]:[neco28]])</f>
        <v>0</v>
      </c>
      <c r="M2600">
        <f>SUM(Table1[[#This Row],[pami34]:[pami38]])</f>
        <v>0</v>
      </c>
      <c r="N2600">
        <f>SUM(Table1[[#This Row],[uai2011]:[uai2015]])</f>
        <v>0</v>
      </c>
      <c r="O2600">
        <f>SUM(Table1[[#This Row],[aaai2011]:[aaai2015]])</f>
        <v>1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1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1</v>
      </c>
      <c r="AU2600">
        <v>0</v>
      </c>
      <c r="AV2600">
        <v>0</v>
      </c>
      <c r="AW2600">
        <v>0</v>
      </c>
      <c r="AX2600">
        <v>0</v>
      </c>
    </row>
    <row r="2601" spans="1:50" x14ac:dyDescent="0.2">
      <c r="A2601" t="s">
        <v>3790</v>
      </c>
      <c r="D2601">
        <f>SUM(Table1[[#This Row],[nips]],Table1[[#This Row],[icml]],Table1[[#This Row],[jmlr]],Table1[[#This Row],[neco]])</f>
        <v>1</v>
      </c>
      <c r="E2601" s="1">
        <f>AVERAGE(Table1[[#This Row],[nips_rank]:[jmlr_rank]])</f>
        <v>1146</v>
      </c>
      <c r="F2601">
        <f>_xlfn.RANK.EQ(Table1[[#This Row],[nips]],Table1[nips],0)</f>
        <v>2019</v>
      </c>
      <c r="G2601">
        <f>_xlfn.RANK.EQ(Table1[[#This Row],[icml]],Table1[icml],0)</f>
        <v>698</v>
      </c>
      <c r="H2601">
        <f>_xlfn.RANK.EQ(Table1[[#This Row],[jmlr]],Table1[jmlr],0)</f>
        <v>721</v>
      </c>
      <c r="I2601">
        <f>SUM(Table1[[#This Row],[nips2011]:[nips2015]])</f>
        <v>0</v>
      </c>
      <c r="J2601">
        <f>SUM(Table1[[#This Row],[icml2011]:[icml2015]])</f>
        <v>1</v>
      </c>
      <c r="K2601">
        <f>SUM(Table1[[#This Row],[jmlr12]:[jmlr16]])</f>
        <v>0</v>
      </c>
      <c r="L2601">
        <f>SUM(Table1[[#This Row],[neco24]:[neco28]])</f>
        <v>0</v>
      </c>
      <c r="M2601">
        <f>SUM(Table1[[#This Row],[pami34]:[pami38]])</f>
        <v>0</v>
      </c>
      <c r="N2601">
        <f>SUM(Table1[[#This Row],[uai2011]:[uai2015]])</f>
        <v>0</v>
      </c>
      <c r="O2601">
        <f>SUM(Table1[[#This Row],[aaai2011]:[aaai2015]])</f>
        <v>1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1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1</v>
      </c>
      <c r="AX2601">
        <v>0</v>
      </c>
    </row>
    <row r="2602" spans="1:50" x14ac:dyDescent="0.2">
      <c r="A2602" t="s">
        <v>3801</v>
      </c>
      <c r="D2602">
        <f>SUM(Table1[[#This Row],[nips]],Table1[[#This Row],[icml]],Table1[[#This Row],[jmlr]],Table1[[#This Row],[neco]])</f>
        <v>1</v>
      </c>
      <c r="E2602" s="1">
        <f>AVERAGE(Table1[[#This Row],[nips_rank]:[jmlr_rank]])</f>
        <v>1146</v>
      </c>
      <c r="F2602">
        <f>_xlfn.RANK.EQ(Table1[[#This Row],[nips]],Table1[nips],0)</f>
        <v>2019</v>
      </c>
      <c r="G2602">
        <f>_xlfn.RANK.EQ(Table1[[#This Row],[icml]],Table1[icml],0)</f>
        <v>698</v>
      </c>
      <c r="H2602">
        <f>_xlfn.RANK.EQ(Table1[[#This Row],[jmlr]],Table1[jmlr],0)</f>
        <v>721</v>
      </c>
      <c r="I2602">
        <f>SUM(Table1[[#This Row],[nips2011]:[nips2015]])</f>
        <v>0</v>
      </c>
      <c r="J2602">
        <f>SUM(Table1[[#This Row],[icml2011]:[icml2015]])</f>
        <v>1</v>
      </c>
      <c r="K2602">
        <f>SUM(Table1[[#This Row],[jmlr12]:[jmlr16]])</f>
        <v>0</v>
      </c>
      <c r="L2602">
        <f>SUM(Table1[[#This Row],[neco24]:[neco28]])</f>
        <v>0</v>
      </c>
      <c r="M2602">
        <f>SUM(Table1[[#This Row],[pami34]:[pami38]])</f>
        <v>1</v>
      </c>
      <c r="N2602">
        <f>SUM(Table1[[#This Row],[uai2011]:[uai2015]])</f>
        <v>0</v>
      </c>
      <c r="O2602">
        <f>SUM(Table1[[#This Row],[aaai2011]:[aaai2015]])</f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1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1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</row>
    <row r="2603" spans="1:50" x14ac:dyDescent="0.2">
      <c r="A2603" t="s">
        <v>46</v>
      </c>
      <c r="D2603">
        <f>SUM(Table1[[#This Row],[nips]],Table1[[#This Row],[icml]],Table1[[#This Row],[jmlr]],Table1[[#This Row],[neco]])</f>
        <v>1</v>
      </c>
      <c r="E2603" s="1">
        <f>AVERAGE(Table1[[#This Row],[nips_rank]:[jmlr_rank]])</f>
        <v>1146</v>
      </c>
      <c r="F2603">
        <f>_xlfn.RANK.EQ(Table1[[#This Row],[nips]],Table1[nips],0)</f>
        <v>2019</v>
      </c>
      <c r="G2603">
        <f>_xlfn.RANK.EQ(Table1[[#This Row],[icml]],Table1[icml],0)</f>
        <v>698</v>
      </c>
      <c r="H2603">
        <f>_xlfn.RANK.EQ(Table1[[#This Row],[jmlr]],Table1[jmlr],0)</f>
        <v>721</v>
      </c>
      <c r="I2603">
        <f>SUM(Table1[[#This Row],[nips2011]:[nips2015]])</f>
        <v>0</v>
      </c>
      <c r="J2603">
        <f>SUM(Table1[[#This Row],[icml2011]:[icml2015]])</f>
        <v>1</v>
      </c>
      <c r="K2603">
        <f>SUM(Table1[[#This Row],[jmlr12]:[jmlr16]])</f>
        <v>0</v>
      </c>
      <c r="L2603">
        <f>SUM(Table1[[#This Row],[neco24]:[neco28]])</f>
        <v>0</v>
      </c>
      <c r="M2603">
        <f>SUM(Table1[[#This Row],[pami34]:[pami38]])</f>
        <v>0</v>
      </c>
      <c r="N2603">
        <f>SUM(Table1[[#This Row],[uai2011]:[uai2015]])</f>
        <v>0</v>
      </c>
      <c r="O2603">
        <f>SUM(Table1[[#This Row],[aaai2011]:[aaai2015]])</f>
        <v>1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1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1</v>
      </c>
      <c r="AX2603">
        <v>0</v>
      </c>
    </row>
    <row r="2604" spans="1:50" x14ac:dyDescent="0.2">
      <c r="A2604" t="s">
        <v>154</v>
      </c>
      <c r="D2604">
        <f>SUM(Table1[[#This Row],[nips]],Table1[[#This Row],[icml]],Table1[[#This Row],[jmlr]],Table1[[#This Row],[neco]])</f>
        <v>1</v>
      </c>
      <c r="E2604" s="1">
        <f>AVERAGE(Table1[[#This Row],[nips_rank]:[jmlr_rank]])</f>
        <v>1146</v>
      </c>
      <c r="F2604">
        <f>_xlfn.RANK.EQ(Table1[[#This Row],[nips]],Table1[nips],0)</f>
        <v>2019</v>
      </c>
      <c r="G2604">
        <f>_xlfn.RANK.EQ(Table1[[#This Row],[icml]],Table1[icml],0)</f>
        <v>698</v>
      </c>
      <c r="H2604">
        <f>_xlfn.RANK.EQ(Table1[[#This Row],[jmlr]],Table1[jmlr],0)</f>
        <v>721</v>
      </c>
      <c r="I2604">
        <f>SUM(Table1[[#This Row],[nips2011]:[nips2015]])</f>
        <v>0</v>
      </c>
      <c r="J2604">
        <f>SUM(Table1[[#This Row],[icml2011]:[icml2015]])</f>
        <v>1</v>
      </c>
      <c r="K2604">
        <f>SUM(Table1[[#This Row],[jmlr12]:[jmlr16]])</f>
        <v>0</v>
      </c>
      <c r="L2604">
        <f>SUM(Table1[[#This Row],[neco24]:[neco28]])</f>
        <v>0</v>
      </c>
      <c r="M2604">
        <f>SUM(Table1[[#This Row],[pami34]:[pami38]])</f>
        <v>0</v>
      </c>
      <c r="N2604">
        <f>SUM(Table1[[#This Row],[uai2011]:[uai2015]])</f>
        <v>0</v>
      </c>
      <c r="O2604">
        <f>SUM(Table1[[#This Row],[aaai2011]:[aaai2015]])</f>
        <v>1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1</v>
      </c>
      <c r="AW2604">
        <v>0</v>
      </c>
      <c r="AX2604">
        <v>0</v>
      </c>
    </row>
    <row r="2605" spans="1:50" x14ac:dyDescent="0.2">
      <c r="A2605" t="s">
        <v>158</v>
      </c>
      <c r="D2605">
        <f>SUM(Table1[[#This Row],[nips]],Table1[[#This Row],[icml]],Table1[[#This Row],[jmlr]],Table1[[#This Row],[neco]])</f>
        <v>1</v>
      </c>
      <c r="E2605" s="1">
        <f>AVERAGE(Table1[[#This Row],[nips_rank]:[jmlr_rank]])</f>
        <v>1146</v>
      </c>
      <c r="F2605">
        <f>_xlfn.RANK.EQ(Table1[[#This Row],[nips]],Table1[nips],0)</f>
        <v>2019</v>
      </c>
      <c r="G2605">
        <f>_xlfn.RANK.EQ(Table1[[#This Row],[icml]],Table1[icml],0)</f>
        <v>698</v>
      </c>
      <c r="H2605">
        <f>_xlfn.RANK.EQ(Table1[[#This Row],[jmlr]],Table1[jmlr],0)</f>
        <v>721</v>
      </c>
      <c r="I2605">
        <f>SUM(Table1[[#This Row],[nips2011]:[nips2015]])</f>
        <v>0</v>
      </c>
      <c r="J2605">
        <f>SUM(Table1[[#This Row],[icml2011]:[icml2015]])</f>
        <v>1</v>
      </c>
      <c r="K2605">
        <f>SUM(Table1[[#This Row],[jmlr12]:[jmlr16]])</f>
        <v>0</v>
      </c>
      <c r="L2605">
        <f>SUM(Table1[[#This Row],[neco24]:[neco28]])</f>
        <v>0</v>
      </c>
      <c r="M2605">
        <f>SUM(Table1[[#This Row],[pami34]:[pami38]])</f>
        <v>1</v>
      </c>
      <c r="N2605">
        <f>SUM(Table1[[#This Row],[uai2011]:[uai2015]])</f>
        <v>0</v>
      </c>
      <c r="O2605">
        <f>SUM(Table1[[#This Row],[aaai2011]:[aaai2015]])</f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1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1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</row>
    <row r="2606" spans="1:50" x14ac:dyDescent="0.2">
      <c r="A2606" t="s">
        <v>204</v>
      </c>
      <c r="D2606">
        <f>SUM(Table1[[#This Row],[nips]],Table1[[#This Row],[icml]],Table1[[#This Row],[jmlr]],Table1[[#This Row],[neco]])</f>
        <v>1</v>
      </c>
      <c r="E2606" s="1">
        <f>AVERAGE(Table1[[#This Row],[nips_rank]:[jmlr_rank]])</f>
        <v>1146</v>
      </c>
      <c r="F2606">
        <f>_xlfn.RANK.EQ(Table1[[#This Row],[nips]],Table1[nips],0)</f>
        <v>2019</v>
      </c>
      <c r="G2606">
        <f>_xlfn.RANK.EQ(Table1[[#This Row],[icml]],Table1[icml],0)</f>
        <v>698</v>
      </c>
      <c r="H2606">
        <f>_xlfn.RANK.EQ(Table1[[#This Row],[jmlr]],Table1[jmlr],0)</f>
        <v>721</v>
      </c>
      <c r="I2606">
        <f>SUM(Table1[[#This Row],[nips2011]:[nips2015]])</f>
        <v>0</v>
      </c>
      <c r="J2606">
        <f>SUM(Table1[[#This Row],[icml2011]:[icml2015]])</f>
        <v>1</v>
      </c>
      <c r="K2606">
        <f>SUM(Table1[[#This Row],[jmlr12]:[jmlr16]])</f>
        <v>0</v>
      </c>
      <c r="L2606">
        <f>SUM(Table1[[#This Row],[neco24]:[neco28]])</f>
        <v>0</v>
      </c>
      <c r="M2606">
        <f>SUM(Table1[[#This Row],[pami34]:[pami38]])</f>
        <v>0</v>
      </c>
      <c r="N2606">
        <f>SUM(Table1[[#This Row],[uai2011]:[uai2015]])</f>
        <v>0</v>
      </c>
      <c r="O2606">
        <f>SUM(Table1[[#This Row],[aaai2011]:[aaai2015]])</f>
        <v>1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1</v>
      </c>
      <c r="AV2606">
        <v>0</v>
      </c>
      <c r="AW2606">
        <v>0</v>
      </c>
      <c r="AX2606">
        <v>0</v>
      </c>
    </row>
    <row r="2607" spans="1:50" x14ac:dyDescent="0.2">
      <c r="A2607" t="s">
        <v>286</v>
      </c>
      <c r="D2607">
        <f>SUM(Table1[[#This Row],[nips]],Table1[[#This Row],[icml]],Table1[[#This Row],[jmlr]],Table1[[#This Row],[neco]])</f>
        <v>1</v>
      </c>
      <c r="E2607" s="1">
        <f>AVERAGE(Table1[[#This Row],[nips_rank]:[jmlr_rank]])</f>
        <v>1146</v>
      </c>
      <c r="F2607">
        <f>_xlfn.RANK.EQ(Table1[[#This Row],[nips]],Table1[nips],0)</f>
        <v>2019</v>
      </c>
      <c r="G2607">
        <f>_xlfn.RANK.EQ(Table1[[#This Row],[icml]],Table1[icml],0)</f>
        <v>698</v>
      </c>
      <c r="H2607">
        <f>_xlfn.RANK.EQ(Table1[[#This Row],[jmlr]],Table1[jmlr],0)</f>
        <v>721</v>
      </c>
      <c r="I2607">
        <f>SUM(Table1[[#This Row],[nips2011]:[nips2015]])</f>
        <v>0</v>
      </c>
      <c r="J2607">
        <f>SUM(Table1[[#This Row],[icml2011]:[icml2015]])</f>
        <v>1</v>
      </c>
      <c r="K2607">
        <f>SUM(Table1[[#This Row],[jmlr12]:[jmlr16]])</f>
        <v>0</v>
      </c>
      <c r="L2607">
        <f>SUM(Table1[[#This Row],[neco24]:[neco28]])</f>
        <v>0</v>
      </c>
      <c r="M2607">
        <f>SUM(Table1[[#This Row],[pami34]:[pami38]])</f>
        <v>0</v>
      </c>
      <c r="N2607">
        <f>SUM(Table1[[#This Row],[uai2011]:[uai2015]])</f>
        <v>0</v>
      </c>
      <c r="O2607">
        <f>SUM(Table1[[#This Row],[aaai2011]:[aaai2015]])</f>
        <v>1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1</v>
      </c>
      <c r="AW2607">
        <v>0</v>
      </c>
      <c r="AX2607">
        <v>0</v>
      </c>
    </row>
    <row r="2608" spans="1:50" x14ac:dyDescent="0.2">
      <c r="A2608" t="s">
        <v>324</v>
      </c>
      <c r="D2608">
        <f>SUM(Table1[[#This Row],[nips]],Table1[[#This Row],[icml]],Table1[[#This Row],[jmlr]],Table1[[#This Row],[neco]])</f>
        <v>1</v>
      </c>
      <c r="E2608" s="1">
        <f>AVERAGE(Table1[[#This Row],[nips_rank]:[jmlr_rank]])</f>
        <v>1146</v>
      </c>
      <c r="F2608">
        <f>_xlfn.RANK.EQ(Table1[[#This Row],[nips]],Table1[nips],0)</f>
        <v>2019</v>
      </c>
      <c r="G2608">
        <f>_xlfn.RANK.EQ(Table1[[#This Row],[icml]],Table1[icml],0)</f>
        <v>698</v>
      </c>
      <c r="H2608">
        <f>_xlfn.RANK.EQ(Table1[[#This Row],[jmlr]],Table1[jmlr],0)</f>
        <v>721</v>
      </c>
      <c r="I2608">
        <f>SUM(Table1[[#This Row],[nips2011]:[nips2015]])</f>
        <v>0</v>
      </c>
      <c r="J2608">
        <f>SUM(Table1[[#This Row],[icml2011]:[icml2015]])</f>
        <v>1</v>
      </c>
      <c r="K2608">
        <f>SUM(Table1[[#This Row],[jmlr12]:[jmlr16]])</f>
        <v>0</v>
      </c>
      <c r="L2608">
        <f>SUM(Table1[[#This Row],[neco24]:[neco28]])</f>
        <v>0</v>
      </c>
      <c r="M2608">
        <f>SUM(Table1[[#This Row],[pami34]:[pami38]])</f>
        <v>0</v>
      </c>
      <c r="N2608">
        <f>SUM(Table1[[#This Row],[uai2011]:[uai2015]])</f>
        <v>0</v>
      </c>
      <c r="O2608">
        <f>SUM(Table1[[#This Row],[aaai2011]:[aaai2015]])</f>
        <v>1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1</v>
      </c>
      <c r="AV2608">
        <v>0</v>
      </c>
      <c r="AW2608">
        <v>0</v>
      </c>
      <c r="AX2608">
        <v>0</v>
      </c>
    </row>
    <row r="2609" spans="1:50" x14ac:dyDescent="0.2">
      <c r="A2609" t="s">
        <v>336</v>
      </c>
      <c r="D2609">
        <f>SUM(Table1[[#This Row],[nips]],Table1[[#This Row],[icml]],Table1[[#This Row],[jmlr]],Table1[[#This Row],[neco]])</f>
        <v>1</v>
      </c>
      <c r="E2609" s="1">
        <f>AVERAGE(Table1[[#This Row],[nips_rank]:[jmlr_rank]])</f>
        <v>1146</v>
      </c>
      <c r="F2609">
        <f>_xlfn.RANK.EQ(Table1[[#This Row],[nips]],Table1[nips],0)</f>
        <v>2019</v>
      </c>
      <c r="G2609">
        <f>_xlfn.RANK.EQ(Table1[[#This Row],[icml]],Table1[icml],0)</f>
        <v>698</v>
      </c>
      <c r="H2609">
        <f>_xlfn.RANK.EQ(Table1[[#This Row],[jmlr]],Table1[jmlr],0)</f>
        <v>721</v>
      </c>
      <c r="I2609">
        <f>SUM(Table1[[#This Row],[nips2011]:[nips2015]])</f>
        <v>0</v>
      </c>
      <c r="J2609">
        <f>SUM(Table1[[#This Row],[icml2011]:[icml2015]])</f>
        <v>1</v>
      </c>
      <c r="K2609">
        <f>SUM(Table1[[#This Row],[jmlr12]:[jmlr16]])</f>
        <v>0</v>
      </c>
      <c r="L2609">
        <f>SUM(Table1[[#This Row],[neco24]:[neco28]])</f>
        <v>0</v>
      </c>
      <c r="M2609">
        <f>SUM(Table1[[#This Row],[pami34]:[pami38]])</f>
        <v>0</v>
      </c>
      <c r="N2609">
        <f>SUM(Table1[[#This Row],[uai2011]:[uai2015]])</f>
        <v>1</v>
      </c>
      <c r="O2609">
        <f>SUM(Table1[[#This Row],[aaai2011]:[aaai2015]])</f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1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</row>
    <row r="2610" spans="1:50" x14ac:dyDescent="0.2">
      <c r="A2610" t="s">
        <v>475</v>
      </c>
      <c r="D2610">
        <f>SUM(Table1[[#This Row],[nips]],Table1[[#This Row],[icml]],Table1[[#This Row],[jmlr]],Table1[[#This Row],[neco]])</f>
        <v>1</v>
      </c>
      <c r="E2610" s="1">
        <f>AVERAGE(Table1[[#This Row],[nips_rank]:[jmlr_rank]])</f>
        <v>1146</v>
      </c>
      <c r="F2610">
        <f>_xlfn.RANK.EQ(Table1[[#This Row],[nips]],Table1[nips],0)</f>
        <v>2019</v>
      </c>
      <c r="G2610">
        <f>_xlfn.RANK.EQ(Table1[[#This Row],[icml]],Table1[icml],0)</f>
        <v>698</v>
      </c>
      <c r="H2610">
        <f>_xlfn.RANK.EQ(Table1[[#This Row],[jmlr]],Table1[jmlr],0)</f>
        <v>721</v>
      </c>
      <c r="I2610">
        <f>SUM(Table1[[#This Row],[nips2011]:[nips2015]])</f>
        <v>0</v>
      </c>
      <c r="J2610">
        <f>SUM(Table1[[#This Row],[icml2011]:[icml2015]])</f>
        <v>1</v>
      </c>
      <c r="K2610">
        <f>SUM(Table1[[#This Row],[jmlr12]:[jmlr16]])</f>
        <v>0</v>
      </c>
      <c r="L2610">
        <f>SUM(Table1[[#This Row],[neco24]:[neco28]])</f>
        <v>0</v>
      </c>
      <c r="M2610">
        <f>SUM(Table1[[#This Row],[pami34]:[pami38]])</f>
        <v>0</v>
      </c>
      <c r="N2610">
        <f>SUM(Table1[[#This Row],[uai2011]:[uai2015]])</f>
        <v>0</v>
      </c>
      <c r="O2610">
        <f>SUM(Table1[[#This Row],[aaai2011]:[aaai2015]])</f>
        <v>1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1</v>
      </c>
    </row>
    <row r="2611" spans="1:50" x14ac:dyDescent="0.2">
      <c r="A2611" t="s">
        <v>561</v>
      </c>
      <c r="D2611">
        <f>SUM(Table1[[#This Row],[nips]],Table1[[#This Row],[icml]],Table1[[#This Row],[jmlr]],Table1[[#This Row],[neco]])</f>
        <v>1</v>
      </c>
      <c r="E2611" s="1">
        <f>AVERAGE(Table1[[#This Row],[nips_rank]:[jmlr_rank]])</f>
        <v>1146</v>
      </c>
      <c r="F2611">
        <f>_xlfn.RANK.EQ(Table1[[#This Row],[nips]],Table1[nips],0)</f>
        <v>2019</v>
      </c>
      <c r="G2611">
        <f>_xlfn.RANK.EQ(Table1[[#This Row],[icml]],Table1[icml],0)</f>
        <v>698</v>
      </c>
      <c r="H2611">
        <f>_xlfn.RANK.EQ(Table1[[#This Row],[jmlr]],Table1[jmlr],0)</f>
        <v>721</v>
      </c>
      <c r="I2611">
        <f>SUM(Table1[[#This Row],[nips2011]:[nips2015]])</f>
        <v>0</v>
      </c>
      <c r="J2611">
        <f>SUM(Table1[[#This Row],[icml2011]:[icml2015]])</f>
        <v>1</v>
      </c>
      <c r="K2611">
        <f>SUM(Table1[[#This Row],[jmlr12]:[jmlr16]])</f>
        <v>0</v>
      </c>
      <c r="L2611">
        <f>SUM(Table1[[#This Row],[neco24]:[neco28]])</f>
        <v>0</v>
      </c>
      <c r="M2611">
        <f>SUM(Table1[[#This Row],[pami34]:[pami38]])</f>
        <v>0</v>
      </c>
      <c r="N2611">
        <f>SUM(Table1[[#This Row],[uai2011]:[uai2015]])</f>
        <v>0</v>
      </c>
      <c r="O2611">
        <f>SUM(Table1[[#This Row],[aaai2011]:[aaai2015]])</f>
        <v>1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1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1</v>
      </c>
      <c r="AV2611">
        <v>0</v>
      </c>
      <c r="AW2611">
        <v>0</v>
      </c>
      <c r="AX2611">
        <v>0</v>
      </c>
    </row>
    <row r="2612" spans="1:50" x14ac:dyDescent="0.2">
      <c r="A2612" t="s">
        <v>578</v>
      </c>
      <c r="D2612">
        <f>SUM(Table1[[#This Row],[nips]],Table1[[#This Row],[icml]],Table1[[#This Row],[jmlr]],Table1[[#This Row],[neco]])</f>
        <v>1</v>
      </c>
      <c r="E2612" s="1">
        <f>AVERAGE(Table1[[#This Row],[nips_rank]:[jmlr_rank]])</f>
        <v>1146</v>
      </c>
      <c r="F2612">
        <f>_xlfn.RANK.EQ(Table1[[#This Row],[nips]],Table1[nips],0)</f>
        <v>2019</v>
      </c>
      <c r="G2612">
        <f>_xlfn.RANK.EQ(Table1[[#This Row],[icml]],Table1[icml],0)</f>
        <v>698</v>
      </c>
      <c r="H2612">
        <f>_xlfn.RANK.EQ(Table1[[#This Row],[jmlr]],Table1[jmlr],0)</f>
        <v>721</v>
      </c>
      <c r="I2612">
        <f>SUM(Table1[[#This Row],[nips2011]:[nips2015]])</f>
        <v>0</v>
      </c>
      <c r="J2612">
        <f>SUM(Table1[[#This Row],[icml2011]:[icml2015]])</f>
        <v>1</v>
      </c>
      <c r="K2612">
        <f>SUM(Table1[[#This Row],[jmlr12]:[jmlr16]])</f>
        <v>0</v>
      </c>
      <c r="L2612">
        <f>SUM(Table1[[#This Row],[neco24]:[neco28]])</f>
        <v>0</v>
      </c>
      <c r="M2612">
        <f>SUM(Table1[[#This Row],[pami34]:[pami38]])</f>
        <v>0</v>
      </c>
      <c r="N2612">
        <f>SUM(Table1[[#This Row],[uai2011]:[uai2015]])</f>
        <v>1</v>
      </c>
      <c r="O2612">
        <f>SUM(Table1[[#This Row],[aaai2011]:[aaai2015]])</f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1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</row>
    <row r="2613" spans="1:50" x14ac:dyDescent="0.2">
      <c r="A2613" t="s">
        <v>633</v>
      </c>
      <c r="D2613">
        <f>SUM(Table1[[#This Row],[nips]],Table1[[#This Row],[icml]],Table1[[#This Row],[jmlr]],Table1[[#This Row],[neco]])</f>
        <v>1</v>
      </c>
      <c r="E2613" s="1">
        <f>AVERAGE(Table1[[#This Row],[nips_rank]:[jmlr_rank]])</f>
        <v>1146</v>
      </c>
      <c r="F2613">
        <f>_xlfn.RANK.EQ(Table1[[#This Row],[nips]],Table1[nips],0)</f>
        <v>2019</v>
      </c>
      <c r="G2613">
        <f>_xlfn.RANK.EQ(Table1[[#This Row],[icml]],Table1[icml],0)</f>
        <v>698</v>
      </c>
      <c r="H2613">
        <f>_xlfn.RANK.EQ(Table1[[#This Row],[jmlr]],Table1[jmlr],0)</f>
        <v>721</v>
      </c>
      <c r="I2613">
        <f>SUM(Table1[[#This Row],[nips2011]:[nips2015]])</f>
        <v>0</v>
      </c>
      <c r="J2613">
        <f>SUM(Table1[[#This Row],[icml2011]:[icml2015]])</f>
        <v>1</v>
      </c>
      <c r="K2613">
        <f>SUM(Table1[[#This Row],[jmlr12]:[jmlr16]])</f>
        <v>0</v>
      </c>
      <c r="L2613">
        <f>SUM(Table1[[#This Row],[neco24]:[neco28]])</f>
        <v>0</v>
      </c>
      <c r="M2613">
        <f>SUM(Table1[[#This Row],[pami34]:[pami38]])</f>
        <v>0</v>
      </c>
      <c r="N2613">
        <f>SUM(Table1[[#This Row],[uai2011]:[uai2015]])</f>
        <v>1</v>
      </c>
      <c r="O2613">
        <f>SUM(Table1[[#This Row],[aaai2011]:[aaai2015]])</f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1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1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</row>
    <row r="2614" spans="1:50" x14ac:dyDescent="0.2">
      <c r="A2614" t="s">
        <v>638</v>
      </c>
      <c r="D2614">
        <f>SUM(Table1[[#This Row],[nips]],Table1[[#This Row],[icml]],Table1[[#This Row],[jmlr]],Table1[[#This Row],[neco]])</f>
        <v>1</v>
      </c>
      <c r="E2614" s="1">
        <f>AVERAGE(Table1[[#This Row],[nips_rank]:[jmlr_rank]])</f>
        <v>1146</v>
      </c>
      <c r="F2614">
        <f>_xlfn.RANK.EQ(Table1[[#This Row],[nips]],Table1[nips],0)</f>
        <v>2019</v>
      </c>
      <c r="G2614">
        <f>_xlfn.RANK.EQ(Table1[[#This Row],[icml]],Table1[icml],0)</f>
        <v>698</v>
      </c>
      <c r="H2614">
        <f>_xlfn.RANK.EQ(Table1[[#This Row],[jmlr]],Table1[jmlr],0)</f>
        <v>721</v>
      </c>
      <c r="I2614">
        <f>SUM(Table1[[#This Row],[nips2011]:[nips2015]])</f>
        <v>0</v>
      </c>
      <c r="J2614">
        <f>SUM(Table1[[#This Row],[icml2011]:[icml2015]])</f>
        <v>1</v>
      </c>
      <c r="K2614">
        <f>SUM(Table1[[#This Row],[jmlr12]:[jmlr16]])</f>
        <v>0</v>
      </c>
      <c r="L2614">
        <f>SUM(Table1[[#This Row],[neco24]:[neco28]])</f>
        <v>0</v>
      </c>
      <c r="M2614">
        <f>SUM(Table1[[#This Row],[pami34]:[pami38]])</f>
        <v>0</v>
      </c>
      <c r="N2614">
        <f>SUM(Table1[[#This Row],[uai2011]:[uai2015]])</f>
        <v>0</v>
      </c>
      <c r="O2614">
        <f>SUM(Table1[[#This Row],[aaai2011]:[aaai2015]])</f>
        <v>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1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1</v>
      </c>
      <c r="AW2614">
        <v>0</v>
      </c>
      <c r="AX2614">
        <v>0</v>
      </c>
    </row>
    <row r="2615" spans="1:50" x14ac:dyDescent="0.2">
      <c r="A2615" t="s">
        <v>671</v>
      </c>
      <c r="D2615">
        <f>SUM(Table1[[#This Row],[nips]],Table1[[#This Row],[icml]],Table1[[#This Row],[jmlr]],Table1[[#This Row],[neco]])</f>
        <v>1</v>
      </c>
      <c r="E2615" s="1">
        <f>AVERAGE(Table1[[#This Row],[nips_rank]:[jmlr_rank]])</f>
        <v>1146</v>
      </c>
      <c r="F2615">
        <f>_xlfn.RANK.EQ(Table1[[#This Row],[nips]],Table1[nips],0)</f>
        <v>2019</v>
      </c>
      <c r="G2615">
        <f>_xlfn.RANK.EQ(Table1[[#This Row],[icml]],Table1[icml],0)</f>
        <v>698</v>
      </c>
      <c r="H2615">
        <f>_xlfn.RANK.EQ(Table1[[#This Row],[jmlr]],Table1[jmlr],0)</f>
        <v>721</v>
      </c>
      <c r="I2615">
        <f>SUM(Table1[[#This Row],[nips2011]:[nips2015]])</f>
        <v>0</v>
      </c>
      <c r="J2615">
        <f>SUM(Table1[[#This Row],[icml2011]:[icml2015]])</f>
        <v>1</v>
      </c>
      <c r="K2615">
        <f>SUM(Table1[[#This Row],[jmlr12]:[jmlr16]])</f>
        <v>0</v>
      </c>
      <c r="L2615">
        <f>SUM(Table1[[#This Row],[neco24]:[neco28]])</f>
        <v>0</v>
      </c>
      <c r="M2615">
        <f>SUM(Table1[[#This Row],[pami34]:[pami38]])</f>
        <v>0</v>
      </c>
      <c r="N2615">
        <f>SUM(Table1[[#This Row],[uai2011]:[uai2015]])</f>
        <v>0</v>
      </c>
      <c r="O2615">
        <f>SUM(Table1[[#This Row],[aaai2011]:[aaai2015]])</f>
        <v>1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1</v>
      </c>
      <c r="AX2615">
        <v>0</v>
      </c>
    </row>
    <row r="2616" spans="1:50" x14ac:dyDescent="0.2">
      <c r="A2616" t="s">
        <v>700</v>
      </c>
      <c r="D2616">
        <f>SUM(Table1[[#This Row],[nips]],Table1[[#This Row],[icml]],Table1[[#This Row],[jmlr]],Table1[[#This Row],[neco]])</f>
        <v>1</v>
      </c>
      <c r="E2616" s="1">
        <f>AVERAGE(Table1[[#This Row],[nips_rank]:[jmlr_rank]])</f>
        <v>1146</v>
      </c>
      <c r="F2616">
        <f>_xlfn.RANK.EQ(Table1[[#This Row],[nips]],Table1[nips],0)</f>
        <v>2019</v>
      </c>
      <c r="G2616">
        <f>_xlfn.RANK.EQ(Table1[[#This Row],[icml]],Table1[icml],0)</f>
        <v>698</v>
      </c>
      <c r="H2616">
        <f>_xlfn.RANK.EQ(Table1[[#This Row],[jmlr]],Table1[jmlr],0)</f>
        <v>721</v>
      </c>
      <c r="I2616">
        <f>SUM(Table1[[#This Row],[nips2011]:[nips2015]])</f>
        <v>0</v>
      </c>
      <c r="J2616">
        <f>SUM(Table1[[#This Row],[icml2011]:[icml2015]])</f>
        <v>1</v>
      </c>
      <c r="K2616">
        <f>SUM(Table1[[#This Row],[jmlr12]:[jmlr16]])</f>
        <v>0</v>
      </c>
      <c r="L2616">
        <f>SUM(Table1[[#This Row],[neco24]:[neco28]])</f>
        <v>0</v>
      </c>
      <c r="M2616">
        <f>SUM(Table1[[#This Row],[pami34]:[pami38]])</f>
        <v>1</v>
      </c>
      <c r="N2616">
        <f>SUM(Table1[[#This Row],[uai2011]:[uai2015]])</f>
        <v>0</v>
      </c>
      <c r="O2616">
        <f>SUM(Table1[[#This Row],[aaai2011]:[aaai2015]])</f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1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1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</row>
    <row r="2617" spans="1:50" x14ac:dyDescent="0.2">
      <c r="A2617" t="s">
        <v>747</v>
      </c>
      <c r="D2617">
        <f>SUM(Table1[[#This Row],[nips]],Table1[[#This Row],[icml]],Table1[[#This Row],[jmlr]],Table1[[#This Row],[neco]])</f>
        <v>1</v>
      </c>
      <c r="E2617" s="1">
        <f>AVERAGE(Table1[[#This Row],[nips_rank]:[jmlr_rank]])</f>
        <v>1146</v>
      </c>
      <c r="F2617">
        <f>_xlfn.RANK.EQ(Table1[[#This Row],[nips]],Table1[nips],0)</f>
        <v>2019</v>
      </c>
      <c r="G2617">
        <f>_xlfn.RANK.EQ(Table1[[#This Row],[icml]],Table1[icml],0)</f>
        <v>698</v>
      </c>
      <c r="H2617">
        <f>_xlfn.RANK.EQ(Table1[[#This Row],[jmlr]],Table1[jmlr],0)</f>
        <v>721</v>
      </c>
      <c r="I2617">
        <f>SUM(Table1[[#This Row],[nips2011]:[nips2015]])</f>
        <v>0</v>
      </c>
      <c r="J2617">
        <f>SUM(Table1[[#This Row],[icml2011]:[icml2015]])</f>
        <v>1</v>
      </c>
      <c r="K2617">
        <f>SUM(Table1[[#This Row],[jmlr12]:[jmlr16]])</f>
        <v>0</v>
      </c>
      <c r="L2617">
        <f>SUM(Table1[[#This Row],[neco24]:[neco28]])</f>
        <v>0</v>
      </c>
      <c r="M2617">
        <f>SUM(Table1[[#This Row],[pami34]:[pami38]])</f>
        <v>0</v>
      </c>
      <c r="N2617">
        <f>SUM(Table1[[#This Row],[uai2011]:[uai2015]])</f>
        <v>0</v>
      </c>
      <c r="O2617">
        <f>SUM(Table1[[#This Row],[aaai2011]:[aaai2015]])</f>
        <v>1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1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1</v>
      </c>
    </row>
    <row r="2618" spans="1:50" x14ac:dyDescent="0.2">
      <c r="A2618" t="s">
        <v>766</v>
      </c>
      <c r="D2618">
        <f>SUM(Table1[[#This Row],[nips]],Table1[[#This Row],[icml]],Table1[[#This Row],[jmlr]],Table1[[#This Row],[neco]])</f>
        <v>1</v>
      </c>
      <c r="E2618" s="1">
        <f>AVERAGE(Table1[[#This Row],[nips_rank]:[jmlr_rank]])</f>
        <v>1146</v>
      </c>
      <c r="F2618">
        <f>_xlfn.RANK.EQ(Table1[[#This Row],[nips]],Table1[nips],0)</f>
        <v>2019</v>
      </c>
      <c r="G2618">
        <f>_xlfn.RANK.EQ(Table1[[#This Row],[icml]],Table1[icml],0)</f>
        <v>698</v>
      </c>
      <c r="H2618">
        <f>_xlfn.RANK.EQ(Table1[[#This Row],[jmlr]],Table1[jmlr],0)</f>
        <v>721</v>
      </c>
      <c r="I2618">
        <f>SUM(Table1[[#This Row],[nips2011]:[nips2015]])</f>
        <v>0</v>
      </c>
      <c r="J2618">
        <f>SUM(Table1[[#This Row],[icml2011]:[icml2015]])</f>
        <v>1</v>
      </c>
      <c r="K2618">
        <f>SUM(Table1[[#This Row],[jmlr12]:[jmlr16]])</f>
        <v>0</v>
      </c>
      <c r="L2618">
        <f>SUM(Table1[[#This Row],[neco24]:[neco28]])</f>
        <v>0</v>
      </c>
      <c r="M2618">
        <f>SUM(Table1[[#This Row],[pami34]:[pami38]])</f>
        <v>0</v>
      </c>
      <c r="N2618">
        <f>SUM(Table1[[#This Row],[uai2011]:[uai2015]])</f>
        <v>0</v>
      </c>
      <c r="O2618">
        <f>SUM(Table1[[#This Row],[aaai2011]:[aaai2015]])</f>
        <v>1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1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1</v>
      </c>
      <c r="AV2618">
        <v>0</v>
      </c>
      <c r="AW2618">
        <v>0</v>
      </c>
      <c r="AX2618">
        <v>0</v>
      </c>
    </row>
    <row r="2619" spans="1:50" x14ac:dyDescent="0.2">
      <c r="A2619" t="s">
        <v>790</v>
      </c>
      <c r="D2619">
        <f>SUM(Table1[[#This Row],[nips]],Table1[[#This Row],[icml]],Table1[[#This Row],[jmlr]],Table1[[#This Row],[neco]])</f>
        <v>1</v>
      </c>
      <c r="E2619" s="1">
        <f>AVERAGE(Table1[[#This Row],[nips_rank]:[jmlr_rank]])</f>
        <v>1146</v>
      </c>
      <c r="F2619">
        <f>_xlfn.RANK.EQ(Table1[[#This Row],[nips]],Table1[nips],0)</f>
        <v>2019</v>
      </c>
      <c r="G2619">
        <f>_xlfn.RANK.EQ(Table1[[#This Row],[icml]],Table1[icml],0)</f>
        <v>698</v>
      </c>
      <c r="H2619">
        <f>_xlfn.RANK.EQ(Table1[[#This Row],[jmlr]],Table1[jmlr],0)</f>
        <v>721</v>
      </c>
      <c r="I2619">
        <f>SUM(Table1[[#This Row],[nips2011]:[nips2015]])</f>
        <v>0</v>
      </c>
      <c r="J2619">
        <f>SUM(Table1[[#This Row],[icml2011]:[icml2015]])</f>
        <v>1</v>
      </c>
      <c r="K2619">
        <f>SUM(Table1[[#This Row],[jmlr12]:[jmlr16]])</f>
        <v>0</v>
      </c>
      <c r="L2619">
        <f>SUM(Table1[[#This Row],[neco24]:[neco28]])</f>
        <v>0</v>
      </c>
      <c r="M2619">
        <f>SUM(Table1[[#This Row],[pami34]:[pami38]])</f>
        <v>0</v>
      </c>
      <c r="N2619">
        <f>SUM(Table1[[#This Row],[uai2011]:[uai2015]])</f>
        <v>0</v>
      </c>
      <c r="O2619">
        <f>SUM(Table1[[#This Row],[aaai2011]:[aaai2015]])</f>
        <v>1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1</v>
      </c>
      <c r="AX2619">
        <v>0</v>
      </c>
    </row>
    <row r="2620" spans="1:50" x14ac:dyDescent="0.2">
      <c r="A2620" t="s">
        <v>791</v>
      </c>
      <c r="D2620">
        <f>SUM(Table1[[#This Row],[nips]],Table1[[#This Row],[icml]],Table1[[#This Row],[jmlr]],Table1[[#This Row],[neco]])</f>
        <v>1</v>
      </c>
      <c r="E2620" s="1">
        <f>AVERAGE(Table1[[#This Row],[nips_rank]:[jmlr_rank]])</f>
        <v>1146</v>
      </c>
      <c r="F2620">
        <f>_xlfn.RANK.EQ(Table1[[#This Row],[nips]],Table1[nips],0)</f>
        <v>2019</v>
      </c>
      <c r="G2620">
        <f>_xlfn.RANK.EQ(Table1[[#This Row],[icml]],Table1[icml],0)</f>
        <v>698</v>
      </c>
      <c r="H2620">
        <f>_xlfn.RANK.EQ(Table1[[#This Row],[jmlr]],Table1[jmlr],0)</f>
        <v>721</v>
      </c>
      <c r="I2620">
        <f>SUM(Table1[[#This Row],[nips2011]:[nips2015]])</f>
        <v>0</v>
      </c>
      <c r="J2620">
        <f>SUM(Table1[[#This Row],[icml2011]:[icml2015]])</f>
        <v>1</v>
      </c>
      <c r="K2620">
        <f>SUM(Table1[[#This Row],[jmlr12]:[jmlr16]])</f>
        <v>0</v>
      </c>
      <c r="L2620">
        <f>SUM(Table1[[#This Row],[neco24]:[neco28]])</f>
        <v>0</v>
      </c>
      <c r="M2620">
        <f>SUM(Table1[[#This Row],[pami34]:[pami38]])</f>
        <v>1</v>
      </c>
      <c r="N2620">
        <f>SUM(Table1[[#This Row],[uai2011]:[uai2015]])</f>
        <v>0</v>
      </c>
      <c r="O2620">
        <f>SUM(Table1[[#This Row],[aaai2011]:[aaai2015]])</f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1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1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</row>
    <row r="2621" spans="1:50" x14ac:dyDescent="0.2">
      <c r="A2621" t="s">
        <v>798</v>
      </c>
      <c r="D2621">
        <f>SUM(Table1[[#This Row],[nips]],Table1[[#This Row],[icml]],Table1[[#This Row],[jmlr]],Table1[[#This Row],[neco]])</f>
        <v>1</v>
      </c>
      <c r="E2621" s="1">
        <f>AVERAGE(Table1[[#This Row],[nips_rank]:[jmlr_rank]])</f>
        <v>1146</v>
      </c>
      <c r="F2621">
        <f>_xlfn.RANK.EQ(Table1[[#This Row],[nips]],Table1[nips],0)</f>
        <v>2019</v>
      </c>
      <c r="G2621">
        <f>_xlfn.RANK.EQ(Table1[[#This Row],[icml]],Table1[icml],0)</f>
        <v>698</v>
      </c>
      <c r="H2621">
        <f>_xlfn.RANK.EQ(Table1[[#This Row],[jmlr]],Table1[jmlr],0)</f>
        <v>721</v>
      </c>
      <c r="I2621">
        <f>SUM(Table1[[#This Row],[nips2011]:[nips2015]])</f>
        <v>0</v>
      </c>
      <c r="J2621">
        <f>SUM(Table1[[#This Row],[icml2011]:[icml2015]])</f>
        <v>1</v>
      </c>
      <c r="K2621">
        <f>SUM(Table1[[#This Row],[jmlr12]:[jmlr16]])</f>
        <v>0</v>
      </c>
      <c r="L2621">
        <f>SUM(Table1[[#This Row],[neco24]:[neco28]])</f>
        <v>0</v>
      </c>
      <c r="M2621">
        <f>SUM(Table1[[#This Row],[pami34]:[pami38]])</f>
        <v>0</v>
      </c>
      <c r="N2621">
        <f>SUM(Table1[[#This Row],[uai2011]:[uai2015]])</f>
        <v>0</v>
      </c>
      <c r="O2621">
        <f>SUM(Table1[[#This Row],[aaai2011]:[aaai2015]])</f>
        <v>1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1</v>
      </c>
      <c r="AV2621">
        <v>0</v>
      </c>
      <c r="AW2621">
        <v>0</v>
      </c>
      <c r="AX2621">
        <v>0</v>
      </c>
    </row>
    <row r="2622" spans="1:50" x14ac:dyDescent="0.2">
      <c r="A2622" t="s">
        <v>809</v>
      </c>
      <c r="D2622">
        <f>SUM(Table1[[#This Row],[nips]],Table1[[#This Row],[icml]],Table1[[#This Row],[jmlr]],Table1[[#This Row],[neco]])</f>
        <v>1</v>
      </c>
      <c r="E2622" s="1">
        <f>AVERAGE(Table1[[#This Row],[nips_rank]:[jmlr_rank]])</f>
        <v>1146</v>
      </c>
      <c r="F2622">
        <f>_xlfn.RANK.EQ(Table1[[#This Row],[nips]],Table1[nips],0)</f>
        <v>2019</v>
      </c>
      <c r="G2622">
        <f>_xlfn.RANK.EQ(Table1[[#This Row],[icml]],Table1[icml],0)</f>
        <v>698</v>
      </c>
      <c r="H2622">
        <f>_xlfn.RANK.EQ(Table1[[#This Row],[jmlr]],Table1[jmlr],0)</f>
        <v>721</v>
      </c>
      <c r="I2622">
        <f>SUM(Table1[[#This Row],[nips2011]:[nips2015]])</f>
        <v>0</v>
      </c>
      <c r="J2622">
        <f>SUM(Table1[[#This Row],[icml2011]:[icml2015]])</f>
        <v>1</v>
      </c>
      <c r="K2622">
        <f>SUM(Table1[[#This Row],[jmlr12]:[jmlr16]])</f>
        <v>0</v>
      </c>
      <c r="L2622">
        <f>SUM(Table1[[#This Row],[neco24]:[neco28]])</f>
        <v>0</v>
      </c>
      <c r="M2622">
        <f>SUM(Table1[[#This Row],[pami34]:[pami38]])</f>
        <v>1</v>
      </c>
      <c r="N2622">
        <f>SUM(Table1[[#This Row],[uai2011]:[uai2015]])</f>
        <v>0</v>
      </c>
      <c r="O2622">
        <f>SUM(Table1[[#This Row],[aaai2011]:[aaai2015]])</f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1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</row>
    <row r="2623" spans="1:50" x14ac:dyDescent="0.2">
      <c r="A2623" t="s">
        <v>827</v>
      </c>
      <c r="D2623">
        <f>SUM(Table1[[#This Row],[nips]],Table1[[#This Row],[icml]],Table1[[#This Row],[jmlr]],Table1[[#This Row],[neco]])</f>
        <v>1</v>
      </c>
      <c r="E2623" s="1">
        <f>AVERAGE(Table1[[#This Row],[nips_rank]:[jmlr_rank]])</f>
        <v>1146</v>
      </c>
      <c r="F2623">
        <f>_xlfn.RANK.EQ(Table1[[#This Row],[nips]],Table1[nips],0)</f>
        <v>2019</v>
      </c>
      <c r="G2623">
        <f>_xlfn.RANK.EQ(Table1[[#This Row],[icml]],Table1[icml],0)</f>
        <v>698</v>
      </c>
      <c r="H2623">
        <f>_xlfn.RANK.EQ(Table1[[#This Row],[jmlr]],Table1[jmlr],0)</f>
        <v>721</v>
      </c>
      <c r="I2623">
        <f>SUM(Table1[[#This Row],[nips2011]:[nips2015]])</f>
        <v>0</v>
      </c>
      <c r="J2623">
        <f>SUM(Table1[[#This Row],[icml2011]:[icml2015]])</f>
        <v>1</v>
      </c>
      <c r="K2623">
        <f>SUM(Table1[[#This Row],[jmlr12]:[jmlr16]])</f>
        <v>0</v>
      </c>
      <c r="L2623">
        <f>SUM(Table1[[#This Row],[neco24]:[neco28]])</f>
        <v>0</v>
      </c>
      <c r="M2623">
        <f>SUM(Table1[[#This Row],[pami34]:[pami38]])</f>
        <v>1</v>
      </c>
      <c r="N2623">
        <f>SUM(Table1[[#This Row],[uai2011]:[uai2015]])</f>
        <v>0</v>
      </c>
      <c r="O2623">
        <f>SUM(Table1[[#This Row],[aaai2011]:[aaai2015]])</f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1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</row>
    <row r="2624" spans="1:50" x14ac:dyDescent="0.2">
      <c r="A2624" t="s">
        <v>840</v>
      </c>
      <c r="D2624">
        <f>SUM(Table1[[#This Row],[nips]],Table1[[#This Row],[icml]],Table1[[#This Row],[jmlr]],Table1[[#This Row],[neco]])</f>
        <v>1</v>
      </c>
      <c r="E2624" s="1">
        <f>AVERAGE(Table1[[#This Row],[nips_rank]:[jmlr_rank]])</f>
        <v>1146</v>
      </c>
      <c r="F2624">
        <f>_xlfn.RANK.EQ(Table1[[#This Row],[nips]],Table1[nips],0)</f>
        <v>2019</v>
      </c>
      <c r="G2624">
        <f>_xlfn.RANK.EQ(Table1[[#This Row],[icml]],Table1[icml],0)</f>
        <v>698</v>
      </c>
      <c r="H2624">
        <f>_xlfn.RANK.EQ(Table1[[#This Row],[jmlr]],Table1[jmlr],0)</f>
        <v>721</v>
      </c>
      <c r="I2624">
        <f>SUM(Table1[[#This Row],[nips2011]:[nips2015]])</f>
        <v>0</v>
      </c>
      <c r="J2624">
        <f>SUM(Table1[[#This Row],[icml2011]:[icml2015]])</f>
        <v>1</v>
      </c>
      <c r="K2624">
        <f>SUM(Table1[[#This Row],[jmlr12]:[jmlr16]])</f>
        <v>0</v>
      </c>
      <c r="L2624">
        <f>SUM(Table1[[#This Row],[neco24]:[neco28]])</f>
        <v>0</v>
      </c>
      <c r="M2624">
        <f>SUM(Table1[[#This Row],[pami34]:[pami38]])</f>
        <v>0</v>
      </c>
      <c r="N2624">
        <f>SUM(Table1[[#This Row],[uai2011]:[uai2015]])</f>
        <v>0</v>
      </c>
      <c r="O2624">
        <f>SUM(Table1[[#This Row],[aaai2011]:[aaai2015]])</f>
        <v>1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1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1</v>
      </c>
      <c r="AU2624">
        <v>0</v>
      </c>
      <c r="AV2624">
        <v>0</v>
      </c>
      <c r="AW2624">
        <v>0</v>
      </c>
      <c r="AX2624">
        <v>0</v>
      </c>
    </row>
    <row r="2625" spans="1:50" x14ac:dyDescent="0.2">
      <c r="A2625" t="s">
        <v>850</v>
      </c>
      <c r="D2625">
        <f>SUM(Table1[[#This Row],[nips]],Table1[[#This Row],[icml]],Table1[[#This Row],[jmlr]],Table1[[#This Row],[neco]])</f>
        <v>1</v>
      </c>
      <c r="E2625" s="1">
        <f>AVERAGE(Table1[[#This Row],[nips_rank]:[jmlr_rank]])</f>
        <v>1146</v>
      </c>
      <c r="F2625">
        <f>_xlfn.RANK.EQ(Table1[[#This Row],[nips]],Table1[nips],0)</f>
        <v>2019</v>
      </c>
      <c r="G2625">
        <f>_xlfn.RANK.EQ(Table1[[#This Row],[icml]],Table1[icml],0)</f>
        <v>698</v>
      </c>
      <c r="H2625">
        <f>_xlfn.RANK.EQ(Table1[[#This Row],[jmlr]],Table1[jmlr],0)</f>
        <v>721</v>
      </c>
      <c r="I2625">
        <f>SUM(Table1[[#This Row],[nips2011]:[nips2015]])</f>
        <v>0</v>
      </c>
      <c r="J2625">
        <f>SUM(Table1[[#This Row],[icml2011]:[icml2015]])</f>
        <v>1</v>
      </c>
      <c r="K2625">
        <f>SUM(Table1[[#This Row],[jmlr12]:[jmlr16]])</f>
        <v>0</v>
      </c>
      <c r="L2625">
        <f>SUM(Table1[[#This Row],[neco24]:[neco28]])</f>
        <v>0</v>
      </c>
      <c r="M2625">
        <f>SUM(Table1[[#This Row],[pami34]:[pami38]])</f>
        <v>0</v>
      </c>
      <c r="N2625">
        <f>SUM(Table1[[#This Row],[uai2011]:[uai2015]])</f>
        <v>1</v>
      </c>
      <c r="O2625">
        <f>SUM(Table1[[#This Row],[aaai2011]:[aaai2015]])</f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1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</row>
    <row r="2626" spans="1:50" x14ac:dyDescent="0.2">
      <c r="A2626" t="s">
        <v>856</v>
      </c>
      <c r="D2626">
        <f>SUM(Table1[[#This Row],[nips]],Table1[[#This Row],[icml]],Table1[[#This Row],[jmlr]],Table1[[#This Row],[neco]])</f>
        <v>1</v>
      </c>
      <c r="E2626" s="1">
        <f>AVERAGE(Table1[[#This Row],[nips_rank]:[jmlr_rank]])</f>
        <v>1146</v>
      </c>
      <c r="F2626">
        <f>_xlfn.RANK.EQ(Table1[[#This Row],[nips]],Table1[nips],0)</f>
        <v>2019</v>
      </c>
      <c r="G2626">
        <f>_xlfn.RANK.EQ(Table1[[#This Row],[icml]],Table1[icml],0)</f>
        <v>698</v>
      </c>
      <c r="H2626">
        <f>_xlfn.RANK.EQ(Table1[[#This Row],[jmlr]],Table1[jmlr],0)</f>
        <v>721</v>
      </c>
      <c r="I2626">
        <f>SUM(Table1[[#This Row],[nips2011]:[nips2015]])</f>
        <v>0</v>
      </c>
      <c r="J2626">
        <f>SUM(Table1[[#This Row],[icml2011]:[icml2015]])</f>
        <v>1</v>
      </c>
      <c r="K2626">
        <f>SUM(Table1[[#This Row],[jmlr12]:[jmlr16]])</f>
        <v>0</v>
      </c>
      <c r="L2626">
        <f>SUM(Table1[[#This Row],[neco24]:[neco28]])</f>
        <v>0</v>
      </c>
      <c r="M2626">
        <f>SUM(Table1[[#This Row],[pami34]:[pami38]])</f>
        <v>1</v>
      </c>
      <c r="N2626">
        <f>SUM(Table1[[#This Row],[uai2011]:[uai2015]])</f>
        <v>0</v>
      </c>
      <c r="O2626">
        <f>SUM(Table1[[#This Row],[aaai2011]:[aaai2015]])</f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1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</row>
    <row r="2627" spans="1:50" x14ac:dyDescent="0.2">
      <c r="A2627" t="s">
        <v>875</v>
      </c>
      <c r="D2627">
        <f>SUM(Table1[[#This Row],[nips]],Table1[[#This Row],[icml]],Table1[[#This Row],[jmlr]],Table1[[#This Row],[neco]])</f>
        <v>1</v>
      </c>
      <c r="E2627" s="1">
        <f>AVERAGE(Table1[[#This Row],[nips_rank]:[jmlr_rank]])</f>
        <v>1146</v>
      </c>
      <c r="F2627">
        <f>_xlfn.RANK.EQ(Table1[[#This Row],[nips]],Table1[nips],0)</f>
        <v>2019</v>
      </c>
      <c r="G2627">
        <f>_xlfn.RANK.EQ(Table1[[#This Row],[icml]],Table1[icml],0)</f>
        <v>698</v>
      </c>
      <c r="H2627">
        <f>_xlfn.RANK.EQ(Table1[[#This Row],[jmlr]],Table1[jmlr],0)</f>
        <v>721</v>
      </c>
      <c r="I2627">
        <f>SUM(Table1[[#This Row],[nips2011]:[nips2015]])</f>
        <v>0</v>
      </c>
      <c r="J2627">
        <f>SUM(Table1[[#This Row],[icml2011]:[icml2015]])</f>
        <v>1</v>
      </c>
      <c r="K2627">
        <f>SUM(Table1[[#This Row],[jmlr12]:[jmlr16]])</f>
        <v>0</v>
      </c>
      <c r="L2627">
        <f>SUM(Table1[[#This Row],[neco24]:[neco28]])</f>
        <v>0</v>
      </c>
      <c r="M2627">
        <f>SUM(Table1[[#This Row],[pami34]:[pami38]])</f>
        <v>0</v>
      </c>
      <c r="N2627">
        <f>SUM(Table1[[#This Row],[uai2011]:[uai2015]])</f>
        <v>1</v>
      </c>
      <c r="O2627">
        <f>SUM(Table1[[#This Row],[aaai2011]:[aaai2015]])</f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1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</row>
    <row r="2628" spans="1:50" x14ac:dyDescent="0.2">
      <c r="A2628" t="s">
        <v>904</v>
      </c>
      <c r="D2628">
        <f>SUM(Table1[[#This Row],[nips]],Table1[[#This Row],[icml]],Table1[[#This Row],[jmlr]],Table1[[#This Row],[neco]])</f>
        <v>1</v>
      </c>
      <c r="E2628" s="1">
        <f>AVERAGE(Table1[[#This Row],[nips_rank]:[jmlr_rank]])</f>
        <v>1146</v>
      </c>
      <c r="F2628">
        <f>_xlfn.RANK.EQ(Table1[[#This Row],[nips]],Table1[nips],0)</f>
        <v>2019</v>
      </c>
      <c r="G2628">
        <f>_xlfn.RANK.EQ(Table1[[#This Row],[icml]],Table1[icml],0)</f>
        <v>698</v>
      </c>
      <c r="H2628">
        <f>_xlfn.RANK.EQ(Table1[[#This Row],[jmlr]],Table1[jmlr],0)</f>
        <v>721</v>
      </c>
      <c r="I2628">
        <f>SUM(Table1[[#This Row],[nips2011]:[nips2015]])</f>
        <v>0</v>
      </c>
      <c r="J2628">
        <f>SUM(Table1[[#This Row],[icml2011]:[icml2015]])</f>
        <v>1</v>
      </c>
      <c r="K2628">
        <f>SUM(Table1[[#This Row],[jmlr12]:[jmlr16]])</f>
        <v>0</v>
      </c>
      <c r="L2628">
        <f>SUM(Table1[[#This Row],[neco24]:[neco28]])</f>
        <v>0</v>
      </c>
      <c r="M2628">
        <f>SUM(Table1[[#This Row],[pami34]:[pami38]])</f>
        <v>0</v>
      </c>
      <c r="N2628">
        <f>SUM(Table1[[#This Row],[uai2011]:[uai2015]])</f>
        <v>1</v>
      </c>
      <c r="O2628">
        <f>SUM(Table1[[#This Row],[aaai2011]:[aaai2015]])</f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1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1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</row>
    <row r="2629" spans="1:50" x14ac:dyDescent="0.2">
      <c r="A2629" t="s">
        <v>961</v>
      </c>
      <c r="D2629">
        <f>SUM(Table1[[#This Row],[nips]],Table1[[#This Row],[icml]],Table1[[#This Row],[jmlr]],Table1[[#This Row],[neco]])</f>
        <v>1</v>
      </c>
      <c r="E2629" s="1">
        <f>AVERAGE(Table1[[#This Row],[nips_rank]:[jmlr_rank]])</f>
        <v>1146</v>
      </c>
      <c r="F2629">
        <f>_xlfn.RANK.EQ(Table1[[#This Row],[nips]],Table1[nips],0)</f>
        <v>2019</v>
      </c>
      <c r="G2629">
        <f>_xlfn.RANK.EQ(Table1[[#This Row],[icml]],Table1[icml],0)</f>
        <v>698</v>
      </c>
      <c r="H2629">
        <f>_xlfn.RANK.EQ(Table1[[#This Row],[jmlr]],Table1[jmlr],0)</f>
        <v>721</v>
      </c>
      <c r="I2629">
        <f>SUM(Table1[[#This Row],[nips2011]:[nips2015]])</f>
        <v>0</v>
      </c>
      <c r="J2629">
        <f>SUM(Table1[[#This Row],[icml2011]:[icml2015]])</f>
        <v>1</v>
      </c>
      <c r="K2629">
        <f>SUM(Table1[[#This Row],[jmlr12]:[jmlr16]])</f>
        <v>0</v>
      </c>
      <c r="L2629">
        <f>SUM(Table1[[#This Row],[neco24]:[neco28]])</f>
        <v>0</v>
      </c>
      <c r="M2629">
        <f>SUM(Table1[[#This Row],[pami34]:[pami38]])</f>
        <v>1</v>
      </c>
      <c r="N2629">
        <f>SUM(Table1[[#This Row],[uai2011]:[uai2015]])</f>
        <v>0</v>
      </c>
      <c r="O2629">
        <f>SUM(Table1[[#This Row],[aaai2011]:[aaai2015]])</f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1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1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</row>
    <row r="2630" spans="1:50" x14ac:dyDescent="0.2">
      <c r="A2630" t="s">
        <v>1064</v>
      </c>
      <c r="D2630">
        <f>SUM(Table1[[#This Row],[nips]],Table1[[#This Row],[icml]],Table1[[#This Row],[jmlr]],Table1[[#This Row],[neco]])</f>
        <v>1</v>
      </c>
      <c r="E2630" s="1">
        <f>AVERAGE(Table1[[#This Row],[nips_rank]:[jmlr_rank]])</f>
        <v>1146</v>
      </c>
      <c r="F2630">
        <f>_xlfn.RANK.EQ(Table1[[#This Row],[nips]],Table1[nips],0)</f>
        <v>2019</v>
      </c>
      <c r="G2630">
        <f>_xlfn.RANK.EQ(Table1[[#This Row],[icml]],Table1[icml],0)</f>
        <v>698</v>
      </c>
      <c r="H2630">
        <f>_xlfn.RANK.EQ(Table1[[#This Row],[jmlr]],Table1[jmlr],0)</f>
        <v>721</v>
      </c>
      <c r="I2630">
        <f>SUM(Table1[[#This Row],[nips2011]:[nips2015]])</f>
        <v>0</v>
      </c>
      <c r="J2630">
        <f>SUM(Table1[[#This Row],[icml2011]:[icml2015]])</f>
        <v>1</v>
      </c>
      <c r="K2630">
        <f>SUM(Table1[[#This Row],[jmlr12]:[jmlr16]])</f>
        <v>0</v>
      </c>
      <c r="L2630">
        <f>SUM(Table1[[#This Row],[neco24]:[neco28]])</f>
        <v>0</v>
      </c>
      <c r="M2630">
        <f>SUM(Table1[[#This Row],[pami34]:[pami38]])</f>
        <v>0</v>
      </c>
      <c r="N2630">
        <f>SUM(Table1[[#This Row],[uai2011]:[uai2015]])</f>
        <v>0</v>
      </c>
      <c r="O2630">
        <f>SUM(Table1[[#This Row],[aaai2011]:[aaai2015]])</f>
        <v>1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1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1</v>
      </c>
      <c r="AV2630">
        <v>0</v>
      </c>
      <c r="AW2630">
        <v>0</v>
      </c>
      <c r="AX2630">
        <v>0</v>
      </c>
    </row>
    <row r="2631" spans="1:50" x14ac:dyDescent="0.2">
      <c r="A2631" t="s">
        <v>1067</v>
      </c>
      <c r="D2631">
        <f>SUM(Table1[[#This Row],[nips]],Table1[[#This Row],[icml]],Table1[[#This Row],[jmlr]],Table1[[#This Row],[neco]])</f>
        <v>1</v>
      </c>
      <c r="E2631" s="1">
        <f>AVERAGE(Table1[[#This Row],[nips_rank]:[jmlr_rank]])</f>
        <v>1146</v>
      </c>
      <c r="F2631">
        <f>_xlfn.RANK.EQ(Table1[[#This Row],[nips]],Table1[nips],0)</f>
        <v>2019</v>
      </c>
      <c r="G2631">
        <f>_xlfn.RANK.EQ(Table1[[#This Row],[icml]],Table1[icml],0)</f>
        <v>698</v>
      </c>
      <c r="H2631">
        <f>_xlfn.RANK.EQ(Table1[[#This Row],[jmlr]],Table1[jmlr],0)</f>
        <v>721</v>
      </c>
      <c r="I2631">
        <f>SUM(Table1[[#This Row],[nips2011]:[nips2015]])</f>
        <v>0</v>
      </c>
      <c r="J2631">
        <f>SUM(Table1[[#This Row],[icml2011]:[icml2015]])</f>
        <v>1</v>
      </c>
      <c r="K2631">
        <f>SUM(Table1[[#This Row],[jmlr12]:[jmlr16]])</f>
        <v>0</v>
      </c>
      <c r="L2631">
        <f>SUM(Table1[[#This Row],[neco24]:[neco28]])</f>
        <v>0</v>
      </c>
      <c r="M2631">
        <f>SUM(Table1[[#This Row],[pami34]:[pami38]])</f>
        <v>0</v>
      </c>
      <c r="N2631">
        <f>SUM(Table1[[#This Row],[uai2011]:[uai2015]])</f>
        <v>1</v>
      </c>
      <c r="O2631">
        <f>SUM(Table1[[#This Row],[aaai2011]:[aaai2015]])</f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1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</row>
    <row r="2632" spans="1:50" x14ac:dyDescent="0.2">
      <c r="A2632" t="s">
        <v>1132</v>
      </c>
      <c r="D2632">
        <f>SUM(Table1[[#This Row],[nips]],Table1[[#This Row],[icml]],Table1[[#This Row],[jmlr]],Table1[[#This Row],[neco]])</f>
        <v>1</v>
      </c>
      <c r="E2632" s="1">
        <f>AVERAGE(Table1[[#This Row],[nips_rank]:[jmlr_rank]])</f>
        <v>1146</v>
      </c>
      <c r="F2632">
        <f>_xlfn.RANK.EQ(Table1[[#This Row],[nips]],Table1[nips],0)</f>
        <v>2019</v>
      </c>
      <c r="G2632">
        <f>_xlfn.RANK.EQ(Table1[[#This Row],[icml]],Table1[icml],0)</f>
        <v>698</v>
      </c>
      <c r="H2632">
        <f>_xlfn.RANK.EQ(Table1[[#This Row],[jmlr]],Table1[jmlr],0)</f>
        <v>721</v>
      </c>
      <c r="I2632">
        <f>SUM(Table1[[#This Row],[nips2011]:[nips2015]])</f>
        <v>0</v>
      </c>
      <c r="J2632">
        <f>SUM(Table1[[#This Row],[icml2011]:[icml2015]])</f>
        <v>1</v>
      </c>
      <c r="K2632">
        <f>SUM(Table1[[#This Row],[jmlr12]:[jmlr16]])</f>
        <v>0</v>
      </c>
      <c r="L2632">
        <f>SUM(Table1[[#This Row],[neco24]:[neco28]])</f>
        <v>0</v>
      </c>
      <c r="M2632">
        <f>SUM(Table1[[#This Row],[pami34]:[pami38]])</f>
        <v>0</v>
      </c>
      <c r="N2632">
        <f>SUM(Table1[[#This Row],[uai2011]:[uai2015]])</f>
        <v>0</v>
      </c>
      <c r="O2632">
        <f>SUM(Table1[[#This Row],[aaai2011]:[aaai2015]])</f>
        <v>1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1</v>
      </c>
      <c r="AU2632">
        <v>0</v>
      </c>
      <c r="AV2632">
        <v>0</v>
      </c>
      <c r="AW2632">
        <v>0</v>
      </c>
      <c r="AX2632">
        <v>0</v>
      </c>
    </row>
    <row r="2633" spans="1:50" x14ac:dyDescent="0.2">
      <c r="A2633" t="s">
        <v>1201</v>
      </c>
      <c r="D2633">
        <f>SUM(Table1[[#This Row],[nips]],Table1[[#This Row],[icml]],Table1[[#This Row],[jmlr]],Table1[[#This Row],[neco]])</f>
        <v>1</v>
      </c>
      <c r="E2633" s="1">
        <f>AVERAGE(Table1[[#This Row],[nips_rank]:[jmlr_rank]])</f>
        <v>1146</v>
      </c>
      <c r="F2633">
        <f>_xlfn.RANK.EQ(Table1[[#This Row],[nips]],Table1[nips],0)</f>
        <v>2019</v>
      </c>
      <c r="G2633">
        <f>_xlfn.RANK.EQ(Table1[[#This Row],[icml]],Table1[icml],0)</f>
        <v>698</v>
      </c>
      <c r="H2633">
        <f>_xlfn.RANK.EQ(Table1[[#This Row],[jmlr]],Table1[jmlr],0)</f>
        <v>721</v>
      </c>
      <c r="I2633">
        <f>SUM(Table1[[#This Row],[nips2011]:[nips2015]])</f>
        <v>0</v>
      </c>
      <c r="J2633">
        <f>SUM(Table1[[#This Row],[icml2011]:[icml2015]])</f>
        <v>1</v>
      </c>
      <c r="K2633">
        <f>SUM(Table1[[#This Row],[jmlr12]:[jmlr16]])</f>
        <v>0</v>
      </c>
      <c r="L2633">
        <f>SUM(Table1[[#This Row],[neco24]:[neco28]])</f>
        <v>0</v>
      </c>
      <c r="M2633">
        <f>SUM(Table1[[#This Row],[pami34]:[pami38]])</f>
        <v>0</v>
      </c>
      <c r="N2633">
        <f>SUM(Table1[[#This Row],[uai2011]:[uai2015]])</f>
        <v>0</v>
      </c>
      <c r="O2633">
        <f>SUM(Table1[[#This Row],[aaai2011]:[aaai2015]])</f>
        <v>1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1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1</v>
      </c>
    </row>
    <row r="2634" spans="1:50" x14ac:dyDescent="0.2">
      <c r="A2634" t="s">
        <v>1207</v>
      </c>
      <c r="D2634">
        <f>SUM(Table1[[#This Row],[nips]],Table1[[#This Row],[icml]],Table1[[#This Row],[jmlr]],Table1[[#This Row],[neco]])</f>
        <v>1</v>
      </c>
      <c r="E2634" s="1">
        <f>AVERAGE(Table1[[#This Row],[nips_rank]:[jmlr_rank]])</f>
        <v>1146</v>
      </c>
      <c r="F2634">
        <f>_xlfn.RANK.EQ(Table1[[#This Row],[nips]],Table1[nips],0)</f>
        <v>2019</v>
      </c>
      <c r="G2634">
        <f>_xlfn.RANK.EQ(Table1[[#This Row],[icml]],Table1[icml],0)</f>
        <v>698</v>
      </c>
      <c r="H2634">
        <f>_xlfn.RANK.EQ(Table1[[#This Row],[jmlr]],Table1[jmlr],0)</f>
        <v>721</v>
      </c>
      <c r="I2634">
        <f>SUM(Table1[[#This Row],[nips2011]:[nips2015]])</f>
        <v>0</v>
      </c>
      <c r="J2634">
        <f>SUM(Table1[[#This Row],[icml2011]:[icml2015]])</f>
        <v>1</v>
      </c>
      <c r="K2634">
        <f>SUM(Table1[[#This Row],[jmlr12]:[jmlr16]])</f>
        <v>0</v>
      </c>
      <c r="L2634">
        <f>SUM(Table1[[#This Row],[neco24]:[neco28]])</f>
        <v>0</v>
      </c>
      <c r="M2634">
        <f>SUM(Table1[[#This Row],[pami34]:[pami38]])</f>
        <v>1</v>
      </c>
      <c r="N2634">
        <f>SUM(Table1[[#This Row],[uai2011]:[uai2015]])</f>
        <v>0</v>
      </c>
      <c r="O2634">
        <f>SUM(Table1[[#This Row],[aaai2011]:[aaai2015]])</f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1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1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</row>
    <row r="2635" spans="1:50" x14ac:dyDescent="0.2">
      <c r="A2635" t="s">
        <v>1262</v>
      </c>
      <c r="D2635">
        <f>SUM(Table1[[#This Row],[nips]],Table1[[#This Row],[icml]],Table1[[#This Row],[jmlr]],Table1[[#This Row],[neco]])</f>
        <v>1</v>
      </c>
      <c r="E2635" s="1">
        <f>AVERAGE(Table1[[#This Row],[nips_rank]:[jmlr_rank]])</f>
        <v>1146</v>
      </c>
      <c r="F2635">
        <f>_xlfn.RANK.EQ(Table1[[#This Row],[nips]],Table1[nips],0)</f>
        <v>2019</v>
      </c>
      <c r="G2635">
        <f>_xlfn.RANK.EQ(Table1[[#This Row],[icml]],Table1[icml],0)</f>
        <v>698</v>
      </c>
      <c r="H2635">
        <f>_xlfn.RANK.EQ(Table1[[#This Row],[jmlr]],Table1[jmlr],0)</f>
        <v>721</v>
      </c>
      <c r="I2635">
        <f>SUM(Table1[[#This Row],[nips2011]:[nips2015]])</f>
        <v>0</v>
      </c>
      <c r="J2635">
        <f>SUM(Table1[[#This Row],[icml2011]:[icml2015]])</f>
        <v>1</v>
      </c>
      <c r="K2635">
        <f>SUM(Table1[[#This Row],[jmlr12]:[jmlr16]])</f>
        <v>0</v>
      </c>
      <c r="L2635">
        <f>SUM(Table1[[#This Row],[neco24]:[neco28]])</f>
        <v>0</v>
      </c>
      <c r="M2635">
        <f>SUM(Table1[[#This Row],[pami34]:[pami38]])</f>
        <v>0</v>
      </c>
      <c r="N2635">
        <f>SUM(Table1[[#This Row],[uai2011]:[uai2015]])</f>
        <v>0</v>
      </c>
      <c r="O2635">
        <f>SUM(Table1[[#This Row],[aaai2011]:[aaai2015]])</f>
        <v>1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1</v>
      </c>
      <c r="AX2635">
        <v>0</v>
      </c>
    </row>
    <row r="2636" spans="1:50" x14ac:dyDescent="0.2">
      <c r="A2636" t="s">
        <v>1320</v>
      </c>
      <c r="D2636">
        <f>SUM(Table1[[#This Row],[nips]],Table1[[#This Row],[icml]],Table1[[#This Row],[jmlr]],Table1[[#This Row],[neco]])</f>
        <v>1</v>
      </c>
      <c r="E2636" s="1">
        <f>AVERAGE(Table1[[#This Row],[nips_rank]:[jmlr_rank]])</f>
        <v>1146</v>
      </c>
      <c r="F2636">
        <f>_xlfn.RANK.EQ(Table1[[#This Row],[nips]],Table1[nips],0)</f>
        <v>2019</v>
      </c>
      <c r="G2636">
        <f>_xlfn.RANK.EQ(Table1[[#This Row],[icml]],Table1[icml],0)</f>
        <v>698</v>
      </c>
      <c r="H2636">
        <f>_xlfn.RANK.EQ(Table1[[#This Row],[jmlr]],Table1[jmlr],0)</f>
        <v>721</v>
      </c>
      <c r="I2636">
        <f>SUM(Table1[[#This Row],[nips2011]:[nips2015]])</f>
        <v>0</v>
      </c>
      <c r="J2636">
        <f>SUM(Table1[[#This Row],[icml2011]:[icml2015]])</f>
        <v>1</v>
      </c>
      <c r="K2636">
        <f>SUM(Table1[[#This Row],[jmlr12]:[jmlr16]])</f>
        <v>0</v>
      </c>
      <c r="L2636">
        <f>SUM(Table1[[#This Row],[neco24]:[neco28]])</f>
        <v>0</v>
      </c>
      <c r="M2636">
        <f>SUM(Table1[[#This Row],[pami34]:[pami38]])</f>
        <v>0</v>
      </c>
      <c r="N2636">
        <f>SUM(Table1[[#This Row],[uai2011]:[uai2015]])</f>
        <v>1</v>
      </c>
      <c r="O2636">
        <f>SUM(Table1[[#This Row],[aaai2011]:[aaai2015]])</f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1</v>
      </c>
      <c r="AT2636">
        <v>0</v>
      </c>
      <c r="AU2636">
        <v>0</v>
      </c>
      <c r="AV2636">
        <v>0</v>
      </c>
      <c r="AW2636">
        <v>0</v>
      </c>
      <c r="AX2636">
        <v>0</v>
      </c>
    </row>
    <row r="2637" spans="1:50" x14ac:dyDescent="0.2">
      <c r="A2637" t="s">
        <v>1327</v>
      </c>
      <c r="D2637">
        <f>SUM(Table1[[#This Row],[nips]],Table1[[#This Row],[icml]],Table1[[#This Row],[jmlr]],Table1[[#This Row],[neco]])</f>
        <v>1</v>
      </c>
      <c r="E2637" s="1">
        <f>AVERAGE(Table1[[#This Row],[nips_rank]:[jmlr_rank]])</f>
        <v>1146</v>
      </c>
      <c r="F2637">
        <f>_xlfn.RANK.EQ(Table1[[#This Row],[nips]],Table1[nips],0)</f>
        <v>2019</v>
      </c>
      <c r="G2637">
        <f>_xlfn.RANK.EQ(Table1[[#This Row],[icml]],Table1[icml],0)</f>
        <v>698</v>
      </c>
      <c r="H2637">
        <f>_xlfn.RANK.EQ(Table1[[#This Row],[jmlr]],Table1[jmlr],0)</f>
        <v>721</v>
      </c>
      <c r="I2637">
        <f>SUM(Table1[[#This Row],[nips2011]:[nips2015]])</f>
        <v>0</v>
      </c>
      <c r="J2637">
        <f>SUM(Table1[[#This Row],[icml2011]:[icml2015]])</f>
        <v>1</v>
      </c>
      <c r="K2637">
        <f>SUM(Table1[[#This Row],[jmlr12]:[jmlr16]])</f>
        <v>0</v>
      </c>
      <c r="L2637">
        <f>SUM(Table1[[#This Row],[neco24]:[neco28]])</f>
        <v>0</v>
      </c>
      <c r="M2637">
        <f>SUM(Table1[[#This Row],[pami34]:[pami38]])</f>
        <v>0</v>
      </c>
      <c r="N2637">
        <f>SUM(Table1[[#This Row],[uai2011]:[uai2015]])</f>
        <v>0</v>
      </c>
      <c r="O2637">
        <f>SUM(Table1[[#This Row],[aaai2011]:[aaai2015]])</f>
        <v>1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1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1</v>
      </c>
      <c r="AX2637">
        <v>0</v>
      </c>
    </row>
    <row r="2638" spans="1:50" x14ac:dyDescent="0.2">
      <c r="A2638" t="s">
        <v>1353</v>
      </c>
      <c r="D2638">
        <f>SUM(Table1[[#This Row],[nips]],Table1[[#This Row],[icml]],Table1[[#This Row],[jmlr]],Table1[[#This Row],[neco]])</f>
        <v>1</v>
      </c>
      <c r="E2638" s="1">
        <f>AVERAGE(Table1[[#This Row],[nips_rank]:[jmlr_rank]])</f>
        <v>1146</v>
      </c>
      <c r="F2638">
        <f>_xlfn.RANK.EQ(Table1[[#This Row],[nips]],Table1[nips],0)</f>
        <v>2019</v>
      </c>
      <c r="G2638">
        <f>_xlfn.RANK.EQ(Table1[[#This Row],[icml]],Table1[icml],0)</f>
        <v>698</v>
      </c>
      <c r="H2638">
        <f>_xlfn.RANK.EQ(Table1[[#This Row],[jmlr]],Table1[jmlr],0)</f>
        <v>721</v>
      </c>
      <c r="I2638">
        <f>SUM(Table1[[#This Row],[nips2011]:[nips2015]])</f>
        <v>0</v>
      </c>
      <c r="J2638">
        <f>SUM(Table1[[#This Row],[icml2011]:[icml2015]])</f>
        <v>1</v>
      </c>
      <c r="K2638">
        <f>SUM(Table1[[#This Row],[jmlr12]:[jmlr16]])</f>
        <v>0</v>
      </c>
      <c r="L2638">
        <f>SUM(Table1[[#This Row],[neco24]:[neco28]])</f>
        <v>0</v>
      </c>
      <c r="M2638">
        <f>SUM(Table1[[#This Row],[pami34]:[pami38]])</f>
        <v>0</v>
      </c>
      <c r="N2638">
        <f>SUM(Table1[[#This Row],[uai2011]:[uai2015]])</f>
        <v>0</v>
      </c>
      <c r="O2638">
        <f>SUM(Table1[[#This Row],[aaai2011]:[aaai2015]])</f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1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1</v>
      </c>
      <c r="AX2638">
        <v>0</v>
      </c>
    </row>
    <row r="2639" spans="1:50" x14ac:dyDescent="0.2">
      <c r="A2639" t="s">
        <v>1709</v>
      </c>
      <c r="D2639">
        <f>SUM(Table1[[#This Row],[nips]],Table1[[#This Row],[icml]],Table1[[#This Row],[jmlr]],Table1[[#This Row],[neco]])</f>
        <v>1</v>
      </c>
      <c r="E2639" s="1">
        <f>AVERAGE(Table1[[#This Row],[nips_rank]:[jmlr_rank]])</f>
        <v>1146</v>
      </c>
      <c r="F2639">
        <f>_xlfn.RANK.EQ(Table1[[#This Row],[nips]],Table1[nips],0)</f>
        <v>2019</v>
      </c>
      <c r="G2639">
        <f>_xlfn.RANK.EQ(Table1[[#This Row],[icml]],Table1[icml],0)</f>
        <v>698</v>
      </c>
      <c r="H2639">
        <f>_xlfn.RANK.EQ(Table1[[#This Row],[jmlr]],Table1[jmlr],0)</f>
        <v>721</v>
      </c>
      <c r="I2639">
        <f>SUM(Table1[[#This Row],[nips2011]:[nips2015]])</f>
        <v>0</v>
      </c>
      <c r="J2639">
        <f>SUM(Table1[[#This Row],[icml2011]:[icml2015]])</f>
        <v>1</v>
      </c>
      <c r="K2639">
        <f>SUM(Table1[[#This Row],[jmlr12]:[jmlr16]])</f>
        <v>0</v>
      </c>
      <c r="L2639">
        <f>SUM(Table1[[#This Row],[neco24]:[neco28]])</f>
        <v>0</v>
      </c>
      <c r="M2639">
        <f>SUM(Table1[[#This Row],[pami34]:[pami38]])</f>
        <v>0</v>
      </c>
      <c r="N2639">
        <f>SUM(Table1[[#This Row],[uai2011]:[uai2015]])</f>
        <v>0</v>
      </c>
      <c r="O2639">
        <f>SUM(Table1[[#This Row],[aaai2011]:[aaai2015]])</f>
        <v>1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1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1</v>
      </c>
    </row>
    <row r="2640" spans="1:50" x14ac:dyDescent="0.2">
      <c r="A2640" t="s">
        <v>1714</v>
      </c>
      <c r="D2640">
        <f>SUM(Table1[[#This Row],[nips]],Table1[[#This Row],[icml]],Table1[[#This Row],[jmlr]],Table1[[#This Row],[neco]])</f>
        <v>1</v>
      </c>
      <c r="E2640" s="1">
        <f>AVERAGE(Table1[[#This Row],[nips_rank]:[jmlr_rank]])</f>
        <v>1146</v>
      </c>
      <c r="F2640">
        <f>_xlfn.RANK.EQ(Table1[[#This Row],[nips]],Table1[nips],0)</f>
        <v>2019</v>
      </c>
      <c r="G2640">
        <f>_xlfn.RANK.EQ(Table1[[#This Row],[icml]],Table1[icml],0)</f>
        <v>698</v>
      </c>
      <c r="H2640">
        <f>_xlfn.RANK.EQ(Table1[[#This Row],[jmlr]],Table1[jmlr],0)</f>
        <v>721</v>
      </c>
      <c r="I2640">
        <f>SUM(Table1[[#This Row],[nips2011]:[nips2015]])</f>
        <v>0</v>
      </c>
      <c r="J2640">
        <f>SUM(Table1[[#This Row],[icml2011]:[icml2015]])</f>
        <v>1</v>
      </c>
      <c r="K2640">
        <f>SUM(Table1[[#This Row],[jmlr12]:[jmlr16]])</f>
        <v>0</v>
      </c>
      <c r="L2640">
        <f>SUM(Table1[[#This Row],[neco24]:[neco28]])</f>
        <v>0</v>
      </c>
      <c r="M2640">
        <f>SUM(Table1[[#This Row],[pami34]:[pami38]])</f>
        <v>1</v>
      </c>
      <c r="N2640">
        <f>SUM(Table1[[#This Row],[uai2011]:[uai2015]])</f>
        <v>0</v>
      </c>
      <c r="O2640">
        <f>SUM(Table1[[#This Row],[aaai2011]:[aaai2015]])</f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1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</row>
    <row r="2641" spans="1:50" x14ac:dyDescent="0.2">
      <c r="A2641" t="s">
        <v>1780</v>
      </c>
      <c r="D2641">
        <f>SUM(Table1[[#This Row],[nips]],Table1[[#This Row],[icml]],Table1[[#This Row],[jmlr]],Table1[[#This Row],[neco]])</f>
        <v>1</v>
      </c>
      <c r="E2641" s="1">
        <f>AVERAGE(Table1[[#This Row],[nips_rank]:[jmlr_rank]])</f>
        <v>1146</v>
      </c>
      <c r="F2641">
        <f>_xlfn.RANK.EQ(Table1[[#This Row],[nips]],Table1[nips],0)</f>
        <v>2019</v>
      </c>
      <c r="G2641">
        <f>_xlfn.RANK.EQ(Table1[[#This Row],[icml]],Table1[icml],0)</f>
        <v>698</v>
      </c>
      <c r="H2641">
        <f>_xlfn.RANK.EQ(Table1[[#This Row],[jmlr]],Table1[jmlr],0)</f>
        <v>721</v>
      </c>
      <c r="I2641">
        <f>SUM(Table1[[#This Row],[nips2011]:[nips2015]])</f>
        <v>0</v>
      </c>
      <c r="J2641">
        <f>SUM(Table1[[#This Row],[icml2011]:[icml2015]])</f>
        <v>1</v>
      </c>
      <c r="K2641">
        <f>SUM(Table1[[#This Row],[jmlr12]:[jmlr16]])</f>
        <v>0</v>
      </c>
      <c r="L2641">
        <f>SUM(Table1[[#This Row],[neco24]:[neco28]])</f>
        <v>0</v>
      </c>
      <c r="M2641">
        <f>SUM(Table1[[#This Row],[pami34]:[pami38]])</f>
        <v>0</v>
      </c>
      <c r="N2641">
        <f>SUM(Table1[[#This Row],[uai2011]:[uai2015]])</f>
        <v>0</v>
      </c>
      <c r="O2641">
        <f>SUM(Table1[[#This Row],[aaai2011]:[aaai2015]])</f>
        <v>1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1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1</v>
      </c>
      <c r="AV2641">
        <v>0</v>
      </c>
      <c r="AW2641">
        <v>0</v>
      </c>
      <c r="AX2641">
        <v>0</v>
      </c>
    </row>
    <row r="2642" spans="1:50" x14ac:dyDescent="0.2">
      <c r="A2642" t="s">
        <v>1813</v>
      </c>
      <c r="D2642">
        <f>SUM(Table1[[#This Row],[nips]],Table1[[#This Row],[icml]],Table1[[#This Row],[jmlr]],Table1[[#This Row],[neco]])</f>
        <v>1</v>
      </c>
      <c r="E2642" s="1">
        <f>AVERAGE(Table1[[#This Row],[nips_rank]:[jmlr_rank]])</f>
        <v>1146</v>
      </c>
      <c r="F2642">
        <f>_xlfn.RANK.EQ(Table1[[#This Row],[nips]],Table1[nips],0)</f>
        <v>2019</v>
      </c>
      <c r="G2642">
        <f>_xlfn.RANK.EQ(Table1[[#This Row],[icml]],Table1[icml],0)</f>
        <v>698</v>
      </c>
      <c r="H2642">
        <f>_xlfn.RANK.EQ(Table1[[#This Row],[jmlr]],Table1[jmlr],0)</f>
        <v>721</v>
      </c>
      <c r="I2642">
        <f>SUM(Table1[[#This Row],[nips2011]:[nips2015]])</f>
        <v>0</v>
      </c>
      <c r="J2642">
        <f>SUM(Table1[[#This Row],[icml2011]:[icml2015]])</f>
        <v>1</v>
      </c>
      <c r="K2642">
        <f>SUM(Table1[[#This Row],[jmlr12]:[jmlr16]])</f>
        <v>0</v>
      </c>
      <c r="L2642">
        <f>SUM(Table1[[#This Row],[neco24]:[neco28]])</f>
        <v>0</v>
      </c>
      <c r="M2642">
        <f>SUM(Table1[[#This Row],[pami34]:[pami38]])</f>
        <v>0</v>
      </c>
      <c r="N2642">
        <f>SUM(Table1[[#This Row],[uai2011]:[uai2015]])</f>
        <v>0</v>
      </c>
      <c r="O2642">
        <f>SUM(Table1[[#This Row],[aaai2011]:[aaai2015]])</f>
        <v>1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1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1</v>
      </c>
    </row>
    <row r="2643" spans="1:50" x14ac:dyDescent="0.2">
      <c r="A2643" t="s">
        <v>1825</v>
      </c>
      <c r="D2643">
        <f>SUM(Table1[[#This Row],[nips]],Table1[[#This Row],[icml]],Table1[[#This Row],[jmlr]],Table1[[#This Row],[neco]])</f>
        <v>1</v>
      </c>
      <c r="E2643" s="1">
        <f>AVERAGE(Table1[[#This Row],[nips_rank]:[jmlr_rank]])</f>
        <v>1146</v>
      </c>
      <c r="F2643">
        <f>_xlfn.RANK.EQ(Table1[[#This Row],[nips]],Table1[nips],0)</f>
        <v>2019</v>
      </c>
      <c r="G2643">
        <f>_xlfn.RANK.EQ(Table1[[#This Row],[icml]],Table1[icml],0)</f>
        <v>698</v>
      </c>
      <c r="H2643">
        <f>_xlfn.RANK.EQ(Table1[[#This Row],[jmlr]],Table1[jmlr],0)</f>
        <v>721</v>
      </c>
      <c r="I2643">
        <f>SUM(Table1[[#This Row],[nips2011]:[nips2015]])</f>
        <v>0</v>
      </c>
      <c r="J2643">
        <f>SUM(Table1[[#This Row],[icml2011]:[icml2015]])</f>
        <v>1</v>
      </c>
      <c r="K2643">
        <f>SUM(Table1[[#This Row],[jmlr12]:[jmlr16]])</f>
        <v>0</v>
      </c>
      <c r="L2643">
        <f>SUM(Table1[[#This Row],[neco24]:[neco28]])</f>
        <v>0</v>
      </c>
      <c r="M2643">
        <f>SUM(Table1[[#This Row],[pami34]:[pami38]])</f>
        <v>0</v>
      </c>
      <c r="N2643">
        <f>SUM(Table1[[#This Row],[uai2011]:[uai2015]])</f>
        <v>1</v>
      </c>
      <c r="O2643">
        <f>SUM(Table1[[#This Row],[aaai2011]:[aaai2015]])</f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1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</row>
    <row r="2644" spans="1:50" x14ac:dyDescent="0.2">
      <c r="A2644" t="s">
        <v>1837</v>
      </c>
      <c r="D2644">
        <f>SUM(Table1[[#This Row],[nips]],Table1[[#This Row],[icml]],Table1[[#This Row],[jmlr]],Table1[[#This Row],[neco]])</f>
        <v>1</v>
      </c>
      <c r="E2644" s="1">
        <f>AVERAGE(Table1[[#This Row],[nips_rank]:[jmlr_rank]])</f>
        <v>1146</v>
      </c>
      <c r="F2644">
        <f>_xlfn.RANK.EQ(Table1[[#This Row],[nips]],Table1[nips],0)</f>
        <v>2019</v>
      </c>
      <c r="G2644">
        <f>_xlfn.RANK.EQ(Table1[[#This Row],[icml]],Table1[icml],0)</f>
        <v>698</v>
      </c>
      <c r="H2644">
        <f>_xlfn.RANK.EQ(Table1[[#This Row],[jmlr]],Table1[jmlr],0)</f>
        <v>721</v>
      </c>
      <c r="I2644">
        <f>SUM(Table1[[#This Row],[nips2011]:[nips2015]])</f>
        <v>0</v>
      </c>
      <c r="J2644">
        <f>SUM(Table1[[#This Row],[icml2011]:[icml2015]])</f>
        <v>1</v>
      </c>
      <c r="K2644">
        <f>SUM(Table1[[#This Row],[jmlr12]:[jmlr16]])</f>
        <v>0</v>
      </c>
      <c r="L2644">
        <f>SUM(Table1[[#This Row],[neco24]:[neco28]])</f>
        <v>0</v>
      </c>
      <c r="M2644">
        <f>SUM(Table1[[#This Row],[pami34]:[pami38]])</f>
        <v>1</v>
      </c>
      <c r="N2644">
        <f>SUM(Table1[[#This Row],[uai2011]:[uai2015]])</f>
        <v>0</v>
      </c>
      <c r="O2644">
        <f>SUM(Table1[[#This Row],[aaai2011]:[aaai2015]])</f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1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</row>
    <row r="2645" spans="1:50" x14ac:dyDescent="0.2">
      <c r="A2645" t="s">
        <v>1948</v>
      </c>
      <c r="D2645">
        <f>SUM(Table1[[#This Row],[nips]],Table1[[#This Row],[icml]],Table1[[#This Row],[jmlr]],Table1[[#This Row],[neco]])</f>
        <v>1</v>
      </c>
      <c r="E2645" s="1">
        <f>AVERAGE(Table1[[#This Row],[nips_rank]:[jmlr_rank]])</f>
        <v>1146</v>
      </c>
      <c r="F2645">
        <f>_xlfn.RANK.EQ(Table1[[#This Row],[nips]],Table1[nips],0)</f>
        <v>2019</v>
      </c>
      <c r="G2645">
        <f>_xlfn.RANK.EQ(Table1[[#This Row],[icml]],Table1[icml],0)</f>
        <v>698</v>
      </c>
      <c r="H2645">
        <f>_xlfn.RANK.EQ(Table1[[#This Row],[jmlr]],Table1[jmlr],0)</f>
        <v>721</v>
      </c>
      <c r="I2645">
        <f>SUM(Table1[[#This Row],[nips2011]:[nips2015]])</f>
        <v>0</v>
      </c>
      <c r="J2645">
        <f>SUM(Table1[[#This Row],[icml2011]:[icml2015]])</f>
        <v>1</v>
      </c>
      <c r="K2645">
        <f>SUM(Table1[[#This Row],[jmlr12]:[jmlr16]])</f>
        <v>0</v>
      </c>
      <c r="L2645">
        <f>SUM(Table1[[#This Row],[neco24]:[neco28]])</f>
        <v>0</v>
      </c>
      <c r="M2645">
        <f>SUM(Table1[[#This Row],[pami34]:[pami38]])</f>
        <v>0</v>
      </c>
      <c r="N2645">
        <f>SUM(Table1[[#This Row],[uai2011]:[uai2015]])</f>
        <v>0</v>
      </c>
      <c r="O2645">
        <f>SUM(Table1[[#This Row],[aaai2011]:[aaai2015]])</f>
        <v>1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1</v>
      </c>
    </row>
    <row r="2646" spans="1:50" x14ac:dyDescent="0.2">
      <c r="A2646" t="s">
        <v>1992</v>
      </c>
      <c r="D2646">
        <f>SUM(Table1[[#This Row],[nips]],Table1[[#This Row],[icml]],Table1[[#This Row],[jmlr]],Table1[[#This Row],[neco]])</f>
        <v>1</v>
      </c>
      <c r="E2646" s="1">
        <f>AVERAGE(Table1[[#This Row],[nips_rank]:[jmlr_rank]])</f>
        <v>1146</v>
      </c>
      <c r="F2646">
        <f>_xlfn.RANK.EQ(Table1[[#This Row],[nips]],Table1[nips],0)</f>
        <v>2019</v>
      </c>
      <c r="G2646">
        <f>_xlfn.RANK.EQ(Table1[[#This Row],[icml]],Table1[icml],0)</f>
        <v>698</v>
      </c>
      <c r="H2646">
        <f>_xlfn.RANK.EQ(Table1[[#This Row],[jmlr]],Table1[jmlr],0)</f>
        <v>721</v>
      </c>
      <c r="I2646">
        <f>SUM(Table1[[#This Row],[nips2011]:[nips2015]])</f>
        <v>0</v>
      </c>
      <c r="J2646">
        <f>SUM(Table1[[#This Row],[icml2011]:[icml2015]])</f>
        <v>1</v>
      </c>
      <c r="K2646">
        <f>SUM(Table1[[#This Row],[jmlr12]:[jmlr16]])</f>
        <v>0</v>
      </c>
      <c r="L2646">
        <f>SUM(Table1[[#This Row],[neco24]:[neco28]])</f>
        <v>0</v>
      </c>
      <c r="M2646">
        <f>SUM(Table1[[#This Row],[pami34]:[pami38]])</f>
        <v>0</v>
      </c>
      <c r="N2646">
        <f>SUM(Table1[[#This Row],[uai2011]:[uai2015]])</f>
        <v>1</v>
      </c>
      <c r="O2646">
        <f>SUM(Table1[[#This Row],[aaai2011]:[aaai2015]])</f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1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1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</row>
    <row r="2647" spans="1:50" x14ac:dyDescent="0.2">
      <c r="A2647" t="s">
        <v>2202</v>
      </c>
      <c r="D2647">
        <f>SUM(Table1[[#This Row],[nips]],Table1[[#This Row],[icml]],Table1[[#This Row],[jmlr]],Table1[[#This Row],[neco]])</f>
        <v>1</v>
      </c>
      <c r="E2647" s="1">
        <f>AVERAGE(Table1[[#This Row],[nips_rank]:[jmlr_rank]])</f>
        <v>1146</v>
      </c>
      <c r="F2647">
        <f>_xlfn.RANK.EQ(Table1[[#This Row],[nips]],Table1[nips],0)</f>
        <v>2019</v>
      </c>
      <c r="G2647">
        <f>_xlfn.RANK.EQ(Table1[[#This Row],[icml]],Table1[icml],0)</f>
        <v>698</v>
      </c>
      <c r="H2647">
        <f>_xlfn.RANK.EQ(Table1[[#This Row],[jmlr]],Table1[jmlr],0)</f>
        <v>721</v>
      </c>
      <c r="I2647">
        <f>SUM(Table1[[#This Row],[nips2011]:[nips2015]])</f>
        <v>0</v>
      </c>
      <c r="J2647">
        <f>SUM(Table1[[#This Row],[icml2011]:[icml2015]])</f>
        <v>1</v>
      </c>
      <c r="K2647">
        <f>SUM(Table1[[#This Row],[jmlr12]:[jmlr16]])</f>
        <v>0</v>
      </c>
      <c r="L2647">
        <f>SUM(Table1[[#This Row],[neco24]:[neco28]])</f>
        <v>0</v>
      </c>
      <c r="M2647">
        <f>SUM(Table1[[#This Row],[pami34]:[pami38]])</f>
        <v>0</v>
      </c>
      <c r="N2647">
        <f>SUM(Table1[[#This Row],[uai2011]:[uai2015]])</f>
        <v>1</v>
      </c>
      <c r="O2647">
        <f>SUM(Table1[[#This Row],[aaai2011]:[aaai2015]])</f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1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1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</row>
    <row r="2648" spans="1:50" x14ac:dyDescent="0.2">
      <c r="A2648" t="s">
        <v>2214</v>
      </c>
      <c r="D2648">
        <f>SUM(Table1[[#This Row],[nips]],Table1[[#This Row],[icml]],Table1[[#This Row],[jmlr]],Table1[[#This Row],[neco]])</f>
        <v>1</v>
      </c>
      <c r="E2648" s="1">
        <f>AVERAGE(Table1[[#This Row],[nips_rank]:[jmlr_rank]])</f>
        <v>1146</v>
      </c>
      <c r="F2648">
        <f>_xlfn.RANK.EQ(Table1[[#This Row],[nips]],Table1[nips],0)</f>
        <v>2019</v>
      </c>
      <c r="G2648">
        <f>_xlfn.RANK.EQ(Table1[[#This Row],[icml]],Table1[icml],0)</f>
        <v>698</v>
      </c>
      <c r="H2648">
        <f>_xlfn.RANK.EQ(Table1[[#This Row],[jmlr]],Table1[jmlr],0)</f>
        <v>721</v>
      </c>
      <c r="I2648">
        <f>SUM(Table1[[#This Row],[nips2011]:[nips2015]])</f>
        <v>0</v>
      </c>
      <c r="J2648">
        <f>SUM(Table1[[#This Row],[icml2011]:[icml2015]])</f>
        <v>1</v>
      </c>
      <c r="K2648">
        <f>SUM(Table1[[#This Row],[jmlr12]:[jmlr16]])</f>
        <v>0</v>
      </c>
      <c r="L2648">
        <f>SUM(Table1[[#This Row],[neco24]:[neco28]])</f>
        <v>0</v>
      </c>
      <c r="M2648">
        <f>SUM(Table1[[#This Row],[pami34]:[pami38]])</f>
        <v>0</v>
      </c>
      <c r="N2648">
        <f>SUM(Table1[[#This Row],[uai2011]:[uai2015]])</f>
        <v>0</v>
      </c>
      <c r="O2648">
        <f>SUM(Table1[[#This Row],[aaai2011]:[aaai2015]])</f>
        <v>1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1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1</v>
      </c>
      <c r="AV2648">
        <v>0</v>
      </c>
      <c r="AW2648">
        <v>0</v>
      </c>
      <c r="AX2648">
        <v>0</v>
      </c>
    </row>
    <row r="2649" spans="1:50" x14ac:dyDescent="0.2">
      <c r="A2649" t="s">
        <v>2314</v>
      </c>
      <c r="D2649">
        <f>SUM(Table1[[#This Row],[nips]],Table1[[#This Row],[icml]],Table1[[#This Row],[jmlr]],Table1[[#This Row],[neco]])</f>
        <v>1</v>
      </c>
      <c r="E2649" s="1">
        <f>AVERAGE(Table1[[#This Row],[nips_rank]:[jmlr_rank]])</f>
        <v>1146</v>
      </c>
      <c r="F2649">
        <f>_xlfn.RANK.EQ(Table1[[#This Row],[nips]],Table1[nips],0)</f>
        <v>2019</v>
      </c>
      <c r="G2649">
        <f>_xlfn.RANK.EQ(Table1[[#This Row],[icml]],Table1[icml],0)</f>
        <v>698</v>
      </c>
      <c r="H2649">
        <f>_xlfn.RANK.EQ(Table1[[#This Row],[jmlr]],Table1[jmlr],0)</f>
        <v>721</v>
      </c>
      <c r="I2649">
        <f>SUM(Table1[[#This Row],[nips2011]:[nips2015]])</f>
        <v>0</v>
      </c>
      <c r="J2649">
        <f>SUM(Table1[[#This Row],[icml2011]:[icml2015]])</f>
        <v>1</v>
      </c>
      <c r="K2649">
        <f>SUM(Table1[[#This Row],[jmlr12]:[jmlr16]])</f>
        <v>0</v>
      </c>
      <c r="L2649">
        <f>SUM(Table1[[#This Row],[neco24]:[neco28]])</f>
        <v>0</v>
      </c>
      <c r="M2649">
        <f>SUM(Table1[[#This Row],[pami34]:[pami38]])</f>
        <v>0</v>
      </c>
      <c r="N2649">
        <f>SUM(Table1[[#This Row],[uai2011]:[uai2015]])</f>
        <v>0</v>
      </c>
      <c r="O2649">
        <f>SUM(Table1[[#This Row],[aaai2011]:[aaai2015]])</f>
        <v>1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1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1</v>
      </c>
      <c r="AX2649">
        <v>0</v>
      </c>
    </row>
    <row r="2650" spans="1:50" x14ac:dyDescent="0.2">
      <c r="A2650" t="s">
        <v>2322</v>
      </c>
      <c r="D2650">
        <f>SUM(Table1[[#This Row],[nips]],Table1[[#This Row],[icml]],Table1[[#This Row],[jmlr]],Table1[[#This Row],[neco]])</f>
        <v>1</v>
      </c>
      <c r="E2650" s="1">
        <f>AVERAGE(Table1[[#This Row],[nips_rank]:[jmlr_rank]])</f>
        <v>1146</v>
      </c>
      <c r="F2650">
        <f>_xlfn.RANK.EQ(Table1[[#This Row],[nips]],Table1[nips],0)</f>
        <v>2019</v>
      </c>
      <c r="G2650">
        <f>_xlfn.RANK.EQ(Table1[[#This Row],[icml]],Table1[icml],0)</f>
        <v>698</v>
      </c>
      <c r="H2650">
        <f>_xlfn.RANK.EQ(Table1[[#This Row],[jmlr]],Table1[jmlr],0)</f>
        <v>721</v>
      </c>
      <c r="I2650">
        <f>SUM(Table1[[#This Row],[nips2011]:[nips2015]])</f>
        <v>0</v>
      </c>
      <c r="J2650">
        <f>SUM(Table1[[#This Row],[icml2011]:[icml2015]])</f>
        <v>1</v>
      </c>
      <c r="K2650">
        <f>SUM(Table1[[#This Row],[jmlr12]:[jmlr16]])</f>
        <v>0</v>
      </c>
      <c r="L2650">
        <f>SUM(Table1[[#This Row],[neco24]:[neco28]])</f>
        <v>0</v>
      </c>
      <c r="M2650">
        <f>SUM(Table1[[#This Row],[pami34]:[pami38]])</f>
        <v>0</v>
      </c>
      <c r="N2650">
        <f>SUM(Table1[[#This Row],[uai2011]:[uai2015]])</f>
        <v>0</v>
      </c>
      <c r="O2650">
        <f>SUM(Table1[[#This Row],[aaai2011]:[aaai2015]])</f>
        <v>1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1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1</v>
      </c>
      <c r="AV2650">
        <v>0</v>
      </c>
      <c r="AW2650">
        <v>0</v>
      </c>
      <c r="AX2650">
        <v>0</v>
      </c>
    </row>
    <row r="2651" spans="1:50" x14ac:dyDescent="0.2">
      <c r="A2651" t="s">
        <v>2393</v>
      </c>
      <c r="D2651">
        <f>SUM(Table1[[#This Row],[nips]],Table1[[#This Row],[icml]],Table1[[#This Row],[jmlr]],Table1[[#This Row],[neco]])</f>
        <v>1</v>
      </c>
      <c r="E2651" s="1">
        <f>AVERAGE(Table1[[#This Row],[nips_rank]:[jmlr_rank]])</f>
        <v>1146</v>
      </c>
      <c r="F2651">
        <f>_xlfn.RANK.EQ(Table1[[#This Row],[nips]],Table1[nips],0)</f>
        <v>2019</v>
      </c>
      <c r="G2651">
        <f>_xlfn.RANK.EQ(Table1[[#This Row],[icml]],Table1[icml],0)</f>
        <v>698</v>
      </c>
      <c r="H2651">
        <f>_xlfn.RANK.EQ(Table1[[#This Row],[jmlr]],Table1[jmlr],0)</f>
        <v>721</v>
      </c>
      <c r="I2651">
        <f>SUM(Table1[[#This Row],[nips2011]:[nips2015]])</f>
        <v>0</v>
      </c>
      <c r="J2651">
        <f>SUM(Table1[[#This Row],[icml2011]:[icml2015]])</f>
        <v>1</v>
      </c>
      <c r="K2651">
        <f>SUM(Table1[[#This Row],[jmlr12]:[jmlr16]])</f>
        <v>0</v>
      </c>
      <c r="L2651">
        <f>SUM(Table1[[#This Row],[neco24]:[neco28]])</f>
        <v>0</v>
      </c>
      <c r="M2651">
        <f>SUM(Table1[[#This Row],[pami34]:[pami38]])</f>
        <v>0</v>
      </c>
      <c r="N2651">
        <f>SUM(Table1[[#This Row],[uai2011]:[uai2015]])</f>
        <v>0</v>
      </c>
      <c r="O2651">
        <f>SUM(Table1[[#This Row],[aaai2011]:[aaai2015]])</f>
        <v>1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1</v>
      </c>
    </row>
    <row r="2652" spans="1:50" x14ac:dyDescent="0.2">
      <c r="A2652" t="s">
        <v>2423</v>
      </c>
      <c r="D2652">
        <f>SUM(Table1[[#This Row],[nips]],Table1[[#This Row],[icml]],Table1[[#This Row],[jmlr]],Table1[[#This Row],[neco]])</f>
        <v>1</v>
      </c>
      <c r="E2652" s="1">
        <f>AVERAGE(Table1[[#This Row],[nips_rank]:[jmlr_rank]])</f>
        <v>1146</v>
      </c>
      <c r="F2652">
        <f>_xlfn.RANK.EQ(Table1[[#This Row],[nips]],Table1[nips],0)</f>
        <v>2019</v>
      </c>
      <c r="G2652">
        <f>_xlfn.RANK.EQ(Table1[[#This Row],[icml]],Table1[icml],0)</f>
        <v>698</v>
      </c>
      <c r="H2652">
        <f>_xlfn.RANK.EQ(Table1[[#This Row],[jmlr]],Table1[jmlr],0)</f>
        <v>721</v>
      </c>
      <c r="I2652">
        <f>SUM(Table1[[#This Row],[nips2011]:[nips2015]])</f>
        <v>0</v>
      </c>
      <c r="J2652">
        <f>SUM(Table1[[#This Row],[icml2011]:[icml2015]])</f>
        <v>1</v>
      </c>
      <c r="K2652">
        <f>SUM(Table1[[#This Row],[jmlr12]:[jmlr16]])</f>
        <v>0</v>
      </c>
      <c r="L2652">
        <f>SUM(Table1[[#This Row],[neco24]:[neco28]])</f>
        <v>0</v>
      </c>
      <c r="M2652">
        <f>SUM(Table1[[#This Row],[pami34]:[pami38]])</f>
        <v>0</v>
      </c>
      <c r="N2652">
        <f>SUM(Table1[[#This Row],[uai2011]:[uai2015]])</f>
        <v>0</v>
      </c>
      <c r="O2652">
        <f>SUM(Table1[[#This Row],[aaai2011]:[aaai2015]])</f>
        <v>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1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1</v>
      </c>
    </row>
    <row r="2653" spans="1:50" x14ac:dyDescent="0.2">
      <c r="A2653" t="s">
        <v>2564</v>
      </c>
      <c r="D2653">
        <f>SUM(Table1[[#This Row],[nips]],Table1[[#This Row],[icml]],Table1[[#This Row],[jmlr]],Table1[[#This Row],[neco]])</f>
        <v>1</v>
      </c>
      <c r="E2653" s="1">
        <f>AVERAGE(Table1[[#This Row],[nips_rank]:[jmlr_rank]])</f>
        <v>1146</v>
      </c>
      <c r="F2653">
        <f>_xlfn.RANK.EQ(Table1[[#This Row],[nips]],Table1[nips],0)</f>
        <v>2019</v>
      </c>
      <c r="G2653">
        <f>_xlfn.RANK.EQ(Table1[[#This Row],[icml]],Table1[icml],0)</f>
        <v>698</v>
      </c>
      <c r="H2653">
        <f>_xlfn.RANK.EQ(Table1[[#This Row],[jmlr]],Table1[jmlr],0)</f>
        <v>721</v>
      </c>
      <c r="I2653">
        <f>SUM(Table1[[#This Row],[nips2011]:[nips2015]])</f>
        <v>0</v>
      </c>
      <c r="J2653">
        <f>SUM(Table1[[#This Row],[icml2011]:[icml2015]])</f>
        <v>1</v>
      </c>
      <c r="K2653">
        <f>SUM(Table1[[#This Row],[jmlr12]:[jmlr16]])</f>
        <v>0</v>
      </c>
      <c r="L2653">
        <f>SUM(Table1[[#This Row],[neco24]:[neco28]])</f>
        <v>0</v>
      </c>
      <c r="M2653">
        <f>SUM(Table1[[#This Row],[pami34]:[pami38]])</f>
        <v>0</v>
      </c>
      <c r="N2653">
        <f>SUM(Table1[[#This Row],[uai2011]:[uai2015]])</f>
        <v>0</v>
      </c>
      <c r="O2653">
        <f>SUM(Table1[[#This Row],[aaai2011]:[aaai2015]])</f>
        <v>1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1</v>
      </c>
      <c r="AX2653">
        <v>0</v>
      </c>
    </row>
    <row r="2654" spans="1:50" x14ac:dyDescent="0.2">
      <c r="A2654" t="s">
        <v>2683</v>
      </c>
      <c r="D2654">
        <f>SUM(Table1[[#This Row],[nips]],Table1[[#This Row],[icml]],Table1[[#This Row],[jmlr]],Table1[[#This Row],[neco]])</f>
        <v>1</v>
      </c>
      <c r="E2654" s="1">
        <f>AVERAGE(Table1[[#This Row],[nips_rank]:[jmlr_rank]])</f>
        <v>1146</v>
      </c>
      <c r="F2654">
        <f>_xlfn.RANK.EQ(Table1[[#This Row],[nips]],Table1[nips],0)</f>
        <v>2019</v>
      </c>
      <c r="G2654">
        <f>_xlfn.RANK.EQ(Table1[[#This Row],[icml]],Table1[icml],0)</f>
        <v>698</v>
      </c>
      <c r="H2654">
        <f>_xlfn.RANK.EQ(Table1[[#This Row],[jmlr]],Table1[jmlr],0)</f>
        <v>721</v>
      </c>
      <c r="I2654">
        <f>SUM(Table1[[#This Row],[nips2011]:[nips2015]])</f>
        <v>0</v>
      </c>
      <c r="J2654">
        <f>SUM(Table1[[#This Row],[icml2011]:[icml2015]])</f>
        <v>1</v>
      </c>
      <c r="K2654">
        <f>SUM(Table1[[#This Row],[jmlr12]:[jmlr16]])</f>
        <v>0</v>
      </c>
      <c r="L2654">
        <f>SUM(Table1[[#This Row],[neco24]:[neco28]])</f>
        <v>0</v>
      </c>
      <c r="M2654">
        <f>SUM(Table1[[#This Row],[pami34]:[pami38]])</f>
        <v>1</v>
      </c>
      <c r="N2654">
        <f>SUM(Table1[[#This Row],[uai2011]:[uai2015]])</f>
        <v>0</v>
      </c>
      <c r="O2654">
        <f>SUM(Table1[[#This Row],[aaai2011]:[aaai2015]])</f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1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1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</row>
    <row r="2655" spans="1:50" x14ac:dyDescent="0.2">
      <c r="A2655" t="s">
        <v>2684</v>
      </c>
      <c r="D2655">
        <f>SUM(Table1[[#This Row],[nips]],Table1[[#This Row],[icml]],Table1[[#This Row],[jmlr]],Table1[[#This Row],[neco]])</f>
        <v>1</v>
      </c>
      <c r="E2655" s="1">
        <f>AVERAGE(Table1[[#This Row],[nips_rank]:[jmlr_rank]])</f>
        <v>1146</v>
      </c>
      <c r="F2655">
        <f>_xlfn.RANK.EQ(Table1[[#This Row],[nips]],Table1[nips],0)</f>
        <v>2019</v>
      </c>
      <c r="G2655">
        <f>_xlfn.RANK.EQ(Table1[[#This Row],[icml]],Table1[icml],0)</f>
        <v>698</v>
      </c>
      <c r="H2655">
        <f>_xlfn.RANK.EQ(Table1[[#This Row],[jmlr]],Table1[jmlr],0)</f>
        <v>721</v>
      </c>
      <c r="I2655">
        <f>SUM(Table1[[#This Row],[nips2011]:[nips2015]])</f>
        <v>0</v>
      </c>
      <c r="J2655">
        <f>SUM(Table1[[#This Row],[icml2011]:[icml2015]])</f>
        <v>1</v>
      </c>
      <c r="K2655">
        <f>SUM(Table1[[#This Row],[jmlr12]:[jmlr16]])</f>
        <v>0</v>
      </c>
      <c r="L2655">
        <f>SUM(Table1[[#This Row],[neco24]:[neco28]])</f>
        <v>0</v>
      </c>
      <c r="M2655">
        <f>SUM(Table1[[#This Row],[pami34]:[pami38]])</f>
        <v>0</v>
      </c>
      <c r="N2655">
        <f>SUM(Table1[[#This Row],[uai2011]:[uai2015]])</f>
        <v>0</v>
      </c>
      <c r="O2655">
        <f>SUM(Table1[[#This Row],[aaai2011]:[aaai2015]])</f>
        <v>1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1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1</v>
      </c>
      <c r="AX2655">
        <v>0</v>
      </c>
    </row>
    <row r="2656" spans="1:50" x14ac:dyDescent="0.2">
      <c r="A2656" t="s">
        <v>2819</v>
      </c>
      <c r="D2656">
        <f>SUM(Table1[[#This Row],[nips]],Table1[[#This Row],[icml]],Table1[[#This Row],[jmlr]],Table1[[#This Row],[neco]])</f>
        <v>1</v>
      </c>
      <c r="E2656" s="1">
        <f>AVERAGE(Table1[[#This Row],[nips_rank]:[jmlr_rank]])</f>
        <v>1146</v>
      </c>
      <c r="F2656">
        <f>_xlfn.RANK.EQ(Table1[[#This Row],[nips]],Table1[nips],0)</f>
        <v>2019</v>
      </c>
      <c r="G2656">
        <f>_xlfn.RANK.EQ(Table1[[#This Row],[icml]],Table1[icml],0)</f>
        <v>698</v>
      </c>
      <c r="H2656">
        <f>_xlfn.RANK.EQ(Table1[[#This Row],[jmlr]],Table1[jmlr],0)</f>
        <v>721</v>
      </c>
      <c r="I2656">
        <f>SUM(Table1[[#This Row],[nips2011]:[nips2015]])</f>
        <v>0</v>
      </c>
      <c r="J2656">
        <f>SUM(Table1[[#This Row],[icml2011]:[icml2015]])</f>
        <v>1</v>
      </c>
      <c r="K2656">
        <f>SUM(Table1[[#This Row],[jmlr12]:[jmlr16]])</f>
        <v>0</v>
      </c>
      <c r="L2656">
        <f>SUM(Table1[[#This Row],[neco24]:[neco28]])</f>
        <v>0</v>
      </c>
      <c r="M2656">
        <f>SUM(Table1[[#This Row],[pami34]:[pami38]])</f>
        <v>1</v>
      </c>
      <c r="N2656">
        <f>SUM(Table1[[#This Row],[uai2011]:[uai2015]])</f>
        <v>0</v>
      </c>
      <c r="O2656">
        <f>SUM(Table1[[#This Row],[aaai2011]:[aaai2015]])</f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1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</row>
    <row r="2657" spans="1:50" x14ac:dyDescent="0.2">
      <c r="A2657" t="s">
        <v>2849</v>
      </c>
      <c r="D2657">
        <f>SUM(Table1[[#This Row],[nips]],Table1[[#This Row],[icml]],Table1[[#This Row],[jmlr]],Table1[[#This Row],[neco]])</f>
        <v>1</v>
      </c>
      <c r="E2657" s="1">
        <f>AVERAGE(Table1[[#This Row],[nips_rank]:[jmlr_rank]])</f>
        <v>1146</v>
      </c>
      <c r="F2657">
        <f>_xlfn.RANK.EQ(Table1[[#This Row],[nips]],Table1[nips],0)</f>
        <v>2019</v>
      </c>
      <c r="G2657">
        <f>_xlfn.RANK.EQ(Table1[[#This Row],[icml]],Table1[icml],0)</f>
        <v>698</v>
      </c>
      <c r="H2657">
        <f>_xlfn.RANK.EQ(Table1[[#This Row],[jmlr]],Table1[jmlr],0)</f>
        <v>721</v>
      </c>
      <c r="I2657">
        <f>SUM(Table1[[#This Row],[nips2011]:[nips2015]])</f>
        <v>0</v>
      </c>
      <c r="J2657">
        <f>SUM(Table1[[#This Row],[icml2011]:[icml2015]])</f>
        <v>1</v>
      </c>
      <c r="K2657">
        <f>SUM(Table1[[#This Row],[jmlr12]:[jmlr16]])</f>
        <v>0</v>
      </c>
      <c r="L2657">
        <f>SUM(Table1[[#This Row],[neco24]:[neco28]])</f>
        <v>0</v>
      </c>
      <c r="M2657">
        <f>SUM(Table1[[#This Row],[pami34]:[pami38]])</f>
        <v>0</v>
      </c>
      <c r="N2657">
        <f>SUM(Table1[[#This Row],[uai2011]:[uai2015]])</f>
        <v>0</v>
      </c>
      <c r="O2657">
        <f>SUM(Table1[[#This Row],[aaai2011]:[aaai2015]])</f>
        <v>1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1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1</v>
      </c>
      <c r="AU2657">
        <v>0</v>
      </c>
      <c r="AV2657">
        <v>0</v>
      </c>
      <c r="AW2657">
        <v>0</v>
      </c>
      <c r="AX2657">
        <v>0</v>
      </c>
    </row>
    <row r="2658" spans="1:50" x14ac:dyDescent="0.2">
      <c r="A2658" t="s">
        <v>2851</v>
      </c>
      <c r="D2658">
        <f>SUM(Table1[[#This Row],[nips]],Table1[[#This Row],[icml]],Table1[[#This Row],[jmlr]],Table1[[#This Row],[neco]])</f>
        <v>1</v>
      </c>
      <c r="E2658" s="1">
        <f>AVERAGE(Table1[[#This Row],[nips_rank]:[jmlr_rank]])</f>
        <v>1146</v>
      </c>
      <c r="F2658">
        <f>_xlfn.RANK.EQ(Table1[[#This Row],[nips]],Table1[nips],0)</f>
        <v>2019</v>
      </c>
      <c r="G2658">
        <f>_xlfn.RANK.EQ(Table1[[#This Row],[icml]],Table1[icml],0)</f>
        <v>698</v>
      </c>
      <c r="H2658">
        <f>_xlfn.RANK.EQ(Table1[[#This Row],[jmlr]],Table1[jmlr],0)</f>
        <v>721</v>
      </c>
      <c r="I2658">
        <f>SUM(Table1[[#This Row],[nips2011]:[nips2015]])</f>
        <v>0</v>
      </c>
      <c r="J2658">
        <f>SUM(Table1[[#This Row],[icml2011]:[icml2015]])</f>
        <v>1</v>
      </c>
      <c r="K2658">
        <f>SUM(Table1[[#This Row],[jmlr12]:[jmlr16]])</f>
        <v>0</v>
      </c>
      <c r="L2658">
        <f>SUM(Table1[[#This Row],[neco24]:[neco28]])</f>
        <v>0</v>
      </c>
      <c r="M2658">
        <f>SUM(Table1[[#This Row],[pami34]:[pami38]])</f>
        <v>0</v>
      </c>
      <c r="N2658">
        <f>SUM(Table1[[#This Row],[uai2011]:[uai2015]])</f>
        <v>0</v>
      </c>
      <c r="O2658">
        <f>SUM(Table1[[#This Row],[aaai2011]:[aaai2015]])</f>
        <v>1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1</v>
      </c>
      <c r="AU2658">
        <v>0</v>
      </c>
      <c r="AV2658">
        <v>0</v>
      </c>
      <c r="AW2658">
        <v>0</v>
      </c>
      <c r="AX2658">
        <v>0</v>
      </c>
    </row>
    <row r="2659" spans="1:50" x14ac:dyDescent="0.2">
      <c r="A2659" t="s">
        <v>2861</v>
      </c>
      <c r="D2659">
        <f>SUM(Table1[[#This Row],[nips]],Table1[[#This Row],[icml]],Table1[[#This Row],[jmlr]],Table1[[#This Row],[neco]])</f>
        <v>1</v>
      </c>
      <c r="E2659" s="1">
        <f>AVERAGE(Table1[[#This Row],[nips_rank]:[jmlr_rank]])</f>
        <v>1146</v>
      </c>
      <c r="F2659">
        <f>_xlfn.RANK.EQ(Table1[[#This Row],[nips]],Table1[nips],0)</f>
        <v>2019</v>
      </c>
      <c r="G2659">
        <f>_xlfn.RANK.EQ(Table1[[#This Row],[icml]],Table1[icml],0)</f>
        <v>698</v>
      </c>
      <c r="H2659">
        <f>_xlfn.RANK.EQ(Table1[[#This Row],[jmlr]],Table1[jmlr],0)</f>
        <v>721</v>
      </c>
      <c r="I2659">
        <f>SUM(Table1[[#This Row],[nips2011]:[nips2015]])</f>
        <v>0</v>
      </c>
      <c r="J2659">
        <f>SUM(Table1[[#This Row],[icml2011]:[icml2015]])</f>
        <v>1</v>
      </c>
      <c r="K2659">
        <f>SUM(Table1[[#This Row],[jmlr12]:[jmlr16]])</f>
        <v>0</v>
      </c>
      <c r="L2659">
        <f>SUM(Table1[[#This Row],[neco24]:[neco28]])</f>
        <v>0</v>
      </c>
      <c r="M2659">
        <f>SUM(Table1[[#This Row],[pami34]:[pami38]])</f>
        <v>0</v>
      </c>
      <c r="N2659">
        <f>SUM(Table1[[#This Row],[uai2011]:[uai2015]])</f>
        <v>0</v>
      </c>
      <c r="O2659">
        <f>SUM(Table1[[#This Row],[aaai2011]:[aaai2015]])</f>
        <v>1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1</v>
      </c>
    </row>
    <row r="2660" spans="1:50" x14ac:dyDescent="0.2">
      <c r="A2660" t="s">
        <v>2939</v>
      </c>
      <c r="D2660">
        <f>SUM(Table1[[#This Row],[nips]],Table1[[#This Row],[icml]],Table1[[#This Row],[jmlr]],Table1[[#This Row],[neco]])</f>
        <v>1</v>
      </c>
      <c r="E2660" s="1">
        <f>AVERAGE(Table1[[#This Row],[nips_rank]:[jmlr_rank]])</f>
        <v>1146</v>
      </c>
      <c r="F2660">
        <f>_xlfn.RANK.EQ(Table1[[#This Row],[nips]],Table1[nips],0)</f>
        <v>2019</v>
      </c>
      <c r="G2660">
        <f>_xlfn.RANK.EQ(Table1[[#This Row],[icml]],Table1[icml],0)</f>
        <v>698</v>
      </c>
      <c r="H2660">
        <f>_xlfn.RANK.EQ(Table1[[#This Row],[jmlr]],Table1[jmlr],0)</f>
        <v>721</v>
      </c>
      <c r="I2660">
        <f>SUM(Table1[[#This Row],[nips2011]:[nips2015]])</f>
        <v>0</v>
      </c>
      <c r="J2660">
        <f>SUM(Table1[[#This Row],[icml2011]:[icml2015]])</f>
        <v>1</v>
      </c>
      <c r="K2660">
        <f>SUM(Table1[[#This Row],[jmlr12]:[jmlr16]])</f>
        <v>0</v>
      </c>
      <c r="L2660">
        <f>SUM(Table1[[#This Row],[neco24]:[neco28]])</f>
        <v>0</v>
      </c>
      <c r="M2660">
        <f>SUM(Table1[[#This Row],[pami34]:[pami38]])</f>
        <v>1</v>
      </c>
      <c r="N2660">
        <f>SUM(Table1[[#This Row],[uai2011]:[uai2015]])</f>
        <v>0</v>
      </c>
      <c r="O2660">
        <f>SUM(Table1[[#This Row],[aaai2011]:[aaai2015]])</f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1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1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</row>
    <row r="2661" spans="1:50" x14ac:dyDescent="0.2">
      <c r="A2661" t="s">
        <v>2953</v>
      </c>
      <c r="D2661">
        <f>SUM(Table1[[#This Row],[nips]],Table1[[#This Row],[icml]],Table1[[#This Row],[jmlr]],Table1[[#This Row],[neco]])</f>
        <v>1</v>
      </c>
      <c r="E2661" s="1">
        <f>AVERAGE(Table1[[#This Row],[nips_rank]:[jmlr_rank]])</f>
        <v>1146</v>
      </c>
      <c r="F2661">
        <f>_xlfn.RANK.EQ(Table1[[#This Row],[nips]],Table1[nips],0)</f>
        <v>2019</v>
      </c>
      <c r="G2661">
        <f>_xlfn.RANK.EQ(Table1[[#This Row],[icml]],Table1[icml],0)</f>
        <v>698</v>
      </c>
      <c r="H2661">
        <f>_xlfn.RANK.EQ(Table1[[#This Row],[jmlr]],Table1[jmlr],0)</f>
        <v>721</v>
      </c>
      <c r="I2661">
        <f>SUM(Table1[[#This Row],[nips2011]:[nips2015]])</f>
        <v>0</v>
      </c>
      <c r="J2661">
        <f>SUM(Table1[[#This Row],[icml2011]:[icml2015]])</f>
        <v>1</v>
      </c>
      <c r="K2661">
        <f>SUM(Table1[[#This Row],[jmlr12]:[jmlr16]])</f>
        <v>0</v>
      </c>
      <c r="L2661">
        <f>SUM(Table1[[#This Row],[neco24]:[neco28]])</f>
        <v>0</v>
      </c>
      <c r="M2661">
        <f>SUM(Table1[[#This Row],[pami34]:[pami38]])</f>
        <v>0</v>
      </c>
      <c r="N2661">
        <f>SUM(Table1[[#This Row],[uai2011]:[uai2015]])</f>
        <v>1</v>
      </c>
      <c r="O2661">
        <f>SUM(Table1[[#This Row],[aaai2011]:[aaai2015]])</f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1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1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</row>
    <row r="2662" spans="1:50" x14ac:dyDescent="0.2">
      <c r="A2662" t="s">
        <v>3008</v>
      </c>
      <c r="D2662">
        <f>SUM(Table1[[#This Row],[nips]],Table1[[#This Row],[icml]],Table1[[#This Row],[jmlr]],Table1[[#This Row],[neco]])</f>
        <v>1</v>
      </c>
      <c r="E2662" s="1">
        <f>AVERAGE(Table1[[#This Row],[nips_rank]:[jmlr_rank]])</f>
        <v>1146</v>
      </c>
      <c r="F2662">
        <f>_xlfn.RANK.EQ(Table1[[#This Row],[nips]],Table1[nips],0)</f>
        <v>2019</v>
      </c>
      <c r="G2662">
        <f>_xlfn.RANK.EQ(Table1[[#This Row],[icml]],Table1[icml],0)</f>
        <v>698</v>
      </c>
      <c r="H2662">
        <f>_xlfn.RANK.EQ(Table1[[#This Row],[jmlr]],Table1[jmlr],0)</f>
        <v>721</v>
      </c>
      <c r="I2662">
        <f>SUM(Table1[[#This Row],[nips2011]:[nips2015]])</f>
        <v>0</v>
      </c>
      <c r="J2662">
        <f>SUM(Table1[[#This Row],[icml2011]:[icml2015]])</f>
        <v>1</v>
      </c>
      <c r="K2662">
        <f>SUM(Table1[[#This Row],[jmlr12]:[jmlr16]])</f>
        <v>0</v>
      </c>
      <c r="L2662">
        <f>SUM(Table1[[#This Row],[neco24]:[neco28]])</f>
        <v>0</v>
      </c>
      <c r="M2662">
        <f>SUM(Table1[[#This Row],[pami34]:[pami38]])</f>
        <v>0</v>
      </c>
      <c r="N2662">
        <f>SUM(Table1[[#This Row],[uai2011]:[uai2015]])</f>
        <v>0</v>
      </c>
      <c r="O2662">
        <f>SUM(Table1[[#This Row],[aaai2011]:[aaai2015]])</f>
        <v>1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1</v>
      </c>
    </row>
    <row r="2663" spans="1:50" x14ac:dyDescent="0.2">
      <c r="A2663" t="s">
        <v>3017</v>
      </c>
      <c r="D2663">
        <f>SUM(Table1[[#This Row],[nips]],Table1[[#This Row],[icml]],Table1[[#This Row],[jmlr]],Table1[[#This Row],[neco]])</f>
        <v>1</v>
      </c>
      <c r="E2663" s="1">
        <f>AVERAGE(Table1[[#This Row],[nips_rank]:[jmlr_rank]])</f>
        <v>1146</v>
      </c>
      <c r="F2663">
        <f>_xlfn.RANK.EQ(Table1[[#This Row],[nips]],Table1[nips],0)</f>
        <v>2019</v>
      </c>
      <c r="G2663">
        <f>_xlfn.RANK.EQ(Table1[[#This Row],[icml]],Table1[icml],0)</f>
        <v>698</v>
      </c>
      <c r="H2663">
        <f>_xlfn.RANK.EQ(Table1[[#This Row],[jmlr]],Table1[jmlr],0)</f>
        <v>721</v>
      </c>
      <c r="I2663">
        <f>SUM(Table1[[#This Row],[nips2011]:[nips2015]])</f>
        <v>0</v>
      </c>
      <c r="J2663">
        <f>SUM(Table1[[#This Row],[icml2011]:[icml2015]])</f>
        <v>1</v>
      </c>
      <c r="K2663">
        <f>SUM(Table1[[#This Row],[jmlr12]:[jmlr16]])</f>
        <v>0</v>
      </c>
      <c r="L2663">
        <f>SUM(Table1[[#This Row],[neco24]:[neco28]])</f>
        <v>0</v>
      </c>
      <c r="M2663">
        <f>SUM(Table1[[#This Row],[pami34]:[pami38]])</f>
        <v>0</v>
      </c>
      <c r="N2663">
        <f>SUM(Table1[[#This Row],[uai2011]:[uai2015]])</f>
        <v>0</v>
      </c>
      <c r="O2663">
        <f>SUM(Table1[[#This Row],[aaai2011]:[aaai2015]])</f>
        <v>1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1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1</v>
      </c>
      <c r="AX2663">
        <v>0</v>
      </c>
    </row>
    <row r="2664" spans="1:50" x14ac:dyDescent="0.2">
      <c r="A2664" t="s">
        <v>3029</v>
      </c>
      <c r="D2664">
        <f>SUM(Table1[[#This Row],[nips]],Table1[[#This Row],[icml]],Table1[[#This Row],[jmlr]],Table1[[#This Row],[neco]])</f>
        <v>1</v>
      </c>
      <c r="E2664" s="1">
        <f>AVERAGE(Table1[[#This Row],[nips_rank]:[jmlr_rank]])</f>
        <v>1146</v>
      </c>
      <c r="F2664">
        <f>_xlfn.RANK.EQ(Table1[[#This Row],[nips]],Table1[nips],0)</f>
        <v>2019</v>
      </c>
      <c r="G2664">
        <f>_xlfn.RANK.EQ(Table1[[#This Row],[icml]],Table1[icml],0)</f>
        <v>698</v>
      </c>
      <c r="H2664">
        <f>_xlfn.RANK.EQ(Table1[[#This Row],[jmlr]],Table1[jmlr],0)</f>
        <v>721</v>
      </c>
      <c r="I2664">
        <f>SUM(Table1[[#This Row],[nips2011]:[nips2015]])</f>
        <v>0</v>
      </c>
      <c r="J2664">
        <f>SUM(Table1[[#This Row],[icml2011]:[icml2015]])</f>
        <v>1</v>
      </c>
      <c r="K2664">
        <f>SUM(Table1[[#This Row],[jmlr12]:[jmlr16]])</f>
        <v>0</v>
      </c>
      <c r="L2664">
        <f>SUM(Table1[[#This Row],[neco24]:[neco28]])</f>
        <v>0</v>
      </c>
      <c r="M2664">
        <f>SUM(Table1[[#This Row],[pami34]:[pami38]])</f>
        <v>0</v>
      </c>
      <c r="N2664">
        <f>SUM(Table1[[#This Row],[uai2011]:[uai2015]])</f>
        <v>0</v>
      </c>
      <c r="O2664">
        <f>SUM(Table1[[#This Row],[aaai2011]:[aaai2015]])</f>
        <v>1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1</v>
      </c>
    </row>
    <row r="2665" spans="1:50" x14ac:dyDescent="0.2">
      <c r="A2665" t="s">
        <v>3096</v>
      </c>
      <c r="D2665">
        <f>SUM(Table1[[#This Row],[nips]],Table1[[#This Row],[icml]],Table1[[#This Row],[jmlr]],Table1[[#This Row],[neco]])</f>
        <v>1</v>
      </c>
      <c r="E2665" s="1">
        <f>AVERAGE(Table1[[#This Row],[nips_rank]:[jmlr_rank]])</f>
        <v>1146</v>
      </c>
      <c r="F2665">
        <f>_xlfn.RANK.EQ(Table1[[#This Row],[nips]],Table1[nips],0)</f>
        <v>2019</v>
      </c>
      <c r="G2665">
        <f>_xlfn.RANK.EQ(Table1[[#This Row],[icml]],Table1[icml],0)</f>
        <v>698</v>
      </c>
      <c r="H2665">
        <f>_xlfn.RANK.EQ(Table1[[#This Row],[jmlr]],Table1[jmlr],0)</f>
        <v>721</v>
      </c>
      <c r="I2665">
        <f>SUM(Table1[[#This Row],[nips2011]:[nips2015]])</f>
        <v>0</v>
      </c>
      <c r="J2665">
        <f>SUM(Table1[[#This Row],[icml2011]:[icml2015]])</f>
        <v>1</v>
      </c>
      <c r="K2665">
        <f>SUM(Table1[[#This Row],[jmlr12]:[jmlr16]])</f>
        <v>0</v>
      </c>
      <c r="L2665">
        <f>SUM(Table1[[#This Row],[neco24]:[neco28]])</f>
        <v>0</v>
      </c>
      <c r="M2665">
        <f>SUM(Table1[[#This Row],[pami34]:[pami38]])</f>
        <v>0</v>
      </c>
      <c r="N2665">
        <f>SUM(Table1[[#This Row],[uai2011]:[uai2015]])</f>
        <v>0</v>
      </c>
      <c r="O2665">
        <f>SUM(Table1[[#This Row],[aaai2011]:[aaai2015]])</f>
        <v>1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1</v>
      </c>
      <c r="AV2665">
        <v>0</v>
      </c>
      <c r="AW2665">
        <v>0</v>
      </c>
      <c r="AX2665">
        <v>0</v>
      </c>
    </row>
    <row r="2666" spans="1:50" x14ac:dyDescent="0.2">
      <c r="A2666" t="s">
        <v>3177</v>
      </c>
      <c r="D2666">
        <f>SUM(Table1[[#This Row],[nips]],Table1[[#This Row],[icml]],Table1[[#This Row],[jmlr]],Table1[[#This Row],[neco]])</f>
        <v>1</v>
      </c>
      <c r="E2666" s="1">
        <f>AVERAGE(Table1[[#This Row],[nips_rank]:[jmlr_rank]])</f>
        <v>1146</v>
      </c>
      <c r="F2666">
        <f>_xlfn.RANK.EQ(Table1[[#This Row],[nips]],Table1[nips],0)</f>
        <v>2019</v>
      </c>
      <c r="G2666">
        <f>_xlfn.RANK.EQ(Table1[[#This Row],[icml]],Table1[icml],0)</f>
        <v>698</v>
      </c>
      <c r="H2666">
        <f>_xlfn.RANK.EQ(Table1[[#This Row],[jmlr]],Table1[jmlr],0)</f>
        <v>721</v>
      </c>
      <c r="I2666">
        <f>SUM(Table1[[#This Row],[nips2011]:[nips2015]])</f>
        <v>0</v>
      </c>
      <c r="J2666">
        <f>SUM(Table1[[#This Row],[icml2011]:[icml2015]])</f>
        <v>1</v>
      </c>
      <c r="K2666">
        <f>SUM(Table1[[#This Row],[jmlr12]:[jmlr16]])</f>
        <v>0</v>
      </c>
      <c r="L2666">
        <f>SUM(Table1[[#This Row],[neco24]:[neco28]])</f>
        <v>0</v>
      </c>
      <c r="M2666">
        <f>SUM(Table1[[#This Row],[pami34]:[pami38]])</f>
        <v>0</v>
      </c>
      <c r="N2666">
        <f>SUM(Table1[[#This Row],[uai2011]:[uai2015]])</f>
        <v>0</v>
      </c>
      <c r="O2666">
        <f>SUM(Table1[[#This Row],[aaai2011]:[aaai2015]])</f>
        <v>1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1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1</v>
      </c>
      <c r="AW2666">
        <v>0</v>
      </c>
      <c r="AX2666">
        <v>0</v>
      </c>
    </row>
    <row r="2667" spans="1:50" x14ac:dyDescent="0.2">
      <c r="A2667" t="s">
        <v>3187</v>
      </c>
      <c r="D2667">
        <f>SUM(Table1[[#This Row],[nips]],Table1[[#This Row],[icml]],Table1[[#This Row],[jmlr]],Table1[[#This Row],[neco]])</f>
        <v>1</v>
      </c>
      <c r="E2667" s="1">
        <f>AVERAGE(Table1[[#This Row],[nips_rank]:[jmlr_rank]])</f>
        <v>1146</v>
      </c>
      <c r="F2667">
        <f>_xlfn.RANK.EQ(Table1[[#This Row],[nips]],Table1[nips],0)</f>
        <v>2019</v>
      </c>
      <c r="G2667">
        <f>_xlfn.RANK.EQ(Table1[[#This Row],[icml]],Table1[icml],0)</f>
        <v>698</v>
      </c>
      <c r="H2667">
        <f>_xlfn.RANK.EQ(Table1[[#This Row],[jmlr]],Table1[jmlr],0)</f>
        <v>721</v>
      </c>
      <c r="I2667">
        <f>SUM(Table1[[#This Row],[nips2011]:[nips2015]])</f>
        <v>0</v>
      </c>
      <c r="J2667">
        <f>SUM(Table1[[#This Row],[icml2011]:[icml2015]])</f>
        <v>1</v>
      </c>
      <c r="K2667">
        <f>SUM(Table1[[#This Row],[jmlr12]:[jmlr16]])</f>
        <v>0</v>
      </c>
      <c r="L2667">
        <f>SUM(Table1[[#This Row],[neco24]:[neco28]])</f>
        <v>0</v>
      </c>
      <c r="M2667">
        <f>SUM(Table1[[#This Row],[pami34]:[pami38]])</f>
        <v>0</v>
      </c>
      <c r="N2667">
        <f>SUM(Table1[[#This Row],[uai2011]:[uai2015]])</f>
        <v>1</v>
      </c>
      <c r="O2667">
        <f>SUM(Table1[[#This Row],[aaai2011]:[aaai2015]])</f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1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1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0</v>
      </c>
      <c r="AW2667">
        <v>0</v>
      </c>
      <c r="AX2667">
        <v>0</v>
      </c>
    </row>
    <row r="2668" spans="1:50" x14ac:dyDescent="0.2">
      <c r="A2668" t="s">
        <v>3232</v>
      </c>
      <c r="D2668">
        <f>SUM(Table1[[#This Row],[nips]],Table1[[#This Row],[icml]],Table1[[#This Row],[jmlr]],Table1[[#This Row],[neco]])</f>
        <v>1</v>
      </c>
      <c r="E2668" s="1">
        <f>AVERAGE(Table1[[#This Row],[nips_rank]:[jmlr_rank]])</f>
        <v>1146</v>
      </c>
      <c r="F2668">
        <f>_xlfn.RANK.EQ(Table1[[#This Row],[nips]],Table1[nips],0)</f>
        <v>2019</v>
      </c>
      <c r="G2668">
        <f>_xlfn.RANK.EQ(Table1[[#This Row],[icml]],Table1[icml],0)</f>
        <v>698</v>
      </c>
      <c r="H2668">
        <f>_xlfn.RANK.EQ(Table1[[#This Row],[jmlr]],Table1[jmlr],0)</f>
        <v>721</v>
      </c>
      <c r="I2668">
        <f>SUM(Table1[[#This Row],[nips2011]:[nips2015]])</f>
        <v>0</v>
      </c>
      <c r="J2668">
        <f>SUM(Table1[[#This Row],[icml2011]:[icml2015]])</f>
        <v>1</v>
      </c>
      <c r="K2668">
        <f>SUM(Table1[[#This Row],[jmlr12]:[jmlr16]])</f>
        <v>0</v>
      </c>
      <c r="L2668">
        <f>SUM(Table1[[#This Row],[neco24]:[neco28]])</f>
        <v>0</v>
      </c>
      <c r="M2668">
        <f>SUM(Table1[[#This Row],[pami34]:[pami38]])</f>
        <v>0</v>
      </c>
      <c r="N2668">
        <f>SUM(Table1[[#This Row],[uai2011]:[uai2015]])</f>
        <v>0</v>
      </c>
      <c r="O2668">
        <f>SUM(Table1[[#This Row],[aaai2011]:[aaai2015]])</f>
        <v>1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1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0</v>
      </c>
      <c r="AW2668">
        <v>0</v>
      </c>
      <c r="AX2668">
        <v>1</v>
      </c>
    </row>
    <row r="2669" spans="1:50" x14ac:dyDescent="0.2">
      <c r="A2669" t="s">
        <v>3277</v>
      </c>
      <c r="D2669">
        <f>SUM(Table1[[#This Row],[nips]],Table1[[#This Row],[icml]],Table1[[#This Row],[jmlr]],Table1[[#This Row],[neco]])</f>
        <v>1</v>
      </c>
      <c r="E2669" s="1">
        <f>AVERAGE(Table1[[#This Row],[nips_rank]:[jmlr_rank]])</f>
        <v>1146</v>
      </c>
      <c r="F2669">
        <f>_xlfn.RANK.EQ(Table1[[#This Row],[nips]],Table1[nips],0)</f>
        <v>2019</v>
      </c>
      <c r="G2669">
        <f>_xlfn.RANK.EQ(Table1[[#This Row],[icml]],Table1[icml],0)</f>
        <v>698</v>
      </c>
      <c r="H2669">
        <f>_xlfn.RANK.EQ(Table1[[#This Row],[jmlr]],Table1[jmlr],0)</f>
        <v>721</v>
      </c>
      <c r="I2669">
        <f>SUM(Table1[[#This Row],[nips2011]:[nips2015]])</f>
        <v>0</v>
      </c>
      <c r="J2669">
        <f>SUM(Table1[[#This Row],[icml2011]:[icml2015]])</f>
        <v>1</v>
      </c>
      <c r="K2669">
        <f>SUM(Table1[[#This Row],[jmlr12]:[jmlr16]])</f>
        <v>0</v>
      </c>
      <c r="L2669">
        <f>SUM(Table1[[#This Row],[neco24]:[neco28]])</f>
        <v>0</v>
      </c>
      <c r="M2669">
        <f>SUM(Table1[[#This Row],[pami34]:[pami38]])</f>
        <v>0</v>
      </c>
      <c r="N2669">
        <f>SUM(Table1[[#This Row],[uai2011]:[uai2015]])</f>
        <v>0</v>
      </c>
      <c r="O2669">
        <f>SUM(Table1[[#This Row],[aaai2011]:[aaai2015]])</f>
        <v>1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0</v>
      </c>
      <c r="AW2669">
        <v>1</v>
      </c>
      <c r="AX2669">
        <v>0</v>
      </c>
    </row>
    <row r="2670" spans="1:50" x14ac:dyDescent="0.2">
      <c r="A2670" t="s">
        <v>3394</v>
      </c>
      <c r="D2670">
        <f>SUM(Table1[[#This Row],[nips]],Table1[[#This Row],[icml]],Table1[[#This Row],[jmlr]],Table1[[#This Row],[neco]])</f>
        <v>1</v>
      </c>
      <c r="E2670" s="1">
        <f>AVERAGE(Table1[[#This Row],[nips_rank]:[jmlr_rank]])</f>
        <v>1146</v>
      </c>
      <c r="F2670">
        <f>_xlfn.RANK.EQ(Table1[[#This Row],[nips]],Table1[nips],0)</f>
        <v>2019</v>
      </c>
      <c r="G2670">
        <f>_xlfn.RANK.EQ(Table1[[#This Row],[icml]],Table1[icml],0)</f>
        <v>698</v>
      </c>
      <c r="H2670">
        <f>_xlfn.RANK.EQ(Table1[[#This Row],[jmlr]],Table1[jmlr],0)</f>
        <v>721</v>
      </c>
      <c r="I2670">
        <f>SUM(Table1[[#This Row],[nips2011]:[nips2015]])</f>
        <v>0</v>
      </c>
      <c r="J2670">
        <f>SUM(Table1[[#This Row],[icml2011]:[icml2015]])</f>
        <v>1</v>
      </c>
      <c r="K2670">
        <f>SUM(Table1[[#This Row],[jmlr12]:[jmlr16]])</f>
        <v>0</v>
      </c>
      <c r="L2670">
        <f>SUM(Table1[[#This Row],[neco24]:[neco28]])</f>
        <v>0</v>
      </c>
      <c r="M2670">
        <f>SUM(Table1[[#This Row],[pami34]:[pami38]])</f>
        <v>0</v>
      </c>
      <c r="N2670">
        <f>SUM(Table1[[#This Row],[uai2011]:[uai2015]])</f>
        <v>1</v>
      </c>
      <c r="O2670">
        <f>SUM(Table1[[#This Row],[aaai2011]:[aaai2015]])</f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1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1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  <c r="AX2670">
        <v>0</v>
      </c>
    </row>
    <row r="2671" spans="1:50" x14ac:dyDescent="0.2">
      <c r="A2671" t="s">
        <v>3483</v>
      </c>
      <c r="D2671">
        <f>SUM(Table1[[#This Row],[nips]],Table1[[#This Row],[icml]],Table1[[#This Row],[jmlr]],Table1[[#This Row],[neco]])</f>
        <v>1</v>
      </c>
      <c r="E2671" s="1">
        <f>AVERAGE(Table1[[#This Row],[nips_rank]:[jmlr_rank]])</f>
        <v>1146</v>
      </c>
      <c r="F2671">
        <f>_xlfn.RANK.EQ(Table1[[#This Row],[nips]],Table1[nips],0)</f>
        <v>2019</v>
      </c>
      <c r="G2671">
        <f>_xlfn.RANK.EQ(Table1[[#This Row],[icml]],Table1[icml],0)</f>
        <v>698</v>
      </c>
      <c r="H2671">
        <f>_xlfn.RANK.EQ(Table1[[#This Row],[jmlr]],Table1[jmlr],0)</f>
        <v>721</v>
      </c>
      <c r="I2671">
        <f>SUM(Table1[[#This Row],[nips2011]:[nips2015]])</f>
        <v>0</v>
      </c>
      <c r="J2671">
        <f>SUM(Table1[[#This Row],[icml2011]:[icml2015]])</f>
        <v>1</v>
      </c>
      <c r="K2671">
        <f>SUM(Table1[[#This Row],[jmlr12]:[jmlr16]])</f>
        <v>0</v>
      </c>
      <c r="L2671">
        <f>SUM(Table1[[#This Row],[neco24]:[neco28]])</f>
        <v>0</v>
      </c>
      <c r="M2671">
        <f>SUM(Table1[[#This Row],[pami34]:[pami38]])</f>
        <v>0</v>
      </c>
      <c r="N2671">
        <f>SUM(Table1[[#This Row],[uai2011]:[uai2015]])</f>
        <v>0</v>
      </c>
      <c r="O2671">
        <f>SUM(Table1[[#This Row],[aaai2011]:[aaai2015]])</f>
        <v>1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0</v>
      </c>
      <c r="AW2671">
        <v>1</v>
      </c>
      <c r="AX2671">
        <v>0</v>
      </c>
    </row>
    <row r="2672" spans="1:50" x14ac:dyDescent="0.2">
      <c r="A2672" t="s">
        <v>3546</v>
      </c>
      <c r="D2672">
        <f>SUM(Table1[[#This Row],[nips]],Table1[[#This Row],[icml]],Table1[[#This Row],[jmlr]],Table1[[#This Row],[neco]])</f>
        <v>1</v>
      </c>
      <c r="E2672" s="1">
        <f>AVERAGE(Table1[[#This Row],[nips_rank]:[jmlr_rank]])</f>
        <v>1146</v>
      </c>
      <c r="F2672">
        <f>_xlfn.RANK.EQ(Table1[[#This Row],[nips]],Table1[nips],0)</f>
        <v>2019</v>
      </c>
      <c r="G2672">
        <f>_xlfn.RANK.EQ(Table1[[#This Row],[icml]],Table1[icml],0)</f>
        <v>698</v>
      </c>
      <c r="H2672">
        <f>_xlfn.RANK.EQ(Table1[[#This Row],[jmlr]],Table1[jmlr],0)</f>
        <v>721</v>
      </c>
      <c r="I2672">
        <f>SUM(Table1[[#This Row],[nips2011]:[nips2015]])</f>
        <v>0</v>
      </c>
      <c r="J2672">
        <f>SUM(Table1[[#This Row],[icml2011]:[icml2015]])</f>
        <v>1</v>
      </c>
      <c r="K2672">
        <f>SUM(Table1[[#This Row],[jmlr12]:[jmlr16]])</f>
        <v>0</v>
      </c>
      <c r="L2672">
        <f>SUM(Table1[[#This Row],[neco24]:[neco28]])</f>
        <v>0</v>
      </c>
      <c r="M2672">
        <f>SUM(Table1[[#This Row],[pami34]:[pami38]])</f>
        <v>0</v>
      </c>
      <c r="N2672">
        <f>SUM(Table1[[#This Row],[uai2011]:[uai2015]])</f>
        <v>0</v>
      </c>
      <c r="O2672">
        <f>SUM(Table1[[#This Row],[aaai2011]:[aaai2015]])</f>
        <v>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1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0</v>
      </c>
      <c r="AW2672">
        <v>0</v>
      </c>
      <c r="AX2672">
        <v>1</v>
      </c>
    </row>
    <row r="2673" spans="1:50" x14ac:dyDescent="0.2">
      <c r="A2673" t="s">
        <v>3558</v>
      </c>
      <c r="D2673">
        <f>SUM(Table1[[#This Row],[nips]],Table1[[#This Row],[icml]],Table1[[#This Row],[jmlr]],Table1[[#This Row],[neco]])</f>
        <v>1</v>
      </c>
      <c r="E2673" s="1">
        <f>AVERAGE(Table1[[#This Row],[nips_rank]:[jmlr_rank]])</f>
        <v>1146</v>
      </c>
      <c r="F2673">
        <f>_xlfn.RANK.EQ(Table1[[#This Row],[nips]],Table1[nips],0)</f>
        <v>2019</v>
      </c>
      <c r="G2673">
        <f>_xlfn.RANK.EQ(Table1[[#This Row],[icml]],Table1[icml],0)</f>
        <v>698</v>
      </c>
      <c r="H2673">
        <f>_xlfn.RANK.EQ(Table1[[#This Row],[jmlr]],Table1[jmlr],0)</f>
        <v>721</v>
      </c>
      <c r="I2673">
        <f>SUM(Table1[[#This Row],[nips2011]:[nips2015]])</f>
        <v>0</v>
      </c>
      <c r="J2673">
        <f>SUM(Table1[[#This Row],[icml2011]:[icml2015]])</f>
        <v>1</v>
      </c>
      <c r="K2673">
        <f>SUM(Table1[[#This Row],[jmlr12]:[jmlr16]])</f>
        <v>0</v>
      </c>
      <c r="L2673">
        <f>SUM(Table1[[#This Row],[neco24]:[neco28]])</f>
        <v>0</v>
      </c>
      <c r="M2673">
        <f>SUM(Table1[[#This Row],[pami34]:[pami38]])</f>
        <v>0</v>
      </c>
      <c r="N2673">
        <f>SUM(Table1[[#This Row],[uai2011]:[uai2015]])</f>
        <v>0</v>
      </c>
      <c r="O2673">
        <f>SUM(Table1[[#This Row],[aaai2011]:[aaai2015]])</f>
        <v>1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1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0</v>
      </c>
      <c r="AW2673">
        <v>1</v>
      </c>
      <c r="AX2673">
        <v>0</v>
      </c>
    </row>
    <row r="2674" spans="1:50" x14ac:dyDescent="0.2">
      <c r="A2674" t="s">
        <v>3611</v>
      </c>
      <c r="D2674">
        <f>SUM(Table1[[#This Row],[nips]],Table1[[#This Row],[icml]],Table1[[#This Row],[jmlr]],Table1[[#This Row],[neco]])</f>
        <v>1</v>
      </c>
      <c r="E2674" s="1">
        <f>AVERAGE(Table1[[#This Row],[nips_rank]:[jmlr_rank]])</f>
        <v>1146</v>
      </c>
      <c r="F2674">
        <f>_xlfn.RANK.EQ(Table1[[#This Row],[nips]],Table1[nips],0)</f>
        <v>2019</v>
      </c>
      <c r="G2674">
        <f>_xlfn.RANK.EQ(Table1[[#This Row],[icml]],Table1[icml],0)</f>
        <v>698</v>
      </c>
      <c r="H2674">
        <f>_xlfn.RANK.EQ(Table1[[#This Row],[jmlr]],Table1[jmlr],0)</f>
        <v>721</v>
      </c>
      <c r="I2674">
        <f>SUM(Table1[[#This Row],[nips2011]:[nips2015]])</f>
        <v>0</v>
      </c>
      <c r="J2674">
        <f>SUM(Table1[[#This Row],[icml2011]:[icml2015]])</f>
        <v>1</v>
      </c>
      <c r="K2674">
        <f>SUM(Table1[[#This Row],[jmlr12]:[jmlr16]])</f>
        <v>0</v>
      </c>
      <c r="L2674">
        <f>SUM(Table1[[#This Row],[neco24]:[neco28]])</f>
        <v>0</v>
      </c>
      <c r="M2674">
        <f>SUM(Table1[[#This Row],[pami34]:[pami38]])</f>
        <v>1</v>
      </c>
      <c r="N2674">
        <f>SUM(Table1[[#This Row],[uai2011]:[uai2015]])</f>
        <v>0</v>
      </c>
      <c r="O2674">
        <f>SUM(Table1[[#This Row],[aaai2011]:[aaai2015]])</f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1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0</v>
      </c>
      <c r="AW2674">
        <v>0</v>
      </c>
      <c r="AX2674">
        <v>0</v>
      </c>
    </row>
    <row r="2675" spans="1:50" x14ac:dyDescent="0.2">
      <c r="A2675" t="s">
        <v>3646</v>
      </c>
      <c r="D2675">
        <f>SUM(Table1[[#This Row],[nips]],Table1[[#This Row],[icml]],Table1[[#This Row],[jmlr]],Table1[[#This Row],[neco]])</f>
        <v>1</v>
      </c>
      <c r="E2675" s="1">
        <f>AVERAGE(Table1[[#This Row],[nips_rank]:[jmlr_rank]])</f>
        <v>1146</v>
      </c>
      <c r="F2675">
        <f>_xlfn.RANK.EQ(Table1[[#This Row],[nips]],Table1[nips],0)</f>
        <v>2019</v>
      </c>
      <c r="G2675">
        <f>_xlfn.RANK.EQ(Table1[[#This Row],[icml]],Table1[icml],0)</f>
        <v>698</v>
      </c>
      <c r="H2675">
        <f>_xlfn.RANK.EQ(Table1[[#This Row],[jmlr]],Table1[jmlr],0)</f>
        <v>721</v>
      </c>
      <c r="I2675">
        <f>SUM(Table1[[#This Row],[nips2011]:[nips2015]])</f>
        <v>0</v>
      </c>
      <c r="J2675">
        <f>SUM(Table1[[#This Row],[icml2011]:[icml2015]])</f>
        <v>1</v>
      </c>
      <c r="K2675">
        <f>SUM(Table1[[#This Row],[jmlr12]:[jmlr16]])</f>
        <v>0</v>
      </c>
      <c r="L2675">
        <f>SUM(Table1[[#This Row],[neco24]:[neco28]])</f>
        <v>0</v>
      </c>
      <c r="M2675">
        <f>SUM(Table1[[#This Row],[pami34]:[pami38]])</f>
        <v>1</v>
      </c>
      <c r="N2675">
        <f>SUM(Table1[[#This Row],[uai2011]:[uai2015]])</f>
        <v>0</v>
      </c>
      <c r="O2675">
        <f>SUM(Table1[[#This Row],[aaai2011]:[aaai2015]])</f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1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1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0</v>
      </c>
      <c r="AW2675">
        <v>0</v>
      </c>
      <c r="AX2675">
        <v>0</v>
      </c>
    </row>
    <row r="2676" spans="1:50" x14ac:dyDescent="0.2">
      <c r="A2676" t="s">
        <v>3706</v>
      </c>
      <c r="D2676">
        <f>SUM(Table1[[#This Row],[nips]],Table1[[#This Row],[icml]],Table1[[#This Row],[jmlr]],Table1[[#This Row],[neco]])</f>
        <v>1</v>
      </c>
      <c r="E2676" s="1">
        <f>AVERAGE(Table1[[#This Row],[nips_rank]:[jmlr_rank]])</f>
        <v>1146</v>
      </c>
      <c r="F2676">
        <f>_xlfn.RANK.EQ(Table1[[#This Row],[nips]],Table1[nips],0)</f>
        <v>2019</v>
      </c>
      <c r="G2676">
        <f>_xlfn.RANK.EQ(Table1[[#This Row],[icml]],Table1[icml],0)</f>
        <v>698</v>
      </c>
      <c r="H2676">
        <f>_xlfn.RANK.EQ(Table1[[#This Row],[jmlr]],Table1[jmlr],0)</f>
        <v>721</v>
      </c>
      <c r="I2676">
        <f>SUM(Table1[[#This Row],[nips2011]:[nips2015]])</f>
        <v>0</v>
      </c>
      <c r="J2676">
        <f>SUM(Table1[[#This Row],[icml2011]:[icml2015]])</f>
        <v>1</v>
      </c>
      <c r="K2676">
        <f>SUM(Table1[[#This Row],[jmlr12]:[jmlr16]])</f>
        <v>0</v>
      </c>
      <c r="L2676">
        <f>SUM(Table1[[#This Row],[neco24]:[neco28]])</f>
        <v>0</v>
      </c>
      <c r="M2676">
        <f>SUM(Table1[[#This Row],[pami34]:[pami38]])</f>
        <v>0</v>
      </c>
      <c r="N2676">
        <f>SUM(Table1[[#This Row],[uai2011]:[uai2015]])</f>
        <v>0</v>
      </c>
      <c r="O2676">
        <f>SUM(Table1[[#This Row],[aaai2011]:[aaai2015]])</f>
        <v>1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0</v>
      </c>
      <c r="AW2676">
        <v>0</v>
      </c>
      <c r="AX2676">
        <v>1</v>
      </c>
    </row>
    <row r="2677" spans="1:50" x14ac:dyDescent="0.2">
      <c r="A2677" t="s">
        <v>3779</v>
      </c>
      <c r="D2677">
        <f>SUM(Table1[[#This Row],[nips]],Table1[[#This Row],[icml]],Table1[[#This Row],[jmlr]],Table1[[#This Row],[neco]])</f>
        <v>1</v>
      </c>
      <c r="E2677" s="1">
        <f>AVERAGE(Table1[[#This Row],[nips_rank]:[jmlr_rank]])</f>
        <v>1146</v>
      </c>
      <c r="F2677">
        <f>_xlfn.RANK.EQ(Table1[[#This Row],[nips]],Table1[nips],0)</f>
        <v>2019</v>
      </c>
      <c r="G2677">
        <f>_xlfn.RANK.EQ(Table1[[#This Row],[icml]],Table1[icml],0)</f>
        <v>698</v>
      </c>
      <c r="H2677">
        <f>_xlfn.RANK.EQ(Table1[[#This Row],[jmlr]],Table1[jmlr],0)</f>
        <v>721</v>
      </c>
      <c r="I2677">
        <f>SUM(Table1[[#This Row],[nips2011]:[nips2015]])</f>
        <v>0</v>
      </c>
      <c r="J2677">
        <f>SUM(Table1[[#This Row],[icml2011]:[icml2015]])</f>
        <v>1</v>
      </c>
      <c r="K2677">
        <f>SUM(Table1[[#This Row],[jmlr12]:[jmlr16]])</f>
        <v>0</v>
      </c>
      <c r="L2677">
        <f>SUM(Table1[[#This Row],[neco24]:[neco28]])</f>
        <v>0</v>
      </c>
      <c r="M2677">
        <f>SUM(Table1[[#This Row],[pami34]:[pami38]])</f>
        <v>1</v>
      </c>
      <c r="N2677">
        <f>SUM(Table1[[#This Row],[uai2011]:[uai2015]])</f>
        <v>0</v>
      </c>
      <c r="O2677">
        <f>SUM(Table1[[#This Row],[aaai2011]:[aaai2015]])</f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1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1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0</v>
      </c>
      <c r="AW2677">
        <v>0</v>
      </c>
      <c r="AX2677">
        <v>0</v>
      </c>
    </row>
    <row r="2678" spans="1:50" x14ac:dyDescent="0.2">
      <c r="A2678" t="s">
        <v>3895</v>
      </c>
      <c r="D2678">
        <f>SUM(Table1[[#This Row],[nips]],Table1[[#This Row],[icml]],Table1[[#This Row],[jmlr]],Table1[[#This Row],[neco]])</f>
        <v>1</v>
      </c>
      <c r="E2678" s="1">
        <f>AVERAGE(Table1[[#This Row],[nips_rank]:[jmlr_rank]])</f>
        <v>1146</v>
      </c>
      <c r="F2678">
        <f>_xlfn.RANK.EQ(Table1[[#This Row],[nips]],Table1[nips],0)</f>
        <v>2019</v>
      </c>
      <c r="G2678">
        <f>_xlfn.RANK.EQ(Table1[[#This Row],[icml]],Table1[icml],0)</f>
        <v>698</v>
      </c>
      <c r="H2678">
        <f>_xlfn.RANK.EQ(Table1[[#This Row],[jmlr]],Table1[jmlr],0)</f>
        <v>721</v>
      </c>
      <c r="I2678">
        <f>SUM(Table1[[#This Row],[nips2011]:[nips2015]])</f>
        <v>0</v>
      </c>
      <c r="J2678">
        <f>SUM(Table1[[#This Row],[icml2011]:[icml2015]])</f>
        <v>1</v>
      </c>
      <c r="K2678">
        <f>SUM(Table1[[#This Row],[jmlr12]:[jmlr16]])</f>
        <v>0</v>
      </c>
      <c r="L2678">
        <f>SUM(Table1[[#This Row],[neco24]:[neco28]])</f>
        <v>0</v>
      </c>
      <c r="M2678">
        <f>SUM(Table1[[#This Row],[pami34]:[pami38]])</f>
        <v>0</v>
      </c>
      <c r="N2678">
        <f>SUM(Table1[[#This Row],[uai2011]:[uai2015]])</f>
        <v>1</v>
      </c>
      <c r="O2678">
        <f>SUM(Table1[[#This Row],[aaai2011]:[aaai2015]])</f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1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1</v>
      </c>
      <c r="AS2678">
        <v>0</v>
      </c>
      <c r="AT2678">
        <v>0</v>
      </c>
      <c r="AU2678">
        <v>0</v>
      </c>
      <c r="AV2678">
        <v>0</v>
      </c>
      <c r="AW2678">
        <v>0</v>
      </c>
      <c r="AX2678">
        <v>0</v>
      </c>
    </row>
    <row r="2679" spans="1:50" x14ac:dyDescent="0.2">
      <c r="A2679" t="s">
        <v>3914</v>
      </c>
      <c r="D2679">
        <f>SUM(Table1[[#This Row],[nips]],Table1[[#This Row],[icml]],Table1[[#This Row],[jmlr]],Table1[[#This Row],[neco]])</f>
        <v>1</v>
      </c>
      <c r="E2679" s="1">
        <f>AVERAGE(Table1[[#This Row],[nips_rank]:[jmlr_rank]])</f>
        <v>1146</v>
      </c>
      <c r="F2679">
        <f>_xlfn.RANK.EQ(Table1[[#This Row],[nips]],Table1[nips],0)</f>
        <v>2019</v>
      </c>
      <c r="G2679">
        <f>_xlfn.RANK.EQ(Table1[[#This Row],[icml]],Table1[icml],0)</f>
        <v>698</v>
      </c>
      <c r="H2679">
        <f>_xlfn.RANK.EQ(Table1[[#This Row],[jmlr]],Table1[jmlr],0)</f>
        <v>721</v>
      </c>
      <c r="I2679">
        <f>SUM(Table1[[#This Row],[nips2011]:[nips2015]])</f>
        <v>0</v>
      </c>
      <c r="J2679">
        <f>SUM(Table1[[#This Row],[icml2011]:[icml2015]])</f>
        <v>1</v>
      </c>
      <c r="K2679">
        <f>SUM(Table1[[#This Row],[jmlr12]:[jmlr16]])</f>
        <v>0</v>
      </c>
      <c r="L2679">
        <f>SUM(Table1[[#This Row],[neco24]:[neco28]])</f>
        <v>0</v>
      </c>
      <c r="M2679">
        <f>SUM(Table1[[#This Row],[pami34]:[pami38]])</f>
        <v>0</v>
      </c>
      <c r="N2679">
        <f>SUM(Table1[[#This Row],[uai2011]:[uai2015]])</f>
        <v>0</v>
      </c>
      <c r="O2679">
        <f>SUM(Table1[[#This Row],[aaai2011]:[aaai2015]])</f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1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1</v>
      </c>
      <c r="AV2679">
        <v>0</v>
      </c>
      <c r="AW2679">
        <v>0</v>
      </c>
      <c r="AX2679">
        <v>0</v>
      </c>
    </row>
    <row r="2680" spans="1:50" x14ac:dyDescent="0.2">
      <c r="A2680" t="s">
        <v>2754</v>
      </c>
      <c r="D2680">
        <f>SUM(Table1[[#This Row],[nips]],Table1[[#This Row],[icml]],Table1[[#This Row],[jmlr]],Table1[[#This Row],[neco]])</f>
        <v>1</v>
      </c>
      <c r="E2680" s="1">
        <f>AVERAGE(Table1[[#This Row],[nips_rank]:[jmlr_rank]])</f>
        <v>1265.3333333333333</v>
      </c>
      <c r="F2680">
        <f>_xlfn.RANK.EQ(Table1[[#This Row],[nips]],Table1[nips],0)</f>
        <v>2019</v>
      </c>
      <c r="G2680">
        <f>_xlfn.RANK.EQ(Table1[[#This Row],[icml]],Table1[icml],0)</f>
        <v>1542</v>
      </c>
      <c r="H2680">
        <f>_xlfn.RANK.EQ(Table1[[#This Row],[jmlr]],Table1[jmlr],0)</f>
        <v>235</v>
      </c>
      <c r="I2680">
        <f>SUM(Table1[[#This Row],[nips2011]:[nips2015]])</f>
        <v>0</v>
      </c>
      <c r="J2680">
        <f>SUM(Table1[[#This Row],[icml2011]:[icml2015]])</f>
        <v>0</v>
      </c>
      <c r="K2680">
        <f>SUM(Table1[[#This Row],[jmlr12]:[jmlr16]])</f>
        <v>1</v>
      </c>
      <c r="L2680">
        <f>SUM(Table1[[#This Row],[neco24]:[neco28]])</f>
        <v>0</v>
      </c>
      <c r="M2680">
        <f>SUM(Table1[[#This Row],[pami34]:[pami38]])</f>
        <v>1</v>
      </c>
      <c r="N2680">
        <f>SUM(Table1[[#This Row],[uai2011]:[uai2015]])</f>
        <v>0</v>
      </c>
      <c r="O2680">
        <f>SUM(Table1[[#This Row],[aaai2011]:[aaai2015]])</f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1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1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0</v>
      </c>
      <c r="AW2680">
        <v>0</v>
      </c>
      <c r="AX2680">
        <v>0</v>
      </c>
    </row>
    <row r="2681" spans="1:50" x14ac:dyDescent="0.2">
      <c r="A2681" t="s">
        <v>355</v>
      </c>
      <c r="D2681">
        <f>SUM(Table1[[#This Row],[nips]],Table1[[#This Row],[icml]],Table1[[#This Row],[jmlr]],Table1[[#This Row],[neco]])</f>
        <v>1</v>
      </c>
      <c r="E2681" s="1">
        <f>AVERAGE(Table1[[#This Row],[nips_rank]:[jmlr_rank]])</f>
        <v>1265.3333333333333</v>
      </c>
      <c r="F2681">
        <f>_xlfn.RANK.EQ(Table1[[#This Row],[nips]],Table1[nips],0)</f>
        <v>2019</v>
      </c>
      <c r="G2681">
        <f>_xlfn.RANK.EQ(Table1[[#This Row],[icml]],Table1[icml],0)</f>
        <v>1542</v>
      </c>
      <c r="H2681">
        <f>_xlfn.RANK.EQ(Table1[[#This Row],[jmlr]],Table1[jmlr],0)</f>
        <v>235</v>
      </c>
      <c r="I2681">
        <f>SUM(Table1[[#This Row],[nips2011]:[nips2015]])</f>
        <v>0</v>
      </c>
      <c r="J2681">
        <f>SUM(Table1[[#This Row],[icml2011]:[icml2015]])</f>
        <v>0</v>
      </c>
      <c r="K2681">
        <f>SUM(Table1[[#This Row],[jmlr12]:[jmlr16]])</f>
        <v>1</v>
      </c>
      <c r="L2681">
        <f>SUM(Table1[[#This Row],[neco24]:[neco28]])</f>
        <v>0</v>
      </c>
      <c r="M2681">
        <f>SUM(Table1[[#This Row],[pami34]:[pami38]])</f>
        <v>1</v>
      </c>
      <c r="N2681">
        <f>SUM(Table1[[#This Row],[uai2011]:[uai2015]])</f>
        <v>0</v>
      </c>
      <c r="O2681">
        <f>SUM(Table1[[#This Row],[aaai2011]:[aaai2015]])</f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1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1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0</v>
      </c>
      <c r="AW2681">
        <v>0</v>
      </c>
      <c r="AX2681">
        <v>0</v>
      </c>
    </row>
    <row r="2682" spans="1:50" x14ac:dyDescent="0.2">
      <c r="A2682" t="s">
        <v>1854</v>
      </c>
      <c r="D2682">
        <f>SUM(Table1[[#This Row],[nips]],Table1[[#This Row],[icml]],Table1[[#This Row],[jmlr]],Table1[[#This Row],[neco]])</f>
        <v>1</v>
      </c>
      <c r="E2682" s="1">
        <f>AVERAGE(Table1[[#This Row],[nips_rank]:[jmlr_rank]])</f>
        <v>1265.3333333333333</v>
      </c>
      <c r="F2682">
        <f>_xlfn.RANK.EQ(Table1[[#This Row],[nips]],Table1[nips],0)</f>
        <v>2019</v>
      </c>
      <c r="G2682">
        <f>_xlfn.RANK.EQ(Table1[[#This Row],[icml]],Table1[icml],0)</f>
        <v>1542</v>
      </c>
      <c r="H2682">
        <f>_xlfn.RANK.EQ(Table1[[#This Row],[jmlr]],Table1[jmlr],0)</f>
        <v>235</v>
      </c>
      <c r="I2682">
        <f>SUM(Table1[[#This Row],[nips2011]:[nips2015]])</f>
        <v>0</v>
      </c>
      <c r="J2682">
        <f>SUM(Table1[[#This Row],[icml2011]:[icml2015]])</f>
        <v>0</v>
      </c>
      <c r="K2682">
        <f>SUM(Table1[[#This Row],[jmlr12]:[jmlr16]])</f>
        <v>1</v>
      </c>
      <c r="L2682">
        <f>SUM(Table1[[#This Row],[neco24]:[neco28]])</f>
        <v>0</v>
      </c>
      <c r="M2682">
        <f>SUM(Table1[[#This Row],[pami34]:[pami38]])</f>
        <v>1</v>
      </c>
      <c r="N2682">
        <f>SUM(Table1[[#This Row],[uai2011]:[uai2015]])</f>
        <v>0</v>
      </c>
      <c r="O2682">
        <f>SUM(Table1[[#This Row],[aaai2011]:[aaai2015]])</f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1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1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0</v>
      </c>
      <c r="AX2682">
        <v>0</v>
      </c>
    </row>
    <row r="2683" spans="1:50" x14ac:dyDescent="0.2">
      <c r="A2683" t="s">
        <v>3175</v>
      </c>
      <c r="D2683">
        <f>SUM(Table1[[#This Row],[nips]],Table1[[#This Row],[icml]],Table1[[#This Row],[jmlr]],Table1[[#This Row],[neco]])</f>
        <v>1</v>
      </c>
      <c r="E2683" s="1">
        <f>AVERAGE(Table1[[#This Row],[nips_rank]:[jmlr_rank]])</f>
        <v>1265.3333333333333</v>
      </c>
      <c r="F2683">
        <f>_xlfn.RANK.EQ(Table1[[#This Row],[nips]],Table1[nips],0)</f>
        <v>2019</v>
      </c>
      <c r="G2683">
        <f>_xlfn.RANK.EQ(Table1[[#This Row],[icml]],Table1[icml],0)</f>
        <v>1542</v>
      </c>
      <c r="H2683">
        <f>_xlfn.RANK.EQ(Table1[[#This Row],[jmlr]],Table1[jmlr],0)</f>
        <v>235</v>
      </c>
      <c r="I2683">
        <f>SUM(Table1[[#This Row],[nips2011]:[nips2015]])</f>
        <v>0</v>
      </c>
      <c r="J2683">
        <f>SUM(Table1[[#This Row],[icml2011]:[icml2015]])</f>
        <v>0</v>
      </c>
      <c r="K2683">
        <f>SUM(Table1[[#This Row],[jmlr12]:[jmlr16]])</f>
        <v>1</v>
      </c>
      <c r="L2683">
        <f>SUM(Table1[[#This Row],[neco24]:[neco28]])</f>
        <v>0</v>
      </c>
      <c r="M2683">
        <f>SUM(Table1[[#This Row],[pami34]:[pami38]])</f>
        <v>1</v>
      </c>
      <c r="N2683">
        <f>SUM(Table1[[#This Row],[uai2011]:[uai2015]])</f>
        <v>0</v>
      </c>
      <c r="O2683">
        <f>SUM(Table1[[#This Row],[aaai2011]:[aaai2015]])</f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1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1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0</v>
      </c>
      <c r="AX2683">
        <v>0</v>
      </c>
    </row>
    <row r="2684" spans="1:50" x14ac:dyDescent="0.2">
      <c r="A2684" t="s">
        <v>3669</v>
      </c>
      <c r="D2684">
        <f>SUM(Table1[[#This Row],[nips]],Table1[[#This Row],[icml]],Table1[[#This Row],[jmlr]],Table1[[#This Row],[neco]])</f>
        <v>1</v>
      </c>
      <c r="E2684" s="1">
        <f>AVERAGE(Table1[[#This Row],[nips_rank]:[jmlr_rank]])</f>
        <v>1265.3333333333333</v>
      </c>
      <c r="F2684">
        <f>_xlfn.RANK.EQ(Table1[[#This Row],[nips]],Table1[nips],0)</f>
        <v>2019</v>
      </c>
      <c r="G2684">
        <f>_xlfn.RANK.EQ(Table1[[#This Row],[icml]],Table1[icml],0)</f>
        <v>1542</v>
      </c>
      <c r="H2684">
        <f>_xlfn.RANK.EQ(Table1[[#This Row],[jmlr]],Table1[jmlr],0)</f>
        <v>235</v>
      </c>
      <c r="I2684">
        <f>SUM(Table1[[#This Row],[nips2011]:[nips2015]])</f>
        <v>0</v>
      </c>
      <c r="J2684">
        <f>SUM(Table1[[#This Row],[icml2011]:[icml2015]])</f>
        <v>0</v>
      </c>
      <c r="K2684">
        <f>SUM(Table1[[#This Row],[jmlr12]:[jmlr16]])</f>
        <v>1</v>
      </c>
      <c r="L2684">
        <f>SUM(Table1[[#This Row],[neco24]:[neco28]])</f>
        <v>0</v>
      </c>
      <c r="M2684">
        <f>SUM(Table1[[#This Row],[pami34]:[pami38]])</f>
        <v>1</v>
      </c>
      <c r="N2684">
        <f>SUM(Table1[[#This Row],[uai2011]:[uai2015]])</f>
        <v>0</v>
      </c>
      <c r="O2684">
        <f>SUM(Table1[[#This Row],[aaai2011]:[aaai2015]])</f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1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1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0</v>
      </c>
    </row>
    <row r="2685" spans="1:50" x14ac:dyDescent="0.2">
      <c r="A2685" t="s">
        <v>49</v>
      </c>
      <c r="D2685">
        <f>SUM(Table1[[#This Row],[nips]],Table1[[#This Row],[icml]],Table1[[#This Row],[jmlr]],Table1[[#This Row],[neco]])</f>
        <v>1</v>
      </c>
      <c r="E2685" s="1">
        <f>AVERAGE(Table1[[#This Row],[nips_rank]:[jmlr_rank]])</f>
        <v>1265.3333333333333</v>
      </c>
      <c r="F2685">
        <f>_xlfn.RANK.EQ(Table1[[#This Row],[nips]],Table1[nips],0)</f>
        <v>2019</v>
      </c>
      <c r="G2685">
        <f>_xlfn.RANK.EQ(Table1[[#This Row],[icml]],Table1[icml],0)</f>
        <v>1542</v>
      </c>
      <c r="H2685">
        <f>_xlfn.RANK.EQ(Table1[[#This Row],[jmlr]],Table1[jmlr],0)</f>
        <v>235</v>
      </c>
      <c r="I2685">
        <f>SUM(Table1[[#This Row],[nips2011]:[nips2015]])</f>
        <v>0</v>
      </c>
      <c r="J2685">
        <f>SUM(Table1[[#This Row],[icml2011]:[icml2015]])</f>
        <v>0</v>
      </c>
      <c r="K2685">
        <f>SUM(Table1[[#This Row],[jmlr12]:[jmlr16]])</f>
        <v>1</v>
      </c>
      <c r="L2685">
        <f>SUM(Table1[[#This Row],[neco24]:[neco28]])</f>
        <v>0</v>
      </c>
      <c r="M2685">
        <f>SUM(Table1[[#This Row],[pami34]:[pami38]])</f>
        <v>1</v>
      </c>
      <c r="N2685">
        <f>SUM(Table1[[#This Row],[uai2011]:[uai2015]])</f>
        <v>0</v>
      </c>
      <c r="O2685">
        <f>SUM(Table1[[#This Row],[aaai2011]:[aaai2015]])</f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1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1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0</v>
      </c>
    </row>
    <row r="2686" spans="1:50" x14ac:dyDescent="0.2">
      <c r="A2686" t="s">
        <v>141</v>
      </c>
      <c r="D2686">
        <f>SUM(Table1[[#This Row],[nips]],Table1[[#This Row],[icml]],Table1[[#This Row],[jmlr]],Table1[[#This Row],[neco]])</f>
        <v>1</v>
      </c>
      <c r="E2686" s="1">
        <f>AVERAGE(Table1[[#This Row],[nips_rank]:[jmlr_rank]])</f>
        <v>1265.3333333333333</v>
      </c>
      <c r="F2686">
        <f>_xlfn.RANK.EQ(Table1[[#This Row],[nips]],Table1[nips],0)</f>
        <v>2019</v>
      </c>
      <c r="G2686">
        <f>_xlfn.RANK.EQ(Table1[[#This Row],[icml]],Table1[icml],0)</f>
        <v>1542</v>
      </c>
      <c r="H2686">
        <f>_xlfn.RANK.EQ(Table1[[#This Row],[jmlr]],Table1[jmlr],0)</f>
        <v>235</v>
      </c>
      <c r="I2686">
        <f>SUM(Table1[[#This Row],[nips2011]:[nips2015]])</f>
        <v>0</v>
      </c>
      <c r="J2686">
        <f>SUM(Table1[[#This Row],[icml2011]:[icml2015]])</f>
        <v>0</v>
      </c>
      <c r="K2686">
        <f>SUM(Table1[[#This Row],[jmlr12]:[jmlr16]])</f>
        <v>1</v>
      </c>
      <c r="L2686">
        <f>SUM(Table1[[#This Row],[neco24]:[neco28]])</f>
        <v>0</v>
      </c>
      <c r="M2686">
        <f>SUM(Table1[[#This Row],[pami34]:[pami38]])</f>
        <v>1</v>
      </c>
      <c r="N2686">
        <f>SUM(Table1[[#This Row],[uai2011]:[uai2015]])</f>
        <v>0</v>
      </c>
      <c r="O2686">
        <f>SUM(Table1[[#This Row],[aaai2011]:[aaai2015]])</f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1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1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0</v>
      </c>
    </row>
    <row r="2687" spans="1:50" x14ac:dyDescent="0.2">
      <c r="A2687" t="s">
        <v>984</v>
      </c>
      <c r="D2687">
        <f>SUM(Table1[[#This Row],[nips]],Table1[[#This Row],[icml]],Table1[[#This Row],[jmlr]],Table1[[#This Row],[neco]])</f>
        <v>1</v>
      </c>
      <c r="E2687" s="1">
        <f>AVERAGE(Table1[[#This Row],[nips_rank]:[jmlr_rank]])</f>
        <v>1265.3333333333333</v>
      </c>
      <c r="F2687">
        <f>_xlfn.RANK.EQ(Table1[[#This Row],[nips]],Table1[nips],0)</f>
        <v>2019</v>
      </c>
      <c r="G2687">
        <f>_xlfn.RANK.EQ(Table1[[#This Row],[icml]],Table1[icml],0)</f>
        <v>1542</v>
      </c>
      <c r="H2687">
        <f>_xlfn.RANK.EQ(Table1[[#This Row],[jmlr]],Table1[jmlr],0)</f>
        <v>235</v>
      </c>
      <c r="I2687">
        <f>SUM(Table1[[#This Row],[nips2011]:[nips2015]])</f>
        <v>0</v>
      </c>
      <c r="J2687">
        <f>SUM(Table1[[#This Row],[icml2011]:[icml2015]])</f>
        <v>0</v>
      </c>
      <c r="K2687">
        <f>SUM(Table1[[#This Row],[jmlr12]:[jmlr16]])</f>
        <v>1</v>
      </c>
      <c r="L2687">
        <f>SUM(Table1[[#This Row],[neco24]:[neco28]])</f>
        <v>0</v>
      </c>
      <c r="M2687">
        <f>SUM(Table1[[#This Row],[pami34]:[pami38]])</f>
        <v>1</v>
      </c>
      <c r="N2687">
        <f>SUM(Table1[[#This Row],[uai2011]:[uai2015]])</f>
        <v>0</v>
      </c>
      <c r="O2687">
        <f>SUM(Table1[[#This Row],[aaai2011]:[aaai2015]])</f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1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1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0</v>
      </c>
    </row>
    <row r="2688" spans="1:50" x14ac:dyDescent="0.2">
      <c r="A2688" t="s">
        <v>1705</v>
      </c>
      <c r="D2688">
        <f>SUM(Table1[[#This Row],[nips]],Table1[[#This Row],[icml]],Table1[[#This Row],[jmlr]],Table1[[#This Row],[neco]])</f>
        <v>1</v>
      </c>
      <c r="E2688" s="1">
        <f>AVERAGE(Table1[[#This Row],[nips_rank]:[jmlr_rank]])</f>
        <v>1265.3333333333333</v>
      </c>
      <c r="F2688">
        <f>_xlfn.RANK.EQ(Table1[[#This Row],[nips]],Table1[nips],0)</f>
        <v>2019</v>
      </c>
      <c r="G2688">
        <f>_xlfn.RANK.EQ(Table1[[#This Row],[icml]],Table1[icml],0)</f>
        <v>1542</v>
      </c>
      <c r="H2688">
        <f>_xlfn.RANK.EQ(Table1[[#This Row],[jmlr]],Table1[jmlr],0)</f>
        <v>235</v>
      </c>
      <c r="I2688">
        <f>SUM(Table1[[#This Row],[nips2011]:[nips2015]])</f>
        <v>0</v>
      </c>
      <c r="J2688">
        <f>SUM(Table1[[#This Row],[icml2011]:[icml2015]])</f>
        <v>0</v>
      </c>
      <c r="K2688">
        <f>SUM(Table1[[#This Row],[jmlr12]:[jmlr16]])</f>
        <v>1</v>
      </c>
      <c r="L2688">
        <f>SUM(Table1[[#This Row],[neco24]:[neco28]])</f>
        <v>0</v>
      </c>
      <c r="M2688">
        <f>SUM(Table1[[#This Row],[pami34]:[pami38]])</f>
        <v>0</v>
      </c>
      <c r="N2688">
        <f>SUM(Table1[[#This Row],[uai2011]:[uai2015]])</f>
        <v>0</v>
      </c>
      <c r="O2688">
        <f>SUM(Table1[[#This Row],[aaai2011]:[aaai2015]])</f>
        <v>1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1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1</v>
      </c>
      <c r="AU2688">
        <v>0</v>
      </c>
      <c r="AV2688">
        <v>0</v>
      </c>
      <c r="AW2688">
        <v>0</v>
      </c>
      <c r="AX2688">
        <v>0</v>
      </c>
    </row>
    <row r="2689" spans="1:50" x14ac:dyDescent="0.2">
      <c r="A2689" t="s">
        <v>1762</v>
      </c>
      <c r="D2689">
        <f>SUM(Table1[[#This Row],[nips]],Table1[[#This Row],[icml]],Table1[[#This Row],[jmlr]],Table1[[#This Row],[neco]])</f>
        <v>1</v>
      </c>
      <c r="E2689" s="1">
        <f>AVERAGE(Table1[[#This Row],[nips_rank]:[jmlr_rank]])</f>
        <v>1265.3333333333333</v>
      </c>
      <c r="F2689">
        <f>_xlfn.RANK.EQ(Table1[[#This Row],[nips]],Table1[nips],0)</f>
        <v>2019</v>
      </c>
      <c r="G2689">
        <f>_xlfn.RANK.EQ(Table1[[#This Row],[icml]],Table1[icml],0)</f>
        <v>1542</v>
      </c>
      <c r="H2689">
        <f>_xlfn.RANK.EQ(Table1[[#This Row],[jmlr]],Table1[jmlr],0)</f>
        <v>235</v>
      </c>
      <c r="I2689">
        <f>SUM(Table1[[#This Row],[nips2011]:[nips2015]])</f>
        <v>0</v>
      </c>
      <c r="J2689">
        <f>SUM(Table1[[#This Row],[icml2011]:[icml2015]])</f>
        <v>0</v>
      </c>
      <c r="K2689">
        <f>SUM(Table1[[#This Row],[jmlr12]:[jmlr16]])</f>
        <v>1</v>
      </c>
      <c r="L2689">
        <f>SUM(Table1[[#This Row],[neco24]:[neco28]])</f>
        <v>0</v>
      </c>
      <c r="M2689">
        <f>SUM(Table1[[#This Row],[pami34]:[pami38]])</f>
        <v>0</v>
      </c>
      <c r="N2689">
        <f>SUM(Table1[[#This Row],[uai2011]:[uai2015]])</f>
        <v>1</v>
      </c>
      <c r="O2689">
        <f>SUM(Table1[[#This Row],[aaai2011]:[aaai2015]])</f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1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1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</row>
    <row r="2690" spans="1:50" x14ac:dyDescent="0.2">
      <c r="A2690" t="s">
        <v>2680</v>
      </c>
      <c r="D2690">
        <f>SUM(Table1[[#This Row],[nips]],Table1[[#This Row],[icml]],Table1[[#This Row],[jmlr]],Table1[[#This Row],[neco]])</f>
        <v>1</v>
      </c>
      <c r="E2690" s="1">
        <f>AVERAGE(Table1[[#This Row],[nips_rank]:[jmlr_rank]])</f>
        <v>1265.3333333333333</v>
      </c>
      <c r="F2690">
        <f>_xlfn.RANK.EQ(Table1[[#This Row],[nips]],Table1[nips],0)</f>
        <v>2019</v>
      </c>
      <c r="G2690">
        <f>_xlfn.RANK.EQ(Table1[[#This Row],[icml]],Table1[icml],0)</f>
        <v>1542</v>
      </c>
      <c r="H2690">
        <f>_xlfn.RANK.EQ(Table1[[#This Row],[jmlr]],Table1[jmlr],0)</f>
        <v>235</v>
      </c>
      <c r="I2690">
        <f>SUM(Table1[[#This Row],[nips2011]:[nips2015]])</f>
        <v>0</v>
      </c>
      <c r="J2690">
        <f>SUM(Table1[[#This Row],[icml2011]:[icml2015]])</f>
        <v>0</v>
      </c>
      <c r="K2690">
        <f>SUM(Table1[[#This Row],[jmlr12]:[jmlr16]])</f>
        <v>1</v>
      </c>
      <c r="L2690">
        <f>SUM(Table1[[#This Row],[neco24]:[neco28]])</f>
        <v>0</v>
      </c>
      <c r="M2690">
        <f>SUM(Table1[[#This Row],[pami34]:[pami38]])</f>
        <v>1</v>
      </c>
      <c r="N2690">
        <f>SUM(Table1[[#This Row],[uai2011]:[uai2015]])</f>
        <v>0</v>
      </c>
      <c r="O2690">
        <f>SUM(Table1[[#This Row],[aaai2011]:[aaai2015]])</f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1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1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</row>
    <row r="2691" spans="1:50" x14ac:dyDescent="0.2">
      <c r="A2691" t="s">
        <v>2998</v>
      </c>
      <c r="D2691">
        <f>SUM(Table1[[#This Row],[nips]],Table1[[#This Row],[icml]],Table1[[#This Row],[jmlr]],Table1[[#This Row],[neco]])</f>
        <v>1</v>
      </c>
      <c r="E2691" s="1">
        <f>AVERAGE(Table1[[#This Row],[nips_rank]:[jmlr_rank]])</f>
        <v>1265.3333333333333</v>
      </c>
      <c r="F2691">
        <f>_xlfn.RANK.EQ(Table1[[#This Row],[nips]],Table1[nips],0)</f>
        <v>2019</v>
      </c>
      <c r="G2691">
        <f>_xlfn.RANK.EQ(Table1[[#This Row],[icml]],Table1[icml],0)</f>
        <v>1542</v>
      </c>
      <c r="H2691">
        <f>_xlfn.RANK.EQ(Table1[[#This Row],[jmlr]],Table1[jmlr],0)</f>
        <v>235</v>
      </c>
      <c r="I2691">
        <f>SUM(Table1[[#This Row],[nips2011]:[nips2015]])</f>
        <v>0</v>
      </c>
      <c r="J2691">
        <f>SUM(Table1[[#This Row],[icml2011]:[icml2015]])</f>
        <v>0</v>
      </c>
      <c r="K2691">
        <f>SUM(Table1[[#This Row],[jmlr12]:[jmlr16]])</f>
        <v>1</v>
      </c>
      <c r="L2691">
        <f>SUM(Table1[[#This Row],[neco24]:[neco28]])</f>
        <v>0</v>
      </c>
      <c r="M2691">
        <f>SUM(Table1[[#This Row],[pami34]:[pami38]])</f>
        <v>0</v>
      </c>
      <c r="N2691">
        <f>SUM(Table1[[#This Row],[uai2011]:[uai2015]])</f>
        <v>0</v>
      </c>
      <c r="O2691">
        <f>SUM(Table1[[#This Row],[aaai2011]:[aaai2015]])</f>
        <v>1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1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1</v>
      </c>
    </row>
    <row r="2692" spans="1:50" x14ac:dyDescent="0.2">
      <c r="A2692" t="s">
        <v>3323</v>
      </c>
      <c r="D2692">
        <f>SUM(Table1[[#This Row],[nips]],Table1[[#This Row],[icml]],Table1[[#This Row],[jmlr]],Table1[[#This Row],[neco]])</f>
        <v>1</v>
      </c>
      <c r="E2692" s="1">
        <f>AVERAGE(Table1[[#This Row],[nips_rank]:[jmlr_rank]])</f>
        <v>1265.3333333333333</v>
      </c>
      <c r="F2692">
        <f>_xlfn.RANK.EQ(Table1[[#This Row],[nips]],Table1[nips],0)</f>
        <v>2019</v>
      </c>
      <c r="G2692">
        <f>_xlfn.RANK.EQ(Table1[[#This Row],[icml]],Table1[icml],0)</f>
        <v>1542</v>
      </c>
      <c r="H2692">
        <f>_xlfn.RANK.EQ(Table1[[#This Row],[jmlr]],Table1[jmlr],0)</f>
        <v>235</v>
      </c>
      <c r="I2692">
        <f>SUM(Table1[[#This Row],[nips2011]:[nips2015]])</f>
        <v>0</v>
      </c>
      <c r="J2692">
        <f>SUM(Table1[[#This Row],[icml2011]:[icml2015]])</f>
        <v>0</v>
      </c>
      <c r="K2692">
        <f>SUM(Table1[[#This Row],[jmlr12]:[jmlr16]])</f>
        <v>1</v>
      </c>
      <c r="L2692">
        <f>SUM(Table1[[#This Row],[neco24]:[neco28]])</f>
        <v>0</v>
      </c>
      <c r="M2692">
        <f>SUM(Table1[[#This Row],[pami34]:[pami38]])</f>
        <v>1</v>
      </c>
      <c r="N2692">
        <f>SUM(Table1[[#This Row],[uai2011]:[uai2015]])</f>
        <v>0</v>
      </c>
      <c r="O2692">
        <f>SUM(Table1[[#This Row],[aaai2011]:[aaai2015]])</f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1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1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</row>
    <row r="2693" spans="1:50" x14ac:dyDescent="0.2">
      <c r="A2693" t="s">
        <v>69</v>
      </c>
      <c r="D2693">
        <f>SUM(Table1[[#This Row],[nips]],Table1[[#This Row],[icml]],Table1[[#This Row],[jmlr]],Table1[[#This Row],[neco]])</f>
        <v>1</v>
      </c>
      <c r="E2693" s="1">
        <f>AVERAGE(Table1[[#This Row],[nips_rank]:[jmlr_rank]])</f>
        <v>1265.3333333333333</v>
      </c>
      <c r="F2693">
        <f>_xlfn.RANK.EQ(Table1[[#This Row],[nips]],Table1[nips],0)</f>
        <v>2019</v>
      </c>
      <c r="G2693">
        <f>_xlfn.RANK.EQ(Table1[[#This Row],[icml]],Table1[icml],0)</f>
        <v>1542</v>
      </c>
      <c r="H2693">
        <f>_xlfn.RANK.EQ(Table1[[#This Row],[jmlr]],Table1[jmlr],0)</f>
        <v>235</v>
      </c>
      <c r="I2693">
        <f>SUM(Table1[[#This Row],[nips2011]:[nips2015]])</f>
        <v>0</v>
      </c>
      <c r="J2693">
        <f>SUM(Table1[[#This Row],[icml2011]:[icml2015]])</f>
        <v>0</v>
      </c>
      <c r="K2693">
        <f>SUM(Table1[[#This Row],[jmlr12]:[jmlr16]])</f>
        <v>1</v>
      </c>
      <c r="L2693">
        <f>SUM(Table1[[#This Row],[neco24]:[neco28]])</f>
        <v>0</v>
      </c>
      <c r="M2693">
        <f>SUM(Table1[[#This Row],[pami34]:[pami38]])</f>
        <v>0</v>
      </c>
      <c r="N2693">
        <f>SUM(Table1[[#This Row],[uai2011]:[uai2015]])</f>
        <v>1</v>
      </c>
      <c r="O2693">
        <f>SUM(Table1[[#This Row],[aaai2011]:[aaai2015]])</f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1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1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</row>
    <row r="2694" spans="1:50" x14ac:dyDescent="0.2">
      <c r="A2694" t="s">
        <v>75</v>
      </c>
      <c r="D2694">
        <f>SUM(Table1[[#This Row],[nips]],Table1[[#This Row],[icml]],Table1[[#This Row],[jmlr]],Table1[[#This Row],[neco]])</f>
        <v>1</v>
      </c>
      <c r="E2694" s="1">
        <f>AVERAGE(Table1[[#This Row],[nips_rank]:[jmlr_rank]])</f>
        <v>1265.3333333333333</v>
      </c>
      <c r="F2694">
        <f>_xlfn.RANK.EQ(Table1[[#This Row],[nips]],Table1[nips],0)</f>
        <v>2019</v>
      </c>
      <c r="G2694">
        <f>_xlfn.RANK.EQ(Table1[[#This Row],[icml]],Table1[icml],0)</f>
        <v>1542</v>
      </c>
      <c r="H2694">
        <f>_xlfn.RANK.EQ(Table1[[#This Row],[jmlr]],Table1[jmlr],0)</f>
        <v>235</v>
      </c>
      <c r="I2694">
        <f>SUM(Table1[[#This Row],[nips2011]:[nips2015]])</f>
        <v>0</v>
      </c>
      <c r="J2694">
        <f>SUM(Table1[[#This Row],[icml2011]:[icml2015]])</f>
        <v>0</v>
      </c>
      <c r="K2694">
        <f>SUM(Table1[[#This Row],[jmlr12]:[jmlr16]])</f>
        <v>1</v>
      </c>
      <c r="L2694">
        <f>SUM(Table1[[#This Row],[neco24]:[neco28]])</f>
        <v>0</v>
      </c>
      <c r="M2694">
        <f>SUM(Table1[[#This Row],[pami34]:[pami38]])</f>
        <v>0</v>
      </c>
      <c r="N2694">
        <f>SUM(Table1[[#This Row],[uai2011]:[uai2015]])</f>
        <v>0</v>
      </c>
      <c r="O2694">
        <f>SUM(Table1[[#This Row],[aaai2011]:[aaai2015]])</f>
        <v>1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1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1</v>
      </c>
      <c r="AX2694">
        <v>0</v>
      </c>
    </row>
    <row r="2695" spans="1:50" x14ac:dyDescent="0.2">
      <c r="A2695" t="s">
        <v>127</v>
      </c>
      <c r="D2695">
        <f>SUM(Table1[[#This Row],[nips]],Table1[[#This Row],[icml]],Table1[[#This Row],[jmlr]],Table1[[#This Row],[neco]])</f>
        <v>1</v>
      </c>
      <c r="E2695" s="1">
        <f>AVERAGE(Table1[[#This Row],[nips_rank]:[jmlr_rank]])</f>
        <v>1265.3333333333333</v>
      </c>
      <c r="F2695">
        <f>_xlfn.RANK.EQ(Table1[[#This Row],[nips]],Table1[nips],0)</f>
        <v>2019</v>
      </c>
      <c r="G2695">
        <f>_xlfn.RANK.EQ(Table1[[#This Row],[icml]],Table1[icml],0)</f>
        <v>1542</v>
      </c>
      <c r="H2695">
        <f>_xlfn.RANK.EQ(Table1[[#This Row],[jmlr]],Table1[jmlr],0)</f>
        <v>235</v>
      </c>
      <c r="I2695">
        <f>SUM(Table1[[#This Row],[nips2011]:[nips2015]])</f>
        <v>0</v>
      </c>
      <c r="J2695">
        <f>SUM(Table1[[#This Row],[icml2011]:[icml2015]])</f>
        <v>0</v>
      </c>
      <c r="K2695">
        <f>SUM(Table1[[#This Row],[jmlr12]:[jmlr16]])</f>
        <v>1</v>
      </c>
      <c r="L2695">
        <f>SUM(Table1[[#This Row],[neco24]:[neco28]])</f>
        <v>0</v>
      </c>
      <c r="M2695">
        <f>SUM(Table1[[#This Row],[pami34]:[pami38]])</f>
        <v>0</v>
      </c>
      <c r="N2695">
        <f>SUM(Table1[[#This Row],[uai2011]:[uai2015]])</f>
        <v>1</v>
      </c>
      <c r="O2695">
        <f>SUM(Table1[[#This Row],[aaai2011]:[aaai2015]])</f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1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1</v>
      </c>
      <c r="AT2695">
        <v>0</v>
      </c>
      <c r="AU2695">
        <v>0</v>
      </c>
      <c r="AV2695">
        <v>0</v>
      </c>
      <c r="AW2695">
        <v>0</v>
      </c>
      <c r="AX2695">
        <v>0</v>
      </c>
    </row>
    <row r="2696" spans="1:50" x14ac:dyDescent="0.2">
      <c r="A2696" t="s">
        <v>202</v>
      </c>
      <c r="D2696">
        <f>SUM(Table1[[#This Row],[nips]],Table1[[#This Row],[icml]],Table1[[#This Row],[jmlr]],Table1[[#This Row],[neco]])</f>
        <v>1</v>
      </c>
      <c r="E2696" s="1">
        <f>AVERAGE(Table1[[#This Row],[nips_rank]:[jmlr_rank]])</f>
        <v>1265.3333333333333</v>
      </c>
      <c r="F2696">
        <f>_xlfn.RANK.EQ(Table1[[#This Row],[nips]],Table1[nips],0)</f>
        <v>2019</v>
      </c>
      <c r="G2696">
        <f>_xlfn.RANK.EQ(Table1[[#This Row],[icml]],Table1[icml],0)</f>
        <v>1542</v>
      </c>
      <c r="H2696">
        <f>_xlfn.RANK.EQ(Table1[[#This Row],[jmlr]],Table1[jmlr],0)</f>
        <v>235</v>
      </c>
      <c r="I2696">
        <f>SUM(Table1[[#This Row],[nips2011]:[nips2015]])</f>
        <v>0</v>
      </c>
      <c r="J2696">
        <f>SUM(Table1[[#This Row],[icml2011]:[icml2015]])</f>
        <v>0</v>
      </c>
      <c r="K2696">
        <f>SUM(Table1[[#This Row],[jmlr12]:[jmlr16]])</f>
        <v>1</v>
      </c>
      <c r="L2696">
        <f>SUM(Table1[[#This Row],[neco24]:[neco28]])</f>
        <v>0</v>
      </c>
      <c r="M2696">
        <f>SUM(Table1[[#This Row],[pami34]:[pami38]])</f>
        <v>1</v>
      </c>
      <c r="N2696">
        <f>SUM(Table1[[#This Row],[uai2011]:[uai2015]])</f>
        <v>0</v>
      </c>
      <c r="O2696">
        <f>SUM(Table1[[#This Row],[aaai2011]:[aaai2015]])</f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1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1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</row>
    <row r="2697" spans="1:50" x14ac:dyDescent="0.2">
      <c r="A2697" t="s">
        <v>250</v>
      </c>
      <c r="D2697">
        <f>SUM(Table1[[#This Row],[nips]],Table1[[#This Row],[icml]],Table1[[#This Row],[jmlr]],Table1[[#This Row],[neco]])</f>
        <v>1</v>
      </c>
      <c r="E2697" s="1">
        <f>AVERAGE(Table1[[#This Row],[nips_rank]:[jmlr_rank]])</f>
        <v>1265.3333333333333</v>
      </c>
      <c r="F2697">
        <f>_xlfn.RANK.EQ(Table1[[#This Row],[nips]],Table1[nips],0)</f>
        <v>2019</v>
      </c>
      <c r="G2697">
        <f>_xlfn.RANK.EQ(Table1[[#This Row],[icml]],Table1[icml],0)</f>
        <v>1542</v>
      </c>
      <c r="H2697">
        <f>_xlfn.RANK.EQ(Table1[[#This Row],[jmlr]],Table1[jmlr],0)</f>
        <v>235</v>
      </c>
      <c r="I2697">
        <f>SUM(Table1[[#This Row],[nips2011]:[nips2015]])</f>
        <v>0</v>
      </c>
      <c r="J2697">
        <f>SUM(Table1[[#This Row],[icml2011]:[icml2015]])</f>
        <v>0</v>
      </c>
      <c r="K2697">
        <f>SUM(Table1[[#This Row],[jmlr12]:[jmlr16]])</f>
        <v>1</v>
      </c>
      <c r="L2697">
        <f>SUM(Table1[[#This Row],[neco24]:[neco28]])</f>
        <v>0</v>
      </c>
      <c r="M2697">
        <f>SUM(Table1[[#This Row],[pami34]:[pami38]])</f>
        <v>0</v>
      </c>
      <c r="N2697">
        <f>SUM(Table1[[#This Row],[uai2011]:[uai2015]])</f>
        <v>1</v>
      </c>
      <c r="O2697">
        <f>SUM(Table1[[#This Row],[aaai2011]:[aaai2015]])</f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1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1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</row>
    <row r="2698" spans="1:50" x14ac:dyDescent="0.2">
      <c r="A2698" t="s">
        <v>259</v>
      </c>
      <c r="D2698">
        <f>SUM(Table1[[#This Row],[nips]],Table1[[#This Row],[icml]],Table1[[#This Row],[jmlr]],Table1[[#This Row],[neco]])</f>
        <v>1</v>
      </c>
      <c r="E2698" s="1">
        <f>AVERAGE(Table1[[#This Row],[nips_rank]:[jmlr_rank]])</f>
        <v>1265.3333333333333</v>
      </c>
      <c r="F2698">
        <f>_xlfn.RANK.EQ(Table1[[#This Row],[nips]],Table1[nips],0)</f>
        <v>2019</v>
      </c>
      <c r="G2698">
        <f>_xlfn.RANK.EQ(Table1[[#This Row],[icml]],Table1[icml],0)</f>
        <v>1542</v>
      </c>
      <c r="H2698">
        <f>_xlfn.RANK.EQ(Table1[[#This Row],[jmlr]],Table1[jmlr],0)</f>
        <v>235</v>
      </c>
      <c r="I2698">
        <f>SUM(Table1[[#This Row],[nips2011]:[nips2015]])</f>
        <v>0</v>
      </c>
      <c r="J2698">
        <f>SUM(Table1[[#This Row],[icml2011]:[icml2015]])</f>
        <v>0</v>
      </c>
      <c r="K2698">
        <f>SUM(Table1[[#This Row],[jmlr12]:[jmlr16]])</f>
        <v>1</v>
      </c>
      <c r="L2698">
        <f>SUM(Table1[[#This Row],[neco24]:[neco28]])</f>
        <v>0</v>
      </c>
      <c r="M2698">
        <f>SUM(Table1[[#This Row],[pami34]:[pami38]])</f>
        <v>1</v>
      </c>
      <c r="N2698">
        <f>SUM(Table1[[#This Row],[uai2011]:[uai2015]])</f>
        <v>0</v>
      </c>
      <c r="O2698">
        <f>SUM(Table1[[#This Row],[aaai2011]:[aaai2015]])</f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1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1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</row>
    <row r="2699" spans="1:50" x14ac:dyDescent="0.2">
      <c r="A2699" t="s">
        <v>354</v>
      </c>
      <c r="D2699">
        <f>SUM(Table1[[#This Row],[nips]],Table1[[#This Row],[icml]],Table1[[#This Row],[jmlr]],Table1[[#This Row],[neco]])</f>
        <v>1</v>
      </c>
      <c r="E2699" s="1">
        <f>AVERAGE(Table1[[#This Row],[nips_rank]:[jmlr_rank]])</f>
        <v>1265.3333333333333</v>
      </c>
      <c r="F2699">
        <f>_xlfn.RANK.EQ(Table1[[#This Row],[nips]],Table1[nips],0)</f>
        <v>2019</v>
      </c>
      <c r="G2699">
        <f>_xlfn.RANK.EQ(Table1[[#This Row],[icml]],Table1[icml],0)</f>
        <v>1542</v>
      </c>
      <c r="H2699">
        <f>_xlfn.RANK.EQ(Table1[[#This Row],[jmlr]],Table1[jmlr],0)</f>
        <v>235</v>
      </c>
      <c r="I2699">
        <f>SUM(Table1[[#This Row],[nips2011]:[nips2015]])</f>
        <v>0</v>
      </c>
      <c r="J2699">
        <f>SUM(Table1[[#This Row],[icml2011]:[icml2015]])</f>
        <v>0</v>
      </c>
      <c r="K2699">
        <f>SUM(Table1[[#This Row],[jmlr12]:[jmlr16]])</f>
        <v>1</v>
      </c>
      <c r="L2699">
        <f>SUM(Table1[[#This Row],[neco24]:[neco28]])</f>
        <v>0</v>
      </c>
      <c r="M2699">
        <f>SUM(Table1[[#This Row],[pami34]:[pami38]])</f>
        <v>1</v>
      </c>
      <c r="N2699">
        <f>SUM(Table1[[#This Row],[uai2011]:[uai2015]])</f>
        <v>0</v>
      </c>
      <c r="O2699">
        <f>SUM(Table1[[#This Row],[aaai2011]:[aaai2015]])</f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1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1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</row>
    <row r="2700" spans="1:50" x14ac:dyDescent="0.2">
      <c r="A2700" t="s">
        <v>636</v>
      </c>
      <c r="D2700">
        <f>SUM(Table1[[#This Row],[nips]],Table1[[#This Row],[icml]],Table1[[#This Row],[jmlr]],Table1[[#This Row],[neco]])</f>
        <v>1</v>
      </c>
      <c r="E2700" s="1">
        <f>AVERAGE(Table1[[#This Row],[nips_rank]:[jmlr_rank]])</f>
        <v>1265.3333333333333</v>
      </c>
      <c r="F2700">
        <f>_xlfn.RANK.EQ(Table1[[#This Row],[nips]],Table1[nips],0)</f>
        <v>2019</v>
      </c>
      <c r="G2700">
        <f>_xlfn.RANK.EQ(Table1[[#This Row],[icml]],Table1[icml],0)</f>
        <v>1542</v>
      </c>
      <c r="H2700">
        <f>_xlfn.RANK.EQ(Table1[[#This Row],[jmlr]],Table1[jmlr],0)</f>
        <v>235</v>
      </c>
      <c r="I2700">
        <f>SUM(Table1[[#This Row],[nips2011]:[nips2015]])</f>
        <v>0</v>
      </c>
      <c r="J2700">
        <f>SUM(Table1[[#This Row],[icml2011]:[icml2015]])</f>
        <v>0</v>
      </c>
      <c r="K2700">
        <f>SUM(Table1[[#This Row],[jmlr12]:[jmlr16]])</f>
        <v>1</v>
      </c>
      <c r="L2700">
        <f>SUM(Table1[[#This Row],[neco24]:[neco28]])</f>
        <v>0</v>
      </c>
      <c r="M2700">
        <f>SUM(Table1[[#This Row],[pami34]:[pami38]])</f>
        <v>0</v>
      </c>
      <c r="N2700">
        <f>SUM(Table1[[#This Row],[uai2011]:[uai2015]])</f>
        <v>0</v>
      </c>
      <c r="O2700">
        <f>SUM(Table1[[#This Row],[aaai2011]:[aaai2015]])</f>
        <v>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1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1</v>
      </c>
      <c r="AV2700">
        <v>0</v>
      </c>
      <c r="AW2700">
        <v>0</v>
      </c>
      <c r="AX2700">
        <v>0</v>
      </c>
    </row>
    <row r="2701" spans="1:50" x14ac:dyDescent="0.2">
      <c r="A2701" t="s">
        <v>706</v>
      </c>
      <c r="D2701">
        <f>SUM(Table1[[#This Row],[nips]],Table1[[#This Row],[icml]],Table1[[#This Row],[jmlr]],Table1[[#This Row],[neco]])</f>
        <v>1</v>
      </c>
      <c r="E2701" s="1">
        <f>AVERAGE(Table1[[#This Row],[nips_rank]:[jmlr_rank]])</f>
        <v>1265.3333333333333</v>
      </c>
      <c r="F2701">
        <f>_xlfn.RANK.EQ(Table1[[#This Row],[nips]],Table1[nips],0)</f>
        <v>2019</v>
      </c>
      <c r="G2701">
        <f>_xlfn.RANK.EQ(Table1[[#This Row],[icml]],Table1[icml],0)</f>
        <v>1542</v>
      </c>
      <c r="H2701">
        <f>_xlfn.RANK.EQ(Table1[[#This Row],[jmlr]],Table1[jmlr],0)</f>
        <v>235</v>
      </c>
      <c r="I2701">
        <f>SUM(Table1[[#This Row],[nips2011]:[nips2015]])</f>
        <v>0</v>
      </c>
      <c r="J2701">
        <f>SUM(Table1[[#This Row],[icml2011]:[icml2015]])</f>
        <v>0</v>
      </c>
      <c r="K2701">
        <f>SUM(Table1[[#This Row],[jmlr12]:[jmlr16]])</f>
        <v>1</v>
      </c>
      <c r="L2701">
        <f>SUM(Table1[[#This Row],[neco24]:[neco28]])</f>
        <v>0</v>
      </c>
      <c r="M2701">
        <f>SUM(Table1[[#This Row],[pami34]:[pami38]])</f>
        <v>0</v>
      </c>
      <c r="N2701">
        <f>SUM(Table1[[#This Row],[uai2011]:[uai2015]])</f>
        <v>1</v>
      </c>
      <c r="O2701">
        <f>SUM(Table1[[#This Row],[aaai2011]:[aaai2015]])</f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1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1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</row>
    <row r="2702" spans="1:50" x14ac:dyDescent="0.2">
      <c r="A2702" t="s">
        <v>831</v>
      </c>
      <c r="D2702">
        <f>SUM(Table1[[#This Row],[nips]],Table1[[#This Row],[icml]],Table1[[#This Row],[jmlr]],Table1[[#This Row],[neco]])</f>
        <v>1</v>
      </c>
      <c r="E2702" s="1">
        <f>AVERAGE(Table1[[#This Row],[nips_rank]:[jmlr_rank]])</f>
        <v>1265.3333333333333</v>
      </c>
      <c r="F2702">
        <f>_xlfn.RANK.EQ(Table1[[#This Row],[nips]],Table1[nips],0)</f>
        <v>2019</v>
      </c>
      <c r="G2702">
        <f>_xlfn.RANK.EQ(Table1[[#This Row],[icml]],Table1[icml],0)</f>
        <v>1542</v>
      </c>
      <c r="H2702">
        <f>_xlfn.RANK.EQ(Table1[[#This Row],[jmlr]],Table1[jmlr],0)</f>
        <v>235</v>
      </c>
      <c r="I2702">
        <f>SUM(Table1[[#This Row],[nips2011]:[nips2015]])</f>
        <v>0</v>
      </c>
      <c r="J2702">
        <f>SUM(Table1[[#This Row],[icml2011]:[icml2015]])</f>
        <v>0</v>
      </c>
      <c r="K2702">
        <f>SUM(Table1[[#This Row],[jmlr12]:[jmlr16]])</f>
        <v>1</v>
      </c>
      <c r="L2702">
        <f>SUM(Table1[[#This Row],[neco24]:[neco28]])</f>
        <v>0</v>
      </c>
      <c r="M2702">
        <f>SUM(Table1[[#This Row],[pami34]:[pami38]])</f>
        <v>0</v>
      </c>
      <c r="N2702">
        <f>SUM(Table1[[#This Row],[uai2011]:[uai2015]])</f>
        <v>1</v>
      </c>
      <c r="O2702">
        <f>SUM(Table1[[#This Row],[aaai2011]:[aaai2015]])</f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1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1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</row>
    <row r="2703" spans="1:50" x14ac:dyDescent="0.2">
      <c r="A2703" t="s">
        <v>860</v>
      </c>
      <c r="D2703">
        <f>SUM(Table1[[#This Row],[nips]],Table1[[#This Row],[icml]],Table1[[#This Row],[jmlr]],Table1[[#This Row],[neco]])</f>
        <v>1</v>
      </c>
      <c r="E2703" s="1">
        <f>AVERAGE(Table1[[#This Row],[nips_rank]:[jmlr_rank]])</f>
        <v>1265.3333333333333</v>
      </c>
      <c r="F2703">
        <f>_xlfn.RANK.EQ(Table1[[#This Row],[nips]],Table1[nips],0)</f>
        <v>2019</v>
      </c>
      <c r="G2703">
        <f>_xlfn.RANK.EQ(Table1[[#This Row],[icml]],Table1[icml],0)</f>
        <v>1542</v>
      </c>
      <c r="H2703">
        <f>_xlfn.RANK.EQ(Table1[[#This Row],[jmlr]],Table1[jmlr],0)</f>
        <v>235</v>
      </c>
      <c r="I2703">
        <f>SUM(Table1[[#This Row],[nips2011]:[nips2015]])</f>
        <v>0</v>
      </c>
      <c r="J2703">
        <f>SUM(Table1[[#This Row],[icml2011]:[icml2015]])</f>
        <v>0</v>
      </c>
      <c r="K2703">
        <f>SUM(Table1[[#This Row],[jmlr12]:[jmlr16]])</f>
        <v>1</v>
      </c>
      <c r="L2703">
        <f>SUM(Table1[[#This Row],[neco24]:[neco28]])</f>
        <v>0</v>
      </c>
      <c r="M2703">
        <f>SUM(Table1[[#This Row],[pami34]:[pami38]])</f>
        <v>1</v>
      </c>
      <c r="N2703">
        <f>SUM(Table1[[#This Row],[uai2011]:[uai2015]])</f>
        <v>0</v>
      </c>
      <c r="O2703">
        <f>SUM(Table1[[#This Row],[aaai2011]:[aaai2015]])</f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1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1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</row>
    <row r="2704" spans="1:50" x14ac:dyDescent="0.2">
      <c r="A2704" t="s">
        <v>1470</v>
      </c>
      <c r="D2704">
        <f>SUM(Table1[[#This Row],[nips]],Table1[[#This Row],[icml]],Table1[[#This Row],[jmlr]],Table1[[#This Row],[neco]])</f>
        <v>1</v>
      </c>
      <c r="E2704" s="1">
        <f>AVERAGE(Table1[[#This Row],[nips_rank]:[jmlr_rank]])</f>
        <v>1265.3333333333333</v>
      </c>
      <c r="F2704">
        <f>_xlfn.RANK.EQ(Table1[[#This Row],[nips]],Table1[nips],0)</f>
        <v>2019</v>
      </c>
      <c r="G2704">
        <f>_xlfn.RANK.EQ(Table1[[#This Row],[icml]],Table1[icml],0)</f>
        <v>1542</v>
      </c>
      <c r="H2704">
        <f>_xlfn.RANK.EQ(Table1[[#This Row],[jmlr]],Table1[jmlr],0)</f>
        <v>235</v>
      </c>
      <c r="I2704">
        <f>SUM(Table1[[#This Row],[nips2011]:[nips2015]])</f>
        <v>0</v>
      </c>
      <c r="J2704">
        <f>SUM(Table1[[#This Row],[icml2011]:[icml2015]])</f>
        <v>0</v>
      </c>
      <c r="K2704">
        <f>SUM(Table1[[#This Row],[jmlr12]:[jmlr16]])</f>
        <v>1</v>
      </c>
      <c r="L2704">
        <f>SUM(Table1[[#This Row],[neco24]:[neco28]])</f>
        <v>0</v>
      </c>
      <c r="M2704">
        <f>SUM(Table1[[#This Row],[pami34]:[pami38]])</f>
        <v>0</v>
      </c>
      <c r="N2704">
        <f>SUM(Table1[[#This Row],[uai2011]:[uai2015]])</f>
        <v>0</v>
      </c>
      <c r="O2704">
        <f>SUM(Table1[[#This Row],[aaai2011]:[aaai2015]])</f>
        <v>1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1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1</v>
      </c>
      <c r="AV2704">
        <v>0</v>
      </c>
      <c r="AW2704">
        <v>0</v>
      </c>
      <c r="AX2704">
        <v>0</v>
      </c>
    </row>
    <row r="2705" spans="1:50" x14ac:dyDescent="0.2">
      <c r="A2705" t="s">
        <v>1478</v>
      </c>
      <c r="D2705">
        <f>SUM(Table1[[#This Row],[nips]],Table1[[#This Row],[icml]],Table1[[#This Row],[jmlr]],Table1[[#This Row],[neco]])</f>
        <v>1</v>
      </c>
      <c r="E2705" s="1">
        <f>AVERAGE(Table1[[#This Row],[nips_rank]:[jmlr_rank]])</f>
        <v>1265.3333333333333</v>
      </c>
      <c r="F2705">
        <f>_xlfn.RANK.EQ(Table1[[#This Row],[nips]],Table1[nips],0)</f>
        <v>2019</v>
      </c>
      <c r="G2705">
        <f>_xlfn.RANK.EQ(Table1[[#This Row],[icml]],Table1[icml],0)</f>
        <v>1542</v>
      </c>
      <c r="H2705">
        <f>_xlfn.RANK.EQ(Table1[[#This Row],[jmlr]],Table1[jmlr],0)</f>
        <v>235</v>
      </c>
      <c r="I2705">
        <f>SUM(Table1[[#This Row],[nips2011]:[nips2015]])</f>
        <v>0</v>
      </c>
      <c r="J2705">
        <f>SUM(Table1[[#This Row],[icml2011]:[icml2015]])</f>
        <v>0</v>
      </c>
      <c r="K2705">
        <f>SUM(Table1[[#This Row],[jmlr12]:[jmlr16]])</f>
        <v>1</v>
      </c>
      <c r="L2705">
        <f>SUM(Table1[[#This Row],[neco24]:[neco28]])</f>
        <v>0</v>
      </c>
      <c r="M2705">
        <f>SUM(Table1[[#This Row],[pami34]:[pami38]])</f>
        <v>1</v>
      </c>
      <c r="N2705">
        <f>SUM(Table1[[#This Row],[uai2011]:[uai2015]])</f>
        <v>0</v>
      </c>
      <c r="O2705">
        <f>SUM(Table1[[#This Row],[aaai2011]:[aaai2015]])</f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1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1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</row>
    <row r="2706" spans="1:50" x14ac:dyDescent="0.2">
      <c r="A2706" t="s">
        <v>1552</v>
      </c>
      <c r="D2706">
        <f>SUM(Table1[[#This Row],[nips]],Table1[[#This Row],[icml]],Table1[[#This Row],[jmlr]],Table1[[#This Row],[neco]])</f>
        <v>1</v>
      </c>
      <c r="E2706" s="1">
        <f>AVERAGE(Table1[[#This Row],[nips_rank]:[jmlr_rank]])</f>
        <v>1265.3333333333333</v>
      </c>
      <c r="F2706">
        <f>_xlfn.RANK.EQ(Table1[[#This Row],[nips]],Table1[nips],0)</f>
        <v>2019</v>
      </c>
      <c r="G2706">
        <f>_xlfn.RANK.EQ(Table1[[#This Row],[icml]],Table1[icml],0)</f>
        <v>1542</v>
      </c>
      <c r="H2706">
        <f>_xlfn.RANK.EQ(Table1[[#This Row],[jmlr]],Table1[jmlr],0)</f>
        <v>235</v>
      </c>
      <c r="I2706">
        <f>SUM(Table1[[#This Row],[nips2011]:[nips2015]])</f>
        <v>0</v>
      </c>
      <c r="J2706">
        <f>SUM(Table1[[#This Row],[icml2011]:[icml2015]])</f>
        <v>0</v>
      </c>
      <c r="K2706">
        <f>SUM(Table1[[#This Row],[jmlr12]:[jmlr16]])</f>
        <v>1</v>
      </c>
      <c r="L2706">
        <f>SUM(Table1[[#This Row],[neco24]:[neco28]])</f>
        <v>0</v>
      </c>
      <c r="M2706">
        <f>SUM(Table1[[#This Row],[pami34]:[pami38]])</f>
        <v>0</v>
      </c>
      <c r="N2706">
        <f>SUM(Table1[[#This Row],[uai2011]:[uai2015]])</f>
        <v>1</v>
      </c>
      <c r="O2706">
        <f>SUM(Table1[[#This Row],[aaai2011]:[aaai2015]])</f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1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1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</row>
    <row r="2707" spans="1:50" x14ac:dyDescent="0.2">
      <c r="A2707" t="s">
        <v>1700</v>
      </c>
      <c r="D2707">
        <f>SUM(Table1[[#This Row],[nips]],Table1[[#This Row],[icml]],Table1[[#This Row],[jmlr]],Table1[[#This Row],[neco]])</f>
        <v>1</v>
      </c>
      <c r="E2707" s="1">
        <f>AVERAGE(Table1[[#This Row],[nips_rank]:[jmlr_rank]])</f>
        <v>1265.3333333333333</v>
      </c>
      <c r="F2707">
        <f>_xlfn.RANK.EQ(Table1[[#This Row],[nips]],Table1[nips],0)</f>
        <v>2019</v>
      </c>
      <c r="G2707">
        <f>_xlfn.RANK.EQ(Table1[[#This Row],[icml]],Table1[icml],0)</f>
        <v>1542</v>
      </c>
      <c r="H2707">
        <f>_xlfn.RANK.EQ(Table1[[#This Row],[jmlr]],Table1[jmlr],0)</f>
        <v>235</v>
      </c>
      <c r="I2707">
        <f>SUM(Table1[[#This Row],[nips2011]:[nips2015]])</f>
        <v>0</v>
      </c>
      <c r="J2707">
        <f>SUM(Table1[[#This Row],[icml2011]:[icml2015]])</f>
        <v>0</v>
      </c>
      <c r="K2707">
        <f>SUM(Table1[[#This Row],[jmlr12]:[jmlr16]])</f>
        <v>1</v>
      </c>
      <c r="L2707">
        <f>SUM(Table1[[#This Row],[neco24]:[neco28]])</f>
        <v>0</v>
      </c>
      <c r="M2707">
        <f>SUM(Table1[[#This Row],[pami34]:[pami38]])</f>
        <v>0</v>
      </c>
      <c r="N2707">
        <f>SUM(Table1[[#This Row],[uai2011]:[uai2015]])</f>
        <v>0</v>
      </c>
      <c r="O2707">
        <f>SUM(Table1[[#This Row],[aaai2011]:[aaai2015]])</f>
        <v>1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1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1</v>
      </c>
    </row>
    <row r="2708" spans="1:50" x14ac:dyDescent="0.2">
      <c r="A2708" t="s">
        <v>1836</v>
      </c>
      <c r="D2708">
        <f>SUM(Table1[[#This Row],[nips]],Table1[[#This Row],[icml]],Table1[[#This Row],[jmlr]],Table1[[#This Row],[neco]])</f>
        <v>1</v>
      </c>
      <c r="E2708" s="1">
        <f>AVERAGE(Table1[[#This Row],[nips_rank]:[jmlr_rank]])</f>
        <v>1265.3333333333333</v>
      </c>
      <c r="F2708">
        <f>_xlfn.RANK.EQ(Table1[[#This Row],[nips]],Table1[nips],0)</f>
        <v>2019</v>
      </c>
      <c r="G2708">
        <f>_xlfn.RANK.EQ(Table1[[#This Row],[icml]],Table1[icml],0)</f>
        <v>1542</v>
      </c>
      <c r="H2708">
        <f>_xlfn.RANK.EQ(Table1[[#This Row],[jmlr]],Table1[jmlr],0)</f>
        <v>235</v>
      </c>
      <c r="I2708">
        <f>SUM(Table1[[#This Row],[nips2011]:[nips2015]])</f>
        <v>0</v>
      </c>
      <c r="J2708">
        <f>SUM(Table1[[#This Row],[icml2011]:[icml2015]])</f>
        <v>0</v>
      </c>
      <c r="K2708">
        <f>SUM(Table1[[#This Row],[jmlr12]:[jmlr16]])</f>
        <v>1</v>
      </c>
      <c r="L2708">
        <f>SUM(Table1[[#This Row],[neco24]:[neco28]])</f>
        <v>0</v>
      </c>
      <c r="M2708">
        <f>SUM(Table1[[#This Row],[pami34]:[pami38]])</f>
        <v>0</v>
      </c>
      <c r="N2708">
        <f>SUM(Table1[[#This Row],[uai2011]:[uai2015]])</f>
        <v>0</v>
      </c>
      <c r="O2708">
        <f>SUM(Table1[[#This Row],[aaai2011]:[aaai2015]])</f>
        <v>1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1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1</v>
      </c>
      <c r="AU2708">
        <v>0</v>
      </c>
      <c r="AV2708">
        <v>0</v>
      </c>
      <c r="AW2708">
        <v>0</v>
      </c>
      <c r="AX2708">
        <v>0</v>
      </c>
    </row>
    <row r="2709" spans="1:50" x14ac:dyDescent="0.2">
      <c r="A2709" t="s">
        <v>1855</v>
      </c>
      <c r="D2709">
        <f>SUM(Table1[[#This Row],[nips]],Table1[[#This Row],[icml]],Table1[[#This Row],[jmlr]],Table1[[#This Row],[neco]])</f>
        <v>1</v>
      </c>
      <c r="E2709" s="1">
        <f>AVERAGE(Table1[[#This Row],[nips_rank]:[jmlr_rank]])</f>
        <v>1265.3333333333333</v>
      </c>
      <c r="F2709">
        <f>_xlfn.RANK.EQ(Table1[[#This Row],[nips]],Table1[nips],0)</f>
        <v>2019</v>
      </c>
      <c r="G2709">
        <f>_xlfn.RANK.EQ(Table1[[#This Row],[icml]],Table1[icml],0)</f>
        <v>1542</v>
      </c>
      <c r="H2709">
        <f>_xlfn.RANK.EQ(Table1[[#This Row],[jmlr]],Table1[jmlr],0)</f>
        <v>235</v>
      </c>
      <c r="I2709">
        <f>SUM(Table1[[#This Row],[nips2011]:[nips2015]])</f>
        <v>0</v>
      </c>
      <c r="J2709">
        <f>SUM(Table1[[#This Row],[icml2011]:[icml2015]])</f>
        <v>0</v>
      </c>
      <c r="K2709">
        <f>SUM(Table1[[#This Row],[jmlr12]:[jmlr16]])</f>
        <v>1</v>
      </c>
      <c r="L2709">
        <f>SUM(Table1[[#This Row],[neco24]:[neco28]])</f>
        <v>0</v>
      </c>
      <c r="M2709">
        <f>SUM(Table1[[#This Row],[pami34]:[pami38]])</f>
        <v>0</v>
      </c>
      <c r="N2709">
        <f>SUM(Table1[[#This Row],[uai2011]:[uai2015]])</f>
        <v>1</v>
      </c>
      <c r="O2709">
        <f>SUM(Table1[[#This Row],[aaai2011]:[aaai2015]])</f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1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1</v>
      </c>
      <c r="AT2709">
        <v>0</v>
      </c>
      <c r="AU2709">
        <v>0</v>
      </c>
      <c r="AV2709">
        <v>0</v>
      </c>
      <c r="AW2709">
        <v>0</v>
      </c>
      <c r="AX2709">
        <v>0</v>
      </c>
    </row>
    <row r="2710" spans="1:50" x14ac:dyDescent="0.2">
      <c r="A2710" t="s">
        <v>2173</v>
      </c>
      <c r="D2710">
        <f>SUM(Table1[[#This Row],[nips]],Table1[[#This Row],[icml]],Table1[[#This Row],[jmlr]],Table1[[#This Row],[neco]])</f>
        <v>1</v>
      </c>
      <c r="E2710" s="1">
        <f>AVERAGE(Table1[[#This Row],[nips_rank]:[jmlr_rank]])</f>
        <v>1265.3333333333333</v>
      </c>
      <c r="F2710">
        <f>_xlfn.RANK.EQ(Table1[[#This Row],[nips]],Table1[nips],0)</f>
        <v>2019</v>
      </c>
      <c r="G2710">
        <f>_xlfn.RANK.EQ(Table1[[#This Row],[icml]],Table1[icml],0)</f>
        <v>1542</v>
      </c>
      <c r="H2710">
        <f>_xlfn.RANK.EQ(Table1[[#This Row],[jmlr]],Table1[jmlr],0)</f>
        <v>235</v>
      </c>
      <c r="I2710">
        <f>SUM(Table1[[#This Row],[nips2011]:[nips2015]])</f>
        <v>0</v>
      </c>
      <c r="J2710">
        <f>SUM(Table1[[#This Row],[icml2011]:[icml2015]])</f>
        <v>0</v>
      </c>
      <c r="K2710">
        <f>SUM(Table1[[#This Row],[jmlr12]:[jmlr16]])</f>
        <v>1</v>
      </c>
      <c r="L2710">
        <f>SUM(Table1[[#This Row],[neco24]:[neco28]])</f>
        <v>0</v>
      </c>
      <c r="M2710">
        <f>SUM(Table1[[#This Row],[pami34]:[pami38]])</f>
        <v>1</v>
      </c>
      <c r="N2710">
        <f>SUM(Table1[[#This Row],[uai2011]:[uai2015]])</f>
        <v>0</v>
      </c>
      <c r="O2710">
        <f>SUM(Table1[[#This Row],[aaai2011]:[aaai2015]])</f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1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1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</row>
    <row r="2711" spans="1:50" x14ac:dyDescent="0.2">
      <c r="A2711" t="s">
        <v>2219</v>
      </c>
      <c r="D2711">
        <f>SUM(Table1[[#This Row],[nips]],Table1[[#This Row],[icml]],Table1[[#This Row],[jmlr]],Table1[[#This Row],[neco]])</f>
        <v>1</v>
      </c>
      <c r="E2711" s="1">
        <f>AVERAGE(Table1[[#This Row],[nips_rank]:[jmlr_rank]])</f>
        <v>1265.3333333333333</v>
      </c>
      <c r="F2711">
        <f>_xlfn.RANK.EQ(Table1[[#This Row],[nips]],Table1[nips],0)</f>
        <v>2019</v>
      </c>
      <c r="G2711">
        <f>_xlfn.RANK.EQ(Table1[[#This Row],[icml]],Table1[icml],0)</f>
        <v>1542</v>
      </c>
      <c r="H2711">
        <f>_xlfn.RANK.EQ(Table1[[#This Row],[jmlr]],Table1[jmlr],0)</f>
        <v>235</v>
      </c>
      <c r="I2711">
        <f>SUM(Table1[[#This Row],[nips2011]:[nips2015]])</f>
        <v>0</v>
      </c>
      <c r="J2711">
        <f>SUM(Table1[[#This Row],[icml2011]:[icml2015]])</f>
        <v>0</v>
      </c>
      <c r="K2711">
        <f>SUM(Table1[[#This Row],[jmlr12]:[jmlr16]])</f>
        <v>1</v>
      </c>
      <c r="L2711">
        <f>SUM(Table1[[#This Row],[neco24]:[neco28]])</f>
        <v>0</v>
      </c>
      <c r="M2711">
        <f>SUM(Table1[[#This Row],[pami34]:[pami38]])</f>
        <v>0</v>
      </c>
      <c r="N2711">
        <f>SUM(Table1[[#This Row],[uai2011]:[uai2015]])</f>
        <v>1</v>
      </c>
      <c r="O2711">
        <f>SUM(Table1[[#This Row],[aaai2011]:[aaai2015]])</f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1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1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</row>
    <row r="2712" spans="1:50" x14ac:dyDescent="0.2">
      <c r="A2712" t="s">
        <v>2340</v>
      </c>
      <c r="D2712">
        <f>SUM(Table1[[#This Row],[nips]],Table1[[#This Row],[icml]],Table1[[#This Row],[jmlr]],Table1[[#This Row],[neco]])</f>
        <v>1</v>
      </c>
      <c r="E2712" s="1">
        <f>AVERAGE(Table1[[#This Row],[nips_rank]:[jmlr_rank]])</f>
        <v>1265.3333333333333</v>
      </c>
      <c r="F2712">
        <f>_xlfn.RANK.EQ(Table1[[#This Row],[nips]],Table1[nips],0)</f>
        <v>2019</v>
      </c>
      <c r="G2712">
        <f>_xlfn.RANK.EQ(Table1[[#This Row],[icml]],Table1[icml],0)</f>
        <v>1542</v>
      </c>
      <c r="H2712">
        <f>_xlfn.RANK.EQ(Table1[[#This Row],[jmlr]],Table1[jmlr],0)</f>
        <v>235</v>
      </c>
      <c r="I2712">
        <f>SUM(Table1[[#This Row],[nips2011]:[nips2015]])</f>
        <v>0</v>
      </c>
      <c r="J2712">
        <f>SUM(Table1[[#This Row],[icml2011]:[icml2015]])</f>
        <v>0</v>
      </c>
      <c r="K2712">
        <f>SUM(Table1[[#This Row],[jmlr12]:[jmlr16]])</f>
        <v>1</v>
      </c>
      <c r="L2712">
        <f>SUM(Table1[[#This Row],[neco24]:[neco28]])</f>
        <v>0</v>
      </c>
      <c r="M2712">
        <f>SUM(Table1[[#This Row],[pami34]:[pami38]])</f>
        <v>1</v>
      </c>
      <c r="N2712">
        <f>SUM(Table1[[#This Row],[uai2011]:[uai2015]])</f>
        <v>0</v>
      </c>
      <c r="O2712">
        <f>SUM(Table1[[#This Row],[aaai2011]:[aaai2015]])</f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1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1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</row>
    <row r="2713" spans="1:50" x14ac:dyDescent="0.2">
      <c r="A2713" t="s">
        <v>2347</v>
      </c>
      <c r="D2713">
        <f>SUM(Table1[[#This Row],[nips]],Table1[[#This Row],[icml]],Table1[[#This Row],[jmlr]],Table1[[#This Row],[neco]])</f>
        <v>1</v>
      </c>
      <c r="E2713" s="1">
        <f>AVERAGE(Table1[[#This Row],[nips_rank]:[jmlr_rank]])</f>
        <v>1265.3333333333333</v>
      </c>
      <c r="F2713">
        <f>_xlfn.RANK.EQ(Table1[[#This Row],[nips]],Table1[nips],0)</f>
        <v>2019</v>
      </c>
      <c r="G2713">
        <f>_xlfn.RANK.EQ(Table1[[#This Row],[icml]],Table1[icml],0)</f>
        <v>1542</v>
      </c>
      <c r="H2713">
        <f>_xlfn.RANK.EQ(Table1[[#This Row],[jmlr]],Table1[jmlr],0)</f>
        <v>235</v>
      </c>
      <c r="I2713">
        <f>SUM(Table1[[#This Row],[nips2011]:[nips2015]])</f>
        <v>0</v>
      </c>
      <c r="J2713">
        <f>SUM(Table1[[#This Row],[icml2011]:[icml2015]])</f>
        <v>0</v>
      </c>
      <c r="K2713">
        <f>SUM(Table1[[#This Row],[jmlr12]:[jmlr16]])</f>
        <v>1</v>
      </c>
      <c r="L2713">
        <f>SUM(Table1[[#This Row],[neco24]:[neco28]])</f>
        <v>0</v>
      </c>
      <c r="M2713">
        <f>SUM(Table1[[#This Row],[pami34]:[pami38]])</f>
        <v>1</v>
      </c>
      <c r="N2713">
        <f>SUM(Table1[[#This Row],[uai2011]:[uai2015]])</f>
        <v>0</v>
      </c>
      <c r="O2713">
        <f>SUM(Table1[[#This Row],[aaai2011]:[aaai2015]])</f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1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1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</row>
    <row r="2714" spans="1:50" x14ac:dyDescent="0.2">
      <c r="A2714" t="s">
        <v>2369</v>
      </c>
      <c r="D2714">
        <f>SUM(Table1[[#This Row],[nips]],Table1[[#This Row],[icml]],Table1[[#This Row],[jmlr]],Table1[[#This Row],[neco]])</f>
        <v>1</v>
      </c>
      <c r="E2714" s="1">
        <f>AVERAGE(Table1[[#This Row],[nips_rank]:[jmlr_rank]])</f>
        <v>1265.3333333333333</v>
      </c>
      <c r="F2714">
        <f>_xlfn.RANK.EQ(Table1[[#This Row],[nips]],Table1[nips],0)</f>
        <v>2019</v>
      </c>
      <c r="G2714">
        <f>_xlfn.RANK.EQ(Table1[[#This Row],[icml]],Table1[icml],0)</f>
        <v>1542</v>
      </c>
      <c r="H2714">
        <f>_xlfn.RANK.EQ(Table1[[#This Row],[jmlr]],Table1[jmlr],0)</f>
        <v>235</v>
      </c>
      <c r="I2714">
        <f>SUM(Table1[[#This Row],[nips2011]:[nips2015]])</f>
        <v>0</v>
      </c>
      <c r="J2714">
        <f>SUM(Table1[[#This Row],[icml2011]:[icml2015]])</f>
        <v>0</v>
      </c>
      <c r="K2714">
        <f>SUM(Table1[[#This Row],[jmlr12]:[jmlr16]])</f>
        <v>1</v>
      </c>
      <c r="L2714">
        <f>SUM(Table1[[#This Row],[neco24]:[neco28]])</f>
        <v>0</v>
      </c>
      <c r="M2714">
        <f>SUM(Table1[[#This Row],[pami34]:[pami38]])</f>
        <v>0</v>
      </c>
      <c r="N2714">
        <f>SUM(Table1[[#This Row],[uai2011]:[uai2015]])</f>
        <v>1</v>
      </c>
      <c r="O2714">
        <f>SUM(Table1[[#This Row],[aaai2011]:[aaai2015]])</f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1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1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</row>
    <row r="2715" spans="1:50" x14ac:dyDescent="0.2">
      <c r="A2715" t="s">
        <v>2709</v>
      </c>
      <c r="D2715">
        <f>SUM(Table1[[#This Row],[nips]],Table1[[#This Row],[icml]],Table1[[#This Row],[jmlr]],Table1[[#This Row],[neco]])</f>
        <v>1</v>
      </c>
      <c r="E2715" s="1">
        <f>AVERAGE(Table1[[#This Row],[nips_rank]:[jmlr_rank]])</f>
        <v>1265.3333333333333</v>
      </c>
      <c r="F2715">
        <f>_xlfn.RANK.EQ(Table1[[#This Row],[nips]],Table1[nips],0)</f>
        <v>2019</v>
      </c>
      <c r="G2715">
        <f>_xlfn.RANK.EQ(Table1[[#This Row],[icml]],Table1[icml],0)</f>
        <v>1542</v>
      </c>
      <c r="H2715">
        <f>_xlfn.RANK.EQ(Table1[[#This Row],[jmlr]],Table1[jmlr],0)</f>
        <v>235</v>
      </c>
      <c r="I2715">
        <f>SUM(Table1[[#This Row],[nips2011]:[nips2015]])</f>
        <v>0</v>
      </c>
      <c r="J2715">
        <f>SUM(Table1[[#This Row],[icml2011]:[icml2015]])</f>
        <v>0</v>
      </c>
      <c r="K2715">
        <f>SUM(Table1[[#This Row],[jmlr12]:[jmlr16]])</f>
        <v>1</v>
      </c>
      <c r="L2715">
        <f>SUM(Table1[[#This Row],[neco24]:[neco28]])</f>
        <v>0</v>
      </c>
      <c r="M2715">
        <f>SUM(Table1[[#This Row],[pami34]:[pami38]])</f>
        <v>0</v>
      </c>
      <c r="N2715">
        <f>SUM(Table1[[#This Row],[uai2011]:[uai2015]])</f>
        <v>0</v>
      </c>
      <c r="O2715">
        <f>SUM(Table1[[#This Row],[aaai2011]:[aaai2015]])</f>
        <v>1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1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1</v>
      </c>
      <c r="AX2715">
        <v>0</v>
      </c>
    </row>
    <row r="2716" spans="1:50" x14ac:dyDescent="0.2">
      <c r="A2716" t="s">
        <v>2722</v>
      </c>
      <c r="D2716">
        <f>SUM(Table1[[#This Row],[nips]],Table1[[#This Row],[icml]],Table1[[#This Row],[jmlr]],Table1[[#This Row],[neco]])</f>
        <v>1</v>
      </c>
      <c r="E2716" s="1">
        <f>AVERAGE(Table1[[#This Row],[nips_rank]:[jmlr_rank]])</f>
        <v>1265.3333333333333</v>
      </c>
      <c r="F2716">
        <f>_xlfn.RANK.EQ(Table1[[#This Row],[nips]],Table1[nips],0)</f>
        <v>2019</v>
      </c>
      <c r="G2716">
        <f>_xlfn.RANK.EQ(Table1[[#This Row],[icml]],Table1[icml],0)</f>
        <v>1542</v>
      </c>
      <c r="H2716">
        <f>_xlfn.RANK.EQ(Table1[[#This Row],[jmlr]],Table1[jmlr],0)</f>
        <v>235</v>
      </c>
      <c r="I2716">
        <f>SUM(Table1[[#This Row],[nips2011]:[nips2015]])</f>
        <v>0</v>
      </c>
      <c r="J2716">
        <f>SUM(Table1[[#This Row],[icml2011]:[icml2015]])</f>
        <v>0</v>
      </c>
      <c r="K2716">
        <f>SUM(Table1[[#This Row],[jmlr12]:[jmlr16]])</f>
        <v>1</v>
      </c>
      <c r="L2716">
        <f>SUM(Table1[[#This Row],[neco24]:[neco28]])</f>
        <v>0</v>
      </c>
      <c r="M2716">
        <f>SUM(Table1[[#This Row],[pami34]:[pami38]])</f>
        <v>0</v>
      </c>
      <c r="N2716">
        <f>SUM(Table1[[#This Row],[uai2011]:[uai2015]])</f>
        <v>0</v>
      </c>
      <c r="O2716">
        <f>SUM(Table1[[#This Row],[aaai2011]:[aaai2015]])</f>
        <v>1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1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1</v>
      </c>
      <c r="AU2716">
        <v>0</v>
      </c>
      <c r="AV2716">
        <v>0</v>
      </c>
      <c r="AW2716">
        <v>0</v>
      </c>
      <c r="AX2716">
        <v>0</v>
      </c>
    </row>
    <row r="2717" spans="1:50" x14ac:dyDescent="0.2">
      <c r="A2717" t="s">
        <v>2766</v>
      </c>
      <c r="D2717">
        <f>SUM(Table1[[#This Row],[nips]],Table1[[#This Row],[icml]],Table1[[#This Row],[jmlr]],Table1[[#This Row],[neco]])</f>
        <v>1</v>
      </c>
      <c r="E2717" s="1">
        <f>AVERAGE(Table1[[#This Row],[nips_rank]:[jmlr_rank]])</f>
        <v>1265.3333333333333</v>
      </c>
      <c r="F2717">
        <f>_xlfn.RANK.EQ(Table1[[#This Row],[nips]],Table1[nips],0)</f>
        <v>2019</v>
      </c>
      <c r="G2717">
        <f>_xlfn.RANK.EQ(Table1[[#This Row],[icml]],Table1[icml],0)</f>
        <v>1542</v>
      </c>
      <c r="H2717">
        <f>_xlfn.RANK.EQ(Table1[[#This Row],[jmlr]],Table1[jmlr],0)</f>
        <v>235</v>
      </c>
      <c r="I2717">
        <f>SUM(Table1[[#This Row],[nips2011]:[nips2015]])</f>
        <v>0</v>
      </c>
      <c r="J2717">
        <f>SUM(Table1[[#This Row],[icml2011]:[icml2015]])</f>
        <v>0</v>
      </c>
      <c r="K2717">
        <f>SUM(Table1[[#This Row],[jmlr12]:[jmlr16]])</f>
        <v>1</v>
      </c>
      <c r="L2717">
        <f>SUM(Table1[[#This Row],[neco24]:[neco28]])</f>
        <v>0</v>
      </c>
      <c r="M2717">
        <f>SUM(Table1[[#This Row],[pami34]:[pami38]])</f>
        <v>0</v>
      </c>
      <c r="N2717">
        <f>SUM(Table1[[#This Row],[uai2011]:[uai2015]])</f>
        <v>0</v>
      </c>
      <c r="O2717">
        <f>SUM(Table1[[#This Row],[aaai2011]:[aaai2015]])</f>
        <v>1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1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1</v>
      </c>
    </row>
    <row r="2718" spans="1:50" x14ac:dyDescent="0.2">
      <c r="A2718" t="s">
        <v>3056</v>
      </c>
      <c r="D2718">
        <f>SUM(Table1[[#This Row],[nips]],Table1[[#This Row],[icml]],Table1[[#This Row],[jmlr]],Table1[[#This Row],[neco]])</f>
        <v>1</v>
      </c>
      <c r="E2718" s="1">
        <f>AVERAGE(Table1[[#This Row],[nips_rank]:[jmlr_rank]])</f>
        <v>1265.3333333333333</v>
      </c>
      <c r="F2718">
        <f>_xlfn.RANK.EQ(Table1[[#This Row],[nips]],Table1[nips],0)</f>
        <v>2019</v>
      </c>
      <c r="G2718">
        <f>_xlfn.RANK.EQ(Table1[[#This Row],[icml]],Table1[icml],0)</f>
        <v>1542</v>
      </c>
      <c r="H2718">
        <f>_xlfn.RANK.EQ(Table1[[#This Row],[jmlr]],Table1[jmlr],0)</f>
        <v>235</v>
      </c>
      <c r="I2718">
        <f>SUM(Table1[[#This Row],[nips2011]:[nips2015]])</f>
        <v>0</v>
      </c>
      <c r="J2718">
        <f>SUM(Table1[[#This Row],[icml2011]:[icml2015]])</f>
        <v>0</v>
      </c>
      <c r="K2718">
        <f>SUM(Table1[[#This Row],[jmlr12]:[jmlr16]])</f>
        <v>1</v>
      </c>
      <c r="L2718">
        <f>SUM(Table1[[#This Row],[neco24]:[neco28]])</f>
        <v>0</v>
      </c>
      <c r="M2718">
        <f>SUM(Table1[[#This Row],[pami34]:[pami38]])</f>
        <v>0</v>
      </c>
      <c r="N2718">
        <f>SUM(Table1[[#This Row],[uai2011]:[uai2015]])</f>
        <v>0</v>
      </c>
      <c r="O2718">
        <f>SUM(Table1[[#This Row],[aaai2011]:[aaai2015]])</f>
        <v>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1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1</v>
      </c>
      <c r="AV2718">
        <v>0</v>
      </c>
      <c r="AW2718">
        <v>0</v>
      </c>
      <c r="AX2718">
        <v>0</v>
      </c>
    </row>
    <row r="2719" spans="1:50" x14ac:dyDescent="0.2">
      <c r="A2719" t="s">
        <v>3119</v>
      </c>
      <c r="D2719">
        <f>SUM(Table1[[#This Row],[nips]],Table1[[#This Row],[icml]],Table1[[#This Row],[jmlr]],Table1[[#This Row],[neco]])</f>
        <v>1</v>
      </c>
      <c r="E2719" s="1">
        <f>AVERAGE(Table1[[#This Row],[nips_rank]:[jmlr_rank]])</f>
        <v>1265.3333333333333</v>
      </c>
      <c r="F2719">
        <f>_xlfn.RANK.EQ(Table1[[#This Row],[nips]],Table1[nips],0)</f>
        <v>2019</v>
      </c>
      <c r="G2719">
        <f>_xlfn.RANK.EQ(Table1[[#This Row],[icml]],Table1[icml],0)</f>
        <v>1542</v>
      </c>
      <c r="H2719">
        <f>_xlfn.RANK.EQ(Table1[[#This Row],[jmlr]],Table1[jmlr],0)</f>
        <v>235</v>
      </c>
      <c r="I2719">
        <f>SUM(Table1[[#This Row],[nips2011]:[nips2015]])</f>
        <v>0</v>
      </c>
      <c r="J2719">
        <f>SUM(Table1[[#This Row],[icml2011]:[icml2015]])</f>
        <v>0</v>
      </c>
      <c r="K2719">
        <f>SUM(Table1[[#This Row],[jmlr12]:[jmlr16]])</f>
        <v>1</v>
      </c>
      <c r="L2719">
        <f>SUM(Table1[[#This Row],[neco24]:[neco28]])</f>
        <v>0</v>
      </c>
      <c r="M2719">
        <f>SUM(Table1[[#This Row],[pami34]:[pami38]])</f>
        <v>1</v>
      </c>
      <c r="N2719">
        <f>SUM(Table1[[#This Row],[uai2011]:[uai2015]])</f>
        <v>0</v>
      </c>
      <c r="O2719">
        <f>SUM(Table1[[#This Row],[aaai2011]:[aaai2015]])</f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1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1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</row>
    <row r="2720" spans="1:50" x14ac:dyDescent="0.2">
      <c r="A2720" t="s">
        <v>3191</v>
      </c>
      <c r="D2720">
        <f>SUM(Table1[[#This Row],[nips]],Table1[[#This Row],[icml]],Table1[[#This Row],[jmlr]],Table1[[#This Row],[neco]])</f>
        <v>1</v>
      </c>
      <c r="E2720" s="1">
        <f>AVERAGE(Table1[[#This Row],[nips_rank]:[jmlr_rank]])</f>
        <v>1265.3333333333333</v>
      </c>
      <c r="F2720">
        <f>_xlfn.RANK.EQ(Table1[[#This Row],[nips]],Table1[nips],0)</f>
        <v>2019</v>
      </c>
      <c r="G2720">
        <f>_xlfn.RANK.EQ(Table1[[#This Row],[icml]],Table1[icml],0)</f>
        <v>1542</v>
      </c>
      <c r="H2720">
        <f>_xlfn.RANK.EQ(Table1[[#This Row],[jmlr]],Table1[jmlr],0)</f>
        <v>235</v>
      </c>
      <c r="I2720">
        <f>SUM(Table1[[#This Row],[nips2011]:[nips2015]])</f>
        <v>0</v>
      </c>
      <c r="J2720">
        <f>SUM(Table1[[#This Row],[icml2011]:[icml2015]])</f>
        <v>0</v>
      </c>
      <c r="K2720">
        <f>SUM(Table1[[#This Row],[jmlr12]:[jmlr16]])</f>
        <v>1</v>
      </c>
      <c r="L2720">
        <f>SUM(Table1[[#This Row],[neco24]:[neco28]])</f>
        <v>0</v>
      </c>
      <c r="M2720">
        <f>SUM(Table1[[#This Row],[pami34]:[pami38]])</f>
        <v>0</v>
      </c>
      <c r="N2720">
        <f>SUM(Table1[[#This Row],[uai2011]:[uai2015]])</f>
        <v>1</v>
      </c>
      <c r="O2720">
        <f>SUM(Table1[[#This Row],[aaai2011]:[aaai2015]])</f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1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1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</row>
    <row r="2721" spans="1:50" x14ac:dyDescent="0.2">
      <c r="A2721" t="s">
        <v>3196</v>
      </c>
      <c r="D2721">
        <f>SUM(Table1[[#This Row],[nips]],Table1[[#This Row],[icml]],Table1[[#This Row],[jmlr]],Table1[[#This Row],[neco]])</f>
        <v>1</v>
      </c>
      <c r="E2721" s="1">
        <f>AVERAGE(Table1[[#This Row],[nips_rank]:[jmlr_rank]])</f>
        <v>1265.3333333333333</v>
      </c>
      <c r="F2721">
        <f>_xlfn.RANK.EQ(Table1[[#This Row],[nips]],Table1[nips],0)</f>
        <v>2019</v>
      </c>
      <c r="G2721">
        <f>_xlfn.RANK.EQ(Table1[[#This Row],[icml]],Table1[icml],0)</f>
        <v>1542</v>
      </c>
      <c r="H2721">
        <f>_xlfn.RANK.EQ(Table1[[#This Row],[jmlr]],Table1[jmlr],0)</f>
        <v>235</v>
      </c>
      <c r="I2721">
        <f>SUM(Table1[[#This Row],[nips2011]:[nips2015]])</f>
        <v>0</v>
      </c>
      <c r="J2721">
        <f>SUM(Table1[[#This Row],[icml2011]:[icml2015]])</f>
        <v>0</v>
      </c>
      <c r="K2721">
        <f>SUM(Table1[[#This Row],[jmlr12]:[jmlr16]])</f>
        <v>1</v>
      </c>
      <c r="L2721">
        <f>SUM(Table1[[#This Row],[neco24]:[neco28]])</f>
        <v>0</v>
      </c>
      <c r="M2721">
        <f>SUM(Table1[[#This Row],[pami34]:[pami38]])</f>
        <v>0</v>
      </c>
      <c r="N2721">
        <f>SUM(Table1[[#This Row],[uai2011]:[uai2015]])</f>
        <v>0</v>
      </c>
      <c r="O2721">
        <f>SUM(Table1[[#This Row],[aaai2011]:[aaai2015]])</f>
        <v>1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1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1</v>
      </c>
      <c r="AV2721">
        <v>0</v>
      </c>
      <c r="AW2721">
        <v>0</v>
      </c>
      <c r="AX2721">
        <v>0</v>
      </c>
    </row>
    <row r="2722" spans="1:50" x14ac:dyDescent="0.2">
      <c r="A2722" t="s">
        <v>3224</v>
      </c>
      <c r="D2722">
        <f>SUM(Table1[[#This Row],[nips]],Table1[[#This Row],[icml]],Table1[[#This Row],[jmlr]],Table1[[#This Row],[neco]])</f>
        <v>1</v>
      </c>
      <c r="E2722" s="1">
        <f>AVERAGE(Table1[[#This Row],[nips_rank]:[jmlr_rank]])</f>
        <v>1265.3333333333333</v>
      </c>
      <c r="F2722">
        <f>_xlfn.RANK.EQ(Table1[[#This Row],[nips]],Table1[nips],0)</f>
        <v>2019</v>
      </c>
      <c r="G2722">
        <f>_xlfn.RANK.EQ(Table1[[#This Row],[icml]],Table1[icml],0)</f>
        <v>1542</v>
      </c>
      <c r="H2722">
        <f>_xlfn.RANK.EQ(Table1[[#This Row],[jmlr]],Table1[jmlr],0)</f>
        <v>235</v>
      </c>
      <c r="I2722">
        <f>SUM(Table1[[#This Row],[nips2011]:[nips2015]])</f>
        <v>0</v>
      </c>
      <c r="J2722">
        <f>SUM(Table1[[#This Row],[icml2011]:[icml2015]])</f>
        <v>0</v>
      </c>
      <c r="K2722">
        <f>SUM(Table1[[#This Row],[jmlr12]:[jmlr16]])</f>
        <v>1</v>
      </c>
      <c r="L2722">
        <f>SUM(Table1[[#This Row],[neco24]:[neco28]])</f>
        <v>0</v>
      </c>
      <c r="M2722">
        <f>SUM(Table1[[#This Row],[pami34]:[pami38]])</f>
        <v>0</v>
      </c>
      <c r="N2722">
        <f>SUM(Table1[[#This Row],[uai2011]:[uai2015]])</f>
        <v>1</v>
      </c>
      <c r="O2722">
        <f>SUM(Table1[[#This Row],[aaai2011]:[aaai2015]])</f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1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1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</row>
    <row r="2723" spans="1:50" x14ac:dyDescent="0.2">
      <c r="A2723" t="s">
        <v>3391</v>
      </c>
      <c r="D2723">
        <f>SUM(Table1[[#This Row],[nips]],Table1[[#This Row],[icml]],Table1[[#This Row],[jmlr]],Table1[[#This Row],[neco]])</f>
        <v>1</v>
      </c>
      <c r="E2723" s="1">
        <f>AVERAGE(Table1[[#This Row],[nips_rank]:[jmlr_rank]])</f>
        <v>1265.3333333333333</v>
      </c>
      <c r="F2723">
        <f>_xlfn.RANK.EQ(Table1[[#This Row],[nips]],Table1[nips],0)</f>
        <v>2019</v>
      </c>
      <c r="G2723">
        <f>_xlfn.RANK.EQ(Table1[[#This Row],[icml]],Table1[icml],0)</f>
        <v>1542</v>
      </c>
      <c r="H2723">
        <f>_xlfn.RANK.EQ(Table1[[#This Row],[jmlr]],Table1[jmlr],0)</f>
        <v>235</v>
      </c>
      <c r="I2723">
        <f>SUM(Table1[[#This Row],[nips2011]:[nips2015]])</f>
        <v>0</v>
      </c>
      <c r="J2723">
        <f>SUM(Table1[[#This Row],[icml2011]:[icml2015]])</f>
        <v>0</v>
      </c>
      <c r="K2723">
        <f>SUM(Table1[[#This Row],[jmlr12]:[jmlr16]])</f>
        <v>1</v>
      </c>
      <c r="L2723">
        <f>SUM(Table1[[#This Row],[neco24]:[neco28]])</f>
        <v>0</v>
      </c>
      <c r="M2723">
        <f>SUM(Table1[[#This Row],[pami34]:[pami38]])</f>
        <v>0</v>
      </c>
      <c r="N2723">
        <f>SUM(Table1[[#This Row],[uai2011]:[uai2015]])</f>
        <v>0</v>
      </c>
      <c r="O2723">
        <f>SUM(Table1[[#This Row],[aaai2011]:[aaai2015]])</f>
        <v>1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1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1</v>
      </c>
      <c r="AU2723">
        <v>0</v>
      </c>
      <c r="AV2723">
        <v>0</v>
      </c>
      <c r="AW2723">
        <v>0</v>
      </c>
      <c r="AX2723">
        <v>0</v>
      </c>
    </row>
    <row r="2724" spans="1:50" x14ac:dyDescent="0.2">
      <c r="A2724" t="s">
        <v>3437</v>
      </c>
      <c r="D2724">
        <f>SUM(Table1[[#This Row],[nips]],Table1[[#This Row],[icml]],Table1[[#This Row],[jmlr]],Table1[[#This Row],[neco]])</f>
        <v>1</v>
      </c>
      <c r="E2724" s="1">
        <f>AVERAGE(Table1[[#This Row],[nips_rank]:[jmlr_rank]])</f>
        <v>1265.3333333333333</v>
      </c>
      <c r="F2724">
        <f>_xlfn.RANK.EQ(Table1[[#This Row],[nips]],Table1[nips],0)</f>
        <v>2019</v>
      </c>
      <c r="G2724">
        <f>_xlfn.RANK.EQ(Table1[[#This Row],[icml]],Table1[icml],0)</f>
        <v>1542</v>
      </c>
      <c r="H2724">
        <f>_xlfn.RANK.EQ(Table1[[#This Row],[jmlr]],Table1[jmlr],0)</f>
        <v>235</v>
      </c>
      <c r="I2724">
        <f>SUM(Table1[[#This Row],[nips2011]:[nips2015]])</f>
        <v>0</v>
      </c>
      <c r="J2724">
        <f>SUM(Table1[[#This Row],[icml2011]:[icml2015]])</f>
        <v>0</v>
      </c>
      <c r="K2724">
        <f>SUM(Table1[[#This Row],[jmlr12]:[jmlr16]])</f>
        <v>1</v>
      </c>
      <c r="L2724">
        <f>SUM(Table1[[#This Row],[neco24]:[neco28]])</f>
        <v>0</v>
      </c>
      <c r="M2724">
        <f>SUM(Table1[[#This Row],[pami34]:[pami38]])</f>
        <v>1</v>
      </c>
      <c r="N2724">
        <f>SUM(Table1[[#This Row],[uai2011]:[uai2015]])</f>
        <v>0</v>
      </c>
      <c r="O2724">
        <f>SUM(Table1[[#This Row],[aaai2011]:[aaai2015]])</f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1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1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</row>
    <row r="2725" spans="1:50" x14ac:dyDescent="0.2">
      <c r="A2725" t="s">
        <v>3630</v>
      </c>
      <c r="D2725">
        <f>SUM(Table1[[#This Row],[nips]],Table1[[#This Row],[icml]],Table1[[#This Row],[jmlr]],Table1[[#This Row],[neco]])</f>
        <v>1</v>
      </c>
      <c r="E2725" s="1">
        <f>AVERAGE(Table1[[#This Row],[nips_rank]:[jmlr_rank]])</f>
        <v>1265.3333333333333</v>
      </c>
      <c r="F2725">
        <f>_xlfn.RANK.EQ(Table1[[#This Row],[nips]],Table1[nips],0)</f>
        <v>2019</v>
      </c>
      <c r="G2725">
        <f>_xlfn.RANK.EQ(Table1[[#This Row],[icml]],Table1[icml],0)</f>
        <v>1542</v>
      </c>
      <c r="H2725">
        <f>_xlfn.RANK.EQ(Table1[[#This Row],[jmlr]],Table1[jmlr],0)</f>
        <v>235</v>
      </c>
      <c r="I2725">
        <f>SUM(Table1[[#This Row],[nips2011]:[nips2015]])</f>
        <v>0</v>
      </c>
      <c r="J2725">
        <f>SUM(Table1[[#This Row],[icml2011]:[icml2015]])</f>
        <v>0</v>
      </c>
      <c r="K2725">
        <f>SUM(Table1[[#This Row],[jmlr12]:[jmlr16]])</f>
        <v>1</v>
      </c>
      <c r="L2725">
        <f>SUM(Table1[[#This Row],[neco24]:[neco28]])</f>
        <v>0</v>
      </c>
      <c r="M2725">
        <f>SUM(Table1[[#This Row],[pami34]:[pami38]])</f>
        <v>0</v>
      </c>
      <c r="N2725">
        <f>SUM(Table1[[#This Row],[uai2011]:[uai2015]])</f>
        <v>0</v>
      </c>
      <c r="O2725">
        <f>SUM(Table1[[#This Row],[aaai2011]:[aaai2015]])</f>
        <v>1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1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1</v>
      </c>
    </row>
    <row r="2726" spans="1:50" x14ac:dyDescent="0.2">
      <c r="A2726" t="s">
        <v>1472</v>
      </c>
      <c r="D2726">
        <f>SUM(Table1[[#This Row],[nips]],Table1[[#This Row],[icml]],Table1[[#This Row],[jmlr]],Table1[[#This Row],[neco]])</f>
        <v>1</v>
      </c>
      <c r="E2726" s="1">
        <f>AVERAGE(Table1[[#This Row],[nips_rank]:[jmlr_rank]])</f>
        <v>1427.3333333333333</v>
      </c>
      <c r="F2726">
        <f>_xlfn.RANK.EQ(Table1[[#This Row],[nips]],Table1[nips],0)</f>
        <v>2019</v>
      </c>
      <c r="G2726">
        <f>_xlfn.RANK.EQ(Table1[[#This Row],[icml]],Table1[icml],0)</f>
        <v>1542</v>
      </c>
      <c r="H2726">
        <f>_xlfn.RANK.EQ(Table1[[#This Row],[jmlr]],Table1[jmlr],0)</f>
        <v>721</v>
      </c>
      <c r="I2726">
        <f>SUM(Table1[[#This Row],[nips2011]:[nips2015]])</f>
        <v>0</v>
      </c>
      <c r="J2726">
        <f>SUM(Table1[[#This Row],[icml2011]:[icml2015]])</f>
        <v>0</v>
      </c>
      <c r="K2726">
        <f>SUM(Table1[[#This Row],[jmlr12]:[jmlr16]])</f>
        <v>0</v>
      </c>
      <c r="L2726">
        <f>SUM(Table1[[#This Row],[neco24]:[neco28]])</f>
        <v>1</v>
      </c>
      <c r="M2726">
        <f>SUM(Table1[[#This Row],[pami34]:[pami38]])</f>
        <v>0</v>
      </c>
      <c r="N2726">
        <f>SUM(Table1[[#This Row],[uai2011]:[uai2015]])</f>
        <v>0</v>
      </c>
      <c r="O2726">
        <f>SUM(Table1[[#This Row],[aaai2011]:[aaai2015]])</f>
        <v>1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1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1</v>
      </c>
      <c r="AW2726">
        <v>0</v>
      </c>
      <c r="AX2726">
        <v>0</v>
      </c>
    </row>
    <row r="2727" spans="1:50" x14ac:dyDescent="0.2">
      <c r="A2727" t="s">
        <v>1187</v>
      </c>
      <c r="D2727">
        <f>SUM(Table1[[#This Row],[nips]],Table1[[#This Row],[icml]],Table1[[#This Row],[jmlr]],Table1[[#This Row],[neco]])</f>
        <v>1</v>
      </c>
      <c r="E2727" s="1">
        <f>AVERAGE(Table1[[#This Row],[nips_rank]:[jmlr_rank]])</f>
        <v>1427.3333333333333</v>
      </c>
      <c r="F2727">
        <f>_xlfn.RANK.EQ(Table1[[#This Row],[nips]],Table1[nips],0)</f>
        <v>2019</v>
      </c>
      <c r="G2727">
        <f>_xlfn.RANK.EQ(Table1[[#This Row],[icml]],Table1[icml],0)</f>
        <v>1542</v>
      </c>
      <c r="H2727">
        <f>_xlfn.RANK.EQ(Table1[[#This Row],[jmlr]],Table1[jmlr],0)</f>
        <v>721</v>
      </c>
      <c r="I2727">
        <f>SUM(Table1[[#This Row],[nips2011]:[nips2015]])</f>
        <v>0</v>
      </c>
      <c r="J2727">
        <f>SUM(Table1[[#This Row],[icml2011]:[icml2015]])</f>
        <v>0</v>
      </c>
      <c r="K2727">
        <f>SUM(Table1[[#This Row],[jmlr12]:[jmlr16]])</f>
        <v>0</v>
      </c>
      <c r="L2727">
        <f>SUM(Table1[[#This Row],[neco24]:[neco28]])</f>
        <v>1</v>
      </c>
      <c r="M2727">
        <f>SUM(Table1[[#This Row],[pami34]:[pami38]])</f>
        <v>1</v>
      </c>
      <c r="N2727">
        <f>SUM(Table1[[#This Row],[uai2011]:[uai2015]])</f>
        <v>0</v>
      </c>
      <c r="O2727">
        <f>SUM(Table1[[#This Row],[aaai2011]:[aaai2015]])</f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1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1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</row>
    <row r="2728" spans="1:50" x14ac:dyDescent="0.2">
      <c r="A2728" t="s">
        <v>509</v>
      </c>
      <c r="D2728">
        <f>SUM(Table1[[#This Row],[nips]],Table1[[#This Row],[icml]],Table1[[#This Row],[jmlr]],Table1[[#This Row],[neco]])</f>
        <v>1</v>
      </c>
      <c r="E2728" s="1">
        <f>AVERAGE(Table1[[#This Row],[nips_rank]:[jmlr_rank]])</f>
        <v>1427.3333333333333</v>
      </c>
      <c r="F2728">
        <f>_xlfn.RANK.EQ(Table1[[#This Row],[nips]],Table1[nips],0)</f>
        <v>2019</v>
      </c>
      <c r="G2728">
        <f>_xlfn.RANK.EQ(Table1[[#This Row],[icml]],Table1[icml],0)</f>
        <v>1542</v>
      </c>
      <c r="H2728">
        <f>_xlfn.RANK.EQ(Table1[[#This Row],[jmlr]],Table1[jmlr],0)</f>
        <v>721</v>
      </c>
      <c r="I2728">
        <f>SUM(Table1[[#This Row],[nips2011]:[nips2015]])</f>
        <v>0</v>
      </c>
      <c r="J2728">
        <f>SUM(Table1[[#This Row],[icml2011]:[icml2015]])</f>
        <v>0</v>
      </c>
      <c r="K2728">
        <f>SUM(Table1[[#This Row],[jmlr12]:[jmlr16]])</f>
        <v>0</v>
      </c>
      <c r="L2728">
        <f>SUM(Table1[[#This Row],[neco24]:[neco28]])</f>
        <v>1</v>
      </c>
      <c r="M2728">
        <f>SUM(Table1[[#This Row],[pami34]:[pami38]])</f>
        <v>1</v>
      </c>
      <c r="N2728">
        <f>SUM(Table1[[#This Row],[uai2011]:[uai2015]])</f>
        <v>0</v>
      </c>
      <c r="O2728">
        <f>SUM(Table1[[#This Row],[aaai2011]:[aaai2015]])</f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1</v>
      </c>
      <c r="AI2728">
        <v>0</v>
      </c>
      <c r="AJ2728">
        <v>0</v>
      </c>
      <c r="AK2728">
        <v>0</v>
      </c>
      <c r="AL2728">
        <v>0</v>
      </c>
      <c r="AM2728">
        <v>1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</row>
    <row r="2729" spans="1:50" x14ac:dyDescent="0.2">
      <c r="A2729" t="s">
        <v>599</v>
      </c>
      <c r="D2729">
        <f>SUM(Table1[[#This Row],[nips]],Table1[[#This Row],[icml]],Table1[[#This Row],[jmlr]],Table1[[#This Row],[neco]])</f>
        <v>1</v>
      </c>
      <c r="E2729" s="1">
        <f>AVERAGE(Table1[[#This Row],[nips_rank]:[jmlr_rank]])</f>
        <v>1427.3333333333333</v>
      </c>
      <c r="F2729">
        <f>_xlfn.RANK.EQ(Table1[[#This Row],[nips]],Table1[nips],0)</f>
        <v>2019</v>
      </c>
      <c r="G2729">
        <f>_xlfn.RANK.EQ(Table1[[#This Row],[icml]],Table1[icml],0)</f>
        <v>1542</v>
      </c>
      <c r="H2729">
        <f>_xlfn.RANK.EQ(Table1[[#This Row],[jmlr]],Table1[jmlr],0)</f>
        <v>721</v>
      </c>
      <c r="I2729">
        <f>SUM(Table1[[#This Row],[nips2011]:[nips2015]])</f>
        <v>0</v>
      </c>
      <c r="J2729">
        <f>SUM(Table1[[#This Row],[icml2011]:[icml2015]])</f>
        <v>0</v>
      </c>
      <c r="K2729">
        <f>SUM(Table1[[#This Row],[jmlr12]:[jmlr16]])</f>
        <v>0</v>
      </c>
      <c r="L2729">
        <f>SUM(Table1[[#This Row],[neco24]:[neco28]])</f>
        <v>1</v>
      </c>
      <c r="M2729">
        <f>SUM(Table1[[#This Row],[pami34]:[pami38]])</f>
        <v>1</v>
      </c>
      <c r="N2729">
        <f>SUM(Table1[[#This Row],[uai2011]:[uai2015]])</f>
        <v>0</v>
      </c>
      <c r="O2729">
        <f>SUM(Table1[[#This Row],[aaai2011]:[aaai2015]])</f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1</v>
      </c>
      <c r="AI2729">
        <v>0</v>
      </c>
      <c r="AJ2729">
        <v>0</v>
      </c>
      <c r="AK2729">
        <v>0</v>
      </c>
      <c r="AL2729">
        <v>0</v>
      </c>
      <c r="AM2729">
        <v>1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</row>
    <row r="2730" spans="1:50" x14ac:dyDescent="0.2">
      <c r="A2730" t="s">
        <v>1153</v>
      </c>
      <c r="D2730">
        <f>SUM(Table1[[#This Row],[nips]],Table1[[#This Row],[icml]],Table1[[#This Row],[jmlr]],Table1[[#This Row],[neco]])</f>
        <v>1</v>
      </c>
      <c r="E2730" s="1">
        <f>AVERAGE(Table1[[#This Row],[nips_rank]:[jmlr_rank]])</f>
        <v>1427.3333333333333</v>
      </c>
      <c r="F2730">
        <f>_xlfn.RANK.EQ(Table1[[#This Row],[nips]],Table1[nips],0)</f>
        <v>2019</v>
      </c>
      <c r="G2730">
        <f>_xlfn.RANK.EQ(Table1[[#This Row],[icml]],Table1[icml],0)</f>
        <v>1542</v>
      </c>
      <c r="H2730">
        <f>_xlfn.RANK.EQ(Table1[[#This Row],[jmlr]],Table1[jmlr],0)</f>
        <v>721</v>
      </c>
      <c r="I2730">
        <f>SUM(Table1[[#This Row],[nips2011]:[nips2015]])</f>
        <v>0</v>
      </c>
      <c r="J2730">
        <f>SUM(Table1[[#This Row],[icml2011]:[icml2015]])</f>
        <v>0</v>
      </c>
      <c r="K2730">
        <f>SUM(Table1[[#This Row],[jmlr12]:[jmlr16]])</f>
        <v>0</v>
      </c>
      <c r="L2730">
        <f>SUM(Table1[[#This Row],[neco24]:[neco28]])</f>
        <v>1</v>
      </c>
      <c r="M2730">
        <f>SUM(Table1[[#This Row],[pami34]:[pami38]])</f>
        <v>0</v>
      </c>
      <c r="N2730">
        <f>SUM(Table1[[#This Row],[uai2011]:[uai2015]])</f>
        <v>0</v>
      </c>
      <c r="O2730">
        <f>SUM(Table1[[#This Row],[aaai2011]:[aaai2015]])</f>
        <v>1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1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1</v>
      </c>
      <c r="AX2730">
        <v>0</v>
      </c>
    </row>
    <row r="2731" spans="1:50" x14ac:dyDescent="0.2">
      <c r="A2731" t="s">
        <v>1172</v>
      </c>
      <c r="D2731">
        <f>SUM(Table1[[#This Row],[nips]],Table1[[#This Row],[icml]],Table1[[#This Row],[jmlr]],Table1[[#This Row],[neco]])</f>
        <v>1</v>
      </c>
      <c r="E2731" s="1">
        <f>AVERAGE(Table1[[#This Row],[nips_rank]:[jmlr_rank]])</f>
        <v>1427.3333333333333</v>
      </c>
      <c r="F2731">
        <f>_xlfn.RANK.EQ(Table1[[#This Row],[nips]],Table1[nips],0)</f>
        <v>2019</v>
      </c>
      <c r="G2731">
        <f>_xlfn.RANK.EQ(Table1[[#This Row],[icml]],Table1[icml],0)</f>
        <v>1542</v>
      </c>
      <c r="H2731">
        <f>_xlfn.RANK.EQ(Table1[[#This Row],[jmlr]],Table1[jmlr],0)</f>
        <v>721</v>
      </c>
      <c r="I2731">
        <f>SUM(Table1[[#This Row],[nips2011]:[nips2015]])</f>
        <v>0</v>
      </c>
      <c r="J2731">
        <f>SUM(Table1[[#This Row],[icml2011]:[icml2015]])</f>
        <v>0</v>
      </c>
      <c r="K2731">
        <f>SUM(Table1[[#This Row],[jmlr12]:[jmlr16]])</f>
        <v>0</v>
      </c>
      <c r="L2731">
        <f>SUM(Table1[[#This Row],[neco24]:[neco28]])</f>
        <v>1</v>
      </c>
      <c r="M2731">
        <f>SUM(Table1[[#This Row],[pami34]:[pami38]])</f>
        <v>1</v>
      </c>
      <c r="N2731">
        <f>SUM(Table1[[#This Row],[uai2011]:[uai2015]])</f>
        <v>0</v>
      </c>
      <c r="O2731">
        <f>SUM(Table1[[#This Row],[aaai2011]:[aaai2015]])</f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1</v>
      </c>
      <c r="AI2731">
        <v>0</v>
      </c>
      <c r="AJ2731">
        <v>0</v>
      </c>
      <c r="AK2731">
        <v>1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</row>
    <row r="2732" spans="1:50" x14ac:dyDescent="0.2">
      <c r="A2732" t="s">
        <v>1196</v>
      </c>
      <c r="D2732">
        <f>SUM(Table1[[#This Row],[nips]],Table1[[#This Row],[icml]],Table1[[#This Row],[jmlr]],Table1[[#This Row],[neco]])</f>
        <v>1</v>
      </c>
      <c r="E2732" s="1">
        <f>AVERAGE(Table1[[#This Row],[nips_rank]:[jmlr_rank]])</f>
        <v>1427.3333333333333</v>
      </c>
      <c r="F2732">
        <f>_xlfn.RANK.EQ(Table1[[#This Row],[nips]],Table1[nips],0)</f>
        <v>2019</v>
      </c>
      <c r="G2732">
        <f>_xlfn.RANK.EQ(Table1[[#This Row],[icml]],Table1[icml],0)</f>
        <v>1542</v>
      </c>
      <c r="H2732">
        <f>_xlfn.RANK.EQ(Table1[[#This Row],[jmlr]],Table1[jmlr],0)</f>
        <v>721</v>
      </c>
      <c r="I2732">
        <f>SUM(Table1[[#This Row],[nips2011]:[nips2015]])</f>
        <v>0</v>
      </c>
      <c r="J2732">
        <f>SUM(Table1[[#This Row],[icml2011]:[icml2015]])</f>
        <v>0</v>
      </c>
      <c r="K2732">
        <f>SUM(Table1[[#This Row],[jmlr12]:[jmlr16]])</f>
        <v>0</v>
      </c>
      <c r="L2732">
        <f>SUM(Table1[[#This Row],[neco24]:[neco28]])</f>
        <v>1</v>
      </c>
      <c r="M2732">
        <f>SUM(Table1[[#This Row],[pami34]:[pami38]])</f>
        <v>0</v>
      </c>
      <c r="N2732">
        <f>SUM(Table1[[#This Row],[uai2011]:[uai2015]])</f>
        <v>0</v>
      </c>
      <c r="O2732">
        <f>SUM(Table1[[#This Row],[aaai2011]:[aaai2015]])</f>
        <v>1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1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1</v>
      </c>
    </row>
    <row r="2733" spans="1:50" x14ac:dyDescent="0.2">
      <c r="A2733" t="s">
        <v>1252</v>
      </c>
      <c r="D2733">
        <f>SUM(Table1[[#This Row],[nips]],Table1[[#This Row],[icml]],Table1[[#This Row],[jmlr]],Table1[[#This Row],[neco]])</f>
        <v>1</v>
      </c>
      <c r="E2733" s="1">
        <f>AVERAGE(Table1[[#This Row],[nips_rank]:[jmlr_rank]])</f>
        <v>1427.3333333333333</v>
      </c>
      <c r="F2733">
        <f>_xlfn.RANK.EQ(Table1[[#This Row],[nips]],Table1[nips],0)</f>
        <v>2019</v>
      </c>
      <c r="G2733">
        <f>_xlfn.RANK.EQ(Table1[[#This Row],[icml]],Table1[icml],0)</f>
        <v>1542</v>
      </c>
      <c r="H2733">
        <f>_xlfn.RANK.EQ(Table1[[#This Row],[jmlr]],Table1[jmlr],0)</f>
        <v>721</v>
      </c>
      <c r="I2733">
        <f>SUM(Table1[[#This Row],[nips2011]:[nips2015]])</f>
        <v>0</v>
      </c>
      <c r="J2733">
        <f>SUM(Table1[[#This Row],[icml2011]:[icml2015]])</f>
        <v>0</v>
      </c>
      <c r="K2733">
        <f>SUM(Table1[[#This Row],[jmlr12]:[jmlr16]])</f>
        <v>0</v>
      </c>
      <c r="L2733">
        <f>SUM(Table1[[#This Row],[neco24]:[neco28]])</f>
        <v>1</v>
      </c>
      <c r="M2733">
        <f>SUM(Table1[[#This Row],[pami34]:[pami38]])</f>
        <v>0</v>
      </c>
      <c r="N2733">
        <f>SUM(Table1[[#This Row],[uai2011]:[uai2015]])</f>
        <v>0</v>
      </c>
      <c r="O2733">
        <f>SUM(Table1[[#This Row],[aaai2011]:[aaai2015]])</f>
        <v>1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1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1</v>
      </c>
      <c r="AV2733">
        <v>0</v>
      </c>
      <c r="AW2733">
        <v>0</v>
      </c>
      <c r="AX2733">
        <v>0</v>
      </c>
    </row>
    <row r="2734" spans="1:50" x14ac:dyDescent="0.2">
      <c r="A2734" t="s">
        <v>1587</v>
      </c>
      <c r="D2734">
        <f>SUM(Table1[[#This Row],[nips]],Table1[[#This Row],[icml]],Table1[[#This Row],[jmlr]],Table1[[#This Row],[neco]])</f>
        <v>1</v>
      </c>
      <c r="E2734" s="1">
        <f>AVERAGE(Table1[[#This Row],[nips_rank]:[jmlr_rank]])</f>
        <v>1427.3333333333333</v>
      </c>
      <c r="F2734">
        <f>_xlfn.RANK.EQ(Table1[[#This Row],[nips]],Table1[nips],0)</f>
        <v>2019</v>
      </c>
      <c r="G2734">
        <f>_xlfn.RANK.EQ(Table1[[#This Row],[icml]],Table1[icml],0)</f>
        <v>1542</v>
      </c>
      <c r="H2734">
        <f>_xlfn.RANK.EQ(Table1[[#This Row],[jmlr]],Table1[jmlr],0)</f>
        <v>721</v>
      </c>
      <c r="I2734">
        <f>SUM(Table1[[#This Row],[nips2011]:[nips2015]])</f>
        <v>0</v>
      </c>
      <c r="J2734">
        <f>SUM(Table1[[#This Row],[icml2011]:[icml2015]])</f>
        <v>0</v>
      </c>
      <c r="K2734">
        <f>SUM(Table1[[#This Row],[jmlr12]:[jmlr16]])</f>
        <v>0</v>
      </c>
      <c r="L2734">
        <f>SUM(Table1[[#This Row],[neco24]:[neco28]])</f>
        <v>1</v>
      </c>
      <c r="M2734">
        <f>SUM(Table1[[#This Row],[pami34]:[pami38]])</f>
        <v>0</v>
      </c>
      <c r="N2734">
        <f>SUM(Table1[[#This Row],[uai2011]:[uai2015]])</f>
        <v>0</v>
      </c>
      <c r="O2734">
        <f>SUM(Table1[[#This Row],[aaai2011]:[aaai2015]])</f>
        <v>1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1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1</v>
      </c>
      <c r="AV2734">
        <v>0</v>
      </c>
      <c r="AW2734">
        <v>0</v>
      </c>
      <c r="AX2734">
        <v>0</v>
      </c>
    </row>
    <row r="2735" spans="1:50" x14ac:dyDescent="0.2">
      <c r="A2735" t="s">
        <v>1672</v>
      </c>
      <c r="D2735">
        <f>SUM(Table1[[#This Row],[nips]],Table1[[#This Row],[icml]],Table1[[#This Row],[jmlr]],Table1[[#This Row],[neco]])</f>
        <v>1</v>
      </c>
      <c r="E2735" s="1">
        <f>AVERAGE(Table1[[#This Row],[nips_rank]:[jmlr_rank]])</f>
        <v>1427.3333333333333</v>
      </c>
      <c r="F2735">
        <f>_xlfn.RANK.EQ(Table1[[#This Row],[nips]],Table1[nips],0)</f>
        <v>2019</v>
      </c>
      <c r="G2735">
        <f>_xlfn.RANK.EQ(Table1[[#This Row],[icml]],Table1[icml],0)</f>
        <v>1542</v>
      </c>
      <c r="H2735">
        <f>_xlfn.RANK.EQ(Table1[[#This Row],[jmlr]],Table1[jmlr],0)</f>
        <v>721</v>
      </c>
      <c r="I2735">
        <f>SUM(Table1[[#This Row],[nips2011]:[nips2015]])</f>
        <v>0</v>
      </c>
      <c r="J2735">
        <f>SUM(Table1[[#This Row],[icml2011]:[icml2015]])</f>
        <v>0</v>
      </c>
      <c r="K2735">
        <f>SUM(Table1[[#This Row],[jmlr12]:[jmlr16]])</f>
        <v>0</v>
      </c>
      <c r="L2735">
        <f>SUM(Table1[[#This Row],[neco24]:[neco28]])</f>
        <v>1</v>
      </c>
      <c r="M2735">
        <f>SUM(Table1[[#This Row],[pami34]:[pami38]])</f>
        <v>1</v>
      </c>
      <c r="N2735">
        <f>SUM(Table1[[#This Row],[uai2011]:[uai2015]])</f>
        <v>0</v>
      </c>
      <c r="O2735">
        <f>SUM(Table1[[#This Row],[aaai2011]:[aaai2015]])</f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1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1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</row>
    <row r="2736" spans="1:50" x14ac:dyDescent="0.2">
      <c r="A2736" t="s">
        <v>1803</v>
      </c>
      <c r="D2736">
        <f>SUM(Table1[[#This Row],[nips]],Table1[[#This Row],[icml]],Table1[[#This Row],[jmlr]],Table1[[#This Row],[neco]])</f>
        <v>1</v>
      </c>
      <c r="E2736" s="1">
        <f>AVERAGE(Table1[[#This Row],[nips_rank]:[jmlr_rank]])</f>
        <v>1427.3333333333333</v>
      </c>
      <c r="F2736">
        <f>_xlfn.RANK.EQ(Table1[[#This Row],[nips]],Table1[nips],0)</f>
        <v>2019</v>
      </c>
      <c r="G2736">
        <f>_xlfn.RANK.EQ(Table1[[#This Row],[icml]],Table1[icml],0)</f>
        <v>1542</v>
      </c>
      <c r="H2736">
        <f>_xlfn.RANK.EQ(Table1[[#This Row],[jmlr]],Table1[jmlr],0)</f>
        <v>721</v>
      </c>
      <c r="I2736">
        <f>SUM(Table1[[#This Row],[nips2011]:[nips2015]])</f>
        <v>0</v>
      </c>
      <c r="J2736">
        <f>SUM(Table1[[#This Row],[icml2011]:[icml2015]])</f>
        <v>0</v>
      </c>
      <c r="K2736">
        <f>SUM(Table1[[#This Row],[jmlr12]:[jmlr16]])</f>
        <v>0</v>
      </c>
      <c r="L2736">
        <f>SUM(Table1[[#This Row],[neco24]:[neco28]])</f>
        <v>1</v>
      </c>
      <c r="M2736">
        <f>SUM(Table1[[#This Row],[pami34]:[pami38]])</f>
        <v>0</v>
      </c>
      <c r="N2736">
        <f>SUM(Table1[[#This Row],[uai2011]:[uai2015]])</f>
        <v>0</v>
      </c>
      <c r="O2736">
        <f>SUM(Table1[[#This Row],[aaai2011]:[aaai2015]])</f>
        <v>1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1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1</v>
      </c>
      <c r="AX2736">
        <v>0</v>
      </c>
    </row>
    <row r="2737" spans="1:50" x14ac:dyDescent="0.2">
      <c r="A2737" t="s">
        <v>1907</v>
      </c>
      <c r="D2737">
        <f>SUM(Table1[[#This Row],[nips]],Table1[[#This Row],[icml]],Table1[[#This Row],[jmlr]],Table1[[#This Row],[neco]])</f>
        <v>1</v>
      </c>
      <c r="E2737" s="1">
        <f>AVERAGE(Table1[[#This Row],[nips_rank]:[jmlr_rank]])</f>
        <v>1427.3333333333333</v>
      </c>
      <c r="F2737">
        <f>_xlfn.RANK.EQ(Table1[[#This Row],[nips]],Table1[nips],0)</f>
        <v>2019</v>
      </c>
      <c r="G2737">
        <f>_xlfn.RANK.EQ(Table1[[#This Row],[icml]],Table1[icml],0)</f>
        <v>1542</v>
      </c>
      <c r="H2737">
        <f>_xlfn.RANK.EQ(Table1[[#This Row],[jmlr]],Table1[jmlr],0)</f>
        <v>721</v>
      </c>
      <c r="I2737">
        <f>SUM(Table1[[#This Row],[nips2011]:[nips2015]])</f>
        <v>0</v>
      </c>
      <c r="J2737">
        <f>SUM(Table1[[#This Row],[icml2011]:[icml2015]])</f>
        <v>0</v>
      </c>
      <c r="K2737">
        <f>SUM(Table1[[#This Row],[jmlr12]:[jmlr16]])</f>
        <v>0</v>
      </c>
      <c r="L2737">
        <f>SUM(Table1[[#This Row],[neco24]:[neco28]])</f>
        <v>1</v>
      </c>
      <c r="M2737">
        <f>SUM(Table1[[#This Row],[pami34]:[pami38]])</f>
        <v>1</v>
      </c>
      <c r="N2737">
        <f>SUM(Table1[[#This Row],[uai2011]:[uai2015]])</f>
        <v>0</v>
      </c>
      <c r="O2737">
        <f>SUM(Table1[[#This Row],[aaai2011]:[aaai2015]])</f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1</v>
      </c>
      <c r="AG2737">
        <v>0</v>
      </c>
      <c r="AH2737">
        <v>0</v>
      </c>
      <c r="AI2737">
        <v>0</v>
      </c>
      <c r="AJ2737">
        <v>1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</row>
    <row r="2738" spans="1:50" x14ac:dyDescent="0.2">
      <c r="A2738" t="s">
        <v>2183</v>
      </c>
      <c r="D2738">
        <f>SUM(Table1[[#This Row],[nips]],Table1[[#This Row],[icml]],Table1[[#This Row],[jmlr]],Table1[[#This Row],[neco]])</f>
        <v>1</v>
      </c>
      <c r="E2738" s="1">
        <f>AVERAGE(Table1[[#This Row],[nips_rank]:[jmlr_rank]])</f>
        <v>1427.3333333333333</v>
      </c>
      <c r="F2738">
        <f>_xlfn.RANK.EQ(Table1[[#This Row],[nips]],Table1[nips],0)</f>
        <v>2019</v>
      </c>
      <c r="G2738">
        <f>_xlfn.RANK.EQ(Table1[[#This Row],[icml]],Table1[icml],0)</f>
        <v>1542</v>
      </c>
      <c r="H2738">
        <f>_xlfn.RANK.EQ(Table1[[#This Row],[jmlr]],Table1[jmlr],0)</f>
        <v>721</v>
      </c>
      <c r="I2738">
        <f>SUM(Table1[[#This Row],[nips2011]:[nips2015]])</f>
        <v>0</v>
      </c>
      <c r="J2738">
        <f>SUM(Table1[[#This Row],[icml2011]:[icml2015]])</f>
        <v>0</v>
      </c>
      <c r="K2738">
        <f>SUM(Table1[[#This Row],[jmlr12]:[jmlr16]])</f>
        <v>0</v>
      </c>
      <c r="L2738">
        <f>SUM(Table1[[#This Row],[neco24]:[neco28]])</f>
        <v>1</v>
      </c>
      <c r="M2738">
        <f>SUM(Table1[[#This Row],[pami34]:[pami38]])</f>
        <v>0</v>
      </c>
      <c r="N2738">
        <f>SUM(Table1[[#This Row],[uai2011]:[uai2015]])</f>
        <v>0</v>
      </c>
      <c r="O2738">
        <f>SUM(Table1[[#This Row],[aaai2011]:[aaai2015]])</f>
        <v>1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1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1</v>
      </c>
      <c r="AV2738">
        <v>0</v>
      </c>
      <c r="AW2738">
        <v>0</v>
      </c>
      <c r="AX2738">
        <v>0</v>
      </c>
    </row>
    <row r="2739" spans="1:50" x14ac:dyDescent="0.2">
      <c r="A2739" t="s">
        <v>2342</v>
      </c>
      <c r="D2739">
        <f>SUM(Table1[[#This Row],[nips]],Table1[[#This Row],[icml]],Table1[[#This Row],[jmlr]],Table1[[#This Row],[neco]])</f>
        <v>1</v>
      </c>
      <c r="E2739" s="1">
        <f>AVERAGE(Table1[[#This Row],[nips_rank]:[jmlr_rank]])</f>
        <v>1427.3333333333333</v>
      </c>
      <c r="F2739">
        <f>_xlfn.RANK.EQ(Table1[[#This Row],[nips]],Table1[nips],0)</f>
        <v>2019</v>
      </c>
      <c r="G2739">
        <f>_xlfn.RANK.EQ(Table1[[#This Row],[icml]],Table1[icml],0)</f>
        <v>1542</v>
      </c>
      <c r="H2739">
        <f>_xlfn.RANK.EQ(Table1[[#This Row],[jmlr]],Table1[jmlr],0)</f>
        <v>721</v>
      </c>
      <c r="I2739">
        <f>SUM(Table1[[#This Row],[nips2011]:[nips2015]])</f>
        <v>0</v>
      </c>
      <c r="J2739">
        <f>SUM(Table1[[#This Row],[icml2011]:[icml2015]])</f>
        <v>0</v>
      </c>
      <c r="K2739">
        <f>SUM(Table1[[#This Row],[jmlr12]:[jmlr16]])</f>
        <v>0</v>
      </c>
      <c r="L2739">
        <f>SUM(Table1[[#This Row],[neco24]:[neco28]])</f>
        <v>1</v>
      </c>
      <c r="M2739">
        <f>SUM(Table1[[#This Row],[pami34]:[pami38]])</f>
        <v>1</v>
      </c>
      <c r="N2739">
        <f>SUM(Table1[[#This Row],[uai2011]:[uai2015]])</f>
        <v>0</v>
      </c>
      <c r="O2739">
        <f>SUM(Table1[[#This Row],[aaai2011]:[aaai2015]])</f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1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1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</row>
    <row r="2740" spans="1:50" x14ac:dyDescent="0.2">
      <c r="A2740" t="s">
        <v>2575</v>
      </c>
      <c r="D2740">
        <f>SUM(Table1[[#This Row],[nips]],Table1[[#This Row],[icml]],Table1[[#This Row],[jmlr]],Table1[[#This Row],[neco]])</f>
        <v>1</v>
      </c>
      <c r="E2740" s="1">
        <f>AVERAGE(Table1[[#This Row],[nips_rank]:[jmlr_rank]])</f>
        <v>1427.3333333333333</v>
      </c>
      <c r="F2740">
        <f>_xlfn.RANK.EQ(Table1[[#This Row],[nips]],Table1[nips],0)</f>
        <v>2019</v>
      </c>
      <c r="G2740">
        <f>_xlfn.RANK.EQ(Table1[[#This Row],[icml]],Table1[icml],0)</f>
        <v>1542</v>
      </c>
      <c r="H2740">
        <f>_xlfn.RANK.EQ(Table1[[#This Row],[jmlr]],Table1[jmlr],0)</f>
        <v>721</v>
      </c>
      <c r="I2740">
        <f>SUM(Table1[[#This Row],[nips2011]:[nips2015]])</f>
        <v>0</v>
      </c>
      <c r="J2740">
        <f>SUM(Table1[[#This Row],[icml2011]:[icml2015]])</f>
        <v>0</v>
      </c>
      <c r="K2740">
        <f>SUM(Table1[[#This Row],[jmlr12]:[jmlr16]])</f>
        <v>0</v>
      </c>
      <c r="L2740">
        <f>SUM(Table1[[#This Row],[neco24]:[neco28]])</f>
        <v>1</v>
      </c>
      <c r="M2740">
        <f>SUM(Table1[[#This Row],[pami34]:[pami38]])</f>
        <v>0</v>
      </c>
      <c r="N2740">
        <f>SUM(Table1[[#This Row],[uai2011]:[uai2015]])</f>
        <v>0</v>
      </c>
      <c r="O2740">
        <f>SUM(Table1[[#This Row],[aaai2011]:[aaai2015]])</f>
        <v>1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1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1</v>
      </c>
    </row>
    <row r="2741" spans="1:50" x14ac:dyDescent="0.2">
      <c r="A2741" t="s">
        <v>2882</v>
      </c>
      <c r="D2741">
        <f>SUM(Table1[[#This Row],[nips]],Table1[[#This Row],[icml]],Table1[[#This Row],[jmlr]],Table1[[#This Row],[neco]])</f>
        <v>1</v>
      </c>
      <c r="E2741" s="1">
        <f>AVERAGE(Table1[[#This Row],[nips_rank]:[jmlr_rank]])</f>
        <v>1427.3333333333333</v>
      </c>
      <c r="F2741">
        <f>_xlfn.RANK.EQ(Table1[[#This Row],[nips]],Table1[nips],0)</f>
        <v>2019</v>
      </c>
      <c r="G2741">
        <f>_xlfn.RANK.EQ(Table1[[#This Row],[icml]],Table1[icml],0)</f>
        <v>1542</v>
      </c>
      <c r="H2741">
        <f>_xlfn.RANK.EQ(Table1[[#This Row],[jmlr]],Table1[jmlr],0)</f>
        <v>721</v>
      </c>
      <c r="I2741">
        <f>SUM(Table1[[#This Row],[nips2011]:[nips2015]])</f>
        <v>0</v>
      </c>
      <c r="J2741">
        <f>SUM(Table1[[#This Row],[icml2011]:[icml2015]])</f>
        <v>0</v>
      </c>
      <c r="K2741">
        <f>SUM(Table1[[#This Row],[jmlr12]:[jmlr16]])</f>
        <v>0</v>
      </c>
      <c r="L2741">
        <f>SUM(Table1[[#This Row],[neco24]:[neco28]])</f>
        <v>1</v>
      </c>
      <c r="M2741">
        <f>SUM(Table1[[#This Row],[pami34]:[pami38]])</f>
        <v>0</v>
      </c>
      <c r="N2741">
        <f>SUM(Table1[[#This Row],[uai2011]:[uai2015]])</f>
        <v>1</v>
      </c>
      <c r="O2741">
        <f>SUM(Table1[[#This Row],[aaai2011]:[aaai2015]])</f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1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1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</row>
    <row r="2742" spans="1:50" x14ac:dyDescent="0.2">
      <c r="A2742" t="s">
        <v>3021</v>
      </c>
      <c r="D2742">
        <f>SUM(Table1[[#This Row],[nips]],Table1[[#This Row],[icml]],Table1[[#This Row],[jmlr]],Table1[[#This Row],[neco]])</f>
        <v>1</v>
      </c>
      <c r="E2742" s="1">
        <f>AVERAGE(Table1[[#This Row],[nips_rank]:[jmlr_rank]])</f>
        <v>1427.3333333333333</v>
      </c>
      <c r="F2742">
        <f>_xlfn.RANK.EQ(Table1[[#This Row],[nips]],Table1[nips],0)</f>
        <v>2019</v>
      </c>
      <c r="G2742">
        <f>_xlfn.RANK.EQ(Table1[[#This Row],[icml]],Table1[icml],0)</f>
        <v>1542</v>
      </c>
      <c r="H2742">
        <f>_xlfn.RANK.EQ(Table1[[#This Row],[jmlr]],Table1[jmlr],0)</f>
        <v>721</v>
      </c>
      <c r="I2742">
        <f>SUM(Table1[[#This Row],[nips2011]:[nips2015]])</f>
        <v>0</v>
      </c>
      <c r="J2742">
        <f>SUM(Table1[[#This Row],[icml2011]:[icml2015]])</f>
        <v>0</v>
      </c>
      <c r="K2742">
        <f>SUM(Table1[[#This Row],[jmlr12]:[jmlr16]])</f>
        <v>0</v>
      </c>
      <c r="L2742">
        <f>SUM(Table1[[#This Row],[neco24]:[neco28]])</f>
        <v>1</v>
      </c>
      <c r="M2742">
        <f>SUM(Table1[[#This Row],[pami34]:[pami38]])</f>
        <v>0</v>
      </c>
      <c r="N2742">
        <f>SUM(Table1[[#This Row],[uai2011]:[uai2015]])</f>
        <v>1</v>
      </c>
      <c r="O2742">
        <f>SUM(Table1[[#This Row],[aaai2011]:[aaai2015]])</f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1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1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</row>
    <row r="2743" spans="1:50" x14ac:dyDescent="0.2">
      <c r="A2743" t="s">
        <v>3295</v>
      </c>
      <c r="D2743">
        <f>SUM(Table1[[#This Row],[nips]],Table1[[#This Row],[icml]],Table1[[#This Row],[jmlr]],Table1[[#This Row],[neco]])</f>
        <v>1</v>
      </c>
      <c r="E2743" s="1">
        <f>AVERAGE(Table1[[#This Row],[nips_rank]:[jmlr_rank]])</f>
        <v>1427.3333333333333</v>
      </c>
      <c r="F2743">
        <f>_xlfn.RANK.EQ(Table1[[#This Row],[nips]],Table1[nips],0)</f>
        <v>2019</v>
      </c>
      <c r="G2743">
        <f>_xlfn.RANK.EQ(Table1[[#This Row],[icml]],Table1[icml],0)</f>
        <v>1542</v>
      </c>
      <c r="H2743">
        <f>_xlfn.RANK.EQ(Table1[[#This Row],[jmlr]],Table1[jmlr],0)</f>
        <v>721</v>
      </c>
      <c r="I2743">
        <f>SUM(Table1[[#This Row],[nips2011]:[nips2015]])</f>
        <v>0</v>
      </c>
      <c r="J2743">
        <f>SUM(Table1[[#This Row],[icml2011]:[icml2015]])</f>
        <v>0</v>
      </c>
      <c r="K2743">
        <f>SUM(Table1[[#This Row],[jmlr12]:[jmlr16]])</f>
        <v>0</v>
      </c>
      <c r="L2743">
        <f>SUM(Table1[[#This Row],[neco24]:[neco28]])</f>
        <v>1</v>
      </c>
      <c r="M2743">
        <f>SUM(Table1[[#This Row],[pami34]:[pami38]])</f>
        <v>1</v>
      </c>
      <c r="N2743">
        <f>SUM(Table1[[#This Row],[uai2011]:[uai2015]])</f>
        <v>0</v>
      </c>
      <c r="O2743">
        <f>SUM(Table1[[#This Row],[aaai2011]:[aaai2015]])</f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1</v>
      </c>
      <c r="AG2743">
        <v>0</v>
      </c>
      <c r="AH2743">
        <v>0</v>
      </c>
      <c r="AI2743">
        <v>0</v>
      </c>
      <c r="AJ2743">
        <v>1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</row>
    <row r="2744" spans="1:50" x14ac:dyDescent="0.2">
      <c r="A2744" t="s">
        <v>3764</v>
      </c>
      <c r="D2744">
        <f>SUM(Table1[[#This Row],[nips]],Table1[[#This Row],[icml]],Table1[[#This Row],[jmlr]],Table1[[#This Row],[neco]])</f>
        <v>1</v>
      </c>
      <c r="E2744" s="1">
        <f>AVERAGE(Table1[[#This Row],[nips_rank]:[jmlr_rank]])</f>
        <v>1427.3333333333333</v>
      </c>
      <c r="F2744">
        <f>_xlfn.RANK.EQ(Table1[[#This Row],[nips]],Table1[nips],0)</f>
        <v>2019</v>
      </c>
      <c r="G2744">
        <f>_xlfn.RANK.EQ(Table1[[#This Row],[icml]],Table1[icml],0)</f>
        <v>1542</v>
      </c>
      <c r="H2744">
        <f>_xlfn.RANK.EQ(Table1[[#This Row],[jmlr]],Table1[jmlr],0)</f>
        <v>721</v>
      </c>
      <c r="I2744">
        <f>SUM(Table1[[#This Row],[nips2011]:[nips2015]])</f>
        <v>0</v>
      </c>
      <c r="J2744">
        <f>SUM(Table1[[#This Row],[icml2011]:[icml2015]])</f>
        <v>0</v>
      </c>
      <c r="K2744">
        <f>SUM(Table1[[#This Row],[jmlr12]:[jmlr16]])</f>
        <v>0</v>
      </c>
      <c r="L2744">
        <f>SUM(Table1[[#This Row],[neco24]:[neco28]])</f>
        <v>1</v>
      </c>
      <c r="M2744">
        <f>SUM(Table1[[#This Row],[pami34]:[pami38]])</f>
        <v>0</v>
      </c>
      <c r="N2744">
        <f>SUM(Table1[[#This Row],[uai2011]:[uai2015]])</f>
        <v>0</v>
      </c>
      <c r="O2744">
        <f>SUM(Table1[[#This Row],[aaai2011]:[aaai2015]])</f>
        <v>1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1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1</v>
      </c>
      <c r="AU2744">
        <v>0</v>
      </c>
      <c r="AV2744">
        <v>0</v>
      </c>
      <c r="AW2744">
        <v>0</v>
      </c>
      <c r="AX2744">
        <v>0</v>
      </c>
    </row>
    <row r="2745" spans="1:50" x14ac:dyDescent="0.2">
      <c r="A2745" t="s">
        <v>3438</v>
      </c>
      <c r="D2745">
        <f>SUM(Table1[[#This Row],[nips]],Table1[[#This Row],[icml]],Table1[[#This Row],[jmlr]],Table1[[#This Row],[neco]])</f>
        <v>0</v>
      </c>
      <c r="E2745" s="1">
        <f>AVERAGE(Table1[[#This Row],[nips_rank]:[jmlr_rank]])</f>
        <v>1427.3333333333333</v>
      </c>
      <c r="F2745">
        <f>_xlfn.RANK.EQ(Table1[[#This Row],[nips]],Table1[nips],0)</f>
        <v>2019</v>
      </c>
      <c r="G2745">
        <f>_xlfn.RANK.EQ(Table1[[#This Row],[icml]],Table1[icml],0)</f>
        <v>1542</v>
      </c>
      <c r="H2745">
        <f>_xlfn.RANK.EQ(Table1[[#This Row],[jmlr]],Table1[jmlr],0)</f>
        <v>721</v>
      </c>
      <c r="I2745">
        <f>SUM(Table1[[#This Row],[nips2011]:[nips2015]])</f>
        <v>0</v>
      </c>
      <c r="J2745">
        <f>SUM(Table1[[#This Row],[icml2011]:[icml2015]])</f>
        <v>0</v>
      </c>
      <c r="K2745">
        <f>SUM(Table1[[#This Row],[jmlr12]:[jmlr16]])</f>
        <v>0</v>
      </c>
      <c r="L2745">
        <f>SUM(Table1[[#This Row],[neco24]:[neco28]])</f>
        <v>0</v>
      </c>
      <c r="M2745">
        <f>SUM(Table1[[#This Row],[pami34]:[pami38]])</f>
        <v>0</v>
      </c>
      <c r="N2745">
        <f>SUM(Table1[[#This Row],[uai2011]:[uai2015]])</f>
        <v>0</v>
      </c>
      <c r="O2745">
        <f>SUM(Table1[[#This Row],[aaai2011]:[aaai2015]])</f>
        <v>15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2</v>
      </c>
      <c r="AU2745">
        <v>3</v>
      </c>
      <c r="AV2745">
        <v>2</v>
      </c>
      <c r="AW2745">
        <v>4</v>
      </c>
      <c r="AX2745">
        <v>4</v>
      </c>
    </row>
    <row r="2746" spans="1:50" x14ac:dyDescent="0.2">
      <c r="A2746" t="s">
        <v>3334</v>
      </c>
      <c r="D2746">
        <f>SUM(Table1[[#This Row],[nips]],Table1[[#This Row],[icml]],Table1[[#This Row],[jmlr]],Table1[[#This Row],[neco]])</f>
        <v>0</v>
      </c>
      <c r="E2746" s="1">
        <f>AVERAGE(Table1[[#This Row],[nips_rank]:[jmlr_rank]])</f>
        <v>1427.3333333333333</v>
      </c>
      <c r="F2746">
        <f>_xlfn.RANK.EQ(Table1[[#This Row],[nips]],Table1[nips],0)</f>
        <v>2019</v>
      </c>
      <c r="G2746">
        <f>_xlfn.RANK.EQ(Table1[[#This Row],[icml]],Table1[icml],0)</f>
        <v>1542</v>
      </c>
      <c r="H2746">
        <f>_xlfn.RANK.EQ(Table1[[#This Row],[jmlr]],Table1[jmlr],0)</f>
        <v>721</v>
      </c>
      <c r="I2746">
        <f>SUM(Table1[[#This Row],[nips2011]:[nips2015]])</f>
        <v>0</v>
      </c>
      <c r="J2746">
        <f>SUM(Table1[[#This Row],[icml2011]:[icml2015]])</f>
        <v>0</v>
      </c>
      <c r="K2746">
        <f>SUM(Table1[[#This Row],[jmlr12]:[jmlr16]])</f>
        <v>0</v>
      </c>
      <c r="L2746">
        <f>SUM(Table1[[#This Row],[neco24]:[neco28]])</f>
        <v>0</v>
      </c>
      <c r="M2746">
        <f>SUM(Table1[[#This Row],[pami34]:[pami38]])</f>
        <v>0</v>
      </c>
      <c r="N2746">
        <f>SUM(Table1[[#This Row],[uai2011]:[uai2015]])</f>
        <v>0</v>
      </c>
      <c r="O2746">
        <f>SUM(Table1[[#This Row],[aaai2011]:[aaai2015]])</f>
        <v>13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6</v>
      </c>
      <c r="AU2746">
        <v>2</v>
      </c>
      <c r="AV2746">
        <v>2</v>
      </c>
      <c r="AW2746">
        <v>1</v>
      </c>
      <c r="AX2746">
        <v>2</v>
      </c>
    </row>
    <row r="2747" spans="1:50" x14ac:dyDescent="0.2">
      <c r="A2747" t="s">
        <v>1815</v>
      </c>
      <c r="D2747">
        <f>SUM(Table1[[#This Row],[nips]],Table1[[#This Row],[icml]],Table1[[#This Row],[jmlr]],Table1[[#This Row],[neco]])</f>
        <v>0</v>
      </c>
      <c r="E2747" s="1">
        <f>AVERAGE(Table1[[#This Row],[nips_rank]:[jmlr_rank]])</f>
        <v>1427.3333333333333</v>
      </c>
      <c r="F2747">
        <f>_xlfn.RANK.EQ(Table1[[#This Row],[nips]],Table1[nips],0)</f>
        <v>2019</v>
      </c>
      <c r="G2747">
        <f>_xlfn.RANK.EQ(Table1[[#This Row],[icml]],Table1[icml],0)</f>
        <v>1542</v>
      </c>
      <c r="H2747">
        <f>_xlfn.RANK.EQ(Table1[[#This Row],[jmlr]],Table1[jmlr],0)</f>
        <v>721</v>
      </c>
      <c r="I2747">
        <f>SUM(Table1[[#This Row],[nips2011]:[nips2015]])</f>
        <v>0</v>
      </c>
      <c r="J2747">
        <f>SUM(Table1[[#This Row],[icml2011]:[icml2015]])</f>
        <v>0</v>
      </c>
      <c r="K2747">
        <f>SUM(Table1[[#This Row],[jmlr12]:[jmlr16]])</f>
        <v>0</v>
      </c>
      <c r="L2747">
        <f>SUM(Table1[[#This Row],[neco24]:[neco28]])</f>
        <v>0</v>
      </c>
      <c r="M2747">
        <f>SUM(Table1[[#This Row],[pami34]:[pami38]])</f>
        <v>0</v>
      </c>
      <c r="N2747">
        <f>SUM(Table1[[#This Row],[uai2011]:[uai2015]])</f>
        <v>0</v>
      </c>
      <c r="O2747">
        <f>SUM(Table1[[#This Row],[aaai2011]:[aaai2015]])</f>
        <v>11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2</v>
      </c>
      <c r="AV2747">
        <v>0</v>
      </c>
      <c r="AW2747">
        <v>2</v>
      </c>
      <c r="AX2747">
        <v>7</v>
      </c>
    </row>
    <row r="2748" spans="1:50" x14ac:dyDescent="0.2">
      <c r="A2748" t="s">
        <v>2286</v>
      </c>
      <c r="D2748">
        <f>SUM(Table1[[#This Row],[nips]],Table1[[#This Row],[icml]],Table1[[#This Row],[jmlr]],Table1[[#This Row],[neco]])</f>
        <v>0</v>
      </c>
      <c r="E2748" s="1">
        <f>AVERAGE(Table1[[#This Row],[nips_rank]:[jmlr_rank]])</f>
        <v>1427.3333333333333</v>
      </c>
      <c r="F2748">
        <f>_xlfn.RANK.EQ(Table1[[#This Row],[nips]],Table1[nips],0)</f>
        <v>2019</v>
      </c>
      <c r="G2748">
        <f>_xlfn.RANK.EQ(Table1[[#This Row],[icml]],Table1[icml],0)</f>
        <v>1542</v>
      </c>
      <c r="H2748">
        <f>_xlfn.RANK.EQ(Table1[[#This Row],[jmlr]],Table1[jmlr],0)</f>
        <v>721</v>
      </c>
      <c r="I2748">
        <f>SUM(Table1[[#This Row],[nips2011]:[nips2015]])</f>
        <v>0</v>
      </c>
      <c r="J2748">
        <f>SUM(Table1[[#This Row],[icml2011]:[icml2015]])</f>
        <v>0</v>
      </c>
      <c r="K2748">
        <f>SUM(Table1[[#This Row],[jmlr12]:[jmlr16]])</f>
        <v>0</v>
      </c>
      <c r="L2748">
        <f>SUM(Table1[[#This Row],[neco24]:[neco28]])</f>
        <v>0</v>
      </c>
      <c r="M2748">
        <f>SUM(Table1[[#This Row],[pami34]:[pami38]])</f>
        <v>0</v>
      </c>
      <c r="N2748">
        <f>SUM(Table1[[#This Row],[uai2011]:[uai2015]])</f>
        <v>0</v>
      </c>
      <c r="O2748">
        <f>SUM(Table1[[#This Row],[aaai2011]:[aaai2015]])</f>
        <v>10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1</v>
      </c>
      <c r="AU2748">
        <v>3</v>
      </c>
      <c r="AV2748">
        <v>1</v>
      </c>
      <c r="AW2748">
        <v>3</v>
      </c>
      <c r="AX2748">
        <v>2</v>
      </c>
    </row>
    <row r="2749" spans="1:50" x14ac:dyDescent="0.2">
      <c r="A2749" t="s">
        <v>178</v>
      </c>
      <c r="D2749">
        <f>SUM(Table1[[#This Row],[nips]],Table1[[#This Row],[icml]],Table1[[#This Row],[jmlr]],Table1[[#This Row],[neco]])</f>
        <v>0</v>
      </c>
      <c r="E2749" s="1">
        <f>AVERAGE(Table1[[#This Row],[nips_rank]:[jmlr_rank]])</f>
        <v>1427.3333333333333</v>
      </c>
      <c r="F2749">
        <f>_xlfn.RANK.EQ(Table1[[#This Row],[nips]],Table1[nips],0)</f>
        <v>2019</v>
      </c>
      <c r="G2749">
        <f>_xlfn.RANK.EQ(Table1[[#This Row],[icml]],Table1[icml],0)</f>
        <v>1542</v>
      </c>
      <c r="H2749">
        <f>_xlfn.RANK.EQ(Table1[[#This Row],[jmlr]],Table1[jmlr],0)</f>
        <v>721</v>
      </c>
      <c r="I2749">
        <f>SUM(Table1[[#This Row],[nips2011]:[nips2015]])</f>
        <v>0</v>
      </c>
      <c r="J2749">
        <f>SUM(Table1[[#This Row],[icml2011]:[icml2015]])</f>
        <v>0</v>
      </c>
      <c r="K2749">
        <f>SUM(Table1[[#This Row],[jmlr12]:[jmlr16]])</f>
        <v>0</v>
      </c>
      <c r="L2749">
        <f>SUM(Table1[[#This Row],[neco24]:[neco28]])</f>
        <v>0</v>
      </c>
      <c r="M2749">
        <f>SUM(Table1[[#This Row],[pami34]:[pami38]])</f>
        <v>0</v>
      </c>
      <c r="N2749">
        <f>SUM(Table1[[#This Row],[uai2011]:[uai2015]])</f>
        <v>0</v>
      </c>
      <c r="O2749">
        <f>SUM(Table1[[#This Row],[aaai2011]:[aaai2015]])</f>
        <v>10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1</v>
      </c>
      <c r="AU2749">
        <v>3</v>
      </c>
      <c r="AV2749">
        <v>3</v>
      </c>
      <c r="AW2749">
        <v>3</v>
      </c>
      <c r="AX2749">
        <v>0</v>
      </c>
    </row>
    <row r="2750" spans="1:50" x14ac:dyDescent="0.2">
      <c r="A2750" t="s">
        <v>427</v>
      </c>
      <c r="D2750">
        <f>SUM(Table1[[#This Row],[nips]],Table1[[#This Row],[icml]],Table1[[#This Row],[jmlr]],Table1[[#This Row],[neco]])</f>
        <v>0</v>
      </c>
      <c r="E2750" s="1">
        <f>AVERAGE(Table1[[#This Row],[nips_rank]:[jmlr_rank]])</f>
        <v>1427.3333333333333</v>
      </c>
      <c r="F2750">
        <f>_xlfn.RANK.EQ(Table1[[#This Row],[nips]],Table1[nips],0)</f>
        <v>2019</v>
      </c>
      <c r="G2750">
        <f>_xlfn.RANK.EQ(Table1[[#This Row],[icml]],Table1[icml],0)</f>
        <v>1542</v>
      </c>
      <c r="H2750">
        <f>_xlfn.RANK.EQ(Table1[[#This Row],[jmlr]],Table1[jmlr],0)</f>
        <v>721</v>
      </c>
      <c r="I2750">
        <f>SUM(Table1[[#This Row],[nips2011]:[nips2015]])</f>
        <v>0</v>
      </c>
      <c r="J2750">
        <f>SUM(Table1[[#This Row],[icml2011]:[icml2015]])</f>
        <v>0</v>
      </c>
      <c r="K2750">
        <f>SUM(Table1[[#This Row],[jmlr12]:[jmlr16]])</f>
        <v>0</v>
      </c>
      <c r="L2750">
        <f>SUM(Table1[[#This Row],[neco24]:[neco28]])</f>
        <v>0</v>
      </c>
      <c r="M2750">
        <f>SUM(Table1[[#This Row],[pami34]:[pami38]])</f>
        <v>0</v>
      </c>
      <c r="N2750">
        <f>SUM(Table1[[#This Row],[uai2011]:[uai2015]])</f>
        <v>0</v>
      </c>
      <c r="O2750">
        <f>SUM(Table1[[#This Row],[aaai2011]:[aaai2015]])</f>
        <v>10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1</v>
      </c>
      <c r="AU2750">
        <v>3</v>
      </c>
      <c r="AV2750">
        <v>1</v>
      </c>
      <c r="AW2750">
        <v>4</v>
      </c>
      <c r="AX2750">
        <v>1</v>
      </c>
    </row>
    <row r="2751" spans="1:50" x14ac:dyDescent="0.2">
      <c r="A2751" t="s">
        <v>878</v>
      </c>
      <c r="D2751">
        <f>SUM(Table1[[#This Row],[nips]],Table1[[#This Row],[icml]],Table1[[#This Row],[jmlr]],Table1[[#This Row],[neco]])</f>
        <v>0</v>
      </c>
      <c r="E2751" s="1">
        <f>AVERAGE(Table1[[#This Row],[nips_rank]:[jmlr_rank]])</f>
        <v>1427.3333333333333</v>
      </c>
      <c r="F2751">
        <f>_xlfn.RANK.EQ(Table1[[#This Row],[nips]],Table1[nips],0)</f>
        <v>2019</v>
      </c>
      <c r="G2751">
        <f>_xlfn.RANK.EQ(Table1[[#This Row],[icml]],Table1[icml],0)</f>
        <v>1542</v>
      </c>
      <c r="H2751">
        <f>_xlfn.RANK.EQ(Table1[[#This Row],[jmlr]],Table1[jmlr],0)</f>
        <v>721</v>
      </c>
      <c r="I2751">
        <f>SUM(Table1[[#This Row],[nips2011]:[nips2015]])</f>
        <v>0</v>
      </c>
      <c r="J2751">
        <f>SUM(Table1[[#This Row],[icml2011]:[icml2015]])</f>
        <v>0</v>
      </c>
      <c r="K2751">
        <f>SUM(Table1[[#This Row],[jmlr12]:[jmlr16]])</f>
        <v>0</v>
      </c>
      <c r="L2751">
        <f>SUM(Table1[[#This Row],[neco24]:[neco28]])</f>
        <v>0</v>
      </c>
      <c r="M2751">
        <f>SUM(Table1[[#This Row],[pami34]:[pami38]])</f>
        <v>0</v>
      </c>
      <c r="N2751">
        <f>SUM(Table1[[#This Row],[uai2011]:[uai2015]])</f>
        <v>1</v>
      </c>
      <c r="O2751">
        <f>SUM(Table1[[#This Row],[aaai2011]:[aaai2015]])</f>
        <v>9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1</v>
      </c>
      <c r="AS2751">
        <v>0</v>
      </c>
      <c r="AT2751">
        <v>2</v>
      </c>
      <c r="AU2751">
        <v>2</v>
      </c>
      <c r="AV2751">
        <v>1</v>
      </c>
      <c r="AW2751">
        <v>2</v>
      </c>
      <c r="AX2751">
        <v>2</v>
      </c>
    </row>
    <row r="2752" spans="1:50" x14ac:dyDescent="0.2">
      <c r="A2752" t="s">
        <v>3247</v>
      </c>
      <c r="D2752">
        <f>SUM(Table1[[#This Row],[nips]],Table1[[#This Row],[icml]],Table1[[#This Row],[jmlr]],Table1[[#This Row],[neco]])</f>
        <v>0</v>
      </c>
      <c r="E2752" s="1">
        <f>AVERAGE(Table1[[#This Row],[nips_rank]:[jmlr_rank]])</f>
        <v>1427.3333333333333</v>
      </c>
      <c r="F2752">
        <f>_xlfn.RANK.EQ(Table1[[#This Row],[nips]],Table1[nips],0)</f>
        <v>2019</v>
      </c>
      <c r="G2752">
        <f>_xlfn.RANK.EQ(Table1[[#This Row],[icml]],Table1[icml],0)</f>
        <v>1542</v>
      </c>
      <c r="H2752">
        <f>_xlfn.RANK.EQ(Table1[[#This Row],[jmlr]],Table1[jmlr],0)</f>
        <v>721</v>
      </c>
      <c r="I2752">
        <f>SUM(Table1[[#This Row],[nips2011]:[nips2015]])</f>
        <v>0</v>
      </c>
      <c r="J2752">
        <f>SUM(Table1[[#This Row],[icml2011]:[icml2015]])</f>
        <v>0</v>
      </c>
      <c r="K2752">
        <f>SUM(Table1[[#This Row],[jmlr12]:[jmlr16]])</f>
        <v>0</v>
      </c>
      <c r="L2752">
        <f>SUM(Table1[[#This Row],[neco24]:[neco28]])</f>
        <v>0</v>
      </c>
      <c r="M2752">
        <f>SUM(Table1[[#This Row],[pami34]:[pami38]])</f>
        <v>9</v>
      </c>
      <c r="N2752">
        <f>SUM(Table1[[#This Row],[uai2011]:[uai2015]])</f>
        <v>0</v>
      </c>
      <c r="O2752">
        <f>SUM(Table1[[#This Row],[aaai2011]:[aaai2015]])</f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2</v>
      </c>
      <c r="AK2752">
        <v>1</v>
      </c>
      <c r="AL2752">
        <v>2</v>
      </c>
      <c r="AM2752">
        <v>2</v>
      </c>
      <c r="AN2752">
        <v>2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</row>
    <row r="2753" spans="1:50" x14ac:dyDescent="0.2">
      <c r="A2753" t="s">
        <v>3670</v>
      </c>
      <c r="D2753">
        <f>SUM(Table1[[#This Row],[nips]],Table1[[#This Row],[icml]],Table1[[#This Row],[jmlr]],Table1[[#This Row],[neco]])</f>
        <v>0</v>
      </c>
      <c r="E2753" s="1">
        <f>AVERAGE(Table1[[#This Row],[nips_rank]:[jmlr_rank]])</f>
        <v>1427.3333333333333</v>
      </c>
      <c r="F2753">
        <f>_xlfn.RANK.EQ(Table1[[#This Row],[nips]],Table1[nips],0)</f>
        <v>2019</v>
      </c>
      <c r="G2753">
        <f>_xlfn.RANK.EQ(Table1[[#This Row],[icml]],Table1[icml],0)</f>
        <v>1542</v>
      </c>
      <c r="H2753">
        <f>_xlfn.RANK.EQ(Table1[[#This Row],[jmlr]],Table1[jmlr],0)</f>
        <v>721</v>
      </c>
      <c r="I2753">
        <f>SUM(Table1[[#This Row],[nips2011]:[nips2015]])</f>
        <v>0</v>
      </c>
      <c r="J2753">
        <f>SUM(Table1[[#This Row],[icml2011]:[icml2015]])</f>
        <v>0</v>
      </c>
      <c r="K2753">
        <f>SUM(Table1[[#This Row],[jmlr12]:[jmlr16]])</f>
        <v>0</v>
      </c>
      <c r="L2753">
        <f>SUM(Table1[[#This Row],[neco24]:[neco28]])</f>
        <v>0</v>
      </c>
      <c r="M2753">
        <f>SUM(Table1[[#This Row],[pami34]:[pami38]])</f>
        <v>0</v>
      </c>
      <c r="N2753">
        <f>SUM(Table1[[#This Row],[uai2011]:[uai2015]])</f>
        <v>1</v>
      </c>
      <c r="O2753">
        <f>SUM(Table1[[#This Row],[aaai2011]:[aaai2015]])</f>
        <v>8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1</v>
      </c>
      <c r="AT2753">
        <v>1</v>
      </c>
      <c r="AU2753">
        <v>1</v>
      </c>
      <c r="AV2753">
        <v>1</v>
      </c>
      <c r="AW2753">
        <v>0</v>
      </c>
      <c r="AX2753">
        <v>5</v>
      </c>
    </row>
    <row r="2754" spans="1:50" x14ac:dyDescent="0.2">
      <c r="A2754" t="s">
        <v>518</v>
      </c>
      <c r="D2754">
        <f>SUM(Table1[[#This Row],[nips]],Table1[[#This Row],[icml]],Table1[[#This Row],[jmlr]],Table1[[#This Row],[neco]])</f>
        <v>0</v>
      </c>
      <c r="E2754" s="1">
        <f>AVERAGE(Table1[[#This Row],[nips_rank]:[jmlr_rank]])</f>
        <v>1427.3333333333333</v>
      </c>
      <c r="F2754">
        <f>_xlfn.RANK.EQ(Table1[[#This Row],[nips]],Table1[nips],0)</f>
        <v>2019</v>
      </c>
      <c r="G2754">
        <f>_xlfn.RANK.EQ(Table1[[#This Row],[icml]],Table1[icml],0)</f>
        <v>1542</v>
      </c>
      <c r="H2754">
        <f>_xlfn.RANK.EQ(Table1[[#This Row],[jmlr]],Table1[jmlr],0)</f>
        <v>721</v>
      </c>
      <c r="I2754">
        <f>SUM(Table1[[#This Row],[nips2011]:[nips2015]])</f>
        <v>0</v>
      </c>
      <c r="J2754">
        <f>SUM(Table1[[#This Row],[icml2011]:[icml2015]])</f>
        <v>0</v>
      </c>
      <c r="K2754">
        <f>SUM(Table1[[#This Row],[jmlr12]:[jmlr16]])</f>
        <v>0</v>
      </c>
      <c r="L2754">
        <f>SUM(Table1[[#This Row],[neco24]:[neco28]])</f>
        <v>0</v>
      </c>
      <c r="M2754">
        <f>SUM(Table1[[#This Row],[pami34]:[pami38]])</f>
        <v>0</v>
      </c>
      <c r="N2754">
        <f>SUM(Table1[[#This Row],[uai2011]:[uai2015]])</f>
        <v>5</v>
      </c>
      <c r="O2754">
        <f>SUM(Table1[[#This Row],[aaai2011]:[aaai2015]])</f>
        <v>4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1</v>
      </c>
      <c r="AP2754">
        <v>1</v>
      </c>
      <c r="AQ2754">
        <v>2</v>
      </c>
      <c r="AR2754">
        <v>1</v>
      </c>
      <c r="AS2754">
        <v>0</v>
      </c>
      <c r="AT2754">
        <v>1</v>
      </c>
      <c r="AU2754">
        <v>0</v>
      </c>
      <c r="AV2754">
        <v>0</v>
      </c>
      <c r="AW2754">
        <v>1</v>
      </c>
      <c r="AX2754">
        <v>2</v>
      </c>
    </row>
    <row r="2755" spans="1:50" x14ac:dyDescent="0.2">
      <c r="A2755" t="s">
        <v>1595</v>
      </c>
      <c r="D2755">
        <f>SUM(Table1[[#This Row],[nips]],Table1[[#This Row],[icml]],Table1[[#This Row],[jmlr]],Table1[[#This Row],[neco]])</f>
        <v>0</v>
      </c>
      <c r="E2755" s="1">
        <f>AVERAGE(Table1[[#This Row],[nips_rank]:[jmlr_rank]])</f>
        <v>1427.3333333333333</v>
      </c>
      <c r="F2755">
        <f>_xlfn.RANK.EQ(Table1[[#This Row],[nips]],Table1[nips],0)</f>
        <v>2019</v>
      </c>
      <c r="G2755">
        <f>_xlfn.RANK.EQ(Table1[[#This Row],[icml]],Table1[icml],0)</f>
        <v>1542</v>
      </c>
      <c r="H2755">
        <f>_xlfn.RANK.EQ(Table1[[#This Row],[jmlr]],Table1[jmlr],0)</f>
        <v>721</v>
      </c>
      <c r="I2755">
        <f>SUM(Table1[[#This Row],[nips2011]:[nips2015]])</f>
        <v>0</v>
      </c>
      <c r="J2755">
        <f>SUM(Table1[[#This Row],[icml2011]:[icml2015]])</f>
        <v>0</v>
      </c>
      <c r="K2755">
        <f>SUM(Table1[[#This Row],[jmlr12]:[jmlr16]])</f>
        <v>0</v>
      </c>
      <c r="L2755">
        <f>SUM(Table1[[#This Row],[neco24]:[neco28]])</f>
        <v>0</v>
      </c>
      <c r="M2755">
        <f>SUM(Table1[[#This Row],[pami34]:[pami38]])</f>
        <v>0</v>
      </c>
      <c r="N2755">
        <f>SUM(Table1[[#This Row],[uai2011]:[uai2015]])</f>
        <v>0</v>
      </c>
      <c r="O2755">
        <f>SUM(Table1[[#This Row],[aaai2011]:[aaai2015]])</f>
        <v>9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2</v>
      </c>
      <c r="AU2755">
        <v>3</v>
      </c>
      <c r="AV2755">
        <v>2</v>
      </c>
      <c r="AW2755">
        <v>1</v>
      </c>
      <c r="AX2755">
        <v>1</v>
      </c>
    </row>
    <row r="2756" spans="1:50" x14ac:dyDescent="0.2">
      <c r="A2756" t="s">
        <v>1799</v>
      </c>
      <c r="D2756">
        <f>SUM(Table1[[#This Row],[nips]],Table1[[#This Row],[icml]],Table1[[#This Row],[jmlr]],Table1[[#This Row],[neco]])</f>
        <v>0</v>
      </c>
      <c r="E2756" s="1">
        <f>AVERAGE(Table1[[#This Row],[nips_rank]:[jmlr_rank]])</f>
        <v>1427.3333333333333</v>
      </c>
      <c r="F2756">
        <f>_xlfn.RANK.EQ(Table1[[#This Row],[nips]],Table1[nips],0)</f>
        <v>2019</v>
      </c>
      <c r="G2756">
        <f>_xlfn.RANK.EQ(Table1[[#This Row],[icml]],Table1[icml],0)</f>
        <v>1542</v>
      </c>
      <c r="H2756">
        <f>_xlfn.RANK.EQ(Table1[[#This Row],[jmlr]],Table1[jmlr],0)</f>
        <v>721</v>
      </c>
      <c r="I2756">
        <f>SUM(Table1[[#This Row],[nips2011]:[nips2015]])</f>
        <v>0</v>
      </c>
      <c r="J2756">
        <f>SUM(Table1[[#This Row],[icml2011]:[icml2015]])</f>
        <v>0</v>
      </c>
      <c r="K2756">
        <f>SUM(Table1[[#This Row],[jmlr12]:[jmlr16]])</f>
        <v>0</v>
      </c>
      <c r="L2756">
        <f>SUM(Table1[[#This Row],[neco24]:[neco28]])</f>
        <v>0</v>
      </c>
      <c r="M2756">
        <f>SUM(Table1[[#This Row],[pami34]:[pami38]])</f>
        <v>0</v>
      </c>
      <c r="N2756">
        <f>SUM(Table1[[#This Row],[uai2011]:[uai2015]])</f>
        <v>0</v>
      </c>
      <c r="O2756">
        <f>SUM(Table1[[#This Row],[aaai2011]:[aaai2015]])</f>
        <v>9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1</v>
      </c>
      <c r="AU2756">
        <v>2</v>
      </c>
      <c r="AV2756">
        <v>2</v>
      </c>
      <c r="AW2756">
        <v>1</v>
      </c>
      <c r="AX2756">
        <v>3</v>
      </c>
    </row>
    <row r="2757" spans="1:50" x14ac:dyDescent="0.2">
      <c r="A2757" t="s">
        <v>2335</v>
      </c>
      <c r="D2757">
        <f>SUM(Table1[[#This Row],[nips]],Table1[[#This Row],[icml]],Table1[[#This Row],[jmlr]],Table1[[#This Row],[neco]])</f>
        <v>0</v>
      </c>
      <c r="E2757" s="1">
        <f>AVERAGE(Table1[[#This Row],[nips_rank]:[jmlr_rank]])</f>
        <v>1427.3333333333333</v>
      </c>
      <c r="F2757">
        <f>_xlfn.RANK.EQ(Table1[[#This Row],[nips]],Table1[nips],0)</f>
        <v>2019</v>
      </c>
      <c r="G2757">
        <f>_xlfn.RANK.EQ(Table1[[#This Row],[icml]],Table1[icml],0)</f>
        <v>1542</v>
      </c>
      <c r="H2757">
        <f>_xlfn.RANK.EQ(Table1[[#This Row],[jmlr]],Table1[jmlr],0)</f>
        <v>721</v>
      </c>
      <c r="I2757">
        <f>SUM(Table1[[#This Row],[nips2011]:[nips2015]])</f>
        <v>0</v>
      </c>
      <c r="J2757">
        <f>SUM(Table1[[#This Row],[icml2011]:[icml2015]])</f>
        <v>0</v>
      </c>
      <c r="K2757">
        <f>SUM(Table1[[#This Row],[jmlr12]:[jmlr16]])</f>
        <v>0</v>
      </c>
      <c r="L2757">
        <f>SUM(Table1[[#This Row],[neco24]:[neco28]])</f>
        <v>0</v>
      </c>
      <c r="M2757">
        <f>SUM(Table1[[#This Row],[pami34]:[pami38]])</f>
        <v>0</v>
      </c>
      <c r="N2757">
        <f>SUM(Table1[[#This Row],[uai2011]:[uai2015]])</f>
        <v>2</v>
      </c>
      <c r="O2757">
        <f>SUM(Table1[[#This Row],[aaai2011]:[aaai2015]])</f>
        <v>7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1</v>
      </c>
      <c r="AP2757">
        <v>0</v>
      </c>
      <c r="AQ2757">
        <v>1</v>
      </c>
      <c r="AR2757">
        <v>0</v>
      </c>
      <c r="AS2757">
        <v>0</v>
      </c>
      <c r="AT2757">
        <v>0</v>
      </c>
      <c r="AU2757">
        <v>1</v>
      </c>
      <c r="AV2757">
        <v>6</v>
      </c>
      <c r="AW2757">
        <v>0</v>
      </c>
      <c r="AX2757">
        <v>0</v>
      </c>
    </row>
    <row r="2758" spans="1:50" x14ac:dyDescent="0.2">
      <c r="A2758" t="s">
        <v>2407</v>
      </c>
      <c r="D2758">
        <f>SUM(Table1[[#This Row],[nips]],Table1[[#This Row],[icml]],Table1[[#This Row],[jmlr]],Table1[[#This Row],[neco]])</f>
        <v>0</v>
      </c>
      <c r="E2758" s="1">
        <f>AVERAGE(Table1[[#This Row],[nips_rank]:[jmlr_rank]])</f>
        <v>1427.3333333333333</v>
      </c>
      <c r="F2758">
        <f>_xlfn.RANK.EQ(Table1[[#This Row],[nips]],Table1[nips],0)</f>
        <v>2019</v>
      </c>
      <c r="G2758">
        <f>_xlfn.RANK.EQ(Table1[[#This Row],[icml]],Table1[icml],0)</f>
        <v>1542</v>
      </c>
      <c r="H2758">
        <f>_xlfn.RANK.EQ(Table1[[#This Row],[jmlr]],Table1[jmlr],0)</f>
        <v>721</v>
      </c>
      <c r="I2758">
        <f>SUM(Table1[[#This Row],[nips2011]:[nips2015]])</f>
        <v>0</v>
      </c>
      <c r="J2758">
        <f>SUM(Table1[[#This Row],[icml2011]:[icml2015]])</f>
        <v>0</v>
      </c>
      <c r="K2758">
        <f>SUM(Table1[[#This Row],[jmlr12]:[jmlr16]])</f>
        <v>0</v>
      </c>
      <c r="L2758">
        <f>SUM(Table1[[#This Row],[neco24]:[neco28]])</f>
        <v>0</v>
      </c>
      <c r="M2758">
        <f>SUM(Table1[[#This Row],[pami34]:[pami38]])</f>
        <v>0</v>
      </c>
      <c r="N2758">
        <f>SUM(Table1[[#This Row],[uai2011]:[uai2015]])</f>
        <v>1</v>
      </c>
      <c r="O2758">
        <f>SUM(Table1[[#This Row],[aaai2011]:[aaai2015]])</f>
        <v>8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1</v>
      </c>
      <c r="AQ2758">
        <v>0</v>
      </c>
      <c r="AR2758">
        <v>0</v>
      </c>
      <c r="AS2758">
        <v>0</v>
      </c>
      <c r="AT2758">
        <v>3</v>
      </c>
      <c r="AU2758">
        <v>1</v>
      </c>
      <c r="AV2758">
        <v>2</v>
      </c>
      <c r="AW2758">
        <v>2</v>
      </c>
      <c r="AX2758">
        <v>0</v>
      </c>
    </row>
    <row r="2759" spans="1:50" x14ac:dyDescent="0.2">
      <c r="A2759" t="s">
        <v>2639</v>
      </c>
      <c r="D2759">
        <f>SUM(Table1[[#This Row],[nips]],Table1[[#This Row],[icml]],Table1[[#This Row],[jmlr]],Table1[[#This Row],[neco]])</f>
        <v>0</v>
      </c>
      <c r="E2759" s="1">
        <f>AVERAGE(Table1[[#This Row],[nips_rank]:[jmlr_rank]])</f>
        <v>1427.3333333333333</v>
      </c>
      <c r="F2759">
        <f>_xlfn.RANK.EQ(Table1[[#This Row],[nips]],Table1[nips],0)</f>
        <v>2019</v>
      </c>
      <c r="G2759">
        <f>_xlfn.RANK.EQ(Table1[[#This Row],[icml]],Table1[icml],0)</f>
        <v>1542</v>
      </c>
      <c r="H2759">
        <f>_xlfn.RANK.EQ(Table1[[#This Row],[jmlr]],Table1[jmlr],0)</f>
        <v>721</v>
      </c>
      <c r="I2759">
        <f>SUM(Table1[[#This Row],[nips2011]:[nips2015]])</f>
        <v>0</v>
      </c>
      <c r="J2759">
        <f>SUM(Table1[[#This Row],[icml2011]:[icml2015]])</f>
        <v>0</v>
      </c>
      <c r="K2759">
        <f>SUM(Table1[[#This Row],[jmlr12]:[jmlr16]])</f>
        <v>0</v>
      </c>
      <c r="L2759">
        <f>SUM(Table1[[#This Row],[neco24]:[neco28]])</f>
        <v>0</v>
      </c>
      <c r="M2759">
        <f>SUM(Table1[[#This Row],[pami34]:[pami38]])</f>
        <v>0</v>
      </c>
      <c r="N2759">
        <f>SUM(Table1[[#This Row],[uai2011]:[uai2015]])</f>
        <v>0</v>
      </c>
      <c r="O2759">
        <f>SUM(Table1[[#This Row],[aaai2011]:[aaai2015]])</f>
        <v>9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2</v>
      </c>
      <c r="AU2759">
        <v>1</v>
      </c>
      <c r="AV2759">
        <v>0</v>
      </c>
      <c r="AW2759">
        <v>2</v>
      </c>
      <c r="AX2759">
        <v>4</v>
      </c>
    </row>
    <row r="2760" spans="1:50" x14ac:dyDescent="0.2">
      <c r="A2760" t="s">
        <v>2831</v>
      </c>
      <c r="D2760">
        <f>SUM(Table1[[#This Row],[nips]],Table1[[#This Row],[icml]],Table1[[#This Row],[jmlr]],Table1[[#This Row],[neco]])</f>
        <v>0</v>
      </c>
      <c r="E2760" s="1">
        <f>AVERAGE(Table1[[#This Row],[nips_rank]:[jmlr_rank]])</f>
        <v>1427.3333333333333</v>
      </c>
      <c r="F2760">
        <f>_xlfn.RANK.EQ(Table1[[#This Row],[nips]],Table1[nips],0)</f>
        <v>2019</v>
      </c>
      <c r="G2760">
        <f>_xlfn.RANK.EQ(Table1[[#This Row],[icml]],Table1[icml],0)</f>
        <v>1542</v>
      </c>
      <c r="H2760">
        <f>_xlfn.RANK.EQ(Table1[[#This Row],[jmlr]],Table1[jmlr],0)</f>
        <v>721</v>
      </c>
      <c r="I2760">
        <f>SUM(Table1[[#This Row],[nips2011]:[nips2015]])</f>
        <v>0</v>
      </c>
      <c r="J2760">
        <f>SUM(Table1[[#This Row],[icml2011]:[icml2015]])</f>
        <v>0</v>
      </c>
      <c r="K2760">
        <f>SUM(Table1[[#This Row],[jmlr12]:[jmlr16]])</f>
        <v>0</v>
      </c>
      <c r="L2760">
        <f>SUM(Table1[[#This Row],[neco24]:[neco28]])</f>
        <v>0</v>
      </c>
      <c r="M2760">
        <f>SUM(Table1[[#This Row],[pami34]:[pami38]])</f>
        <v>0</v>
      </c>
      <c r="N2760">
        <f>SUM(Table1[[#This Row],[uai2011]:[uai2015]])</f>
        <v>2</v>
      </c>
      <c r="O2760">
        <f>SUM(Table1[[#This Row],[aaai2011]:[aaai2015]])</f>
        <v>7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1</v>
      </c>
      <c r="AP2760">
        <v>1</v>
      </c>
      <c r="AQ2760">
        <v>0</v>
      </c>
      <c r="AR2760">
        <v>0</v>
      </c>
      <c r="AS2760">
        <v>0</v>
      </c>
      <c r="AT2760">
        <v>2</v>
      </c>
      <c r="AU2760">
        <v>2</v>
      </c>
      <c r="AV2760">
        <v>2</v>
      </c>
      <c r="AW2760">
        <v>1</v>
      </c>
      <c r="AX2760">
        <v>0</v>
      </c>
    </row>
    <row r="2761" spans="1:50" x14ac:dyDescent="0.2">
      <c r="A2761" t="s">
        <v>811</v>
      </c>
      <c r="D2761">
        <f>SUM(Table1[[#This Row],[nips]],Table1[[#This Row],[icml]],Table1[[#This Row],[jmlr]],Table1[[#This Row],[neco]])</f>
        <v>0</v>
      </c>
      <c r="E2761" s="1">
        <f>AVERAGE(Table1[[#This Row],[nips_rank]:[jmlr_rank]])</f>
        <v>1427.3333333333333</v>
      </c>
      <c r="F2761">
        <f>_xlfn.RANK.EQ(Table1[[#This Row],[nips]],Table1[nips],0)</f>
        <v>2019</v>
      </c>
      <c r="G2761">
        <f>_xlfn.RANK.EQ(Table1[[#This Row],[icml]],Table1[icml],0)</f>
        <v>1542</v>
      </c>
      <c r="H2761">
        <f>_xlfn.RANK.EQ(Table1[[#This Row],[jmlr]],Table1[jmlr],0)</f>
        <v>721</v>
      </c>
      <c r="I2761">
        <f>SUM(Table1[[#This Row],[nips2011]:[nips2015]])</f>
        <v>0</v>
      </c>
      <c r="J2761">
        <f>SUM(Table1[[#This Row],[icml2011]:[icml2015]])</f>
        <v>0</v>
      </c>
      <c r="K2761">
        <f>SUM(Table1[[#This Row],[jmlr12]:[jmlr16]])</f>
        <v>0</v>
      </c>
      <c r="L2761">
        <f>SUM(Table1[[#This Row],[neco24]:[neco28]])</f>
        <v>0</v>
      </c>
      <c r="M2761">
        <f>SUM(Table1[[#This Row],[pami34]:[pami38]])</f>
        <v>1</v>
      </c>
      <c r="N2761">
        <f>SUM(Table1[[#This Row],[uai2011]:[uai2015]])</f>
        <v>0</v>
      </c>
      <c r="O2761">
        <f>SUM(Table1[[#This Row],[aaai2011]:[aaai2015]])</f>
        <v>7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1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1</v>
      </c>
      <c r="AU2761">
        <v>3</v>
      </c>
      <c r="AV2761">
        <v>0</v>
      </c>
      <c r="AW2761">
        <v>3</v>
      </c>
      <c r="AX2761">
        <v>0</v>
      </c>
    </row>
    <row r="2762" spans="1:50" x14ac:dyDescent="0.2">
      <c r="A2762" t="s">
        <v>3502</v>
      </c>
      <c r="D2762">
        <f>SUM(Table1[[#This Row],[nips]],Table1[[#This Row],[icml]],Table1[[#This Row],[jmlr]],Table1[[#This Row],[neco]])</f>
        <v>0</v>
      </c>
      <c r="E2762" s="1">
        <f>AVERAGE(Table1[[#This Row],[nips_rank]:[jmlr_rank]])</f>
        <v>1427.3333333333333</v>
      </c>
      <c r="F2762">
        <f>_xlfn.RANK.EQ(Table1[[#This Row],[nips]],Table1[nips],0)</f>
        <v>2019</v>
      </c>
      <c r="G2762">
        <f>_xlfn.RANK.EQ(Table1[[#This Row],[icml]],Table1[icml],0)</f>
        <v>1542</v>
      </c>
      <c r="H2762">
        <f>_xlfn.RANK.EQ(Table1[[#This Row],[jmlr]],Table1[jmlr],0)</f>
        <v>721</v>
      </c>
      <c r="I2762">
        <f>SUM(Table1[[#This Row],[nips2011]:[nips2015]])</f>
        <v>0</v>
      </c>
      <c r="J2762">
        <f>SUM(Table1[[#This Row],[icml2011]:[icml2015]])</f>
        <v>0</v>
      </c>
      <c r="K2762">
        <f>SUM(Table1[[#This Row],[jmlr12]:[jmlr16]])</f>
        <v>0</v>
      </c>
      <c r="L2762">
        <f>SUM(Table1[[#This Row],[neco24]:[neco28]])</f>
        <v>0</v>
      </c>
      <c r="M2762">
        <f>SUM(Table1[[#This Row],[pami34]:[pami38]])</f>
        <v>5</v>
      </c>
      <c r="N2762">
        <f>SUM(Table1[[#This Row],[uai2011]:[uai2015]])</f>
        <v>0</v>
      </c>
      <c r="O2762">
        <f>SUM(Table1[[#This Row],[aaai2011]:[aaai2015]])</f>
        <v>3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1</v>
      </c>
      <c r="AK2762">
        <v>1</v>
      </c>
      <c r="AL2762">
        <v>2</v>
      </c>
      <c r="AM2762">
        <v>1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1</v>
      </c>
      <c r="AV2762">
        <v>1</v>
      </c>
      <c r="AW2762">
        <v>1</v>
      </c>
      <c r="AX2762">
        <v>0</v>
      </c>
    </row>
    <row r="2763" spans="1:50" x14ac:dyDescent="0.2">
      <c r="A2763" t="s">
        <v>1697</v>
      </c>
      <c r="D2763">
        <f>SUM(Table1[[#This Row],[nips]],Table1[[#This Row],[icml]],Table1[[#This Row],[jmlr]],Table1[[#This Row],[neco]])</f>
        <v>0</v>
      </c>
      <c r="E2763" s="1">
        <f>AVERAGE(Table1[[#This Row],[nips_rank]:[jmlr_rank]])</f>
        <v>1427.3333333333333</v>
      </c>
      <c r="F2763">
        <f>_xlfn.RANK.EQ(Table1[[#This Row],[nips]],Table1[nips],0)</f>
        <v>2019</v>
      </c>
      <c r="G2763">
        <f>_xlfn.RANK.EQ(Table1[[#This Row],[icml]],Table1[icml],0)</f>
        <v>1542</v>
      </c>
      <c r="H2763">
        <f>_xlfn.RANK.EQ(Table1[[#This Row],[jmlr]],Table1[jmlr],0)</f>
        <v>721</v>
      </c>
      <c r="I2763">
        <f>SUM(Table1[[#This Row],[nips2011]:[nips2015]])</f>
        <v>0</v>
      </c>
      <c r="J2763">
        <f>SUM(Table1[[#This Row],[icml2011]:[icml2015]])</f>
        <v>0</v>
      </c>
      <c r="K2763">
        <f>SUM(Table1[[#This Row],[jmlr12]:[jmlr16]])</f>
        <v>0</v>
      </c>
      <c r="L2763">
        <f>SUM(Table1[[#This Row],[neco24]:[neco28]])</f>
        <v>0</v>
      </c>
      <c r="M2763">
        <f>SUM(Table1[[#This Row],[pami34]:[pami38]])</f>
        <v>4</v>
      </c>
      <c r="N2763">
        <f>SUM(Table1[[#This Row],[uai2011]:[uai2015]])</f>
        <v>0</v>
      </c>
      <c r="O2763">
        <f>SUM(Table1[[#This Row],[aaai2011]:[aaai2015]])</f>
        <v>4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1</v>
      </c>
      <c r="AK2763">
        <v>0</v>
      </c>
      <c r="AL2763">
        <v>2</v>
      </c>
      <c r="AM2763">
        <v>1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1</v>
      </c>
      <c r="AW2763">
        <v>0</v>
      </c>
      <c r="AX2763">
        <v>3</v>
      </c>
    </row>
    <row r="2764" spans="1:50" x14ac:dyDescent="0.2">
      <c r="A2764" t="s">
        <v>3831</v>
      </c>
      <c r="D2764">
        <f>SUM(Table1[[#This Row],[nips]],Table1[[#This Row],[icml]],Table1[[#This Row],[jmlr]],Table1[[#This Row],[neco]])</f>
        <v>0</v>
      </c>
      <c r="E2764" s="1">
        <f>AVERAGE(Table1[[#This Row],[nips_rank]:[jmlr_rank]])</f>
        <v>1427.3333333333333</v>
      </c>
      <c r="F2764">
        <f>_xlfn.RANK.EQ(Table1[[#This Row],[nips]],Table1[nips],0)</f>
        <v>2019</v>
      </c>
      <c r="G2764">
        <f>_xlfn.RANK.EQ(Table1[[#This Row],[icml]],Table1[icml],0)</f>
        <v>1542</v>
      </c>
      <c r="H2764">
        <f>_xlfn.RANK.EQ(Table1[[#This Row],[jmlr]],Table1[jmlr],0)</f>
        <v>721</v>
      </c>
      <c r="I2764">
        <f>SUM(Table1[[#This Row],[nips2011]:[nips2015]])</f>
        <v>0</v>
      </c>
      <c r="J2764">
        <f>SUM(Table1[[#This Row],[icml2011]:[icml2015]])</f>
        <v>0</v>
      </c>
      <c r="K2764">
        <f>SUM(Table1[[#This Row],[jmlr12]:[jmlr16]])</f>
        <v>0</v>
      </c>
      <c r="L2764">
        <f>SUM(Table1[[#This Row],[neco24]:[neco28]])</f>
        <v>0</v>
      </c>
      <c r="M2764">
        <f>SUM(Table1[[#This Row],[pami34]:[pami38]])</f>
        <v>0</v>
      </c>
      <c r="N2764">
        <f>SUM(Table1[[#This Row],[uai2011]:[uai2015]])</f>
        <v>0</v>
      </c>
      <c r="O2764">
        <f>SUM(Table1[[#This Row],[aaai2011]:[aaai2015]])</f>
        <v>8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2</v>
      </c>
      <c r="AU2764">
        <v>0</v>
      </c>
      <c r="AV2764">
        <v>2</v>
      </c>
      <c r="AW2764">
        <v>2</v>
      </c>
      <c r="AX2764">
        <v>2</v>
      </c>
    </row>
    <row r="2765" spans="1:50" x14ac:dyDescent="0.2">
      <c r="A2765" t="s">
        <v>1531</v>
      </c>
      <c r="D2765">
        <f>SUM(Table1[[#This Row],[nips]],Table1[[#This Row],[icml]],Table1[[#This Row],[jmlr]],Table1[[#This Row],[neco]])</f>
        <v>0</v>
      </c>
      <c r="E2765" s="1">
        <f>AVERAGE(Table1[[#This Row],[nips_rank]:[jmlr_rank]])</f>
        <v>1427.3333333333333</v>
      </c>
      <c r="F2765">
        <f>_xlfn.RANK.EQ(Table1[[#This Row],[nips]],Table1[nips],0)</f>
        <v>2019</v>
      </c>
      <c r="G2765">
        <f>_xlfn.RANK.EQ(Table1[[#This Row],[icml]],Table1[icml],0)</f>
        <v>1542</v>
      </c>
      <c r="H2765">
        <f>_xlfn.RANK.EQ(Table1[[#This Row],[jmlr]],Table1[jmlr],0)</f>
        <v>721</v>
      </c>
      <c r="I2765">
        <f>SUM(Table1[[#This Row],[nips2011]:[nips2015]])</f>
        <v>0</v>
      </c>
      <c r="J2765">
        <f>SUM(Table1[[#This Row],[icml2011]:[icml2015]])</f>
        <v>0</v>
      </c>
      <c r="K2765">
        <f>SUM(Table1[[#This Row],[jmlr12]:[jmlr16]])</f>
        <v>0</v>
      </c>
      <c r="L2765">
        <f>SUM(Table1[[#This Row],[neco24]:[neco28]])</f>
        <v>0</v>
      </c>
      <c r="M2765">
        <f>SUM(Table1[[#This Row],[pami34]:[pami38]])</f>
        <v>0</v>
      </c>
      <c r="N2765">
        <f>SUM(Table1[[#This Row],[uai2011]:[uai2015]])</f>
        <v>0</v>
      </c>
      <c r="O2765">
        <f>SUM(Table1[[#This Row],[aaai2011]:[aaai2015]])</f>
        <v>8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0</v>
      </c>
      <c r="AW2765">
        <v>5</v>
      </c>
      <c r="AX2765">
        <v>3</v>
      </c>
    </row>
    <row r="2766" spans="1:50" x14ac:dyDescent="0.2">
      <c r="A2766" t="s">
        <v>2437</v>
      </c>
      <c r="D2766">
        <f>SUM(Table1[[#This Row],[nips]],Table1[[#This Row],[icml]],Table1[[#This Row],[jmlr]],Table1[[#This Row],[neco]])</f>
        <v>0</v>
      </c>
      <c r="E2766" s="1">
        <f>AVERAGE(Table1[[#This Row],[nips_rank]:[jmlr_rank]])</f>
        <v>1427.3333333333333</v>
      </c>
      <c r="F2766">
        <f>_xlfn.RANK.EQ(Table1[[#This Row],[nips]],Table1[nips],0)</f>
        <v>2019</v>
      </c>
      <c r="G2766">
        <f>_xlfn.RANK.EQ(Table1[[#This Row],[icml]],Table1[icml],0)</f>
        <v>1542</v>
      </c>
      <c r="H2766">
        <f>_xlfn.RANK.EQ(Table1[[#This Row],[jmlr]],Table1[jmlr],0)</f>
        <v>721</v>
      </c>
      <c r="I2766">
        <f>SUM(Table1[[#This Row],[nips2011]:[nips2015]])</f>
        <v>0</v>
      </c>
      <c r="J2766">
        <f>SUM(Table1[[#This Row],[icml2011]:[icml2015]])</f>
        <v>0</v>
      </c>
      <c r="K2766">
        <f>SUM(Table1[[#This Row],[jmlr12]:[jmlr16]])</f>
        <v>0</v>
      </c>
      <c r="L2766">
        <f>SUM(Table1[[#This Row],[neco24]:[neco28]])</f>
        <v>0</v>
      </c>
      <c r="M2766">
        <f>SUM(Table1[[#This Row],[pami34]:[pami38]])</f>
        <v>0</v>
      </c>
      <c r="N2766">
        <f>SUM(Table1[[#This Row],[uai2011]:[uai2015]])</f>
        <v>0</v>
      </c>
      <c r="O2766">
        <f>SUM(Table1[[#This Row],[aaai2011]:[aaai2015]])</f>
        <v>8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2</v>
      </c>
      <c r="AU2766">
        <v>1</v>
      </c>
      <c r="AV2766">
        <v>2</v>
      </c>
      <c r="AW2766">
        <v>2</v>
      </c>
      <c r="AX2766">
        <v>1</v>
      </c>
    </row>
    <row r="2767" spans="1:50" x14ac:dyDescent="0.2">
      <c r="A2767" t="s">
        <v>2759</v>
      </c>
      <c r="D2767">
        <f>SUM(Table1[[#This Row],[nips]],Table1[[#This Row],[icml]],Table1[[#This Row],[jmlr]],Table1[[#This Row],[neco]])</f>
        <v>0</v>
      </c>
      <c r="E2767" s="1">
        <f>AVERAGE(Table1[[#This Row],[nips_rank]:[jmlr_rank]])</f>
        <v>1427.3333333333333</v>
      </c>
      <c r="F2767">
        <f>_xlfn.RANK.EQ(Table1[[#This Row],[nips]],Table1[nips],0)</f>
        <v>2019</v>
      </c>
      <c r="G2767">
        <f>_xlfn.RANK.EQ(Table1[[#This Row],[icml]],Table1[icml],0)</f>
        <v>1542</v>
      </c>
      <c r="H2767">
        <f>_xlfn.RANK.EQ(Table1[[#This Row],[jmlr]],Table1[jmlr],0)</f>
        <v>721</v>
      </c>
      <c r="I2767">
        <f>SUM(Table1[[#This Row],[nips2011]:[nips2015]])</f>
        <v>0</v>
      </c>
      <c r="J2767">
        <f>SUM(Table1[[#This Row],[icml2011]:[icml2015]])</f>
        <v>0</v>
      </c>
      <c r="K2767">
        <f>SUM(Table1[[#This Row],[jmlr12]:[jmlr16]])</f>
        <v>0</v>
      </c>
      <c r="L2767">
        <f>SUM(Table1[[#This Row],[neco24]:[neco28]])</f>
        <v>0</v>
      </c>
      <c r="M2767">
        <f>SUM(Table1[[#This Row],[pami34]:[pami38]])</f>
        <v>0</v>
      </c>
      <c r="N2767">
        <f>SUM(Table1[[#This Row],[uai2011]:[uai2015]])</f>
        <v>0</v>
      </c>
      <c r="O2767">
        <f>SUM(Table1[[#This Row],[aaai2011]:[aaai2015]])</f>
        <v>8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3</v>
      </c>
      <c r="AU2767">
        <v>3</v>
      </c>
      <c r="AV2767">
        <v>0</v>
      </c>
      <c r="AW2767">
        <v>1</v>
      </c>
      <c r="AX2767">
        <v>1</v>
      </c>
    </row>
    <row r="2768" spans="1:50" x14ac:dyDescent="0.2">
      <c r="A2768" t="s">
        <v>2918</v>
      </c>
      <c r="D2768">
        <f>SUM(Table1[[#This Row],[nips]],Table1[[#This Row],[icml]],Table1[[#This Row],[jmlr]],Table1[[#This Row],[neco]])</f>
        <v>0</v>
      </c>
      <c r="E2768" s="1">
        <f>AVERAGE(Table1[[#This Row],[nips_rank]:[jmlr_rank]])</f>
        <v>1427.3333333333333</v>
      </c>
      <c r="F2768">
        <f>_xlfn.RANK.EQ(Table1[[#This Row],[nips]],Table1[nips],0)</f>
        <v>2019</v>
      </c>
      <c r="G2768">
        <f>_xlfn.RANK.EQ(Table1[[#This Row],[icml]],Table1[icml],0)</f>
        <v>1542</v>
      </c>
      <c r="H2768">
        <f>_xlfn.RANK.EQ(Table1[[#This Row],[jmlr]],Table1[jmlr],0)</f>
        <v>721</v>
      </c>
      <c r="I2768">
        <f>SUM(Table1[[#This Row],[nips2011]:[nips2015]])</f>
        <v>0</v>
      </c>
      <c r="J2768">
        <f>SUM(Table1[[#This Row],[icml2011]:[icml2015]])</f>
        <v>0</v>
      </c>
      <c r="K2768">
        <f>SUM(Table1[[#This Row],[jmlr12]:[jmlr16]])</f>
        <v>0</v>
      </c>
      <c r="L2768">
        <f>SUM(Table1[[#This Row],[neco24]:[neco28]])</f>
        <v>0</v>
      </c>
      <c r="M2768">
        <f>SUM(Table1[[#This Row],[pami34]:[pami38]])</f>
        <v>0</v>
      </c>
      <c r="N2768">
        <f>SUM(Table1[[#This Row],[uai2011]:[uai2015]])</f>
        <v>0</v>
      </c>
      <c r="O2768">
        <f>SUM(Table1[[#This Row],[aaai2011]:[aaai2015]])</f>
        <v>8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2</v>
      </c>
      <c r="AU2768">
        <v>2</v>
      </c>
      <c r="AV2768">
        <v>1</v>
      </c>
      <c r="AW2768">
        <v>0</v>
      </c>
      <c r="AX2768">
        <v>3</v>
      </c>
    </row>
    <row r="2769" spans="1:50" x14ac:dyDescent="0.2">
      <c r="A2769" t="s">
        <v>3128</v>
      </c>
      <c r="D2769">
        <f>SUM(Table1[[#This Row],[nips]],Table1[[#This Row],[icml]],Table1[[#This Row],[jmlr]],Table1[[#This Row],[neco]])</f>
        <v>0</v>
      </c>
      <c r="E2769" s="1">
        <f>AVERAGE(Table1[[#This Row],[nips_rank]:[jmlr_rank]])</f>
        <v>1427.3333333333333</v>
      </c>
      <c r="F2769">
        <f>_xlfn.RANK.EQ(Table1[[#This Row],[nips]],Table1[nips],0)</f>
        <v>2019</v>
      </c>
      <c r="G2769">
        <f>_xlfn.RANK.EQ(Table1[[#This Row],[icml]],Table1[icml],0)</f>
        <v>1542</v>
      </c>
      <c r="H2769">
        <f>_xlfn.RANK.EQ(Table1[[#This Row],[jmlr]],Table1[jmlr],0)</f>
        <v>721</v>
      </c>
      <c r="I2769">
        <f>SUM(Table1[[#This Row],[nips2011]:[nips2015]])</f>
        <v>0</v>
      </c>
      <c r="J2769">
        <f>SUM(Table1[[#This Row],[icml2011]:[icml2015]])</f>
        <v>0</v>
      </c>
      <c r="K2769">
        <f>SUM(Table1[[#This Row],[jmlr12]:[jmlr16]])</f>
        <v>0</v>
      </c>
      <c r="L2769">
        <f>SUM(Table1[[#This Row],[neco24]:[neco28]])</f>
        <v>0</v>
      </c>
      <c r="M2769">
        <f>SUM(Table1[[#This Row],[pami34]:[pami38]])</f>
        <v>0</v>
      </c>
      <c r="N2769">
        <f>SUM(Table1[[#This Row],[uai2011]:[uai2015]])</f>
        <v>0</v>
      </c>
      <c r="O2769">
        <f>SUM(Table1[[#This Row],[aaai2011]:[aaai2015]])</f>
        <v>8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1</v>
      </c>
      <c r="AU2769">
        <v>3</v>
      </c>
      <c r="AV2769">
        <v>3</v>
      </c>
      <c r="AW2769">
        <v>1</v>
      </c>
      <c r="AX2769">
        <v>0</v>
      </c>
    </row>
    <row r="2770" spans="1:50" x14ac:dyDescent="0.2">
      <c r="A2770" t="s">
        <v>3728</v>
      </c>
      <c r="D2770">
        <f>SUM(Table1[[#This Row],[nips]],Table1[[#This Row],[icml]],Table1[[#This Row],[jmlr]],Table1[[#This Row],[neco]])</f>
        <v>0</v>
      </c>
      <c r="E2770" s="1">
        <f>AVERAGE(Table1[[#This Row],[nips_rank]:[jmlr_rank]])</f>
        <v>1427.3333333333333</v>
      </c>
      <c r="F2770">
        <f>_xlfn.RANK.EQ(Table1[[#This Row],[nips]],Table1[nips],0)</f>
        <v>2019</v>
      </c>
      <c r="G2770">
        <f>_xlfn.RANK.EQ(Table1[[#This Row],[icml]],Table1[icml],0)</f>
        <v>1542</v>
      </c>
      <c r="H2770">
        <f>_xlfn.RANK.EQ(Table1[[#This Row],[jmlr]],Table1[jmlr],0)</f>
        <v>721</v>
      </c>
      <c r="I2770">
        <f>SUM(Table1[[#This Row],[nips2011]:[nips2015]])</f>
        <v>0</v>
      </c>
      <c r="J2770">
        <f>SUM(Table1[[#This Row],[icml2011]:[icml2015]])</f>
        <v>0</v>
      </c>
      <c r="K2770">
        <f>SUM(Table1[[#This Row],[jmlr12]:[jmlr16]])</f>
        <v>0</v>
      </c>
      <c r="L2770">
        <f>SUM(Table1[[#This Row],[neco24]:[neco28]])</f>
        <v>0</v>
      </c>
      <c r="M2770">
        <f>SUM(Table1[[#This Row],[pami34]:[pami38]])</f>
        <v>0</v>
      </c>
      <c r="N2770">
        <f>SUM(Table1[[#This Row],[uai2011]:[uai2015]])</f>
        <v>1</v>
      </c>
      <c r="O2770">
        <f>SUM(Table1[[#This Row],[aaai2011]:[aaai2015]])</f>
        <v>7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1</v>
      </c>
      <c r="AQ2770">
        <v>0</v>
      </c>
      <c r="AR2770">
        <v>0</v>
      </c>
      <c r="AS2770">
        <v>0</v>
      </c>
      <c r="AT2770">
        <v>1</v>
      </c>
      <c r="AU2770">
        <v>1</v>
      </c>
      <c r="AV2770">
        <v>2</v>
      </c>
      <c r="AW2770">
        <v>1</v>
      </c>
      <c r="AX2770">
        <v>2</v>
      </c>
    </row>
    <row r="2771" spans="1:50" x14ac:dyDescent="0.2">
      <c r="A2771" t="s">
        <v>982</v>
      </c>
      <c r="D2771">
        <f>SUM(Table1[[#This Row],[nips]],Table1[[#This Row],[icml]],Table1[[#This Row],[jmlr]],Table1[[#This Row],[neco]])</f>
        <v>0</v>
      </c>
      <c r="E2771" s="1">
        <f>AVERAGE(Table1[[#This Row],[nips_rank]:[jmlr_rank]])</f>
        <v>1427.3333333333333</v>
      </c>
      <c r="F2771">
        <f>_xlfn.RANK.EQ(Table1[[#This Row],[nips]],Table1[nips],0)</f>
        <v>2019</v>
      </c>
      <c r="G2771">
        <f>_xlfn.RANK.EQ(Table1[[#This Row],[icml]],Table1[icml],0)</f>
        <v>1542</v>
      </c>
      <c r="H2771">
        <f>_xlfn.RANK.EQ(Table1[[#This Row],[jmlr]],Table1[jmlr],0)</f>
        <v>721</v>
      </c>
      <c r="I2771">
        <f>SUM(Table1[[#This Row],[nips2011]:[nips2015]])</f>
        <v>0</v>
      </c>
      <c r="J2771">
        <f>SUM(Table1[[#This Row],[icml2011]:[icml2015]])</f>
        <v>0</v>
      </c>
      <c r="K2771">
        <f>SUM(Table1[[#This Row],[jmlr12]:[jmlr16]])</f>
        <v>0</v>
      </c>
      <c r="L2771">
        <f>SUM(Table1[[#This Row],[neco24]:[neco28]])</f>
        <v>0</v>
      </c>
      <c r="M2771">
        <f>SUM(Table1[[#This Row],[pami34]:[pami38]])</f>
        <v>1</v>
      </c>
      <c r="N2771">
        <f>SUM(Table1[[#This Row],[uai2011]:[uai2015]])</f>
        <v>0</v>
      </c>
      <c r="O2771">
        <f>SUM(Table1[[#This Row],[aaai2011]:[aaai2015]])</f>
        <v>6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1</v>
      </c>
      <c r="AL2771">
        <v>0</v>
      </c>
      <c r="AM2771">
        <v>0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3</v>
      </c>
      <c r="AU2771">
        <v>1</v>
      </c>
      <c r="AV2771">
        <v>0</v>
      </c>
      <c r="AW2771">
        <v>0</v>
      </c>
      <c r="AX2771">
        <v>2</v>
      </c>
    </row>
    <row r="2772" spans="1:50" x14ac:dyDescent="0.2">
      <c r="A2772" t="s">
        <v>1056</v>
      </c>
      <c r="D2772">
        <f>SUM(Table1[[#This Row],[nips]],Table1[[#This Row],[icml]],Table1[[#This Row],[jmlr]],Table1[[#This Row],[neco]])</f>
        <v>0</v>
      </c>
      <c r="E2772" s="1">
        <f>AVERAGE(Table1[[#This Row],[nips_rank]:[jmlr_rank]])</f>
        <v>1427.3333333333333</v>
      </c>
      <c r="F2772">
        <f>_xlfn.RANK.EQ(Table1[[#This Row],[nips]],Table1[nips],0)</f>
        <v>2019</v>
      </c>
      <c r="G2772">
        <f>_xlfn.RANK.EQ(Table1[[#This Row],[icml]],Table1[icml],0)</f>
        <v>1542</v>
      </c>
      <c r="H2772">
        <f>_xlfn.RANK.EQ(Table1[[#This Row],[jmlr]],Table1[jmlr],0)</f>
        <v>721</v>
      </c>
      <c r="I2772">
        <f>SUM(Table1[[#This Row],[nips2011]:[nips2015]])</f>
        <v>0</v>
      </c>
      <c r="J2772">
        <f>SUM(Table1[[#This Row],[icml2011]:[icml2015]])</f>
        <v>0</v>
      </c>
      <c r="K2772">
        <f>SUM(Table1[[#This Row],[jmlr12]:[jmlr16]])</f>
        <v>0</v>
      </c>
      <c r="L2772">
        <f>SUM(Table1[[#This Row],[neco24]:[neco28]])</f>
        <v>0</v>
      </c>
      <c r="M2772">
        <f>SUM(Table1[[#This Row],[pami34]:[pami38]])</f>
        <v>0</v>
      </c>
      <c r="N2772">
        <f>SUM(Table1[[#This Row],[uai2011]:[uai2015]])</f>
        <v>0</v>
      </c>
      <c r="O2772">
        <f>SUM(Table1[[#This Row],[aaai2011]:[aaai2015]])</f>
        <v>7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2</v>
      </c>
      <c r="AU2772">
        <v>0</v>
      </c>
      <c r="AV2772">
        <v>0</v>
      </c>
      <c r="AW2772">
        <v>1</v>
      </c>
      <c r="AX2772">
        <v>4</v>
      </c>
    </row>
    <row r="2773" spans="1:50" x14ac:dyDescent="0.2">
      <c r="A2773" t="s">
        <v>3697</v>
      </c>
      <c r="D2773">
        <f>SUM(Table1[[#This Row],[nips]],Table1[[#This Row],[icml]],Table1[[#This Row],[jmlr]],Table1[[#This Row],[neco]])</f>
        <v>0</v>
      </c>
      <c r="E2773" s="1">
        <f>AVERAGE(Table1[[#This Row],[nips_rank]:[jmlr_rank]])</f>
        <v>1427.3333333333333</v>
      </c>
      <c r="F2773">
        <f>_xlfn.RANK.EQ(Table1[[#This Row],[nips]],Table1[nips],0)</f>
        <v>2019</v>
      </c>
      <c r="G2773">
        <f>_xlfn.RANK.EQ(Table1[[#This Row],[icml]],Table1[icml],0)</f>
        <v>1542</v>
      </c>
      <c r="H2773">
        <f>_xlfn.RANK.EQ(Table1[[#This Row],[jmlr]],Table1[jmlr],0)</f>
        <v>721</v>
      </c>
      <c r="I2773">
        <f>SUM(Table1[[#This Row],[nips2011]:[nips2015]])</f>
        <v>0</v>
      </c>
      <c r="J2773">
        <f>SUM(Table1[[#This Row],[icml2011]:[icml2015]])</f>
        <v>0</v>
      </c>
      <c r="K2773">
        <f>SUM(Table1[[#This Row],[jmlr12]:[jmlr16]])</f>
        <v>0</v>
      </c>
      <c r="L2773">
        <f>SUM(Table1[[#This Row],[neco24]:[neco28]])</f>
        <v>0</v>
      </c>
      <c r="M2773">
        <f>SUM(Table1[[#This Row],[pami34]:[pami38]])</f>
        <v>7</v>
      </c>
      <c r="N2773">
        <f>SUM(Table1[[#This Row],[uai2011]:[uai2015]])</f>
        <v>0</v>
      </c>
      <c r="O2773">
        <f>SUM(Table1[[#This Row],[aaai2011]:[aaai2015]])</f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1</v>
      </c>
      <c r="AK2773">
        <v>3</v>
      </c>
      <c r="AL2773">
        <v>2</v>
      </c>
      <c r="AM2773">
        <v>1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  <c r="AX2773">
        <v>0</v>
      </c>
    </row>
    <row r="2774" spans="1:50" x14ac:dyDescent="0.2">
      <c r="A2774" t="s">
        <v>1871</v>
      </c>
      <c r="D2774">
        <f>SUM(Table1[[#This Row],[nips]],Table1[[#This Row],[icml]],Table1[[#This Row],[jmlr]],Table1[[#This Row],[neco]])</f>
        <v>0</v>
      </c>
      <c r="E2774" s="1">
        <f>AVERAGE(Table1[[#This Row],[nips_rank]:[jmlr_rank]])</f>
        <v>1427.3333333333333</v>
      </c>
      <c r="F2774">
        <f>_xlfn.RANK.EQ(Table1[[#This Row],[nips]],Table1[nips],0)</f>
        <v>2019</v>
      </c>
      <c r="G2774">
        <f>_xlfn.RANK.EQ(Table1[[#This Row],[icml]],Table1[icml],0)</f>
        <v>1542</v>
      </c>
      <c r="H2774">
        <f>_xlfn.RANK.EQ(Table1[[#This Row],[jmlr]],Table1[jmlr],0)</f>
        <v>721</v>
      </c>
      <c r="I2774">
        <f>SUM(Table1[[#This Row],[nips2011]:[nips2015]])</f>
        <v>0</v>
      </c>
      <c r="J2774">
        <f>SUM(Table1[[#This Row],[icml2011]:[icml2015]])</f>
        <v>0</v>
      </c>
      <c r="K2774">
        <f>SUM(Table1[[#This Row],[jmlr12]:[jmlr16]])</f>
        <v>0</v>
      </c>
      <c r="L2774">
        <f>SUM(Table1[[#This Row],[neco24]:[neco28]])</f>
        <v>0</v>
      </c>
      <c r="M2774">
        <f>SUM(Table1[[#This Row],[pami34]:[pami38]])</f>
        <v>7</v>
      </c>
      <c r="N2774">
        <f>SUM(Table1[[#This Row],[uai2011]:[uai2015]])</f>
        <v>0</v>
      </c>
      <c r="O2774">
        <f>SUM(Table1[[#This Row],[aaai2011]:[aaai2015]])</f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4</v>
      </c>
      <c r="AL2774">
        <v>2</v>
      </c>
      <c r="AM2774">
        <v>1</v>
      </c>
      <c r="AN2774">
        <v>0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0</v>
      </c>
      <c r="AW2774">
        <v>0</v>
      </c>
      <c r="AX2774">
        <v>0</v>
      </c>
    </row>
    <row r="2775" spans="1:50" x14ac:dyDescent="0.2">
      <c r="A2775" t="s">
        <v>2109</v>
      </c>
      <c r="D2775">
        <f>SUM(Table1[[#This Row],[nips]],Table1[[#This Row],[icml]],Table1[[#This Row],[jmlr]],Table1[[#This Row],[neco]])</f>
        <v>0</v>
      </c>
      <c r="E2775" s="1">
        <f>AVERAGE(Table1[[#This Row],[nips_rank]:[jmlr_rank]])</f>
        <v>1427.3333333333333</v>
      </c>
      <c r="F2775">
        <f>_xlfn.RANK.EQ(Table1[[#This Row],[nips]],Table1[nips],0)</f>
        <v>2019</v>
      </c>
      <c r="G2775">
        <f>_xlfn.RANK.EQ(Table1[[#This Row],[icml]],Table1[icml],0)</f>
        <v>1542</v>
      </c>
      <c r="H2775">
        <f>_xlfn.RANK.EQ(Table1[[#This Row],[jmlr]],Table1[jmlr],0)</f>
        <v>721</v>
      </c>
      <c r="I2775">
        <f>SUM(Table1[[#This Row],[nips2011]:[nips2015]])</f>
        <v>0</v>
      </c>
      <c r="J2775">
        <f>SUM(Table1[[#This Row],[icml2011]:[icml2015]])</f>
        <v>0</v>
      </c>
      <c r="K2775">
        <f>SUM(Table1[[#This Row],[jmlr12]:[jmlr16]])</f>
        <v>0</v>
      </c>
      <c r="L2775">
        <f>SUM(Table1[[#This Row],[neco24]:[neco28]])</f>
        <v>0</v>
      </c>
      <c r="M2775">
        <f>SUM(Table1[[#This Row],[pami34]:[pami38]])</f>
        <v>3</v>
      </c>
      <c r="N2775">
        <f>SUM(Table1[[#This Row],[uai2011]:[uai2015]])</f>
        <v>0</v>
      </c>
      <c r="O2775">
        <f>SUM(Table1[[#This Row],[aaai2011]:[aaai2015]])</f>
        <v>4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2</v>
      </c>
      <c r="AM2775">
        <v>1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1</v>
      </c>
      <c r="AV2775">
        <v>1</v>
      </c>
      <c r="AW2775">
        <v>0</v>
      </c>
      <c r="AX2775">
        <v>2</v>
      </c>
    </row>
    <row r="2776" spans="1:50" x14ac:dyDescent="0.2">
      <c r="A2776" t="s">
        <v>2014</v>
      </c>
      <c r="D2776">
        <f>SUM(Table1[[#This Row],[nips]],Table1[[#This Row],[icml]],Table1[[#This Row],[jmlr]],Table1[[#This Row],[neco]])</f>
        <v>0</v>
      </c>
      <c r="E2776" s="1">
        <f>AVERAGE(Table1[[#This Row],[nips_rank]:[jmlr_rank]])</f>
        <v>1427.3333333333333</v>
      </c>
      <c r="F2776">
        <f>_xlfn.RANK.EQ(Table1[[#This Row],[nips]],Table1[nips],0)</f>
        <v>2019</v>
      </c>
      <c r="G2776">
        <f>_xlfn.RANK.EQ(Table1[[#This Row],[icml]],Table1[icml],0)</f>
        <v>1542</v>
      </c>
      <c r="H2776">
        <f>_xlfn.RANK.EQ(Table1[[#This Row],[jmlr]],Table1[jmlr],0)</f>
        <v>721</v>
      </c>
      <c r="I2776">
        <f>SUM(Table1[[#This Row],[nips2011]:[nips2015]])</f>
        <v>0</v>
      </c>
      <c r="J2776">
        <f>SUM(Table1[[#This Row],[icml2011]:[icml2015]])</f>
        <v>0</v>
      </c>
      <c r="K2776">
        <f>SUM(Table1[[#This Row],[jmlr12]:[jmlr16]])</f>
        <v>0</v>
      </c>
      <c r="L2776">
        <f>SUM(Table1[[#This Row],[neco24]:[neco28]])</f>
        <v>0</v>
      </c>
      <c r="M2776">
        <f>SUM(Table1[[#This Row],[pami34]:[pami38]])</f>
        <v>7</v>
      </c>
      <c r="N2776">
        <f>SUM(Table1[[#This Row],[uai2011]:[uai2015]])</f>
        <v>0</v>
      </c>
      <c r="O2776">
        <f>SUM(Table1[[#This Row],[aaai2011]:[aaai2015]])</f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1</v>
      </c>
      <c r="AK2776">
        <v>2</v>
      </c>
      <c r="AL2776">
        <v>1</v>
      </c>
      <c r="AM2776">
        <v>3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0</v>
      </c>
      <c r="AW2776">
        <v>0</v>
      </c>
      <c r="AX2776">
        <v>0</v>
      </c>
    </row>
    <row r="2777" spans="1:50" x14ac:dyDescent="0.2">
      <c r="A2777" t="s">
        <v>2978</v>
      </c>
      <c r="D2777">
        <f>SUM(Table1[[#This Row],[nips]],Table1[[#This Row],[icml]],Table1[[#This Row],[jmlr]],Table1[[#This Row],[neco]])</f>
        <v>0</v>
      </c>
      <c r="E2777" s="1">
        <f>AVERAGE(Table1[[#This Row],[nips_rank]:[jmlr_rank]])</f>
        <v>1427.3333333333333</v>
      </c>
      <c r="F2777">
        <f>_xlfn.RANK.EQ(Table1[[#This Row],[nips]],Table1[nips],0)</f>
        <v>2019</v>
      </c>
      <c r="G2777">
        <f>_xlfn.RANK.EQ(Table1[[#This Row],[icml]],Table1[icml],0)</f>
        <v>1542</v>
      </c>
      <c r="H2777">
        <f>_xlfn.RANK.EQ(Table1[[#This Row],[jmlr]],Table1[jmlr],0)</f>
        <v>721</v>
      </c>
      <c r="I2777">
        <f>SUM(Table1[[#This Row],[nips2011]:[nips2015]])</f>
        <v>0</v>
      </c>
      <c r="J2777">
        <f>SUM(Table1[[#This Row],[icml2011]:[icml2015]])</f>
        <v>0</v>
      </c>
      <c r="K2777">
        <f>SUM(Table1[[#This Row],[jmlr12]:[jmlr16]])</f>
        <v>0</v>
      </c>
      <c r="L2777">
        <f>SUM(Table1[[#This Row],[neco24]:[neco28]])</f>
        <v>0</v>
      </c>
      <c r="M2777">
        <f>SUM(Table1[[#This Row],[pami34]:[pami38]])</f>
        <v>7</v>
      </c>
      <c r="N2777">
        <f>SUM(Table1[[#This Row],[uai2011]:[uai2015]])</f>
        <v>0</v>
      </c>
      <c r="O2777">
        <f>SUM(Table1[[#This Row],[aaai2011]:[aaai2015]])</f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2</v>
      </c>
      <c r="AK2777">
        <v>1</v>
      </c>
      <c r="AL2777">
        <v>1</v>
      </c>
      <c r="AM2777">
        <v>1</v>
      </c>
      <c r="AN2777">
        <v>2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0</v>
      </c>
      <c r="AW2777">
        <v>0</v>
      </c>
      <c r="AX2777">
        <v>0</v>
      </c>
    </row>
    <row r="2778" spans="1:50" x14ac:dyDescent="0.2">
      <c r="A2778" t="s">
        <v>3804</v>
      </c>
      <c r="D2778">
        <f>SUM(Table1[[#This Row],[nips]],Table1[[#This Row],[icml]],Table1[[#This Row],[jmlr]],Table1[[#This Row],[neco]])</f>
        <v>0</v>
      </c>
      <c r="E2778" s="1">
        <f>AVERAGE(Table1[[#This Row],[nips_rank]:[jmlr_rank]])</f>
        <v>1427.3333333333333</v>
      </c>
      <c r="F2778">
        <f>_xlfn.RANK.EQ(Table1[[#This Row],[nips]],Table1[nips],0)</f>
        <v>2019</v>
      </c>
      <c r="G2778">
        <f>_xlfn.RANK.EQ(Table1[[#This Row],[icml]],Table1[icml],0)</f>
        <v>1542</v>
      </c>
      <c r="H2778">
        <f>_xlfn.RANK.EQ(Table1[[#This Row],[jmlr]],Table1[jmlr],0)</f>
        <v>721</v>
      </c>
      <c r="I2778">
        <f>SUM(Table1[[#This Row],[nips2011]:[nips2015]])</f>
        <v>0</v>
      </c>
      <c r="J2778">
        <f>SUM(Table1[[#This Row],[icml2011]:[icml2015]])</f>
        <v>0</v>
      </c>
      <c r="K2778">
        <f>SUM(Table1[[#This Row],[jmlr12]:[jmlr16]])</f>
        <v>0</v>
      </c>
      <c r="L2778">
        <f>SUM(Table1[[#This Row],[neco24]:[neco28]])</f>
        <v>0</v>
      </c>
      <c r="M2778">
        <f>SUM(Table1[[#This Row],[pami34]:[pami38]])</f>
        <v>2</v>
      </c>
      <c r="N2778">
        <f>SUM(Table1[[#This Row],[uai2011]:[uai2015]])</f>
        <v>0</v>
      </c>
      <c r="O2778">
        <f>SUM(Table1[[#This Row],[aaai2011]:[aaai2015]])</f>
        <v>5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1</v>
      </c>
      <c r="AK2778">
        <v>0</v>
      </c>
      <c r="AL2778">
        <v>0</v>
      </c>
      <c r="AM2778">
        <v>0</v>
      </c>
      <c r="AN2778">
        <v>1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2</v>
      </c>
      <c r="AW2778">
        <v>0</v>
      </c>
      <c r="AX2778">
        <v>3</v>
      </c>
    </row>
    <row r="2779" spans="1:50" x14ac:dyDescent="0.2">
      <c r="A2779" t="s">
        <v>90</v>
      </c>
      <c r="D2779">
        <f>SUM(Table1[[#This Row],[nips]],Table1[[#This Row],[icml]],Table1[[#This Row],[jmlr]],Table1[[#This Row],[neco]])</f>
        <v>0</v>
      </c>
      <c r="E2779" s="1">
        <f>AVERAGE(Table1[[#This Row],[nips_rank]:[jmlr_rank]])</f>
        <v>1427.3333333333333</v>
      </c>
      <c r="F2779">
        <f>_xlfn.RANK.EQ(Table1[[#This Row],[nips]],Table1[nips],0)</f>
        <v>2019</v>
      </c>
      <c r="G2779">
        <f>_xlfn.RANK.EQ(Table1[[#This Row],[icml]],Table1[icml],0)</f>
        <v>1542</v>
      </c>
      <c r="H2779">
        <f>_xlfn.RANK.EQ(Table1[[#This Row],[jmlr]],Table1[jmlr],0)</f>
        <v>721</v>
      </c>
      <c r="I2779">
        <f>SUM(Table1[[#This Row],[nips2011]:[nips2015]])</f>
        <v>0</v>
      </c>
      <c r="J2779">
        <f>SUM(Table1[[#This Row],[icml2011]:[icml2015]])</f>
        <v>0</v>
      </c>
      <c r="K2779">
        <f>SUM(Table1[[#This Row],[jmlr12]:[jmlr16]])</f>
        <v>0</v>
      </c>
      <c r="L2779">
        <f>SUM(Table1[[#This Row],[neco24]:[neco28]])</f>
        <v>0</v>
      </c>
      <c r="M2779">
        <f>SUM(Table1[[#This Row],[pami34]:[pami38]])</f>
        <v>0</v>
      </c>
      <c r="N2779">
        <f>SUM(Table1[[#This Row],[uai2011]:[uai2015]])</f>
        <v>0</v>
      </c>
      <c r="O2779">
        <f>SUM(Table1[[#This Row],[aaai2011]:[aaai2015]])</f>
        <v>7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3</v>
      </c>
      <c r="AV2779">
        <v>1</v>
      </c>
      <c r="AW2779">
        <v>1</v>
      </c>
      <c r="AX2779">
        <v>2</v>
      </c>
    </row>
    <row r="2780" spans="1:50" x14ac:dyDescent="0.2">
      <c r="A2780" t="s">
        <v>716</v>
      </c>
      <c r="D2780">
        <f>SUM(Table1[[#This Row],[nips]],Table1[[#This Row],[icml]],Table1[[#This Row],[jmlr]],Table1[[#This Row],[neco]])</f>
        <v>0</v>
      </c>
      <c r="E2780" s="1">
        <f>AVERAGE(Table1[[#This Row],[nips_rank]:[jmlr_rank]])</f>
        <v>1427.3333333333333</v>
      </c>
      <c r="F2780">
        <f>_xlfn.RANK.EQ(Table1[[#This Row],[nips]],Table1[nips],0)</f>
        <v>2019</v>
      </c>
      <c r="G2780">
        <f>_xlfn.RANK.EQ(Table1[[#This Row],[icml]],Table1[icml],0)</f>
        <v>1542</v>
      </c>
      <c r="H2780">
        <f>_xlfn.RANK.EQ(Table1[[#This Row],[jmlr]],Table1[jmlr],0)</f>
        <v>721</v>
      </c>
      <c r="I2780">
        <f>SUM(Table1[[#This Row],[nips2011]:[nips2015]])</f>
        <v>0</v>
      </c>
      <c r="J2780">
        <f>SUM(Table1[[#This Row],[icml2011]:[icml2015]])</f>
        <v>0</v>
      </c>
      <c r="K2780">
        <f>SUM(Table1[[#This Row],[jmlr12]:[jmlr16]])</f>
        <v>0</v>
      </c>
      <c r="L2780">
        <f>SUM(Table1[[#This Row],[neco24]:[neco28]])</f>
        <v>0</v>
      </c>
      <c r="M2780">
        <f>SUM(Table1[[#This Row],[pami34]:[pami38]])</f>
        <v>0</v>
      </c>
      <c r="N2780">
        <f>SUM(Table1[[#This Row],[uai2011]:[uai2015]])</f>
        <v>2</v>
      </c>
      <c r="O2780">
        <f>SUM(Table1[[#This Row],[aaai2011]:[aaai2015]])</f>
        <v>5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2</v>
      </c>
      <c r="AQ2780">
        <v>0</v>
      </c>
      <c r="AR2780">
        <v>0</v>
      </c>
      <c r="AS2780">
        <v>0</v>
      </c>
      <c r="AT2780">
        <v>1</v>
      </c>
      <c r="AU2780">
        <v>4</v>
      </c>
      <c r="AV2780">
        <v>0</v>
      </c>
      <c r="AW2780">
        <v>0</v>
      </c>
      <c r="AX2780">
        <v>0</v>
      </c>
    </row>
    <row r="2781" spans="1:50" x14ac:dyDescent="0.2">
      <c r="A2781" t="s">
        <v>781</v>
      </c>
      <c r="D2781">
        <f>SUM(Table1[[#This Row],[nips]],Table1[[#This Row],[icml]],Table1[[#This Row],[jmlr]],Table1[[#This Row],[neco]])</f>
        <v>0</v>
      </c>
      <c r="E2781" s="1">
        <f>AVERAGE(Table1[[#This Row],[nips_rank]:[jmlr_rank]])</f>
        <v>1427.3333333333333</v>
      </c>
      <c r="F2781">
        <f>_xlfn.RANK.EQ(Table1[[#This Row],[nips]],Table1[nips],0)</f>
        <v>2019</v>
      </c>
      <c r="G2781">
        <f>_xlfn.RANK.EQ(Table1[[#This Row],[icml]],Table1[icml],0)</f>
        <v>1542</v>
      </c>
      <c r="H2781">
        <f>_xlfn.RANK.EQ(Table1[[#This Row],[jmlr]],Table1[jmlr],0)</f>
        <v>721</v>
      </c>
      <c r="I2781">
        <f>SUM(Table1[[#This Row],[nips2011]:[nips2015]])</f>
        <v>0</v>
      </c>
      <c r="J2781">
        <f>SUM(Table1[[#This Row],[icml2011]:[icml2015]])</f>
        <v>0</v>
      </c>
      <c r="K2781">
        <f>SUM(Table1[[#This Row],[jmlr12]:[jmlr16]])</f>
        <v>0</v>
      </c>
      <c r="L2781">
        <f>SUM(Table1[[#This Row],[neco24]:[neco28]])</f>
        <v>0</v>
      </c>
      <c r="M2781">
        <f>SUM(Table1[[#This Row],[pami34]:[pami38]])</f>
        <v>0</v>
      </c>
      <c r="N2781">
        <f>SUM(Table1[[#This Row],[uai2011]:[uai2015]])</f>
        <v>0</v>
      </c>
      <c r="O2781">
        <f>SUM(Table1[[#This Row],[aaai2011]:[aaai2015]])</f>
        <v>7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1</v>
      </c>
      <c r="AV2781">
        <v>2</v>
      </c>
      <c r="AW2781">
        <v>2</v>
      </c>
      <c r="AX2781">
        <v>2</v>
      </c>
    </row>
    <row r="2782" spans="1:50" x14ac:dyDescent="0.2">
      <c r="A2782" t="s">
        <v>1137</v>
      </c>
      <c r="D2782">
        <f>SUM(Table1[[#This Row],[nips]],Table1[[#This Row],[icml]],Table1[[#This Row],[jmlr]],Table1[[#This Row],[neco]])</f>
        <v>0</v>
      </c>
      <c r="E2782" s="1">
        <f>AVERAGE(Table1[[#This Row],[nips_rank]:[jmlr_rank]])</f>
        <v>1427.3333333333333</v>
      </c>
      <c r="F2782">
        <f>_xlfn.RANK.EQ(Table1[[#This Row],[nips]],Table1[nips],0)</f>
        <v>2019</v>
      </c>
      <c r="G2782">
        <f>_xlfn.RANK.EQ(Table1[[#This Row],[icml]],Table1[icml],0)</f>
        <v>1542</v>
      </c>
      <c r="H2782">
        <f>_xlfn.RANK.EQ(Table1[[#This Row],[jmlr]],Table1[jmlr],0)</f>
        <v>721</v>
      </c>
      <c r="I2782">
        <f>SUM(Table1[[#This Row],[nips2011]:[nips2015]])</f>
        <v>0</v>
      </c>
      <c r="J2782">
        <f>SUM(Table1[[#This Row],[icml2011]:[icml2015]])</f>
        <v>0</v>
      </c>
      <c r="K2782">
        <f>SUM(Table1[[#This Row],[jmlr12]:[jmlr16]])</f>
        <v>0</v>
      </c>
      <c r="L2782">
        <f>SUM(Table1[[#This Row],[neco24]:[neco28]])</f>
        <v>0</v>
      </c>
      <c r="M2782">
        <f>SUM(Table1[[#This Row],[pami34]:[pami38]])</f>
        <v>0</v>
      </c>
      <c r="N2782">
        <f>SUM(Table1[[#This Row],[uai2011]:[uai2015]])</f>
        <v>0</v>
      </c>
      <c r="O2782">
        <f>SUM(Table1[[#This Row],[aaai2011]:[aaai2015]])</f>
        <v>7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1</v>
      </c>
      <c r="AU2782">
        <v>3</v>
      </c>
      <c r="AV2782">
        <v>0</v>
      </c>
      <c r="AW2782">
        <v>1</v>
      </c>
      <c r="AX2782">
        <v>2</v>
      </c>
    </row>
    <row r="2783" spans="1:50" x14ac:dyDescent="0.2">
      <c r="A2783" t="s">
        <v>1747</v>
      </c>
      <c r="D2783">
        <f>SUM(Table1[[#This Row],[nips]],Table1[[#This Row],[icml]],Table1[[#This Row],[jmlr]],Table1[[#This Row],[neco]])</f>
        <v>0</v>
      </c>
      <c r="E2783" s="1">
        <f>AVERAGE(Table1[[#This Row],[nips_rank]:[jmlr_rank]])</f>
        <v>1427.3333333333333</v>
      </c>
      <c r="F2783">
        <f>_xlfn.RANK.EQ(Table1[[#This Row],[nips]],Table1[nips],0)</f>
        <v>2019</v>
      </c>
      <c r="G2783">
        <f>_xlfn.RANK.EQ(Table1[[#This Row],[icml]],Table1[icml],0)</f>
        <v>1542</v>
      </c>
      <c r="H2783">
        <f>_xlfn.RANK.EQ(Table1[[#This Row],[jmlr]],Table1[jmlr],0)</f>
        <v>721</v>
      </c>
      <c r="I2783">
        <f>SUM(Table1[[#This Row],[nips2011]:[nips2015]])</f>
        <v>0</v>
      </c>
      <c r="J2783">
        <f>SUM(Table1[[#This Row],[icml2011]:[icml2015]])</f>
        <v>0</v>
      </c>
      <c r="K2783">
        <f>SUM(Table1[[#This Row],[jmlr12]:[jmlr16]])</f>
        <v>0</v>
      </c>
      <c r="L2783">
        <f>SUM(Table1[[#This Row],[neco24]:[neco28]])</f>
        <v>0</v>
      </c>
      <c r="M2783">
        <f>SUM(Table1[[#This Row],[pami34]:[pami38]])</f>
        <v>0</v>
      </c>
      <c r="N2783">
        <f>SUM(Table1[[#This Row],[uai2011]:[uai2015]])</f>
        <v>0</v>
      </c>
      <c r="O2783">
        <f>SUM(Table1[[#This Row],[aaai2011]:[aaai2015]])</f>
        <v>7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3</v>
      </c>
      <c r="AV2783">
        <v>1</v>
      </c>
      <c r="AW2783">
        <v>2</v>
      </c>
      <c r="AX2783">
        <v>1</v>
      </c>
    </row>
    <row r="2784" spans="1:50" x14ac:dyDescent="0.2">
      <c r="A2784" t="s">
        <v>2169</v>
      </c>
      <c r="D2784">
        <f>SUM(Table1[[#This Row],[nips]],Table1[[#This Row],[icml]],Table1[[#This Row],[jmlr]],Table1[[#This Row],[neco]])</f>
        <v>0</v>
      </c>
      <c r="E2784" s="1">
        <f>AVERAGE(Table1[[#This Row],[nips_rank]:[jmlr_rank]])</f>
        <v>1427.3333333333333</v>
      </c>
      <c r="F2784">
        <f>_xlfn.RANK.EQ(Table1[[#This Row],[nips]],Table1[nips],0)</f>
        <v>2019</v>
      </c>
      <c r="G2784">
        <f>_xlfn.RANK.EQ(Table1[[#This Row],[icml]],Table1[icml],0)</f>
        <v>1542</v>
      </c>
      <c r="H2784">
        <f>_xlfn.RANK.EQ(Table1[[#This Row],[jmlr]],Table1[jmlr],0)</f>
        <v>721</v>
      </c>
      <c r="I2784">
        <f>SUM(Table1[[#This Row],[nips2011]:[nips2015]])</f>
        <v>0</v>
      </c>
      <c r="J2784">
        <f>SUM(Table1[[#This Row],[icml2011]:[icml2015]])</f>
        <v>0</v>
      </c>
      <c r="K2784">
        <f>SUM(Table1[[#This Row],[jmlr12]:[jmlr16]])</f>
        <v>0</v>
      </c>
      <c r="L2784">
        <f>SUM(Table1[[#This Row],[neco24]:[neco28]])</f>
        <v>0</v>
      </c>
      <c r="M2784">
        <f>SUM(Table1[[#This Row],[pami34]:[pami38]])</f>
        <v>0</v>
      </c>
      <c r="N2784">
        <f>SUM(Table1[[#This Row],[uai2011]:[uai2015]])</f>
        <v>5</v>
      </c>
      <c r="O2784">
        <f>SUM(Table1[[#This Row],[aaai2011]:[aaai2015]])</f>
        <v>2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1</v>
      </c>
      <c r="AR2784">
        <v>1</v>
      </c>
      <c r="AS2784">
        <v>3</v>
      </c>
      <c r="AT2784">
        <v>0</v>
      </c>
      <c r="AU2784">
        <v>0</v>
      </c>
      <c r="AV2784">
        <v>0</v>
      </c>
      <c r="AW2784">
        <v>2</v>
      </c>
      <c r="AX2784">
        <v>0</v>
      </c>
    </row>
    <row r="2785" spans="1:50" x14ac:dyDescent="0.2">
      <c r="A2785" t="s">
        <v>2242</v>
      </c>
      <c r="D2785">
        <f>SUM(Table1[[#This Row],[nips]],Table1[[#This Row],[icml]],Table1[[#This Row],[jmlr]],Table1[[#This Row],[neco]])</f>
        <v>0</v>
      </c>
      <c r="E2785" s="1">
        <f>AVERAGE(Table1[[#This Row],[nips_rank]:[jmlr_rank]])</f>
        <v>1427.3333333333333</v>
      </c>
      <c r="F2785">
        <f>_xlfn.RANK.EQ(Table1[[#This Row],[nips]],Table1[nips],0)</f>
        <v>2019</v>
      </c>
      <c r="G2785">
        <f>_xlfn.RANK.EQ(Table1[[#This Row],[icml]],Table1[icml],0)</f>
        <v>1542</v>
      </c>
      <c r="H2785">
        <f>_xlfn.RANK.EQ(Table1[[#This Row],[jmlr]],Table1[jmlr],0)</f>
        <v>721</v>
      </c>
      <c r="I2785">
        <f>SUM(Table1[[#This Row],[nips2011]:[nips2015]])</f>
        <v>0</v>
      </c>
      <c r="J2785">
        <f>SUM(Table1[[#This Row],[icml2011]:[icml2015]])</f>
        <v>0</v>
      </c>
      <c r="K2785">
        <f>SUM(Table1[[#This Row],[jmlr12]:[jmlr16]])</f>
        <v>0</v>
      </c>
      <c r="L2785">
        <f>SUM(Table1[[#This Row],[neco24]:[neco28]])</f>
        <v>0</v>
      </c>
      <c r="M2785">
        <f>SUM(Table1[[#This Row],[pami34]:[pami38]])</f>
        <v>0</v>
      </c>
      <c r="N2785">
        <f>SUM(Table1[[#This Row],[uai2011]:[uai2015]])</f>
        <v>0</v>
      </c>
      <c r="O2785">
        <f>SUM(Table1[[#This Row],[aaai2011]:[aaai2015]])</f>
        <v>7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2</v>
      </c>
      <c r="AU2785">
        <v>1</v>
      </c>
      <c r="AV2785">
        <v>1</v>
      </c>
      <c r="AW2785">
        <v>1</v>
      </c>
      <c r="AX2785">
        <v>2</v>
      </c>
    </row>
    <row r="2786" spans="1:50" x14ac:dyDescent="0.2">
      <c r="A2786" t="s">
        <v>2379</v>
      </c>
      <c r="D2786">
        <f>SUM(Table1[[#This Row],[nips]],Table1[[#This Row],[icml]],Table1[[#This Row],[jmlr]],Table1[[#This Row],[neco]])</f>
        <v>0</v>
      </c>
      <c r="E2786" s="1">
        <f>AVERAGE(Table1[[#This Row],[nips_rank]:[jmlr_rank]])</f>
        <v>1427.3333333333333</v>
      </c>
      <c r="F2786">
        <f>_xlfn.RANK.EQ(Table1[[#This Row],[nips]],Table1[nips],0)</f>
        <v>2019</v>
      </c>
      <c r="G2786">
        <f>_xlfn.RANK.EQ(Table1[[#This Row],[icml]],Table1[icml],0)</f>
        <v>1542</v>
      </c>
      <c r="H2786">
        <f>_xlfn.RANK.EQ(Table1[[#This Row],[jmlr]],Table1[jmlr],0)</f>
        <v>721</v>
      </c>
      <c r="I2786">
        <f>SUM(Table1[[#This Row],[nips2011]:[nips2015]])</f>
        <v>0</v>
      </c>
      <c r="J2786">
        <f>SUM(Table1[[#This Row],[icml2011]:[icml2015]])</f>
        <v>0</v>
      </c>
      <c r="K2786">
        <f>SUM(Table1[[#This Row],[jmlr12]:[jmlr16]])</f>
        <v>0</v>
      </c>
      <c r="L2786">
        <f>SUM(Table1[[#This Row],[neco24]:[neco28]])</f>
        <v>0</v>
      </c>
      <c r="M2786">
        <f>SUM(Table1[[#This Row],[pami34]:[pami38]])</f>
        <v>0</v>
      </c>
      <c r="N2786">
        <f>SUM(Table1[[#This Row],[uai2011]:[uai2015]])</f>
        <v>0</v>
      </c>
      <c r="O2786">
        <f>SUM(Table1[[#This Row],[aaai2011]:[aaai2015]])</f>
        <v>7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2</v>
      </c>
      <c r="AU2786">
        <v>3</v>
      </c>
      <c r="AV2786">
        <v>0</v>
      </c>
      <c r="AW2786">
        <v>2</v>
      </c>
      <c r="AX2786">
        <v>0</v>
      </c>
    </row>
    <row r="2787" spans="1:50" x14ac:dyDescent="0.2">
      <c r="A2787" t="s">
        <v>2745</v>
      </c>
      <c r="D2787">
        <f>SUM(Table1[[#This Row],[nips]],Table1[[#This Row],[icml]],Table1[[#This Row],[jmlr]],Table1[[#This Row],[neco]])</f>
        <v>0</v>
      </c>
      <c r="E2787" s="1">
        <f>AVERAGE(Table1[[#This Row],[nips_rank]:[jmlr_rank]])</f>
        <v>1427.3333333333333</v>
      </c>
      <c r="F2787">
        <f>_xlfn.RANK.EQ(Table1[[#This Row],[nips]],Table1[nips],0)</f>
        <v>2019</v>
      </c>
      <c r="G2787">
        <f>_xlfn.RANK.EQ(Table1[[#This Row],[icml]],Table1[icml],0)</f>
        <v>1542</v>
      </c>
      <c r="H2787">
        <f>_xlfn.RANK.EQ(Table1[[#This Row],[jmlr]],Table1[jmlr],0)</f>
        <v>721</v>
      </c>
      <c r="I2787">
        <f>SUM(Table1[[#This Row],[nips2011]:[nips2015]])</f>
        <v>0</v>
      </c>
      <c r="J2787">
        <f>SUM(Table1[[#This Row],[icml2011]:[icml2015]])</f>
        <v>0</v>
      </c>
      <c r="K2787">
        <f>SUM(Table1[[#This Row],[jmlr12]:[jmlr16]])</f>
        <v>0</v>
      </c>
      <c r="L2787">
        <f>SUM(Table1[[#This Row],[neco24]:[neco28]])</f>
        <v>0</v>
      </c>
      <c r="M2787">
        <f>SUM(Table1[[#This Row],[pami34]:[pami38]])</f>
        <v>0</v>
      </c>
      <c r="N2787">
        <f>SUM(Table1[[#This Row],[uai2011]:[uai2015]])</f>
        <v>1</v>
      </c>
      <c r="O2787">
        <f>SUM(Table1[[#This Row],[aaai2011]:[aaai2015]])</f>
        <v>6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1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1</v>
      </c>
      <c r="AV2787">
        <v>3</v>
      </c>
      <c r="AW2787">
        <v>0</v>
      </c>
      <c r="AX2787">
        <v>2</v>
      </c>
    </row>
    <row r="2788" spans="1:50" x14ac:dyDescent="0.2">
      <c r="A2788" t="s">
        <v>3858</v>
      </c>
      <c r="D2788">
        <f>SUM(Table1[[#This Row],[nips]],Table1[[#This Row],[icml]],Table1[[#This Row],[jmlr]],Table1[[#This Row],[neco]])</f>
        <v>0</v>
      </c>
      <c r="E2788" s="1">
        <f>AVERAGE(Table1[[#This Row],[nips_rank]:[jmlr_rank]])</f>
        <v>1427.3333333333333</v>
      </c>
      <c r="F2788">
        <f>_xlfn.RANK.EQ(Table1[[#This Row],[nips]],Table1[nips],0)</f>
        <v>2019</v>
      </c>
      <c r="G2788">
        <f>_xlfn.RANK.EQ(Table1[[#This Row],[icml]],Table1[icml],0)</f>
        <v>1542</v>
      </c>
      <c r="H2788">
        <f>_xlfn.RANK.EQ(Table1[[#This Row],[jmlr]],Table1[jmlr],0)</f>
        <v>721</v>
      </c>
      <c r="I2788">
        <f>SUM(Table1[[#This Row],[nips2011]:[nips2015]])</f>
        <v>0</v>
      </c>
      <c r="J2788">
        <f>SUM(Table1[[#This Row],[icml2011]:[icml2015]])</f>
        <v>0</v>
      </c>
      <c r="K2788">
        <f>SUM(Table1[[#This Row],[jmlr12]:[jmlr16]])</f>
        <v>0</v>
      </c>
      <c r="L2788">
        <f>SUM(Table1[[#This Row],[neco24]:[neco28]])</f>
        <v>0</v>
      </c>
      <c r="M2788">
        <f>SUM(Table1[[#This Row],[pami34]:[pami38]])</f>
        <v>0</v>
      </c>
      <c r="N2788">
        <f>SUM(Table1[[#This Row],[uai2011]:[uai2015]])</f>
        <v>0</v>
      </c>
      <c r="O2788">
        <f>SUM(Table1[[#This Row],[aaai2011]:[aaai2015]])</f>
        <v>7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1</v>
      </c>
      <c r="AU2788">
        <v>0</v>
      </c>
      <c r="AV2788">
        <v>1</v>
      </c>
      <c r="AW2788">
        <v>2</v>
      </c>
      <c r="AX2788">
        <v>3</v>
      </c>
    </row>
    <row r="2789" spans="1:50" x14ac:dyDescent="0.2">
      <c r="A2789" t="s">
        <v>1296</v>
      </c>
      <c r="D2789">
        <f>SUM(Table1[[#This Row],[nips]],Table1[[#This Row],[icml]],Table1[[#This Row],[jmlr]],Table1[[#This Row],[neco]])</f>
        <v>0</v>
      </c>
      <c r="E2789" s="1">
        <f>AVERAGE(Table1[[#This Row],[nips_rank]:[jmlr_rank]])</f>
        <v>1427.3333333333333</v>
      </c>
      <c r="F2789">
        <f>_xlfn.RANK.EQ(Table1[[#This Row],[nips]],Table1[nips],0)</f>
        <v>2019</v>
      </c>
      <c r="G2789">
        <f>_xlfn.RANK.EQ(Table1[[#This Row],[icml]],Table1[icml],0)</f>
        <v>1542</v>
      </c>
      <c r="H2789">
        <f>_xlfn.RANK.EQ(Table1[[#This Row],[jmlr]],Table1[jmlr],0)</f>
        <v>721</v>
      </c>
      <c r="I2789">
        <f>SUM(Table1[[#This Row],[nips2011]:[nips2015]])</f>
        <v>0</v>
      </c>
      <c r="J2789">
        <f>SUM(Table1[[#This Row],[icml2011]:[icml2015]])</f>
        <v>0</v>
      </c>
      <c r="K2789">
        <f>SUM(Table1[[#This Row],[jmlr12]:[jmlr16]])</f>
        <v>0</v>
      </c>
      <c r="L2789">
        <f>SUM(Table1[[#This Row],[neco24]:[neco28]])</f>
        <v>0</v>
      </c>
      <c r="M2789">
        <f>SUM(Table1[[#This Row],[pami34]:[pami38]])</f>
        <v>1</v>
      </c>
      <c r="N2789">
        <f>SUM(Table1[[#This Row],[uai2011]:[uai2015]])</f>
        <v>0</v>
      </c>
      <c r="O2789">
        <f>SUM(Table1[[#This Row],[aaai2011]:[aaai2015]])</f>
        <v>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1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1</v>
      </c>
      <c r="AU2789">
        <v>0</v>
      </c>
      <c r="AV2789">
        <v>0</v>
      </c>
      <c r="AW2789">
        <v>1</v>
      </c>
      <c r="AX2789">
        <v>3</v>
      </c>
    </row>
    <row r="2790" spans="1:50" x14ac:dyDescent="0.2">
      <c r="A2790" t="s">
        <v>1969</v>
      </c>
      <c r="D2790">
        <f>SUM(Table1[[#This Row],[nips]],Table1[[#This Row],[icml]],Table1[[#This Row],[jmlr]],Table1[[#This Row],[neco]])</f>
        <v>0</v>
      </c>
      <c r="E2790" s="1">
        <f>AVERAGE(Table1[[#This Row],[nips_rank]:[jmlr_rank]])</f>
        <v>1427.3333333333333</v>
      </c>
      <c r="F2790">
        <f>_xlfn.RANK.EQ(Table1[[#This Row],[nips]],Table1[nips],0)</f>
        <v>2019</v>
      </c>
      <c r="G2790">
        <f>_xlfn.RANK.EQ(Table1[[#This Row],[icml]],Table1[icml],0)</f>
        <v>1542</v>
      </c>
      <c r="H2790">
        <f>_xlfn.RANK.EQ(Table1[[#This Row],[jmlr]],Table1[jmlr],0)</f>
        <v>721</v>
      </c>
      <c r="I2790">
        <f>SUM(Table1[[#This Row],[nips2011]:[nips2015]])</f>
        <v>0</v>
      </c>
      <c r="J2790">
        <f>SUM(Table1[[#This Row],[icml2011]:[icml2015]])</f>
        <v>0</v>
      </c>
      <c r="K2790">
        <f>SUM(Table1[[#This Row],[jmlr12]:[jmlr16]])</f>
        <v>0</v>
      </c>
      <c r="L2790">
        <f>SUM(Table1[[#This Row],[neco24]:[neco28]])</f>
        <v>0</v>
      </c>
      <c r="M2790">
        <f>SUM(Table1[[#This Row],[pami34]:[pami38]])</f>
        <v>0</v>
      </c>
      <c r="N2790">
        <f>SUM(Table1[[#This Row],[uai2011]:[uai2015]])</f>
        <v>0</v>
      </c>
      <c r="O2790">
        <f>SUM(Table1[[#This Row],[aaai2011]:[aaai2015]])</f>
        <v>6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  <c r="AU2790">
        <v>2</v>
      </c>
      <c r="AV2790">
        <v>0</v>
      </c>
      <c r="AW2790">
        <v>1</v>
      </c>
      <c r="AX2790">
        <v>3</v>
      </c>
    </row>
    <row r="2791" spans="1:50" x14ac:dyDescent="0.2">
      <c r="A2791" t="s">
        <v>1533</v>
      </c>
      <c r="D2791">
        <f>SUM(Table1[[#This Row],[nips]],Table1[[#This Row],[icml]],Table1[[#This Row],[jmlr]],Table1[[#This Row],[neco]])</f>
        <v>0</v>
      </c>
      <c r="E2791" s="1">
        <f>AVERAGE(Table1[[#This Row],[nips_rank]:[jmlr_rank]])</f>
        <v>1427.3333333333333</v>
      </c>
      <c r="F2791">
        <f>_xlfn.RANK.EQ(Table1[[#This Row],[nips]],Table1[nips],0)</f>
        <v>2019</v>
      </c>
      <c r="G2791">
        <f>_xlfn.RANK.EQ(Table1[[#This Row],[icml]],Table1[icml],0)</f>
        <v>1542</v>
      </c>
      <c r="H2791">
        <f>_xlfn.RANK.EQ(Table1[[#This Row],[jmlr]],Table1[jmlr],0)</f>
        <v>721</v>
      </c>
      <c r="I2791">
        <f>SUM(Table1[[#This Row],[nips2011]:[nips2015]])</f>
        <v>0</v>
      </c>
      <c r="J2791">
        <f>SUM(Table1[[#This Row],[icml2011]:[icml2015]])</f>
        <v>0</v>
      </c>
      <c r="K2791">
        <f>SUM(Table1[[#This Row],[jmlr12]:[jmlr16]])</f>
        <v>0</v>
      </c>
      <c r="L2791">
        <f>SUM(Table1[[#This Row],[neco24]:[neco28]])</f>
        <v>0</v>
      </c>
      <c r="M2791">
        <f>SUM(Table1[[#This Row],[pami34]:[pami38]])</f>
        <v>3</v>
      </c>
      <c r="N2791">
        <f>SUM(Table1[[#This Row],[uai2011]:[uai2015]])</f>
        <v>0</v>
      </c>
      <c r="O2791">
        <f>SUM(Table1[[#This Row],[aaai2011]:[aaai2015]])</f>
        <v>3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2</v>
      </c>
      <c r="AK2791">
        <v>0</v>
      </c>
      <c r="AL2791">
        <v>1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1</v>
      </c>
      <c r="AX2791">
        <v>2</v>
      </c>
    </row>
    <row r="2792" spans="1:50" x14ac:dyDescent="0.2">
      <c r="A2792" t="s">
        <v>3628</v>
      </c>
      <c r="D2792">
        <f>SUM(Table1[[#This Row],[nips]],Table1[[#This Row],[icml]],Table1[[#This Row],[jmlr]],Table1[[#This Row],[neco]])</f>
        <v>0</v>
      </c>
      <c r="E2792" s="1">
        <f>AVERAGE(Table1[[#This Row],[nips_rank]:[jmlr_rank]])</f>
        <v>1427.3333333333333</v>
      </c>
      <c r="F2792">
        <f>_xlfn.RANK.EQ(Table1[[#This Row],[nips]],Table1[nips],0)</f>
        <v>2019</v>
      </c>
      <c r="G2792">
        <f>_xlfn.RANK.EQ(Table1[[#This Row],[icml]],Table1[icml],0)</f>
        <v>1542</v>
      </c>
      <c r="H2792">
        <f>_xlfn.RANK.EQ(Table1[[#This Row],[jmlr]],Table1[jmlr],0)</f>
        <v>721</v>
      </c>
      <c r="I2792">
        <f>SUM(Table1[[#This Row],[nips2011]:[nips2015]])</f>
        <v>0</v>
      </c>
      <c r="J2792">
        <f>SUM(Table1[[#This Row],[icml2011]:[icml2015]])</f>
        <v>0</v>
      </c>
      <c r="K2792">
        <f>SUM(Table1[[#This Row],[jmlr12]:[jmlr16]])</f>
        <v>0</v>
      </c>
      <c r="L2792">
        <f>SUM(Table1[[#This Row],[neco24]:[neco28]])</f>
        <v>0</v>
      </c>
      <c r="M2792">
        <f>SUM(Table1[[#This Row],[pami34]:[pami38]])</f>
        <v>1</v>
      </c>
      <c r="N2792">
        <f>SUM(Table1[[#This Row],[uai2011]:[uai2015]])</f>
        <v>0</v>
      </c>
      <c r="O2792">
        <f>SUM(Table1[[#This Row],[aaai2011]:[aaai2015]])</f>
        <v>5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1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  <c r="AS2792">
        <v>0</v>
      </c>
      <c r="AT2792">
        <v>4</v>
      </c>
      <c r="AU2792">
        <v>1</v>
      </c>
      <c r="AV2792">
        <v>0</v>
      </c>
      <c r="AW2792">
        <v>0</v>
      </c>
      <c r="AX2792">
        <v>0</v>
      </c>
    </row>
    <row r="2793" spans="1:50" x14ac:dyDescent="0.2">
      <c r="A2793" t="s">
        <v>2339</v>
      </c>
      <c r="D2793">
        <f>SUM(Table1[[#This Row],[nips]],Table1[[#This Row],[icml]],Table1[[#This Row],[jmlr]],Table1[[#This Row],[neco]])</f>
        <v>0</v>
      </c>
      <c r="E2793" s="1">
        <f>AVERAGE(Table1[[#This Row],[nips_rank]:[jmlr_rank]])</f>
        <v>1427.3333333333333</v>
      </c>
      <c r="F2793">
        <f>_xlfn.RANK.EQ(Table1[[#This Row],[nips]],Table1[nips],0)</f>
        <v>2019</v>
      </c>
      <c r="G2793">
        <f>_xlfn.RANK.EQ(Table1[[#This Row],[icml]],Table1[icml],0)</f>
        <v>1542</v>
      </c>
      <c r="H2793">
        <f>_xlfn.RANK.EQ(Table1[[#This Row],[jmlr]],Table1[jmlr],0)</f>
        <v>721</v>
      </c>
      <c r="I2793">
        <f>SUM(Table1[[#This Row],[nips2011]:[nips2015]])</f>
        <v>0</v>
      </c>
      <c r="J2793">
        <f>SUM(Table1[[#This Row],[icml2011]:[icml2015]])</f>
        <v>0</v>
      </c>
      <c r="K2793">
        <f>SUM(Table1[[#This Row],[jmlr12]:[jmlr16]])</f>
        <v>0</v>
      </c>
      <c r="L2793">
        <f>SUM(Table1[[#This Row],[neco24]:[neco28]])</f>
        <v>0</v>
      </c>
      <c r="M2793">
        <f>SUM(Table1[[#This Row],[pami34]:[pami38]])</f>
        <v>6</v>
      </c>
      <c r="N2793">
        <f>SUM(Table1[[#This Row],[uai2011]:[uai2015]])</f>
        <v>0</v>
      </c>
      <c r="O2793">
        <f>SUM(Table1[[#This Row],[aaai2011]:[aaai2015]])</f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1</v>
      </c>
      <c r="AK2793">
        <v>2</v>
      </c>
      <c r="AL2793">
        <v>2</v>
      </c>
      <c r="AM2793">
        <v>1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  <c r="AU2793">
        <v>0</v>
      </c>
      <c r="AV2793">
        <v>0</v>
      </c>
      <c r="AW2793">
        <v>0</v>
      </c>
      <c r="AX2793">
        <v>0</v>
      </c>
    </row>
    <row r="2794" spans="1:50" x14ac:dyDescent="0.2">
      <c r="A2794" t="s">
        <v>3095</v>
      </c>
      <c r="D2794">
        <f>SUM(Table1[[#This Row],[nips]],Table1[[#This Row],[icml]],Table1[[#This Row],[jmlr]],Table1[[#This Row],[neco]])</f>
        <v>0</v>
      </c>
      <c r="E2794" s="1">
        <f>AVERAGE(Table1[[#This Row],[nips_rank]:[jmlr_rank]])</f>
        <v>1427.3333333333333</v>
      </c>
      <c r="F2794">
        <f>_xlfn.RANK.EQ(Table1[[#This Row],[nips]],Table1[nips],0)</f>
        <v>2019</v>
      </c>
      <c r="G2794">
        <f>_xlfn.RANK.EQ(Table1[[#This Row],[icml]],Table1[icml],0)</f>
        <v>1542</v>
      </c>
      <c r="H2794">
        <f>_xlfn.RANK.EQ(Table1[[#This Row],[jmlr]],Table1[jmlr],0)</f>
        <v>721</v>
      </c>
      <c r="I2794">
        <f>SUM(Table1[[#This Row],[nips2011]:[nips2015]])</f>
        <v>0</v>
      </c>
      <c r="J2794">
        <f>SUM(Table1[[#This Row],[icml2011]:[icml2015]])</f>
        <v>0</v>
      </c>
      <c r="K2794">
        <f>SUM(Table1[[#This Row],[jmlr12]:[jmlr16]])</f>
        <v>0</v>
      </c>
      <c r="L2794">
        <f>SUM(Table1[[#This Row],[neco24]:[neco28]])</f>
        <v>0</v>
      </c>
      <c r="M2794">
        <f>SUM(Table1[[#This Row],[pami34]:[pami38]])</f>
        <v>6</v>
      </c>
      <c r="N2794">
        <f>SUM(Table1[[#This Row],[uai2011]:[uai2015]])</f>
        <v>0</v>
      </c>
      <c r="O2794">
        <f>SUM(Table1[[#This Row],[aaai2011]:[aaai2015]])</f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1</v>
      </c>
      <c r="AK2794">
        <v>1</v>
      </c>
      <c r="AL2794">
        <v>1</v>
      </c>
      <c r="AM2794">
        <v>3</v>
      </c>
      <c r="AN2794">
        <v>0</v>
      </c>
      <c r="AO2794">
        <v>0</v>
      </c>
      <c r="AP2794">
        <v>0</v>
      </c>
      <c r="AQ2794">
        <v>0</v>
      </c>
      <c r="AR2794">
        <v>0</v>
      </c>
      <c r="AS2794">
        <v>0</v>
      </c>
      <c r="AT2794">
        <v>0</v>
      </c>
      <c r="AU2794">
        <v>0</v>
      </c>
      <c r="AV2794">
        <v>0</v>
      </c>
      <c r="AW2794">
        <v>0</v>
      </c>
      <c r="AX2794">
        <v>0</v>
      </c>
    </row>
    <row r="2795" spans="1:50" x14ac:dyDescent="0.2">
      <c r="A2795" t="s">
        <v>3074</v>
      </c>
      <c r="D2795">
        <f>SUM(Table1[[#This Row],[nips]],Table1[[#This Row],[icml]],Table1[[#This Row],[jmlr]],Table1[[#This Row],[neco]])</f>
        <v>0</v>
      </c>
      <c r="E2795" s="1">
        <f>AVERAGE(Table1[[#This Row],[nips_rank]:[jmlr_rank]])</f>
        <v>1427.3333333333333</v>
      </c>
      <c r="F2795">
        <f>_xlfn.RANK.EQ(Table1[[#This Row],[nips]],Table1[nips],0)</f>
        <v>2019</v>
      </c>
      <c r="G2795">
        <f>_xlfn.RANK.EQ(Table1[[#This Row],[icml]],Table1[icml],0)</f>
        <v>1542</v>
      </c>
      <c r="H2795">
        <f>_xlfn.RANK.EQ(Table1[[#This Row],[jmlr]],Table1[jmlr],0)</f>
        <v>721</v>
      </c>
      <c r="I2795">
        <f>SUM(Table1[[#This Row],[nips2011]:[nips2015]])</f>
        <v>0</v>
      </c>
      <c r="J2795">
        <f>SUM(Table1[[#This Row],[icml2011]:[icml2015]])</f>
        <v>0</v>
      </c>
      <c r="K2795">
        <f>SUM(Table1[[#This Row],[jmlr12]:[jmlr16]])</f>
        <v>0</v>
      </c>
      <c r="L2795">
        <f>SUM(Table1[[#This Row],[neco24]:[neco28]])</f>
        <v>0</v>
      </c>
      <c r="M2795">
        <f>SUM(Table1[[#This Row],[pami34]:[pami38]])</f>
        <v>6</v>
      </c>
      <c r="N2795">
        <f>SUM(Table1[[#This Row],[uai2011]:[uai2015]])</f>
        <v>0</v>
      </c>
      <c r="O2795">
        <f>SUM(Table1[[#This Row],[aaai2011]:[aaai2015]])</f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4</v>
      </c>
      <c r="AK2795">
        <v>1</v>
      </c>
      <c r="AL2795">
        <v>1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  <c r="AX2795">
        <v>0</v>
      </c>
    </row>
    <row r="2796" spans="1:50" x14ac:dyDescent="0.2">
      <c r="A2796" t="s">
        <v>1010</v>
      </c>
      <c r="D2796">
        <f>SUM(Table1[[#This Row],[nips]],Table1[[#This Row],[icml]],Table1[[#This Row],[jmlr]],Table1[[#This Row],[neco]])</f>
        <v>0</v>
      </c>
      <c r="E2796" s="1">
        <f>AVERAGE(Table1[[#This Row],[nips_rank]:[jmlr_rank]])</f>
        <v>1427.3333333333333</v>
      </c>
      <c r="F2796">
        <f>_xlfn.RANK.EQ(Table1[[#This Row],[nips]],Table1[nips],0)</f>
        <v>2019</v>
      </c>
      <c r="G2796">
        <f>_xlfn.RANK.EQ(Table1[[#This Row],[icml]],Table1[icml],0)</f>
        <v>1542</v>
      </c>
      <c r="H2796">
        <f>_xlfn.RANK.EQ(Table1[[#This Row],[jmlr]],Table1[jmlr],0)</f>
        <v>721</v>
      </c>
      <c r="I2796">
        <f>SUM(Table1[[#This Row],[nips2011]:[nips2015]])</f>
        <v>0</v>
      </c>
      <c r="J2796">
        <f>SUM(Table1[[#This Row],[icml2011]:[icml2015]])</f>
        <v>0</v>
      </c>
      <c r="K2796">
        <f>SUM(Table1[[#This Row],[jmlr12]:[jmlr16]])</f>
        <v>0</v>
      </c>
      <c r="L2796">
        <f>SUM(Table1[[#This Row],[neco24]:[neco28]])</f>
        <v>0</v>
      </c>
      <c r="M2796">
        <f>SUM(Table1[[#This Row],[pami34]:[pami38]])</f>
        <v>6</v>
      </c>
      <c r="N2796">
        <f>SUM(Table1[[#This Row],[uai2011]:[uai2015]])</f>
        <v>0</v>
      </c>
      <c r="O2796">
        <f>SUM(Table1[[#This Row],[aaai2011]:[aaai2015]])</f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2</v>
      </c>
      <c r="AK2796">
        <v>2</v>
      </c>
      <c r="AL2796">
        <v>2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  <c r="AX2796">
        <v>0</v>
      </c>
    </row>
    <row r="2797" spans="1:50" x14ac:dyDescent="0.2">
      <c r="A2797" t="s">
        <v>1481</v>
      </c>
      <c r="D2797">
        <f>SUM(Table1[[#This Row],[nips]],Table1[[#This Row],[icml]],Table1[[#This Row],[jmlr]],Table1[[#This Row],[neco]])</f>
        <v>0</v>
      </c>
      <c r="E2797" s="1">
        <f>AVERAGE(Table1[[#This Row],[nips_rank]:[jmlr_rank]])</f>
        <v>1427.3333333333333</v>
      </c>
      <c r="F2797">
        <f>_xlfn.RANK.EQ(Table1[[#This Row],[nips]],Table1[nips],0)</f>
        <v>2019</v>
      </c>
      <c r="G2797">
        <f>_xlfn.RANK.EQ(Table1[[#This Row],[icml]],Table1[icml],0)</f>
        <v>1542</v>
      </c>
      <c r="H2797">
        <f>_xlfn.RANK.EQ(Table1[[#This Row],[jmlr]],Table1[jmlr],0)</f>
        <v>721</v>
      </c>
      <c r="I2797">
        <f>SUM(Table1[[#This Row],[nips2011]:[nips2015]])</f>
        <v>0</v>
      </c>
      <c r="J2797">
        <f>SUM(Table1[[#This Row],[icml2011]:[icml2015]])</f>
        <v>0</v>
      </c>
      <c r="K2797">
        <f>SUM(Table1[[#This Row],[jmlr12]:[jmlr16]])</f>
        <v>0</v>
      </c>
      <c r="L2797">
        <f>SUM(Table1[[#This Row],[neco24]:[neco28]])</f>
        <v>0</v>
      </c>
      <c r="M2797">
        <f>SUM(Table1[[#This Row],[pami34]:[pami38]])</f>
        <v>0</v>
      </c>
      <c r="N2797">
        <f>SUM(Table1[[#This Row],[uai2011]:[uai2015]])</f>
        <v>0</v>
      </c>
      <c r="O2797">
        <f>SUM(Table1[[#This Row],[aaai2011]:[aaai2015]])</f>
        <v>6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1</v>
      </c>
      <c r="AU2797">
        <v>3</v>
      </c>
      <c r="AV2797">
        <v>0</v>
      </c>
      <c r="AW2797">
        <v>2</v>
      </c>
      <c r="AX2797">
        <v>0</v>
      </c>
    </row>
    <row r="2798" spans="1:50" x14ac:dyDescent="0.2">
      <c r="A2798" t="s">
        <v>1506</v>
      </c>
      <c r="D2798">
        <f>SUM(Table1[[#This Row],[nips]],Table1[[#This Row],[icml]],Table1[[#This Row],[jmlr]],Table1[[#This Row],[neco]])</f>
        <v>0</v>
      </c>
      <c r="E2798" s="1">
        <f>AVERAGE(Table1[[#This Row],[nips_rank]:[jmlr_rank]])</f>
        <v>1427.3333333333333</v>
      </c>
      <c r="F2798">
        <f>_xlfn.RANK.EQ(Table1[[#This Row],[nips]],Table1[nips],0)</f>
        <v>2019</v>
      </c>
      <c r="G2798">
        <f>_xlfn.RANK.EQ(Table1[[#This Row],[icml]],Table1[icml],0)</f>
        <v>1542</v>
      </c>
      <c r="H2798">
        <f>_xlfn.RANK.EQ(Table1[[#This Row],[jmlr]],Table1[jmlr],0)</f>
        <v>721</v>
      </c>
      <c r="I2798">
        <f>SUM(Table1[[#This Row],[nips2011]:[nips2015]])</f>
        <v>0</v>
      </c>
      <c r="J2798">
        <f>SUM(Table1[[#This Row],[icml2011]:[icml2015]])</f>
        <v>0</v>
      </c>
      <c r="K2798">
        <f>SUM(Table1[[#This Row],[jmlr12]:[jmlr16]])</f>
        <v>0</v>
      </c>
      <c r="L2798">
        <f>SUM(Table1[[#This Row],[neco24]:[neco28]])</f>
        <v>0</v>
      </c>
      <c r="M2798">
        <f>SUM(Table1[[#This Row],[pami34]:[pami38]])</f>
        <v>6</v>
      </c>
      <c r="N2798">
        <f>SUM(Table1[[#This Row],[uai2011]:[uai2015]])</f>
        <v>0</v>
      </c>
      <c r="O2798">
        <f>SUM(Table1[[#This Row],[aaai2011]:[aaai2015]])</f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2</v>
      </c>
      <c r="AK2798">
        <v>1</v>
      </c>
      <c r="AL2798">
        <v>1</v>
      </c>
      <c r="AM2798">
        <v>2</v>
      </c>
      <c r="AN2798">
        <v>0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  <c r="AU2798">
        <v>0</v>
      </c>
      <c r="AV2798">
        <v>0</v>
      </c>
      <c r="AW2798">
        <v>0</v>
      </c>
      <c r="AX2798">
        <v>0</v>
      </c>
    </row>
    <row r="2799" spans="1:50" x14ac:dyDescent="0.2">
      <c r="A2799" t="s">
        <v>289</v>
      </c>
      <c r="D2799">
        <f>SUM(Table1[[#This Row],[nips]],Table1[[#This Row],[icml]],Table1[[#This Row],[jmlr]],Table1[[#This Row],[neco]])</f>
        <v>0</v>
      </c>
      <c r="E2799" s="1">
        <f>AVERAGE(Table1[[#This Row],[nips_rank]:[jmlr_rank]])</f>
        <v>1427.3333333333333</v>
      </c>
      <c r="F2799">
        <f>_xlfn.RANK.EQ(Table1[[#This Row],[nips]],Table1[nips],0)</f>
        <v>2019</v>
      </c>
      <c r="G2799">
        <f>_xlfn.RANK.EQ(Table1[[#This Row],[icml]],Table1[icml],0)</f>
        <v>1542</v>
      </c>
      <c r="H2799">
        <f>_xlfn.RANK.EQ(Table1[[#This Row],[jmlr]],Table1[jmlr],0)</f>
        <v>721</v>
      </c>
      <c r="I2799">
        <f>SUM(Table1[[#This Row],[nips2011]:[nips2015]])</f>
        <v>0</v>
      </c>
      <c r="J2799">
        <f>SUM(Table1[[#This Row],[icml2011]:[icml2015]])</f>
        <v>0</v>
      </c>
      <c r="K2799">
        <f>SUM(Table1[[#This Row],[jmlr12]:[jmlr16]])</f>
        <v>0</v>
      </c>
      <c r="L2799">
        <f>SUM(Table1[[#This Row],[neco24]:[neco28]])</f>
        <v>0</v>
      </c>
      <c r="M2799">
        <f>SUM(Table1[[#This Row],[pami34]:[pami38]])</f>
        <v>0</v>
      </c>
      <c r="N2799">
        <f>SUM(Table1[[#This Row],[uai2011]:[uai2015]])</f>
        <v>0</v>
      </c>
      <c r="O2799">
        <f>SUM(Table1[[#This Row],[aaai2011]:[aaai2015]])</f>
        <v>6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1</v>
      </c>
      <c r="AU2799">
        <v>3</v>
      </c>
      <c r="AV2799">
        <v>1</v>
      </c>
      <c r="AW2799">
        <v>1</v>
      </c>
      <c r="AX2799">
        <v>0</v>
      </c>
    </row>
    <row r="2800" spans="1:50" x14ac:dyDescent="0.2">
      <c r="A2800" t="s">
        <v>330</v>
      </c>
      <c r="D2800">
        <f>SUM(Table1[[#This Row],[nips]],Table1[[#This Row],[icml]],Table1[[#This Row],[jmlr]],Table1[[#This Row],[neco]])</f>
        <v>0</v>
      </c>
      <c r="E2800" s="1">
        <f>AVERAGE(Table1[[#This Row],[nips_rank]:[jmlr_rank]])</f>
        <v>1427.3333333333333</v>
      </c>
      <c r="F2800">
        <f>_xlfn.RANK.EQ(Table1[[#This Row],[nips]],Table1[nips],0)</f>
        <v>2019</v>
      </c>
      <c r="G2800">
        <f>_xlfn.RANK.EQ(Table1[[#This Row],[icml]],Table1[icml],0)</f>
        <v>1542</v>
      </c>
      <c r="H2800">
        <f>_xlfn.RANK.EQ(Table1[[#This Row],[jmlr]],Table1[jmlr],0)</f>
        <v>721</v>
      </c>
      <c r="I2800">
        <f>SUM(Table1[[#This Row],[nips2011]:[nips2015]])</f>
        <v>0</v>
      </c>
      <c r="J2800">
        <f>SUM(Table1[[#This Row],[icml2011]:[icml2015]])</f>
        <v>0</v>
      </c>
      <c r="K2800">
        <f>SUM(Table1[[#This Row],[jmlr12]:[jmlr16]])</f>
        <v>0</v>
      </c>
      <c r="L2800">
        <f>SUM(Table1[[#This Row],[neco24]:[neco28]])</f>
        <v>0</v>
      </c>
      <c r="M2800">
        <f>SUM(Table1[[#This Row],[pami34]:[pami38]])</f>
        <v>0</v>
      </c>
      <c r="N2800">
        <f>SUM(Table1[[#This Row],[uai2011]:[uai2015]])</f>
        <v>0</v>
      </c>
      <c r="O2800">
        <f>SUM(Table1[[#This Row],[aaai2011]:[aaai2015]])</f>
        <v>6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1</v>
      </c>
      <c r="AU2800">
        <v>0</v>
      </c>
      <c r="AV2800">
        <v>1</v>
      </c>
      <c r="AW2800">
        <v>1</v>
      </c>
      <c r="AX2800">
        <v>3</v>
      </c>
    </row>
    <row r="2801" spans="1:50" x14ac:dyDescent="0.2">
      <c r="A2801" t="s">
        <v>442</v>
      </c>
      <c r="D2801">
        <f>SUM(Table1[[#This Row],[nips]],Table1[[#This Row],[icml]],Table1[[#This Row],[jmlr]],Table1[[#This Row],[neco]])</f>
        <v>0</v>
      </c>
      <c r="E2801" s="1">
        <f>AVERAGE(Table1[[#This Row],[nips_rank]:[jmlr_rank]])</f>
        <v>1427.3333333333333</v>
      </c>
      <c r="F2801">
        <f>_xlfn.RANK.EQ(Table1[[#This Row],[nips]],Table1[nips],0)</f>
        <v>2019</v>
      </c>
      <c r="G2801">
        <f>_xlfn.RANK.EQ(Table1[[#This Row],[icml]],Table1[icml],0)</f>
        <v>1542</v>
      </c>
      <c r="H2801">
        <f>_xlfn.RANK.EQ(Table1[[#This Row],[jmlr]],Table1[jmlr],0)</f>
        <v>721</v>
      </c>
      <c r="I2801">
        <f>SUM(Table1[[#This Row],[nips2011]:[nips2015]])</f>
        <v>0</v>
      </c>
      <c r="J2801">
        <f>SUM(Table1[[#This Row],[icml2011]:[icml2015]])</f>
        <v>0</v>
      </c>
      <c r="K2801">
        <f>SUM(Table1[[#This Row],[jmlr12]:[jmlr16]])</f>
        <v>0</v>
      </c>
      <c r="L2801">
        <f>SUM(Table1[[#This Row],[neco24]:[neco28]])</f>
        <v>0</v>
      </c>
      <c r="M2801">
        <f>SUM(Table1[[#This Row],[pami34]:[pami38]])</f>
        <v>0</v>
      </c>
      <c r="N2801">
        <f>SUM(Table1[[#This Row],[uai2011]:[uai2015]])</f>
        <v>4</v>
      </c>
      <c r="O2801">
        <f>SUM(Table1[[#This Row],[aaai2011]:[aaai2015]])</f>
        <v>2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1</v>
      </c>
      <c r="AP2801">
        <v>1</v>
      </c>
      <c r="AQ2801">
        <v>1</v>
      </c>
      <c r="AR2801">
        <v>1</v>
      </c>
      <c r="AS2801">
        <v>0</v>
      </c>
      <c r="AT2801">
        <v>1</v>
      </c>
      <c r="AU2801">
        <v>0</v>
      </c>
      <c r="AV2801">
        <v>0</v>
      </c>
      <c r="AW2801">
        <v>1</v>
      </c>
      <c r="AX2801">
        <v>0</v>
      </c>
    </row>
    <row r="2802" spans="1:50" x14ac:dyDescent="0.2">
      <c r="A2802" t="s">
        <v>634</v>
      </c>
      <c r="D2802">
        <f>SUM(Table1[[#This Row],[nips]],Table1[[#This Row],[icml]],Table1[[#This Row],[jmlr]],Table1[[#This Row],[neco]])</f>
        <v>0</v>
      </c>
      <c r="E2802" s="1">
        <f>AVERAGE(Table1[[#This Row],[nips_rank]:[jmlr_rank]])</f>
        <v>1427.3333333333333</v>
      </c>
      <c r="F2802">
        <f>_xlfn.RANK.EQ(Table1[[#This Row],[nips]],Table1[nips],0)</f>
        <v>2019</v>
      </c>
      <c r="G2802">
        <f>_xlfn.RANK.EQ(Table1[[#This Row],[icml]],Table1[icml],0)</f>
        <v>1542</v>
      </c>
      <c r="H2802">
        <f>_xlfn.RANK.EQ(Table1[[#This Row],[jmlr]],Table1[jmlr],0)</f>
        <v>721</v>
      </c>
      <c r="I2802">
        <f>SUM(Table1[[#This Row],[nips2011]:[nips2015]])</f>
        <v>0</v>
      </c>
      <c r="J2802">
        <f>SUM(Table1[[#This Row],[icml2011]:[icml2015]])</f>
        <v>0</v>
      </c>
      <c r="K2802">
        <f>SUM(Table1[[#This Row],[jmlr12]:[jmlr16]])</f>
        <v>0</v>
      </c>
      <c r="L2802">
        <f>SUM(Table1[[#This Row],[neco24]:[neco28]])</f>
        <v>0</v>
      </c>
      <c r="M2802">
        <f>SUM(Table1[[#This Row],[pami34]:[pami38]])</f>
        <v>0</v>
      </c>
      <c r="N2802">
        <f>SUM(Table1[[#This Row],[uai2011]:[uai2015]])</f>
        <v>0</v>
      </c>
      <c r="O2802">
        <f>SUM(Table1[[#This Row],[aaai2011]:[aaai2015]])</f>
        <v>6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1</v>
      </c>
      <c r="AU2802">
        <v>1</v>
      </c>
      <c r="AV2802">
        <v>0</v>
      </c>
      <c r="AW2802">
        <v>3</v>
      </c>
      <c r="AX2802">
        <v>1</v>
      </c>
    </row>
    <row r="2803" spans="1:50" x14ac:dyDescent="0.2">
      <c r="A2803" t="s">
        <v>1011</v>
      </c>
      <c r="D2803">
        <f>SUM(Table1[[#This Row],[nips]],Table1[[#This Row],[icml]],Table1[[#This Row],[jmlr]],Table1[[#This Row],[neco]])</f>
        <v>0</v>
      </c>
      <c r="E2803" s="1">
        <f>AVERAGE(Table1[[#This Row],[nips_rank]:[jmlr_rank]])</f>
        <v>1427.3333333333333</v>
      </c>
      <c r="F2803">
        <f>_xlfn.RANK.EQ(Table1[[#This Row],[nips]],Table1[nips],0)</f>
        <v>2019</v>
      </c>
      <c r="G2803">
        <f>_xlfn.RANK.EQ(Table1[[#This Row],[icml]],Table1[icml],0)</f>
        <v>1542</v>
      </c>
      <c r="H2803">
        <f>_xlfn.RANK.EQ(Table1[[#This Row],[jmlr]],Table1[jmlr],0)</f>
        <v>721</v>
      </c>
      <c r="I2803">
        <f>SUM(Table1[[#This Row],[nips2011]:[nips2015]])</f>
        <v>0</v>
      </c>
      <c r="J2803">
        <f>SUM(Table1[[#This Row],[icml2011]:[icml2015]])</f>
        <v>0</v>
      </c>
      <c r="K2803">
        <f>SUM(Table1[[#This Row],[jmlr12]:[jmlr16]])</f>
        <v>0</v>
      </c>
      <c r="L2803">
        <f>SUM(Table1[[#This Row],[neco24]:[neco28]])</f>
        <v>0</v>
      </c>
      <c r="M2803">
        <f>SUM(Table1[[#This Row],[pami34]:[pami38]])</f>
        <v>0</v>
      </c>
      <c r="N2803">
        <f>SUM(Table1[[#This Row],[uai2011]:[uai2015]])</f>
        <v>1</v>
      </c>
      <c r="O2803">
        <f>SUM(Table1[[#This Row],[aaai2011]:[aaai2015]])</f>
        <v>5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1</v>
      </c>
      <c r="AR2803">
        <v>0</v>
      </c>
      <c r="AS2803">
        <v>0</v>
      </c>
      <c r="AT2803">
        <v>1</v>
      </c>
      <c r="AU2803">
        <v>1</v>
      </c>
      <c r="AV2803">
        <v>1</v>
      </c>
      <c r="AW2803">
        <v>2</v>
      </c>
      <c r="AX2803">
        <v>0</v>
      </c>
    </row>
    <row r="2804" spans="1:50" x14ac:dyDescent="0.2">
      <c r="A2804" t="s">
        <v>1218</v>
      </c>
      <c r="D2804">
        <f>SUM(Table1[[#This Row],[nips]],Table1[[#This Row],[icml]],Table1[[#This Row],[jmlr]],Table1[[#This Row],[neco]])</f>
        <v>0</v>
      </c>
      <c r="E2804" s="1">
        <f>AVERAGE(Table1[[#This Row],[nips_rank]:[jmlr_rank]])</f>
        <v>1427.3333333333333</v>
      </c>
      <c r="F2804">
        <f>_xlfn.RANK.EQ(Table1[[#This Row],[nips]],Table1[nips],0)</f>
        <v>2019</v>
      </c>
      <c r="G2804">
        <f>_xlfn.RANK.EQ(Table1[[#This Row],[icml]],Table1[icml],0)</f>
        <v>1542</v>
      </c>
      <c r="H2804">
        <f>_xlfn.RANK.EQ(Table1[[#This Row],[jmlr]],Table1[jmlr],0)</f>
        <v>721</v>
      </c>
      <c r="I2804">
        <f>SUM(Table1[[#This Row],[nips2011]:[nips2015]])</f>
        <v>0</v>
      </c>
      <c r="J2804">
        <f>SUM(Table1[[#This Row],[icml2011]:[icml2015]])</f>
        <v>0</v>
      </c>
      <c r="K2804">
        <f>SUM(Table1[[#This Row],[jmlr12]:[jmlr16]])</f>
        <v>0</v>
      </c>
      <c r="L2804">
        <f>SUM(Table1[[#This Row],[neco24]:[neco28]])</f>
        <v>0</v>
      </c>
      <c r="M2804">
        <f>SUM(Table1[[#This Row],[pami34]:[pami38]])</f>
        <v>0</v>
      </c>
      <c r="N2804">
        <f>SUM(Table1[[#This Row],[uai2011]:[uai2015]])</f>
        <v>0</v>
      </c>
      <c r="O2804">
        <f>SUM(Table1[[#This Row],[aaai2011]:[aaai2015]])</f>
        <v>6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  <c r="AU2804">
        <v>1</v>
      </c>
      <c r="AV2804">
        <v>1</v>
      </c>
      <c r="AW2804">
        <v>3</v>
      </c>
      <c r="AX2804">
        <v>1</v>
      </c>
    </row>
    <row r="2805" spans="1:50" x14ac:dyDescent="0.2">
      <c r="A2805" t="s">
        <v>1318</v>
      </c>
      <c r="D2805">
        <f>SUM(Table1[[#This Row],[nips]],Table1[[#This Row],[icml]],Table1[[#This Row],[jmlr]],Table1[[#This Row],[neco]])</f>
        <v>0</v>
      </c>
      <c r="E2805" s="1">
        <f>AVERAGE(Table1[[#This Row],[nips_rank]:[jmlr_rank]])</f>
        <v>1427.3333333333333</v>
      </c>
      <c r="F2805">
        <f>_xlfn.RANK.EQ(Table1[[#This Row],[nips]],Table1[nips],0)</f>
        <v>2019</v>
      </c>
      <c r="G2805">
        <f>_xlfn.RANK.EQ(Table1[[#This Row],[icml]],Table1[icml],0)</f>
        <v>1542</v>
      </c>
      <c r="H2805">
        <f>_xlfn.RANK.EQ(Table1[[#This Row],[jmlr]],Table1[jmlr],0)</f>
        <v>721</v>
      </c>
      <c r="I2805">
        <f>SUM(Table1[[#This Row],[nips2011]:[nips2015]])</f>
        <v>0</v>
      </c>
      <c r="J2805">
        <f>SUM(Table1[[#This Row],[icml2011]:[icml2015]])</f>
        <v>0</v>
      </c>
      <c r="K2805">
        <f>SUM(Table1[[#This Row],[jmlr12]:[jmlr16]])</f>
        <v>0</v>
      </c>
      <c r="L2805">
        <f>SUM(Table1[[#This Row],[neco24]:[neco28]])</f>
        <v>0</v>
      </c>
      <c r="M2805">
        <f>SUM(Table1[[#This Row],[pami34]:[pami38]])</f>
        <v>0</v>
      </c>
      <c r="N2805">
        <f>SUM(Table1[[#This Row],[uai2011]:[uai2015]])</f>
        <v>0</v>
      </c>
      <c r="O2805">
        <f>SUM(Table1[[#This Row],[aaai2011]:[aaai2015]])</f>
        <v>6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  <c r="AU2805">
        <v>0</v>
      </c>
      <c r="AV2805">
        <v>1</v>
      </c>
      <c r="AW2805">
        <v>2</v>
      </c>
      <c r="AX2805">
        <v>3</v>
      </c>
    </row>
    <row r="2806" spans="1:50" x14ac:dyDescent="0.2">
      <c r="A2806" t="s">
        <v>2122</v>
      </c>
      <c r="D2806">
        <f>SUM(Table1[[#This Row],[nips]],Table1[[#This Row],[icml]],Table1[[#This Row],[jmlr]],Table1[[#This Row],[neco]])</f>
        <v>0</v>
      </c>
      <c r="E2806" s="1">
        <f>AVERAGE(Table1[[#This Row],[nips_rank]:[jmlr_rank]])</f>
        <v>1427.3333333333333</v>
      </c>
      <c r="F2806">
        <f>_xlfn.RANK.EQ(Table1[[#This Row],[nips]],Table1[nips],0)</f>
        <v>2019</v>
      </c>
      <c r="G2806">
        <f>_xlfn.RANK.EQ(Table1[[#This Row],[icml]],Table1[icml],0)</f>
        <v>1542</v>
      </c>
      <c r="H2806">
        <f>_xlfn.RANK.EQ(Table1[[#This Row],[jmlr]],Table1[jmlr],0)</f>
        <v>721</v>
      </c>
      <c r="I2806">
        <f>SUM(Table1[[#This Row],[nips2011]:[nips2015]])</f>
        <v>0</v>
      </c>
      <c r="J2806">
        <f>SUM(Table1[[#This Row],[icml2011]:[icml2015]])</f>
        <v>0</v>
      </c>
      <c r="K2806">
        <f>SUM(Table1[[#This Row],[jmlr12]:[jmlr16]])</f>
        <v>0</v>
      </c>
      <c r="L2806">
        <f>SUM(Table1[[#This Row],[neco24]:[neco28]])</f>
        <v>0</v>
      </c>
      <c r="M2806">
        <f>SUM(Table1[[#This Row],[pami34]:[pami38]])</f>
        <v>0</v>
      </c>
      <c r="N2806">
        <f>SUM(Table1[[#This Row],[uai2011]:[uai2015]])</f>
        <v>0</v>
      </c>
      <c r="O2806">
        <f>SUM(Table1[[#This Row],[aaai2011]:[aaai2015]])</f>
        <v>6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  <c r="AS2806">
        <v>0</v>
      </c>
      <c r="AT2806">
        <v>0</v>
      </c>
      <c r="AU2806">
        <v>0</v>
      </c>
      <c r="AV2806">
        <v>0</v>
      </c>
      <c r="AW2806">
        <v>3</v>
      </c>
      <c r="AX2806">
        <v>3</v>
      </c>
    </row>
    <row r="2807" spans="1:50" x14ac:dyDescent="0.2">
      <c r="A2807" t="s">
        <v>2778</v>
      </c>
      <c r="D2807">
        <f>SUM(Table1[[#This Row],[nips]],Table1[[#This Row],[icml]],Table1[[#This Row],[jmlr]],Table1[[#This Row],[neco]])</f>
        <v>0</v>
      </c>
      <c r="E2807" s="1">
        <f>AVERAGE(Table1[[#This Row],[nips_rank]:[jmlr_rank]])</f>
        <v>1427.3333333333333</v>
      </c>
      <c r="F2807">
        <f>_xlfn.RANK.EQ(Table1[[#This Row],[nips]],Table1[nips],0)</f>
        <v>2019</v>
      </c>
      <c r="G2807">
        <f>_xlfn.RANK.EQ(Table1[[#This Row],[icml]],Table1[icml],0)</f>
        <v>1542</v>
      </c>
      <c r="H2807">
        <f>_xlfn.RANK.EQ(Table1[[#This Row],[jmlr]],Table1[jmlr],0)</f>
        <v>721</v>
      </c>
      <c r="I2807">
        <f>SUM(Table1[[#This Row],[nips2011]:[nips2015]])</f>
        <v>0</v>
      </c>
      <c r="J2807">
        <f>SUM(Table1[[#This Row],[icml2011]:[icml2015]])</f>
        <v>0</v>
      </c>
      <c r="K2807">
        <f>SUM(Table1[[#This Row],[jmlr12]:[jmlr16]])</f>
        <v>0</v>
      </c>
      <c r="L2807">
        <f>SUM(Table1[[#This Row],[neco24]:[neco28]])</f>
        <v>0</v>
      </c>
      <c r="M2807">
        <f>SUM(Table1[[#This Row],[pami34]:[pami38]])</f>
        <v>0</v>
      </c>
      <c r="N2807">
        <f>SUM(Table1[[#This Row],[uai2011]:[uai2015]])</f>
        <v>3</v>
      </c>
      <c r="O2807">
        <f>SUM(Table1[[#This Row],[aaai2011]:[aaai2015]])</f>
        <v>3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2</v>
      </c>
      <c r="AQ2807">
        <v>0</v>
      </c>
      <c r="AR2807">
        <v>1</v>
      </c>
      <c r="AS2807">
        <v>0</v>
      </c>
      <c r="AT2807">
        <v>2</v>
      </c>
      <c r="AU2807">
        <v>1</v>
      </c>
      <c r="AV2807">
        <v>0</v>
      </c>
      <c r="AW2807">
        <v>0</v>
      </c>
      <c r="AX2807">
        <v>0</v>
      </c>
    </row>
    <row r="2808" spans="1:50" x14ac:dyDescent="0.2">
      <c r="A2808" t="s">
        <v>2936</v>
      </c>
      <c r="D2808">
        <f>SUM(Table1[[#This Row],[nips]],Table1[[#This Row],[icml]],Table1[[#This Row],[jmlr]],Table1[[#This Row],[neco]])</f>
        <v>0</v>
      </c>
      <c r="E2808" s="1">
        <f>AVERAGE(Table1[[#This Row],[nips_rank]:[jmlr_rank]])</f>
        <v>1427.3333333333333</v>
      </c>
      <c r="F2808">
        <f>_xlfn.RANK.EQ(Table1[[#This Row],[nips]],Table1[nips],0)</f>
        <v>2019</v>
      </c>
      <c r="G2808">
        <f>_xlfn.RANK.EQ(Table1[[#This Row],[icml]],Table1[icml],0)</f>
        <v>1542</v>
      </c>
      <c r="H2808">
        <f>_xlfn.RANK.EQ(Table1[[#This Row],[jmlr]],Table1[jmlr],0)</f>
        <v>721</v>
      </c>
      <c r="I2808">
        <f>SUM(Table1[[#This Row],[nips2011]:[nips2015]])</f>
        <v>0</v>
      </c>
      <c r="J2808">
        <f>SUM(Table1[[#This Row],[icml2011]:[icml2015]])</f>
        <v>0</v>
      </c>
      <c r="K2808">
        <f>SUM(Table1[[#This Row],[jmlr12]:[jmlr16]])</f>
        <v>0</v>
      </c>
      <c r="L2808">
        <f>SUM(Table1[[#This Row],[neco24]:[neco28]])</f>
        <v>0</v>
      </c>
      <c r="M2808">
        <f>SUM(Table1[[#This Row],[pami34]:[pami38]])</f>
        <v>0</v>
      </c>
      <c r="N2808">
        <f>SUM(Table1[[#This Row],[uai2011]:[uai2015]])</f>
        <v>0</v>
      </c>
      <c r="O2808">
        <f>SUM(Table1[[#This Row],[aaai2011]:[aaai2015]])</f>
        <v>6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  <c r="AU2808">
        <v>3</v>
      </c>
      <c r="AV2808">
        <v>0</v>
      </c>
      <c r="AW2808">
        <v>2</v>
      </c>
      <c r="AX2808">
        <v>1</v>
      </c>
    </row>
    <row r="2809" spans="1:50" x14ac:dyDescent="0.2">
      <c r="A2809" t="s">
        <v>2981</v>
      </c>
      <c r="D2809">
        <f>SUM(Table1[[#This Row],[nips]],Table1[[#This Row],[icml]],Table1[[#This Row],[jmlr]],Table1[[#This Row],[neco]])</f>
        <v>0</v>
      </c>
      <c r="E2809" s="1">
        <f>AVERAGE(Table1[[#This Row],[nips_rank]:[jmlr_rank]])</f>
        <v>1427.3333333333333</v>
      </c>
      <c r="F2809">
        <f>_xlfn.RANK.EQ(Table1[[#This Row],[nips]],Table1[nips],0)</f>
        <v>2019</v>
      </c>
      <c r="G2809">
        <f>_xlfn.RANK.EQ(Table1[[#This Row],[icml]],Table1[icml],0)</f>
        <v>1542</v>
      </c>
      <c r="H2809">
        <f>_xlfn.RANK.EQ(Table1[[#This Row],[jmlr]],Table1[jmlr],0)</f>
        <v>721</v>
      </c>
      <c r="I2809">
        <f>SUM(Table1[[#This Row],[nips2011]:[nips2015]])</f>
        <v>0</v>
      </c>
      <c r="J2809">
        <f>SUM(Table1[[#This Row],[icml2011]:[icml2015]])</f>
        <v>0</v>
      </c>
      <c r="K2809">
        <f>SUM(Table1[[#This Row],[jmlr12]:[jmlr16]])</f>
        <v>0</v>
      </c>
      <c r="L2809">
        <f>SUM(Table1[[#This Row],[neco24]:[neco28]])</f>
        <v>0</v>
      </c>
      <c r="M2809">
        <f>SUM(Table1[[#This Row],[pami34]:[pami38]])</f>
        <v>0</v>
      </c>
      <c r="N2809">
        <f>SUM(Table1[[#This Row],[uai2011]:[uai2015]])</f>
        <v>0</v>
      </c>
      <c r="O2809">
        <f>SUM(Table1[[#This Row],[aaai2011]:[aaai2015]])</f>
        <v>6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  <c r="AS2809">
        <v>0</v>
      </c>
      <c r="AT2809">
        <v>0</v>
      </c>
      <c r="AU2809">
        <v>2</v>
      </c>
      <c r="AV2809">
        <v>1</v>
      </c>
      <c r="AW2809">
        <v>2</v>
      </c>
      <c r="AX2809">
        <v>1</v>
      </c>
    </row>
    <row r="2810" spans="1:50" x14ac:dyDescent="0.2">
      <c r="A2810" t="s">
        <v>3364</v>
      </c>
      <c r="D2810">
        <f>SUM(Table1[[#This Row],[nips]],Table1[[#This Row],[icml]],Table1[[#This Row],[jmlr]],Table1[[#This Row],[neco]])</f>
        <v>0</v>
      </c>
      <c r="E2810" s="1">
        <f>AVERAGE(Table1[[#This Row],[nips_rank]:[jmlr_rank]])</f>
        <v>1427.3333333333333</v>
      </c>
      <c r="F2810">
        <f>_xlfn.RANK.EQ(Table1[[#This Row],[nips]],Table1[nips],0)</f>
        <v>2019</v>
      </c>
      <c r="G2810">
        <f>_xlfn.RANK.EQ(Table1[[#This Row],[icml]],Table1[icml],0)</f>
        <v>1542</v>
      </c>
      <c r="H2810">
        <f>_xlfn.RANK.EQ(Table1[[#This Row],[jmlr]],Table1[jmlr],0)</f>
        <v>721</v>
      </c>
      <c r="I2810">
        <f>SUM(Table1[[#This Row],[nips2011]:[nips2015]])</f>
        <v>0</v>
      </c>
      <c r="J2810">
        <f>SUM(Table1[[#This Row],[icml2011]:[icml2015]])</f>
        <v>0</v>
      </c>
      <c r="K2810">
        <f>SUM(Table1[[#This Row],[jmlr12]:[jmlr16]])</f>
        <v>0</v>
      </c>
      <c r="L2810">
        <f>SUM(Table1[[#This Row],[neco24]:[neco28]])</f>
        <v>0</v>
      </c>
      <c r="M2810">
        <f>SUM(Table1[[#This Row],[pami34]:[pami38]])</f>
        <v>0</v>
      </c>
      <c r="N2810">
        <f>SUM(Table1[[#This Row],[uai2011]:[uai2015]])</f>
        <v>0</v>
      </c>
      <c r="O2810">
        <f>SUM(Table1[[#This Row],[aaai2011]:[aaai2015]])</f>
        <v>6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3</v>
      </c>
      <c r="AU2810">
        <v>0</v>
      </c>
      <c r="AV2810">
        <v>0</v>
      </c>
      <c r="AW2810">
        <v>1</v>
      </c>
      <c r="AX2810">
        <v>2</v>
      </c>
    </row>
    <row r="2811" spans="1:50" x14ac:dyDescent="0.2">
      <c r="A2811" t="s">
        <v>3401</v>
      </c>
      <c r="D2811">
        <f>SUM(Table1[[#This Row],[nips]],Table1[[#This Row],[icml]],Table1[[#This Row],[jmlr]],Table1[[#This Row],[neco]])</f>
        <v>0</v>
      </c>
      <c r="E2811" s="1">
        <f>AVERAGE(Table1[[#This Row],[nips_rank]:[jmlr_rank]])</f>
        <v>1427.3333333333333</v>
      </c>
      <c r="F2811">
        <f>_xlfn.RANK.EQ(Table1[[#This Row],[nips]],Table1[nips],0)</f>
        <v>2019</v>
      </c>
      <c r="G2811">
        <f>_xlfn.RANK.EQ(Table1[[#This Row],[icml]],Table1[icml],0)</f>
        <v>1542</v>
      </c>
      <c r="H2811">
        <f>_xlfn.RANK.EQ(Table1[[#This Row],[jmlr]],Table1[jmlr],0)</f>
        <v>721</v>
      </c>
      <c r="I2811">
        <f>SUM(Table1[[#This Row],[nips2011]:[nips2015]])</f>
        <v>0</v>
      </c>
      <c r="J2811">
        <f>SUM(Table1[[#This Row],[icml2011]:[icml2015]])</f>
        <v>0</v>
      </c>
      <c r="K2811">
        <f>SUM(Table1[[#This Row],[jmlr12]:[jmlr16]])</f>
        <v>0</v>
      </c>
      <c r="L2811">
        <f>SUM(Table1[[#This Row],[neco24]:[neco28]])</f>
        <v>0</v>
      </c>
      <c r="M2811">
        <f>SUM(Table1[[#This Row],[pami34]:[pami38]])</f>
        <v>0</v>
      </c>
      <c r="N2811">
        <f>SUM(Table1[[#This Row],[uai2011]:[uai2015]])</f>
        <v>2</v>
      </c>
      <c r="O2811">
        <f>SUM(Table1[[#This Row],[aaai2011]:[aaai2015]])</f>
        <v>4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1</v>
      </c>
      <c r="AR2811">
        <v>0</v>
      </c>
      <c r="AS2811">
        <v>1</v>
      </c>
      <c r="AT2811">
        <v>1</v>
      </c>
      <c r="AU2811">
        <v>0</v>
      </c>
      <c r="AV2811">
        <v>0</v>
      </c>
      <c r="AW2811">
        <v>2</v>
      </c>
      <c r="AX2811">
        <v>1</v>
      </c>
    </row>
    <row r="2812" spans="1:50" x14ac:dyDescent="0.2">
      <c r="A2812" t="s">
        <v>3526</v>
      </c>
      <c r="D2812">
        <f>SUM(Table1[[#This Row],[nips]],Table1[[#This Row],[icml]],Table1[[#This Row],[jmlr]],Table1[[#This Row],[neco]])</f>
        <v>0</v>
      </c>
      <c r="E2812" s="1">
        <f>AVERAGE(Table1[[#This Row],[nips_rank]:[jmlr_rank]])</f>
        <v>1427.3333333333333</v>
      </c>
      <c r="F2812">
        <f>_xlfn.RANK.EQ(Table1[[#This Row],[nips]],Table1[nips],0)</f>
        <v>2019</v>
      </c>
      <c r="G2812">
        <f>_xlfn.RANK.EQ(Table1[[#This Row],[icml]],Table1[icml],0)</f>
        <v>1542</v>
      </c>
      <c r="H2812">
        <f>_xlfn.RANK.EQ(Table1[[#This Row],[jmlr]],Table1[jmlr],0)</f>
        <v>721</v>
      </c>
      <c r="I2812">
        <f>SUM(Table1[[#This Row],[nips2011]:[nips2015]])</f>
        <v>0</v>
      </c>
      <c r="J2812">
        <f>SUM(Table1[[#This Row],[icml2011]:[icml2015]])</f>
        <v>0</v>
      </c>
      <c r="K2812">
        <f>SUM(Table1[[#This Row],[jmlr12]:[jmlr16]])</f>
        <v>0</v>
      </c>
      <c r="L2812">
        <f>SUM(Table1[[#This Row],[neco24]:[neco28]])</f>
        <v>0</v>
      </c>
      <c r="M2812">
        <f>SUM(Table1[[#This Row],[pami34]:[pami38]])</f>
        <v>0</v>
      </c>
      <c r="N2812">
        <f>SUM(Table1[[#This Row],[uai2011]:[uai2015]])</f>
        <v>0</v>
      </c>
      <c r="O2812">
        <f>SUM(Table1[[#This Row],[aaai2011]:[aaai2015]])</f>
        <v>6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1</v>
      </c>
      <c r="AU2812">
        <v>1</v>
      </c>
      <c r="AV2812">
        <v>2</v>
      </c>
      <c r="AW2812">
        <v>1</v>
      </c>
      <c r="AX2812">
        <v>1</v>
      </c>
    </row>
    <row r="2813" spans="1:50" x14ac:dyDescent="0.2">
      <c r="A2813" t="s">
        <v>3903</v>
      </c>
      <c r="D2813">
        <f>SUM(Table1[[#This Row],[nips]],Table1[[#This Row],[icml]],Table1[[#This Row],[jmlr]],Table1[[#This Row],[neco]])</f>
        <v>0</v>
      </c>
      <c r="E2813" s="1">
        <f>AVERAGE(Table1[[#This Row],[nips_rank]:[jmlr_rank]])</f>
        <v>1427.3333333333333</v>
      </c>
      <c r="F2813">
        <f>_xlfn.RANK.EQ(Table1[[#This Row],[nips]],Table1[nips],0)</f>
        <v>2019</v>
      </c>
      <c r="G2813">
        <f>_xlfn.RANK.EQ(Table1[[#This Row],[icml]],Table1[icml],0)</f>
        <v>1542</v>
      </c>
      <c r="H2813">
        <f>_xlfn.RANK.EQ(Table1[[#This Row],[jmlr]],Table1[jmlr],0)</f>
        <v>721</v>
      </c>
      <c r="I2813">
        <f>SUM(Table1[[#This Row],[nips2011]:[nips2015]])</f>
        <v>0</v>
      </c>
      <c r="J2813">
        <f>SUM(Table1[[#This Row],[icml2011]:[icml2015]])</f>
        <v>0</v>
      </c>
      <c r="K2813">
        <f>SUM(Table1[[#This Row],[jmlr12]:[jmlr16]])</f>
        <v>0</v>
      </c>
      <c r="L2813">
        <f>SUM(Table1[[#This Row],[neco24]:[neco28]])</f>
        <v>0</v>
      </c>
      <c r="M2813">
        <f>SUM(Table1[[#This Row],[pami34]:[pami38]])</f>
        <v>0</v>
      </c>
      <c r="N2813">
        <f>SUM(Table1[[#This Row],[uai2011]:[uai2015]])</f>
        <v>0</v>
      </c>
      <c r="O2813">
        <f>SUM(Table1[[#This Row],[aaai2011]:[aaai2015]])</f>
        <v>6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1</v>
      </c>
      <c r="AU2813">
        <v>2</v>
      </c>
      <c r="AV2813">
        <v>0</v>
      </c>
      <c r="AW2813">
        <v>0</v>
      </c>
      <c r="AX2813">
        <v>3</v>
      </c>
    </row>
    <row r="2814" spans="1:50" x14ac:dyDescent="0.2">
      <c r="A2814" t="s">
        <v>2370</v>
      </c>
      <c r="D2814">
        <f>SUM(Table1[[#This Row],[nips]],Table1[[#This Row],[icml]],Table1[[#This Row],[jmlr]],Table1[[#This Row],[neco]])</f>
        <v>0</v>
      </c>
      <c r="E2814" s="1">
        <f>AVERAGE(Table1[[#This Row],[nips_rank]:[jmlr_rank]])</f>
        <v>1427.3333333333333</v>
      </c>
      <c r="F2814">
        <f>_xlfn.RANK.EQ(Table1[[#This Row],[nips]],Table1[nips],0)</f>
        <v>2019</v>
      </c>
      <c r="G2814">
        <f>_xlfn.RANK.EQ(Table1[[#This Row],[icml]],Table1[icml],0)</f>
        <v>1542</v>
      </c>
      <c r="H2814">
        <f>_xlfn.RANK.EQ(Table1[[#This Row],[jmlr]],Table1[jmlr],0)</f>
        <v>721</v>
      </c>
      <c r="I2814">
        <f>SUM(Table1[[#This Row],[nips2011]:[nips2015]])</f>
        <v>0</v>
      </c>
      <c r="J2814">
        <f>SUM(Table1[[#This Row],[icml2011]:[icml2015]])</f>
        <v>0</v>
      </c>
      <c r="K2814">
        <f>SUM(Table1[[#This Row],[jmlr12]:[jmlr16]])</f>
        <v>0</v>
      </c>
      <c r="L2814">
        <f>SUM(Table1[[#This Row],[neco24]:[neco28]])</f>
        <v>0</v>
      </c>
      <c r="M2814">
        <f>SUM(Table1[[#This Row],[pami34]:[pami38]])</f>
        <v>0</v>
      </c>
      <c r="N2814">
        <f>SUM(Table1[[#This Row],[uai2011]:[uai2015]])</f>
        <v>0</v>
      </c>
      <c r="O2814">
        <f>SUM(Table1[[#This Row],[aaai2011]:[aaai2015]])</f>
        <v>5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1</v>
      </c>
      <c r="AU2814">
        <v>1</v>
      </c>
      <c r="AV2814">
        <v>2</v>
      </c>
      <c r="AW2814">
        <v>0</v>
      </c>
      <c r="AX2814">
        <v>1</v>
      </c>
    </row>
    <row r="2815" spans="1:50" x14ac:dyDescent="0.2">
      <c r="A2815" t="s">
        <v>1536</v>
      </c>
      <c r="D2815">
        <f>SUM(Table1[[#This Row],[nips]],Table1[[#This Row],[icml]],Table1[[#This Row],[jmlr]],Table1[[#This Row],[neco]])</f>
        <v>0</v>
      </c>
      <c r="E2815" s="1">
        <f>AVERAGE(Table1[[#This Row],[nips_rank]:[jmlr_rank]])</f>
        <v>1427.3333333333333</v>
      </c>
      <c r="F2815">
        <f>_xlfn.RANK.EQ(Table1[[#This Row],[nips]],Table1[nips],0)</f>
        <v>2019</v>
      </c>
      <c r="G2815">
        <f>_xlfn.RANK.EQ(Table1[[#This Row],[icml]],Table1[icml],0)</f>
        <v>1542</v>
      </c>
      <c r="H2815">
        <f>_xlfn.RANK.EQ(Table1[[#This Row],[jmlr]],Table1[jmlr],0)</f>
        <v>721</v>
      </c>
      <c r="I2815">
        <f>SUM(Table1[[#This Row],[nips2011]:[nips2015]])</f>
        <v>0</v>
      </c>
      <c r="J2815">
        <f>SUM(Table1[[#This Row],[icml2011]:[icml2015]])</f>
        <v>0</v>
      </c>
      <c r="K2815">
        <f>SUM(Table1[[#This Row],[jmlr12]:[jmlr16]])</f>
        <v>0</v>
      </c>
      <c r="L2815">
        <f>SUM(Table1[[#This Row],[neco24]:[neco28]])</f>
        <v>0</v>
      </c>
      <c r="M2815">
        <f>SUM(Table1[[#This Row],[pami34]:[pami38]])</f>
        <v>0</v>
      </c>
      <c r="N2815">
        <f>SUM(Table1[[#This Row],[uai2011]:[uai2015]])</f>
        <v>0</v>
      </c>
      <c r="O2815">
        <f>SUM(Table1[[#This Row],[aaai2011]:[aaai2015]])</f>
        <v>5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0</v>
      </c>
      <c r="AV2815">
        <v>0</v>
      </c>
      <c r="AW2815">
        <v>1</v>
      </c>
      <c r="AX2815">
        <v>4</v>
      </c>
    </row>
    <row r="2816" spans="1:50" x14ac:dyDescent="0.2">
      <c r="A2816" t="s">
        <v>3855</v>
      </c>
      <c r="D2816">
        <f>SUM(Table1[[#This Row],[nips]],Table1[[#This Row],[icml]],Table1[[#This Row],[jmlr]],Table1[[#This Row],[neco]])</f>
        <v>0</v>
      </c>
      <c r="E2816" s="1">
        <f>AVERAGE(Table1[[#This Row],[nips_rank]:[jmlr_rank]])</f>
        <v>1427.3333333333333</v>
      </c>
      <c r="F2816">
        <f>_xlfn.RANK.EQ(Table1[[#This Row],[nips]],Table1[nips],0)</f>
        <v>2019</v>
      </c>
      <c r="G2816">
        <f>_xlfn.RANK.EQ(Table1[[#This Row],[icml]],Table1[icml],0)</f>
        <v>1542</v>
      </c>
      <c r="H2816">
        <f>_xlfn.RANK.EQ(Table1[[#This Row],[jmlr]],Table1[jmlr],0)</f>
        <v>721</v>
      </c>
      <c r="I2816">
        <f>SUM(Table1[[#This Row],[nips2011]:[nips2015]])</f>
        <v>0</v>
      </c>
      <c r="J2816">
        <f>SUM(Table1[[#This Row],[icml2011]:[icml2015]])</f>
        <v>0</v>
      </c>
      <c r="K2816">
        <f>SUM(Table1[[#This Row],[jmlr12]:[jmlr16]])</f>
        <v>0</v>
      </c>
      <c r="L2816">
        <f>SUM(Table1[[#This Row],[neco24]:[neco28]])</f>
        <v>0</v>
      </c>
      <c r="M2816">
        <f>SUM(Table1[[#This Row],[pami34]:[pami38]])</f>
        <v>0</v>
      </c>
      <c r="N2816">
        <f>SUM(Table1[[#This Row],[uai2011]:[uai2015]])</f>
        <v>0</v>
      </c>
      <c r="O2816">
        <f>SUM(Table1[[#This Row],[aaai2011]:[aaai2015]])</f>
        <v>5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</v>
      </c>
      <c r="AV2816">
        <v>0</v>
      </c>
      <c r="AW2816">
        <v>1</v>
      </c>
      <c r="AX2816">
        <v>4</v>
      </c>
    </row>
    <row r="2817" spans="1:50" x14ac:dyDescent="0.2">
      <c r="A2817" t="s">
        <v>1044</v>
      </c>
      <c r="D2817">
        <f>SUM(Table1[[#This Row],[nips]],Table1[[#This Row],[icml]],Table1[[#This Row],[jmlr]],Table1[[#This Row],[neco]])</f>
        <v>0</v>
      </c>
      <c r="E2817" s="1">
        <f>AVERAGE(Table1[[#This Row],[nips_rank]:[jmlr_rank]])</f>
        <v>1427.3333333333333</v>
      </c>
      <c r="F2817">
        <f>_xlfn.RANK.EQ(Table1[[#This Row],[nips]],Table1[nips],0)</f>
        <v>2019</v>
      </c>
      <c r="G2817">
        <f>_xlfn.RANK.EQ(Table1[[#This Row],[icml]],Table1[icml],0)</f>
        <v>1542</v>
      </c>
      <c r="H2817">
        <f>_xlfn.RANK.EQ(Table1[[#This Row],[jmlr]],Table1[jmlr],0)</f>
        <v>721</v>
      </c>
      <c r="I2817">
        <f>SUM(Table1[[#This Row],[nips2011]:[nips2015]])</f>
        <v>0</v>
      </c>
      <c r="J2817">
        <f>SUM(Table1[[#This Row],[icml2011]:[icml2015]])</f>
        <v>0</v>
      </c>
      <c r="K2817">
        <f>SUM(Table1[[#This Row],[jmlr12]:[jmlr16]])</f>
        <v>0</v>
      </c>
      <c r="L2817">
        <f>SUM(Table1[[#This Row],[neco24]:[neco28]])</f>
        <v>0</v>
      </c>
      <c r="M2817">
        <f>SUM(Table1[[#This Row],[pami34]:[pami38]])</f>
        <v>0</v>
      </c>
      <c r="N2817">
        <f>SUM(Table1[[#This Row],[uai2011]:[uai2015]])</f>
        <v>0</v>
      </c>
      <c r="O2817">
        <f>SUM(Table1[[#This Row],[aaai2011]:[aaai2015]])</f>
        <v>5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2</v>
      </c>
      <c r="AV2817">
        <v>1</v>
      </c>
      <c r="AW2817">
        <v>1</v>
      </c>
      <c r="AX2817">
        <v>1</v>
      </c>
    </row>
    <row r="2818" spans="1:50" x14ac:dyDescent="0.2">
      <c r="A2818" t="s">
        <v>2176</v>
      </c>
      <c r="D2818">
        <f>SUM(Table1[[#This Row],[nips]],Table1[[#This Row],[icml]],Table1[[#This Row],[jmlr]],Table1[[#This Row],[neco]])</f>
        <v>0</v>
      </c>
      <c r="E2818" s="1">
        <f>AVERAGE(Table1[[#This Row],[nips_rank]:[jmlr_rank]])</f>
        <v>1427.3333333333333</v>
      </c>
      <c r="F2818">
        <f>_xlfn.RANK.EQ(Table1[[#This Row],[nips]],Table1[nips],0)</f>
        <v>2019</v>
      </c>
      <c r="G2818">
        <f>_xlfn.RANK.EQ(Table1[[#This Row],[icml]],Table1[icml],0)</f>
        <v>1542</v>
      </c>
      <c r="H2818">
        <f>_xlfn.RANK.EQ(Table1[[#This Row],[jmlr]],Table1[jmlr],0)</f>
        <v>721</v>
      </c>
      <c r="I2818">
        <f>SUM(Table1[[#This Row],[nips2011]:[nips2015]])</f>
        <v>0</v>
      </c>
      <c r="J2818">
        <f>SUM(Table1[[#This Row],[icml2011]:[icml2015]])</f>
        <v>0</v>
      </c>
      <c r="K2818">
        <f>SUM(Table1[[#This Row],[jmlr12]:[jmlr16]])</f>
        <v>0</v>
      </c>
      <c r="L2818">
        <f>SUM(Table1[[#This Row],[neco24]:[neco28]])</f>
        <v>0</v>
      </c>
      <c r="M2818">
        <f>SUM(Table1[[#This Row],[pami34]:[pami38]])</f>
        <v>0</v>
      </c>
      <c r="N2818">
        <f>SUM(Table1[[#This Row],[uai2011]:[uai2015]])</f>
        <v>2</v>
      </c>
      <c r="O2818">
        <f>SUM(Table1[[#This Row],[aaai2011]:[aaai2015]])</f>
        <v>3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2</v>
      </c>
      <c r="AQ2818">
        <v>0</v>
      </c>
      <c r="AR2818">
        <v>0</v>
      </c>
      <c r="AS2818">
        <v>0</v>
      </c>
      <c r="AT2818">
        <v>1</v>
      </c>
      <c r="AU2818">
        <v>2</v>
      </c>
      <c r="AV2818">
        <v>0</v>
      </c>
      <c r="AW2818">
        <v>0</v>
      </c>
      <c r="AX2818">
        <v>0</v>
      </c>
    </row>
    <row r="2819" spans="1:50" x14ac:dyDescent="0.2">
      <c r="A2819" t="s">
        <v>2276</v>
      </c>
      <c r="D2819">
        <f>SUM(Table1[[#This Row],[nips]],Table1[[#This Row],[icml]],Table1[[#This Row],[jmlr]],Table1[[#This Row],[neco]])</f>
        <v>0</v>
      </c>
      <c r="E2819" s="1">
        <f>AVERAGE(Table1[[#This Row],[nips_rank]:[jmlr_rank]])</f>
        <v>1427.3333333333333</v>
      </c>
      <c r="F2819">
        <f>_xlfn.RANK.EQ(Table1[[#This Row],[nips]],Table1[nips],0)</f>
        <v>2019</v>
      </c>
      <c r="G2819">
        <f>_xlfn.RANK.EQ(Table1[[#This Row],[icml]],Table1[icml],0)</f>
        <v>1542</v>
      </c>
      <c r="H2819">
        <f>_xlfn.RANK.EQ(Table1[[#This Row],[jmlr]],Table1[jmlr],0)</f>
        <v>721</v>
      </c>
      <c r="I2819">
        <f>SUM(Table1[[#This Row],[nips2011]:[nips2015]])</f>
        <v>0</v>
      </c>
      <c r="J2819">
        <f>SUM(Table1[[#This Row],[icml2011]:[icml2015]])</f>
        <v>0</v>
      </c>
      <c r="K2819">
        <f>SUM(Table1[[#This Row],[jmlr12]:[jmlr16]])</f>
        <v>0</v>
      </c>
      <c r="L2819">
        <f>SUM(Table1[[#This Row],[neco24]:[neco28]])</f>
        <v>0</v>
      </c>
      <c r="M2819">
        <f>SUM(Table1[[#This Row],[pami34]:[pami38]])</f>
        <v>0</v>
      </c>
      <c r="N2819">
        <f>SUM(Table1[[#This Row],[uai2011]:[uai2015]])</f>
        <v>2</v>
      </c>
      <c r="O2819">
        <f>SUM(Table1[[#This Row],[aaai2011]:[aaai2015]])</f>
        <v>3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1</v>
      </c>
      <c r="AQ2819">
        <v>1</v>
      </c>
      <c r="AR2819">
        <v>0</v>
      </c>
      <c r="AS2819">
        <v>0</v>
      </c>
      <c r="AT2819">
        <v>0</v>
      </c>
      <c r="AU2819">
        <v>0</v>
      </c>
      <c r="AV2819">
        <v>0</v>
      </c>
      <c r="AW2819">
        <v>0</v>
      </c>
      <c r="AX2819">
        <v>3</v>
      </c>
    </row>
    <row r="2820" spans="1:50" x14ac:dyDescent="0.2">
      <c r="A2820" t="s">
        <v>3559</v>
      </c>
      <c r="D2820">
        <f>SUM(Table1[[#This Row],[nips]],Table1[[#This Row],[icml]],Table1[[#This Row],[jmlr]],Table1[[#This Row],[neco]])</f>
        <v>0</v>
      </c>
      <c r="E2820" s="1">
        <f>AVERAGE(Table1[[#This Row],[nips_rank]:[jmlr_rank]])</f>
        <v>1427.3333333333333</v>
      </c>
      <c r="F2820">
        <f>_xlfn.RANK.EQ(Table1[[#This Row],[nips]],Table1[nips],0)</f>
        <v>2019</v>
      </c>
      <c r="G2820">
        <f>_xlfn.RANK.EQ(Table1[[#This Row],[icml]],Table1[icml],0)</f>
        <v>1542</v>
      </c>
      <c r="H2820">
        <f>_xlfn.RANK.EQ(Table1[[#This Row],[jmlr]],Table1[jmlr],0)</f>
        <v>721</v>
      </c>
      <c r="I2820">
        <f>SUM(Table1[[#This Row],[nips2011]:[nips2015]])</f>
        <v>0</v>
      </c>
      <c r="J2820">
        <f>SUM(Table1[[#This Row],[icml2011]:[icml2015]])</f>
        <v>0</v>
      </c>
      <c r="K2820">
        <f>SUM(Table1[[#This Row],[jmlr12]:[jmlr16]])</f>
        <v>0</v>
      </c>
      <c r="L2820">
        <f>SUM(Table1[[#This Row],[neco24]:[neco28]])</f>
        <v>0</v>
      </c>
      <c r="M2820">
        <f>SUM(Table1[[#This Row],[pami34]:[pami38]])</f>
        <v>0</v>
      </c>
      <c r="N2820">
        <f>SUM(Table1[[#This Row],[uai2011]:[uai2015]])</f>
        <v>0</v>
      </c>
      <c r="O2820">
        <f>SUM(Table1[[#This Row],[aaai2011]:[aaai2015]])</f>
        <v>5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  <c r="AU2820">
        <v>0</v>
      </c>
      <c r="AV2820">
        <v>1</v>
      </c>
      <c r="AW2820">
        <v>1</v>
      </c>
      <c r="AX2820">
        <v>3</v>
      </c>
    </row>
    <row r="2821" spans="1:50" x14ac:dyDescent="0.2">
      <c r="A2821" t="s">
        <v>3586</v>
      </c>
      <c r="D2821">
        <f>SUM(Table1[[#This Row],[nips]],Table1[[#This Row],[icml]],Table1[[#This Row],[jmlr]],Table1[[#This Row],[neco]])</f>
        <v>0</v>
      </c>
      <c r="E2821" s="1">
        <f>AVERAGE(Table1[[#This Row],[nips_rank]:[jmlr_rank]])</f>
        <v>1427.3333333333333</v>
      </c>
      <c r="F2821">
        <f>_xlfn.RANK.EQ(Table1[[#This Row],[nips]],Table1[nips],0)</f>
        <v>2019</v>
      </c>
      <c r="G2821">
        <f>_xlfn.RANK.EQ(Table1[[#This Row],[icml]],Table1[icml],0)</f>
        <v>1542</v>
      </c>
      <c r="H2821">
        <f>_xlfn.RANK.EQ(Table1[[#This Row],[jmlr]],Table1[jmlr],0)</f>
        <v>721</v>
      </c>
      <c r="I2821">
        <f>SUM(Table1[[#This Row],[nips2011]:[nips2015]])</f>
        <v>0</v>
      </c>
      <c r="J2821">
        <f>SUM(Table1[[#This Row],[icml2011]:[icml2015]])</f>
        <v>0</v>
      </c>
      <c r="K2821">
        <f>SUM(Table1[[#This Row],[jmlr12]:[jmlr16]])</f>
        <v>0</v>
      </c>
      <c r="L2821">
        <f>SUM(Table1[[#This Row],[neco24]:[neco28]])</f>
        <v>0</v>
      </c>
      <c r="M2821">
        <f>SUM(Table1[[#This Row],[pami34]:[pami38]])</f>
        <v>0</v>
      </c>
      <c r="N2821">
        <f>SUM(Table1[[#This Row],[uai2011]:[uai2015]])</f>
        <v>0</v>
      </c>
      <c r="O2821">
        <f>SUM(Table1[[#This Row],[aaai2011]:[aaai2015]])</f>
        <v>5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1</v>
      </c>
      <c r="AU2821">
        <v>2</v>
      </c>
      <c r="AV2821">
        <v>1</v>
      </c>
      <c r="AW2821">
        <v>1</v>
      </c>
      <c r="AX2821">
        <v>0</v>
      </c>
    </row>
    <row r="2822" spans="1:50" x14ac:dyDescent="0.2">
      <c r="A2822" t="s">
        <v>3665</v>
      </c>
      <c r="D2822">
        <f>SUM(Table1[[#This Row],[nips]],Table1[[#This Row],[icml]],Table1[[#This Row],[jmlr]],Table1[[#This Row],[neco]])</f>
        <v>0</v>
      </c>
      <c r="E2822" s="1">
        <f>AVERAGE(Table1[[#This Row],[nips_rank]:[jmlr_rank]])</f>
        <v>1427.3333333333333</v>
      </c>
      <c r="F2822">
        <f>_xlfn.RANK.EQ(Table1[[#This Row],[nips]],Table1[nips],0)</f>
        <v>2019</v>
      </c>
      <c r="G2822">
        <f>_xlfn.RANK.EQ(Table1[[#This Row],[icml]],Table1[icml],0)</f>
        <v>1542</v>
      </c>
      <c r="H2822">
        <f>_xlfn.RANK.EQ(Table1[[#This Row],[jmlr]],Table1[jmlr],0)</f>
        <v>721</v>
      </c>
      <c r="I2822">
        <f>SUM(Table1[[#This Row],[nips2011]:[nips2015]])</f>
        <v>0</v>
      </c>
      <c r="J2822">
        <f>SUM(Table1[[#This Row],[icml2011]:[icml2015]])</f>
        <v>0</v>
      </c>
      <c r="K2822">
        <f>SUM(Table1[[#This Row],[jmlr12]:[jmlr16]])</f>
        <v>0</v>
      </c>
      <c r="L2822">
        <f>SUM(Table1[[#This Row],[neco24]:[neco28]])</f>
        <v>0</v>
      </c>
      <c r="M2822">
        <f>SUM(Table1[[#This Row],[pami34]:[pami38]])</f>
        <v>0</v>
      </c>
      <c r="N2822">
        <f>SUM(Table1[[#This Row],[uai2011]:[uai2015]])</f>
        <v>0</v>
      </c>
      <c r="O2822">
        <f>SUM(Table1[[#This Row],[aaai2011]:[aaai2015]])</f>
        <v>5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2</v>
      </c>
      <c r="AU2822">
        <v>1</v>
      </c>
      <c r="AV2822">
        <v>0</v>
      </c>
      <c r="AW2822">
        <v>1</v>
      </c>
      <c r="AX2822">
        <v>1</v>
      </c>
    </row>
    <row r="2823" spans="1:50" x14ac:dyDescent="0.2">
      <c r="A2823" t="s">
        <v>3707</v>
      </c>
      <c r="D2823">
        <f>SUM(Table1[[#This Row],[nips]],Table1[[#This Row],[icml]],Table1[[#This Row],[jmlr]],Table1[[#This Row],[neco]])</f>
        <v>0</v>
      </c>
      <c r="E2823" s="1">
        <f>AVERAGE(Table1[[#This Row],[nips_rank]:[jmlr_rank]])</f>
        <v>1427.3333333333333</v>
      </c>
      <c r="F2823">
        <f>_xlfn.RANK.EQ(Table1[[#This Row],[nips]],Table1[nips],0)</f>
        <v>2019</v>
      </c>
      <c r="G2823">
        <f>_xlfn.RANK.EQ(Table1[[#This Row],[icml]],Table1[icml],0)</f>
        <v>1542</v>
      </c>
      <c r="H2823">
        <f>_xlfn.RANK.EQ(Table1[[#This Row],[jmlr]],Table1[jmlr],0)</f>
        <v>721</v>
      </c>
      <c r="I2823">
        <f>SUM(Table1[[#This Row],[nips2011]:[nips2015]])</f>
        <v>0</v>
      </c>
      <c r="J2823">
        <f>SUM(Table1[[#This Row],[icml2011]:[icml2015]])</f>
        <v>0</v>
      </c>
      <c r="K2823">
        <f>SUM(Table1[[#This Row],[jmlr12]:[jmlr16]])</f>
        <v>0</v>
      </c>
      <c r="L2823">
        <f>SUM(Table1[[#This Row],[neco24]:[neco28]])</f>
        <v>0</v>
      </c>
      <c r="M2823">
        <f>SUM(Table1[[#This Row],[pami34]:[pami38]])</f>
        <v>0</v>
      </c>
      <c r="N2823">
        <f>SUM(Table1[[#This Row],[uai2011]:[uai2015]])</f>
        <v>0</v>
      </c>
      <c r="O2823">
        <f>SUM(Table1[[#This Row],[aaai2011]:[aaai2015]])</f>
        <v>5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</v>
      </c>
      <c r="AR2823">
        <v>0</v>
      </c>
      <c r="AS2823">
        <v>0</v>
      </c>
      <c r="AT2823">
        <v>0</v>
      </c>
      <c r="AU2823">
        <v>1</v>
      </c>
      <c r="AV2823">
        <v>2</v>
      </c>
      <c r="AW2823">
        <v>1</v>
      </c>
      <c r="AX2823">
        <v>1</v>
      </c>
    </row>
    <row r="2824" spans="1:50" x14ac:dyDescent="0.2">
      <c r="A2824" t="s">
        <v>3716</v>
      </c>
      <c r="D2824">
        <f>SUM(Table1[[#This Row],[nips]],Table1[[#This Row],[icml]],Table1[[#This Row],[jmlr]],Table1[[#This Row],[neco]])</f>
        <v>0</v>
      </c>
      <c r="E2824" s="1">
        <f>AVERAGE(Table1[[#This Row],[nips_rank]:[jmlr_rank]])</f>
        <v>1427.3333333333333</v>
      </c>
      <c r="F2824">
        <f>_xlfn.RANK.EQ(Table1[[#This Row],[nips]],Table1[nips],0)</f>
        <v>2019</v>
      </c>
      <c r="G2824">
        <f>_xlfn.RANK.EQ(Table1[[#This Row],[icml]],Table1[icml],0)</f>
        <v>1542</v>
      </c>
      <c r="H2824">
        <f>_xlfn.RANK.EQ(Table1[[#This Row],[jmlr]],Table1[jmlr],0)</f>
        <v>721</v>
      </c>
      <c r="I2824">
        <f>SUM(Table1[[#This Row],[nips2011]:[nips2015]])</f>
        <v>0</v>
      </c>
      <c r="J2824">
        <f>SUM(Table1[[#This Row],[icml2011]:[icml2015]])</f>
        <v>0</v>
      </c>
      <c r="K2824">
        <f>SUM(Table1[[#This Row],[jmlr12]:[jmlr16]])</f>
        <v>0</v>
      </c>
      <c r="L2824">
        <f>SUM(Table1[[#This Row],[neco24]:[neco28]])</f>
        <v>0</v>
      </c>
      <c r="M2824">
        <f>SUM(Table1[[#This Row],[pami34]:[pami38]])</f>
        <v>0</v>
      </c>
      <c r="N2824">
        <f>SUM(Table1[[#This Row],[uai2011]:[uai2015]])</f>
        <v>0</v>
      </c>
      <c r="O2824">
        <f>SUM(Table1[[#This Row],[aaai2011]:[aaai2015]])</f>
        <v>5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0</v>
      </c>
      <c r="AR2824">
        <v>0</v>
      </c>
      <c r="AS2824">
        <v>0</v>
      </c>
      <c r="AT2824">
        <v>1</v>
      </c>
      <c r="AU2824">
        <v>1</v>
      </c>
      <c r="AV2824">
        <v>0</v>
      </c>
      <c r="AW2824">
        <v>1</v>
      </c>
      <c r="AX2824">
        <v>2</v>
      </c>
    </row>
    <row r="2825" spans="1:50" x14ac:dyDescent="0.2">
      <c r="A2825" t="s">
        <v>815</v>
      </c>
      <c r="D2825">
        <f>SUM(Table1[[#This Row],[nips]],Table1[[#This Row],[icml]],Table1[[#This Row],[jmlr]],Table1[[#This Row],[neco]])</f>
        <v>0</v>
      </c>
      <c r="E2825" s="1">
        <f>AVERAGE(Table1[[#This Row],[nips_rank]:[jmlr_rank]])</f>
        <v>1427.3333333333333</v>
      </c>
      <c r="F2825">
        <f>_xlfn.RANK.EQ(Table1[[#This Row],[nips]],Table1[nips],0)</f>
        <v>2019</v>
      </c>
      <c r="G2825">
        <f>_xlfn.RANK.EQ(Table1[[#This Row],[icml]],Table1[icml],0)</f>
        <v>1542</v>
      </c>
      <c r="H2825">
        <f>_xlfn.RANK.EQ(Table1[[#This Row],[jmlr]],Table1[jmlr],0)</f>
        <v>721</v>
      </c>
      <c r="I2825">
        <f>SUM(Table1[[#This Row],[nips2011]:[nips2015]])</f>
        <v>0</v>
      </c>
      <c r="J2825">
        <f>SUM(Table1[[#This Row],[icml2011]:[icml2015]])</f>
        <v>0</v>
      </c>
      <c r="K2825">
        <f>SUM(Table1[[#This Row],[jmlr12]:[jmlr16]])</f>
        <v>0</v>
      </c>
      <c r="L2825">
        <f>SUM(Table1[[#This Row],[neco24]:[neco28]])</f>
        <v>0</v>
      </c>
      <c r="M2825">
        <f>SUM(Table1[[#This Row],[pami34]:[pami38]])</f>
        <v>5</v>
      </c>
      <c r="N2825">
        <f>SUM(Table1[[#This Row],[uai2011]:[uai2015]])</f>
        <v>0</v>
      </c>
      <c r="O2825">
        <f>SUM(Table1[[#This Row],[aaai2011]:[aaai2015]])</f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1</v>
      </c>
      <c r="AK2825">
        <v>2</v>
      </c>
      <c r="AL2825">
        <v>1</v>
      </c>
      <c r="AM2825">
        <v>1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  <c r="AU2825">
        <v>0</v>
      </c>
      <c r="AV2825">
        <v>0</v>
      </c>
      <c r="AW2825">
        <v>0</v>
      </c>
      <c r="AX2825">
        <v>0</v>
      </c>
    </row>
    <row r="2826" spans="1:50" x14ac:dyDescent="0.2">
      <c r="A2826" t="s">
        <v>1337</v>
      </c>
      <c r="D2826">
        <f>SUM(Table1[[#This Row],[nips]],Table1[[#This Row],[icml]],Table1[[#This Row],[jmlr]],Table1[[#This Row],[neco]])</f>
        <v>0</v>
      </c>
      <c r="E2826" s="1">
        <f>AVERAGE(Table1[[#This Row],[nips_rank]:[jmlr_rank]])</f>
        <v>1427.3333333333333</v>
      </c>
      <c r="F2826">
        <f>_xlfn.RANK.EQ(Table1[[#This Row],[nips]],Table1[nips],0)</f>
        <v>2019</v>
      </c>
      <c r="G2826">
        <f>_xlfn.RANK.EQ(Table1[[#This Row],[icml]],Table1[icml],0)</f>
        <v>1542</v>
      </c>
      <c r="H2826">
        <f>_xlfn.RANK.EQ(Table1[[#This Row],[jmlr]],Table1[jmlr],0)</f>
        <v>721</v>
      </c>
      <c r="I2826">
        <f>SUM(Table1[[#This Row],[nips2011]:[nips2015]])</f>
        <v>0</v>
      </c>
      <c r="J2826">
        <f>SUM(Table1[[#This Row],[icml2011]:[icml2015]])</f>
        <v>0</v>
      </c>
      <c r="K2826">
        <f>SUM(Table1[[#This Row],[jmlr12]:[jmlr16]])</f>
        <v>0</v>
      </c>
      <c r="L2826">
        <f>SUM(Table1[[#This Row],[neco24]:[neco28]])</f>
        <v>0</v>
      </c>
      <c r="M2826">
        <f>SUM(Table1[[#This Row],[pami34]:[pami38]])</f>
        <v>5</v>
      </c>
      <c r="N2826">
        <f>SUM(Table1[[#This Row],[uai2011]:[uai2015]])</f>
        <v>0</v>
      </c>
      <c r="O2826">
        <f>SUM(Table1[[#This Row],[aaai2011]:[aaai2015]])</f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2</v>
      </c>
      <c r="AK2826">
        <v>1</v>
      </c>
      <c r="AL2826">
        <v>0</v>
      </c>
      <c r="AM2826">
        <v>2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  <c r="AU2826">
        <v>0</v>
      </c>
      <c r="AV2826">
        <v>0</v>
      </c>
      <c r="AW2826">
        <v>0</v>
      </c>
      <c r="AX2826">
        <v>0</v>
      </c>
    </row>
    <row r="2827" spans="1:50" x14ac:dyDescent="0.2">
      <c r="A2827" t="s">
        <v>627</v>
      </c>
      <c r="D2827">
        <f>SUM(Table1[[#This Row],[nips]],Table1[[#This Row],[icml]],Table1[[#This Row],[jmlr]],Table1[[#This Row],[neco]])</f>
        <v>0</v>
      </c>
      <c r="E2827" s="1">
        <f>AVERAGE(Table1[[#This Row],[nips_rank]:[jmlr_rank]])</f>
        <v>1427.3333333333333</v>
      </c>
      <c r="F2827">
        <f>_xlfn.RANK.EQ(Table1[[#This Row],[nips]],Table1[nips],0)</f>
        <v>2019</v>
      </c>
      <c r="G2827">
        <f>_xlfn.RANK.EQ(Table1[[#This Row],[icml]],Table1[icml],0)</f>
        <v>1542</v>
      </c>
      <c r="H2827">
        <f>_xlfn.RANK.EQ(Table1[[#This Row],[jmlr]],Table1[jmlr],0)</f>
        <v>721</v>
      </c>
      <c r="I2827">
        <f>SUM(Table1[[#This Row],[nips2011]:[nips2015]])</f>
        <v>0</v>
      </c>
      <c r="J2827">
        <f>SUM(Table1[[#This Row],[icml2011]:[icml2015]])</f>
        <v>0</v>
      </c>
      <c r="K2827">
        <f>SUM(Table1[[#This Row],[jmlr12]:[jmlr16]])</f>
        <v>0</v>
      </c>
      <c r="L2827">
        <f>SUM(Table1[[#This Row],[neco24]:[neco28]])</f>
        <v>0</v>
      </c>
      <c r="M2827">
        <f>SUM(Table1[[#This Row],[pami34]:[pami38]])</f>
        <v>0</v>
      </c>
      <c r="N2827">
        <f>SUM(Table1[[#This Row],[uai2011]:[uai2015]])</f>
        <v>0</v>
      </c>
      <c r="O2827">
        <f>SUM(Table1[[#This Row],[aaai2011]:[aaai2015]])</f>
        <v>5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1</v>
      </c>
      <c r="AU2827">
        <v>3</v>
      </c>
      <c r="AV2827">
        <v>0</v>
      </c>
      <c r="AW2827">
        <v>1</v>
      </c>
      <c r="AX2827">
        <v>0</v>
      </c>
    </row>
    <row r="2828" spans="1:50" x14ac:dyDescent="0.2">
      <c r="A2828" t="s">
        <v>1566</v>
      </c>
      <c r="D2828">
        <f>SUM(Table1[[#This Row],[nips]],Table1[[#This Row],[icml]],Table1[[#This Row],[jmlr]],Table1[[#This Row],[neco]])</f>
        <v>0</v>
      </c>
      <c r="E2828" s="1">
        <f>AVERAGE(Table1[[#This Row],[nips_rank]:[jmlr_rank]])</f>
        <v>1427.3333333333333</v>
      </c>
      <c r="F2828">
        <f>_xlfn.RANK.EQ(Table1[[#This Row],[nips]],Table1[nips],0)</f>
        <v>2019</v>
      </c>
      <c r="G2828">
        <f>_xlfn.RANK.EQ(Table1[[#This Row],[icml]],Table1[icml],0)</f>
        <v>1542</v>
      </c>
      <c r="H2828">
        <f>_xlfn.RANK.EQ(Table1[[#This Row],[jmlr]],Table1[jmlr],0)</f>
        <v>721</v>
      </c>
      <c r="I2828">
        <f>SUM(Table1[[#This Row],[nips2011]:[nips2015]])</f>
        <v>0</v>
      </c>
      <c r="J2828">
        <f>SUM(Table1[[#This Row],[icml2011]:[icml2015]])</f>
        <v>0</v>
      </c>
      <c r="K2828">
        <f>SUM(Table1[[#This Row],[jmlr12]:[jmlr16]])</f>
        <v>0</v>
      </c>
      <c r="L2828">
        <f>SUM(Table1[[#This Row],[neco24]:[neco28]])</f>
        <v>0</v>
      </c>
      <c r="M2828">
        <f>SUM(Table1[[#This Row],[pami34]:[pami38]])</f>
        <v>5</v>
      </c>
      <c r="N2828">
        <f>SUM(Table1[[#This Row],[uai2011]:[uai2015]])</f>
        <v>0</v>
      </c>
      <c r="O2828">
        <f>SUM(Table1[[#This Row],[aaai2011]:[aaai2015]])</f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4</v>
      </c>
      <c r="AK2828">
        <v>1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0</v>
      </c>
      <c r="AV2828">
        <v>0</v>
      </c>
      <c r="AW2828">
        <v>0</v>
      </c>
      <c r="AX2828">
        <v>0</v>
      </c>
    </row>
    <row r="2829" spans="1:50" x14ac:dyDescent="0.2">
      <c r="A2829" t="s">
        <v>2770</v>
      </c>
      <c r="D2829">
        <f>SUM(Table1[[#This Row],[nips]],Table1[[#This Row],[icml]],Table1[[#This Row],[jmlr]],Table1[[#This Row],[neco]])</f>
        <v>0</v>
      </c>
      <c r="E2829" s="1">
        <f>AVERAGE(Table1[[#This Row],[nips_rank]:[jmlr_rank]])</f>
        <v>1427.3333333333333</v>
      </c>
      <c r="F2829">
        <f>_xlfn.RANK.EQ(Table1[[#This Row],[nips]],Table1[nips],0)</f>
        <v>2019</v>
      </c>
      <c r="G2829">
        <f>_xlfn.RANK.EQ(Table1[[#This Row],[icml]],Table1[icml],0)</f>
        <v>1542</v>
      </c>
      <c r="H2829">
        <f>_xlfn.RANK.EQ(Table1[[#This Row],[jmlr]],Table1[jmlr],0)</f>
        <v>721</v>
      </c>
      <c r="I2829">
        <f>SUM(Table1[[#This Row],[nips2011]:[nips2015]])</f>
        <v>0</v>
      </c>
      <c r="J2829">
        <f>SUM(Table1[[#This Row],[icml2011]:[icml2015]])</f>
        <v>0</v>
      </c>
      <c r="K2829">
        <f>SUM(Table1[[#This Row],[jmlr12]:[jmlr16]])</f>
        <v>0</v>
      </c>
      <c r="L2829">
        <f>SUM(Table1[[#This Row],[neco24]:[neco28]])</f>
        <v>0</v>
      </c>
      <c r="M2829">
        <f>SUM(Table1[[#This Row],[pami34]:[pami38]])</f>
        <v>5</v>
      </c>
      <c r="N2829">
        <f>SUM(Table1[[#This Row],[uai2011]:[uai2015]])</f>
        <v>0</v>
      </c>
      <c r="O2829">
        <f>SUM(Table1[[#This Row],[aaai2011]:[aaai2015]])</f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2</v>
      </c>
      <c r="AK2829">
        <v>1</v>
      </c>
      <c r="AL2829">
        <v>2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  <c r="AU2829">
        <v>0</v>
      </c>
      <c r="AV2829">
        <v>0</v>
      </c>
      <c r="AW2829">
        <v>0</v>
      </c>
      <c r="AX2829">
        <v>0</v>
      </c>
    </row>
    <row r="2830" spans="1:50" x14ac:dyDescent="0.2">
      <c r="A2830" t="s">
        <v>3320</v>
      </c>
      <c r="D2830">
        <f>SUM(Table1[[#This Row],[nips]],Table1[[#This Row],[icml]],Table1[[#This Row],[jmlr]],Table1[[#This Row],[neco]])</f>
        <v>0</v>
      </c>
      <c r="E2830" s="1">
        <f>AVERAGE(Table1[[#This Row],[nips_rank]:[jmlr_rank]])</f>
        <v>1427.3333333333333</v>
      </c>
      <c r="F2830">
        <f>_xlfn.RANK.EQ(Table1[[#This Row],[nips]],Table1[nips],0)</f>
        <v>2019</v>
      </c>
      <c r="G2830">
        <f>_xlfn.RANK.EQ(Table1[[#This Row],[icml]],Table1[icml],0)</f>
        <v>1542</v>
      </c>
      <c r="H2830">
        <f>_xlfn.RANK.EQ(Table1[[#This Row],[jmlr]],Table1[jmlr],0)</f>
        <v>721</v>
      </c>
      <c r="I2830">
        <f>SUM(Table1[[#This Row],[nips2011]:[nips2015]])</f>
        <v>0</v>
      </c>
      <c r="J2830">
        <f>SUM(Table1[[#This Row],[icml2011]:[icml2015]])</f>
        <v>0</v>
      </c>
      <c r="K2830">
        <f>SUM(Table1[[#This Row],[jmlr12]:[jmlr16]])</f>
        <v>0</v>
      </c>
      <c r="L2830">
        <f>SUM(Table1[[#This Row],[neco24]:[neco28]])</f>
        <v>0</v>
      </c>
      <c r="M2830">
        <f>SUM(Table1[[#This Row],[pami34]:[pami38]])</f>
        <v>4</v>
      </c>
      <c r="N2830">
        <f>SUM(Table1[[#This Row],[uai2011]:[uai2015]])</f>
        <v>1</v>
      </c>
      <c r="O2830">
        <f>SUM(Table1[[#This Row],[aaai2011]:[aaai2015]])</f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1</v>
      </c>
      <c r="AM2830">
        <v>2</v>
      </c>
      <c r="AN2830">
        <v>1</v>
      </c>
      <c r="AO2830">
        <v>0</v>
      </c>
      <c r="AP2830">
        <v>0</v>
      </c>
      <c r="AQ2830">
        <v>0</v>
      </c>
      <c r="AR2830">
        <v>0</v>
      </c>
      <c r="AS2830">
        <v>1</v>
      </c>
      <c r="AT2830">
        <v>0</v>
      </c>
      <c r="AU2830">
        <v>0</v>
      </c>
      <c r="AV2830">
        <v>0</v>
      </c>
      <c r="AW2830">
        <v>0</v>
      </c>
      <c r="AX2830">
        <v>0</v>
      </c>
    </row>
    <row r="2831" spans="1:50" x14ac:dyDescent="0.2">
      <c r="A2831" t="s">
        <v>983</v>
      </c>
      <c r="D2831">
        <f>SUM(Table1[[#This Row],[nips]],Table1[[#This Row],[icml]],Table1[[#This Row],[jmlr]],Table1[[#This Row],[neco]])</f>
        <v>0</v>
      </c>
      <c r="E2831" s="1">
        <f>AVERAGE(Table1[[#This Row],[nips_rank]:[jmlr_rank]])</f>
        <v>1427.3333333333333</v>
      </c>
      <c r="F2831">
        <f>_xlfn.RANK.EQ(Table1[[#This Row],[nips]],Table1[nips],0)</f>
        <v>2019</v>
      </c>
      <c r="G2831">
        <f>_xlfn.RANK.EQ(Table1[[#This Row],[icml]],Table1[icml],0)</f>
        <v>1542</v>
      </c>
      <c r="H2831">
        <f>_xlfn.RANK.EQ(Table1[[#This Row],[jmlr]],Table1[jmlr],0)</f>
        <v>721</v>
      </c>
      <c r="I2831">
        <f>SUM(Table1[[#This Row],[nips2011]:[nips2015]])</f>
        <v>0</v>
      </c>
      <c r="J2831">
        <f>SUM(Table1[[#This Row],[icml2011]:[icml2015]])</f>
        <v>0</v>
      </c>
      <c r="K2831">
        <f>SUM(Table1[[#This Row],[jmlr12]:[jmlr16]])</f>
        <v>0</v>
      </c>
      <c r="L2831">
        <f>SUM(Table1[[#This Row],[neco24]:[neco28]])</f>
        <v>0</v>
      </c>
      <c r="M2831">
        <f>SUM(Table1[[#This Row],[pami34]:[pami38]])</f>
        <v>0</v>
      </c>
      <c r="N2831">
        <f>SUM(Table1[[#This Row],[uai2011]:[uai2015]])</f>
        <v>0</v>
      </c>
      <c r="O2831">
        <f>SUM(Table1[[#This Row],[aaai2011]:[aaai2015]])</f>
        <v>5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2</v>
      </c>
      <c r="AW2831">
        <v>1</v>
      </c>
      <c r="AX2831">
        <v>2</v>
      </c>
    </row>
    <row r="2832" spans="1:50" x14ac:dyDescent="0.2">
      <c r="A2832" t="s">
        <v>2723</v>
      </c>
      <c r="D2832">
        <f>SUM(Table1[[#This Row],[nips]],Table1[[#This Row],[icml]],Table1[[#This Row],[jmlr]],Table1[[#This Row],[neco]])</f>
        <v>0</v>
      </c>
      <c r="E2832" s="1">
        <f>AVERAGE(Table1[[#This Row],[nips_rank]:[jmlr_rank]])</f>
        <v>1427.3333333333333</v>
      </c>
      <c r="F2832">
        <f>_xlfn.RANK.EQ(Table1[[#This Row],[nips]],Table1[nips],0)</f>
        <v>2019</v>
      </c>
      <c r="G2832">
        <f>_xlfn.RANK.EQ(Table1[[#This Row],[icml]],Table1[icml],0)</f>
        <v>1542</v>
      </c>
      <c r="H2832">
        <f>_xlfn.RANK.EQ(Table1[[#This Row],[jmlr]],Table1[jmlr],0)</f>
        <v>721</v>
      </c>
      <c r="I2832">
        <f>SUM(Table1[[#This Row],[nips2011]:[nips2015]])</f>
        <v>0</v>
      </c>
      <c r="J2832">
        <f>SUM(Table1[[#This Row],[icml2011]:[icml2015]])</f>
        <v>0</v>
      </c>
      <c r="K2832">
        <f>SUM(Table1[[#This Row],[jmlr12]:[jmlr16]])</f>
        <v>0</v>
      </c>
      <c r="L2832">
        <f>SUM(Table1[[#This Row],[neco24]:[neco28]])</f>
        <v>0</v>
      </c>
      <c r="M2832">
        <f>SUM(Table1[[#This Row],[pami34]:[pami38]])</f>
        <v>5</v>
      </c>
      <c r="N2832">
        <f>SUM(Table1[[#This Row],[uai2011]:[uai2015]])</f>
        <v>0</v>
      </c>
      <c r="O2832">
        <f>SUM(Table1[[#This Row],[aaai2011]:[aaai2015]])</f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3</v>
      </c>
      <c r="AK2832">
        <v>1</v>
      </c>
      <c r="AL2832">
        <v>0</v>
      </c>
      <c r="AM2832">
        <v>1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  <c r="AU2832">
        <v>0</v>
      </c>
      <c r="AV2832">
        <v>0</v>
      </c>
      <c r="AW2832">
        <v>0</v>
      </c>
      <c r="AX2832">
        <v>0</v>
      </c>
    </row>
    <row r="2833" spans="1:50" x14ac:dyDescent="0.2">
      <c r="A2833" t="s">
        <v>3143</v>
      </c>
      <c r="D2833">
        <f>SUM(Table1[[#This Row],[nips]],Table1[[#This Row],[icml]],Table1[[#This Row],[jmlr]],Table1[[#This Row],[neco]])</f>
        <v>0</v>
      </c>
      <c r="E2833" s="1">
        <f>AVERAGE(Table1[[#This Row],[nips_rank]:[jmlr_rank]])</f>
        <v>1427.3333333333333</v>
      </c>
      <c r="F2833">
        <f>_xlfn.RANK.EQ(Table1[[#This Row],[nips]],Table1[nips],0)</f>
        <v>2019</v>
      </c>
      <c r="G2833">
        <f>_xlfn.RANK.EQ(Table1[[#This Row],[icml]],Table1[icml],0)</f>
        <v>1542</v>
      </c>
      <c r="H2833">
        <f>_xlfn.RANK.EQ(Table1[[#This Row],[jmlr]],Table1[jmlr],0)</f>
        <v>721</v>
      </c>
      <c r="I2833">
        <f>SUM(Table1[[#This Row],[nips2011]:[nips2015]])</f>
        <v>0</v>
      </c>
      <c r="J2833">
        <f>SUM(Table1[[#This Row],[icml2011]:[icml2015]])</f>
        <v>0</v>
      </c>
      <c r="K2833">
        <f>SUM(Table1[[#This Row],[jmlr12]:[jmlr16]])</f>
        <v>0</v>
      </c>
      <c r="L2833">
        <f>SUM(Table1[[#This Row],[neco24]:[neco28]])</f>
        <v>0</v>
      </c>
      <c r="M2833">
        <f>SUM(Table1[[#This Row],[pami34]:[pami38]])</f>
        <v>5</v>
      </c>
      <c r="N2833">
        <f>SUM(Table1[[#This Row],[uai2011]:[uai2015]])</f>
        <v>0</v>
      </c>
      <c r="O2833">
        <f>SUM(Table1[[#This Row],[aaai2011]:[aaai2015]])</f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1</v>
      </c>
      <c r="AK2833">
        <v>1</v>
      </c>
      <c r="AL2833">
        <v>2</v>
      </c>
      <c r="AM2833">
        <v>1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  <c r="AU2833">
        <v>0</v>
      </c>
      <c r="AV2833">
        <v>0</v>
      </c>
      <c r="AW2833">
        <v>0</v>
      </c>
      <c r="AX2833">
        <v>0</v>
      </c>
    </row>
    <row r="2834" spans="1:50" x14ac:dyDescent="0.2">
      <c r="A2834" t="s">
        <v>3252</v>
      </c>
      <c r="D2834">
        <f>SUM(Table1[[#This Row],[nips]],Table1[[#This Row],[icml]],Table1[[#This Row],[jmlr]],Table1[[#This Row],[neco]])</f>
        <v>0</v>
      </c>
      <c r="E2834" s="1">
        <f>AVERAGE(Table1[[#This Row],[nips_rank]:[jmlr_rank]])</f>
        <v>1427.3333333333333</v>
      </c>
      <c r="F2834">
        <f>_xlfn.RANK.EQ(Table1[[#This Row],[nips]],Table1[nips],0)</f>
        <v>2019</v>
      </c>
      <c r="G2834">
        <f>_xlfn.RANK.EQ(Table1[[#This Row],[icml]],Table1[icml],0)</f>
        <v>1542</v>
      </c>
      <c r="H2834">
        <f>_xlfn.RANK.EQ(Table1[[#This Row],[jmlr]],Table1[jmlr],0)</f>
        <v>721</v>
      </c>
      <c r="I2834">
        <f>SUM(Table1[[#This Row],[nips2011]:[nips2015]])</f>
        <v>0</v>
      </c>
      <c r="J2834">
        <f>SUM(Table1[[#This Row],[icml2011]:[icml2015]])</f>
        <v>0</v>
      </c>
      <c r="K2834">
        <f>SUM(Table1[[#This Row],[jmlr12]:[jmlr16]])</f>
        <v>0</v>
      </c>
      <c r="L2834">
        <f>SUM(Table1[[#This Row],[neco24]:[neco28]])</f>
        <v>0</v>
      </c>
      <c r="M2834">
        <f>SUM(Table1[[#This Row],[pami34]:[pami38]])</f>
        <v>0</v>
      </c>
      <c r="N2834">
        <f>SUM(Table1[[#This Row],[uai2011]:[uai2015]])</f>
        <v>0</v>
      </c>
      <c r="O2834">
        <f>SUM(Table1[[#This Row],[aaai2011]:[aaai2015]])</f>
        <v>5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  <c r="AU2834">
        <v>0</v>
      </c>
      <c r="AV2834">
        <v>2</v>
      </c>
      <c r="AW2834">
        <v>1</v>
      </c>
      <c r="AX2834">
        <v>2</v>
      </c>
    </row>
    <row r="2835" spans="1:50" x14ac:dyDescent="0.2">
      <c r="A2835" t="s">
        <v>15</v>
      </c>
      <c r="D2835">
        <f>SUM(Table1[[#This Row],[nips]],Table1[[#This Row],[icml]],Table1[[#This Row],[jmlr]],Table1[[#This Row],[neco]])</f>
        <v>0</v>
      </c>
      <c r="E2835" s="1">
        <f>AVERAGE(Table1[[#This Row],[nips_rank]:[jmlr_rank]])</f>
        <v>1427.3333333333333</v>
      </c>
      <c r="F2835">
        <f>_xlfn.RANK.EQ(Table1[[#This Row],[nips]],Table1[nips],0)</f>
        <v>2019</v>
      </c>
      <c r="G2835">
        <f>_xlfn.RANK.EQ(Table1[[#This Row],[icml]],Table1[icml],0)</f>
        <v>1542</v>
      </c>
      <c r="H2835">
        <f>_xlfn.RANK.EQ(Table1[[#This Row],[jmlr]],Table1[jmlr],0)</f>
        <v>721</v>
      </c>
      <c r="I2835">
        <f>SUM(Table1[[#This Row],[nips2011]:[nips2015]])</f>
        <v>0</v>
      </c>
      <c r="J2835">
        <f>SUM(Table1[[#This Row],[icml2011]:[icml2015]])</f>
        <v>0</v>
      </c>
      <c r="K2835">
        <f>SUM(Table1[[#This Row],[jmlr12]:[jmlr16]])</f>
        <v>0</v>
      </c>
      <c r="L2835">
        <f>SUM(Table1[[#This Row],[neco24]:[neco28]])</f>
        <v>0</v>
      </c>
      <c r="M2835">
        <f>SUM(Table1[[#This Row],[pami34]:[pami38]])</f>
        <v>0</v>
      </c>
      <c r="N2835">
        <f>SUM(Table1[[#This Row],[uai2011]:[uai2015]])</f>
        <v>0</v>
      </c>
      <c r="O2835">
        <f>SUM(Table1[[#This Row],[aaai2011]:[aaai2015]])</f>
        <v>5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2</v>
      </c>
      <c r="AV2835">
        <v>2</v>
      </c>
      <c r="AW2835">
        <v>0</v>
      </c>
      <c r="AX2835">
        <v>1</v>
      </c>
    </row>
    <row r="2836" spans="1:50" x14ac:dyDescent="0.2">
      <c r="A2836" t="s">
        <v>196</v>
      </c>
      <c r="D2836">
        <f>SUM(Table1[[#This Row],[nips]],Table1[[#This Row],[icml]],Table1[[#This Row],[jmlr]],Table1[[#This Row],[neco]])</f>
        <v>0</v>
      </c>
      <c r="E2836" s="1">
        <f>AVERAGE(Table1[[#This Row],[nips_rank]:[jmlr_rank]])</f>
        <v>1427.3333333333333</v>
      </c>
      <c r="F2836">
        <f>_xlfn.RANK.EQ(Table1[[#This Row],[nips]],Table1[nips],0)</f>
        <v>2019</v>
      </c>
      <c r="G2836">
        <f>_xlfn.RANK.EQ(Table1[[#This Row],[icml]],Table1[icml],0)</f>
        <v>1542</v>
      </c>
      <c r="H2836">
        <f>_xlfn.RANK.EQ(Table1[[#This Row],[jmlr]],Table1[jmlr],0)</f>
        <v>721</v>
      </c>
      <c r="I2836">
        <f>SUM(Table1[[#This Row],[nips2011]:[nips2015]])</f>
        <v>0</v>
      </c>
      <c r="J2836">
        <f>SUM(Table1[[#This Row],[icml2011]:[icml2015]])</f>
        <v>0</v>
      </c>
      <c r="K2836">
        <f>SUM(Table1[[#This Row],[jmlr12]:[jmlr16]])</f>
        <v>0</v>
      </c>
      <c r="L2836">
        <f>SUM(Table1[[#This Row],[neco24]:[neco28]])</f>
        <v>0</v>
      </c>
      <c r="M2836">
        <f>SUM(Table1[[#This Row],[pami34]:[pami38]])</f>
        <v>0</v>
      </c>
      <c r="N2836">
        <f>SUM(Table1[[#This Row],[uai2011]:[uai2015]])</f>
        <v>0</v>
      </c>
      <c r="O2836">
        <f>SUM(Table1[[#This Row],[aaai2011]:[aaai2015]])</f>
        <v>5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</v>
      </c>
      <c r="AU2836">
        <v>1</v>
      </c>
      <c r="AV2836">
        <v>1</v>
      </c>
      <c r="AW2836">
        <v>1</v>
      </c>
      <c r="AX2836">
        <v>2</v>
      </c>
    </row>
    <row r="2837" spans="1:50" x14ac:dyDescent="0.2">
      <c r="A2837" t="s">
        <v>207</v>
      </c>
      <c r="D2837">
        <f>SUM(Table1[[#This Row],[nips]],Table1[[#This Row],[icml]],Table1[[#This Row],[jmlr]],Table1[[#This Row],[neco]])</f>
        <v>0</v>
      </c>
      <c r="E2837" s="1">
        <f>AVERAGE(Table1[[#This Row],[nips_rank]:[jmlr_rank]])</f>
        <v>1427.3333333333333</v>
      </c>
      <c r="F2837">
        <f>_xlfn.RANK.EQ(Table1[[#This Row],[nips]],Table1[nips],0)</f>
        <v>2019</v>
      </c>
      <c r="G2837">
        <f>_xlfn.RANK.EQ(Table1[[#This Row],[icml]],Table1[icml],0)</f>
        <v>1542</v>
      </c>
      <c r="H2837">
        <f>_xlfn.RANK.EQ(Table1[[#This Row],[jmlr]],Table1[jmlr],0)</f>
        <v>721</v>
      </c>
      <c r="I2837">
        <f>SUM(Table1[[#This Row],[nips2011]:[nips2015]])</f>
        <v>0</v>
      </c>
      <c r="J2837">
        <f>SUM(Table1[[#This Row],[icml2011]:[icml2015]])</f>
        <v>0</v>
      </c>
      <c r="K2837">
        <f>SUM(Table1[[#This Row],[jmlr12]:[jmlr16]])</f>
        <v>0</v>
      </c>
      <c r="L2837">
        <f>SUM(Table1[[#This Row],[neco24]:[neco28]])</f>
        <v>0</v>
      </c>
      <c r="M2837">
        <f>SUM(Table1[[#This Row],[pami34]:[pami38]])</f>
        <v>0</v>
      </c>
      <c r="N2837">
        <f>SUM(Table1[[#This Row],[uai2011]:[uai2015]])</f>
        <v>0</v>
      </c>
      <c r="O2837">
        <f>SUM(Table1[[#This Row],[aaai2011]:[aaai2015]])</f>
        <v>5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  <c r="AQ2837">
        <v>0</v>
      </c>
      <c r="AR2837">
        <v>0</v>
      </c>
      <c r="AS2837">
        <v>0</v>
      </c>
      <c r="AT2837">
        <v>0</v>
      </c>
      <c r="AU2837">
        <v>1</v>
      </c>
      <c r="AV2837">
        <v>1</v>
      </c>
      <c r="AW2837">
        <v>2</v>
      </c>
      <c r="AX2837">
        <v>1</v>
      </c>
    </row>
    <row r="2838" spans="1:50" x14ac:dyDescent="0.2">
      <c r="A2838" t="s">
        <v>386</v>
      </c>
      <c r="D2838">
        <f>SUM(Table1[[#This Row],[nips]],Table1[[#This Row],[icml]],Table1[[#This Row],[jmlr]],Table1[[#This Row],[neco]])</f>
        <v>0</v>
      </c>
      <c r="E2838" s="1">
        <f>AVERAGE(Table1[[#This Row],[nips_rank]:[jmlr_rank]])</f>
        <v>1427.3333333333333</v>
      </c>
      <c r="F2838">
        <f>_xlfn.RANK.EQ(Table1[[#This Row],[nips]],Table1[nips],0)</f>
        <v>2019</v>
      </c>
      <c r="G2838">
        <f>_xlfn.RANK.EQ(Table1[[#This Row],[icml]],Table1[icml],0)</f>
        <v>1542</v>
      </c>
      <c r="H2838">
        <f>_xlfn.RANK.EQ(Table1[[#This Row],[jmlr]],Table1[jmlr],0)</f>
        <v>721</v>
      </c>
      <c r="I2838">
        <f>SUM(Table1[[#This Row],[nips2011]:[nips2015]])</f>
        <v>0</v>
      </c>
      <c r="J2838">
        <f>SUM(Table1[[#This Row],[icml2011]:[icml2015]])</f>
        <v>0</v>
      </c>
      <c r="K2838">
        <f>SUM(Table1[[#This Row],[jmlr12]:[jmlr16]])</f>
        <v>0</v>
      </c>
      <c r="L2838">
        <f>SUM(Table1[[#This Row],[neco24]:[neco28]])</f>
        <v>0</v>
      </c>
      <c r="M2838">
        <f>SUM(Table1[[#This Row],[pami34]:[pami38]])</f>
        <v>0</v>
      </c>
      <c r="N2838">
        <f>SUM(Table1[[#This Row],[uai2011]:[uai2015]])</f>
        <v>0</v>
      </c>
      <c r="O2838">
        <f>SUM(Table1[[#This Row],[aaai2011]:[aaai2015]])</f>
        <v>5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2</v>
      </c>
      <c r="AU2838">
        <v>0</v>
      </c>
      <c r="AV2838">
        <v>2</v>
      </c>
      <c r="AW2838">
        <v>0</v>
      </c>
      <c r="AX2838">
        <v>1</v>
      </c>
    </row>
    <row r="2839" spans="1:50" x14ac:dyDescent="0.2">
      <c r="A2839" t="s">
        <v>392</v>
      </c>
      <c r="D2839">
        <f>SUM(Table1[[#This Row],[nips]],Table1[[#This Row],[icml]],Table1[[#This Row],[jmlr]],Table1[[#This Row],[neco]])</f>
        <v>0</v>
      </c>
      <c r="E2839" s="1">
        <f>AVERAGE(Table1[[#This Row],[nips_rank]:[jmlr_rank]])</f>
        <v>1427.3333333333333</v>
      </c>
      <c r="F2839">
        <f>_xlfn.RANK.EQ(Table1[[#This Row],[nips]],Table1[nips],0)</f>
        <v>2019</v>
      </c>
      <c r="G2839">
        <f>_xlfn.RANK.EQ(Table1[[#This Row],[icml]],Table1[icml],0)</f>
        <v>1542</v>
      </c>
      <c r="H2839">
        <f>_xlfn.RANK.EQ(Table1[[#This Row],[jmlr]],Table1[jmlr],0)</f>
        <v>721</v>
      </c>
      <c r="I2839">
        <f>SUM(Table1[[#This Row],[nips2011]:[nips2015]])</f>
        <v>0</v>
      </c>
      <c r="J2839">
        <f>SUM(Table1[[#This Row],[icml2011]:[icml2015]])</f>
        <v>0</v>
      </c>
      <c r="K2839">
        <f>SUM(Table1[[#This Row],[jmlr12]:[jmlr16]])</f>
        <v>0</v>
      </c>
      <c r="L2839">
        <f>SUM(Table1[[#This Row],[neco24]:[neco28]])</f>
        <v>0</v>
      </c>
      <c r="M2839">
        <f>SUM(Table1[[#This Row],[pami34]:[pami38]])</f>
        <v>0</v>
      </c>
      <c r="N2839">
        <f>SUM(Table1[[#This Row],[uai2011]:[uai2015]])</f>
        <v>0</v>
      </c>
      <c r="O2839">
        <f>SUM(Table1[[#This Row],[aaai2011]:[aaai2015]])</f>
        <v>5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  <c r="AQ2839">
        <v>0</v>
      </c>
      <c r="AR2839">
        <v>0</v>
      </c>
      <c r="AS2839">
        <v>0</v>
      </c>
      <c r="AT2839">
        <v>1</v>
      </c>
      <c r="AU2839">
        <v>2</v>
      </c>
      <c r="AV2839">
        <v>1</v>
      </c>
      <c r="AW2839">
        <v>1</v>
      </c>
      <c r="AX2839">
        <v>0</v>
      </c>
    </row>
    <row r="2840" spans="1:50" x14ac:dyDescent="0.2">
      <c r="A2840" t="s">
        <v>434</v>
      </c>
      <c r="D2840">
        <f>SUM(Table1[[#This Row],[nips]],Table1[[#This Row],[icml]],Table1[[#This Row],[jmlr]],Table1[[#This Row],[neco]])</f>
        <v>0</v>
      </c>
      <c r="E2840" s="1">
        <f>AVERAGE(Table1[[#This Row],[nips_rank]:[jmlr_rank]])</f>
        <v>1427.3333333333333</v>
      </c>
      <c r="F2840">
        <f>_xlfn.RANK.EQ(Table1[[#This Row],[nips]],Table1[nips],0)</f>
        <v>2019</v>
      </c>
      <c r="G2840">
        <f>_xlfn.RANK.EQ(Table1[[#This Row],[icml]],Table1[icml],0)</f>
        <v>1542</v>
      </c>
      <c r="H2840">
        <f>_xlfn.RANK.EQ(Table1[[#This Row],[jmlr]],Table1[jmlr],0)</f>
        <v>721</v>
      </c>
      <c r="I2840">
        <f>SUM(Table1[[#This Row],[nips2011]:[nips2015]])</f>
        <v>0</v>
      </c>
      <c r="J2840">
        <f>SUM(Table1[[#This Row],[icml2011]:[icml2015]])</f>
        <v>0</v>
      </c>
      <c r="K2840">
        <f>SUM(Table1[[#This Row],[jmlr12]:[jmlr16]])</f>
        <v>0</v>
      </c>
      <c r="L2840">
        <f>SUM(Table1[[#This Row],[neco24]:[neco28]])</f>
        <v>0</v>
      </c>
      <c r="M2840">
        <f>SUM(Table1[[#This Row],[pami34]:[pami38]])</f>
        <v>0</v>
      </c>
      <c r="N2840">
        <f>SUM(Table1[[#This Row],[uai2011]:[uai2015]])</f>
        <v>0</v>
      </c>
      <c r="O2840">
        <f>SUM(Table1[[#This Row],[aaai2011]:[aaai2015]])</f>
        <v>5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0</v>
      </c>
      <c r="AU2840">
        <v>0</v>
      </c>
      <c r="AV2840">
        <v>1</v>
      </c>
      <c r="AW2840">
        <v>1</v>
      </c>
      <c r="AX2840">
        <v>3</v>
      </c>
    </row>
    <row r="2841" spans="1:50" x14ac:dyDescent="0.2">
      <c r="A2841" t="s">
        <v>482</v>
      </c>
      <c r="D2841">
        <f>SUM(Table1[[#This Row],[nips]],Table1[[#This Row],[icml]],Table1[[#This Row],[jmlr]],Table1[[#This Row],[neco]])</f>
        <v>0</v>
      </c>
      <c r="E2841" s="1">
        <f>AVERAGE(Table1[[#This Row],[nips_rank]:[jmlr_rank]])</f>
        <v>1427.3333333333333</v>
      </c>
      <c r="F2841">
        <f>_xlfn.RANK.EQ(Table1[[#This Row],[nips]],Table1[nips],0)</f>
        <v>2019</v>
      </c>
      <c r="G2841">
        <f>_xlfn.RANK.EQ(Table1[[#This Row],[icml]],Table1[icml],0)</f>
        <v>1542</v>
      </c>
      <c r="H2841">
        <f>_xlfn.RANK.EQ(Table1[[#This Row],[jmlr]],Table1[jmlr],0)</f>
        <v>721</v>
      </c>
      <c r="I2841">
        <f>SUM(Table1[[#This Row],[nips2011]:[nips2015]])</f>
        <v>0</v>
      </c>
      <c r="J2841">
        <f>SUM(Table1[[#This Row],[icml2011]:[icml2015]])</f>
        <v>0</v>
      </c>
      <c r="K2841">
        <f>SUM(Table1[[#This Row],[jmlr12]:[jmlr16]])</f>
        <v>0</v>
      </c>
      <c r="L2841">
        <f>SUM(Table1[[#This Row],[neco24]:[neco28]])</f>
        <v>0</v>
      </c>
      <c r="M2841">
        <f>SUM(Table1[[#This Row],[pami34]:[pami38]])</f>
        <v>0</v>
      </c>
      <c r="N2841">
        <f>SUM(Table1[[#This Row],[uai2011]:[uai2015]])</f>
        <v>0</v>
      </c>
      <c r="O2841">
        <f>SUM(Table1[[#This Row],[aaai2011]:[aaai2015]])</f>
        <v>5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0</v>
      </c>
      <c r="AU2841">
        <v>2</v>
      </c>
      <c r="AV2841">
        <v>0</v>
      </c>
      <c r="AW2841">
        <v>1</v>
      </c>
      <c r="AX2841">
        <v>2</v>
      </c>
    </row>
    <row r="2842" spans="1:50" x14ac:dyDescent="0.2">
      <c r="A2842" t="s">
        <v>503</v>
      </c>
      <c r="D2842">
        <f>SUM(Table1[[#This Row],[nips]],Table1[[#This Row],[icml]],Table1[[#This Row],[jmlr]],Table1[[#This Row],[neco]])</f>
        <v>0</v>
      </c>
      <c r="E2842" s="1">
        <f>AVERAGE(Table1[[#This Row],[nips_rank]:[jmlr_rank]])</f>
        <v>1427.3333333333333</v>
      </c>
      <c r="F2842">
        <f>_xlfn.RANK.EQ(Table1[[#This Row],[nips]],Table1[nips],0)</f>
        <v>2019</v>
      </c>
      <c r="G2842">
        <f>_xlfn.RANK.EQ(Table1[[#This Row],[icml]],Table1[icml],0)</f>
        <v>1542</v>
      </c>
      <c r="H2842">
        <f>_xlfn.RANK.EQ(Table1[[#This Row],[jmlr]],Table1[jmlr],0)</f>
        <v>721</v>
      </c>
      <c r="I2842">
        <f>SUM(Table1[[#This Row],[nips2011]:[nips2015]])</f>
        <v>0</v>
      </c>
      <c r="J2842">
        <f>SUM(Table1[[#This Row],[icml2011]:[icml2015]])</f>
        <v>0</v>
      </c>
      <c r="K2842">
        <f>SUM(Table1[[#This Row],[jmlr12]:[jmlr16]])</f>
        <v>0</v>
      </c>
      <c r="L2842">
        <f>SUM(Table1[[#This Row],[neco24]:[neco28]])</f>
        <v>0</v>
      </c>
      <c r="M2842">
        <f>SUM(Table1[[#This Row],[pami34]:[pami38]])</f>
        <v>0</v>
      </c>
      <c r="N2842">
        <f>SUM(Table1[[#This Row],[uai2011]:[uai2015]])</f>
        <v>1</v>
      </c>
      <c r="O2842">
        <f>SUM(Table1[[#This Row],[aaai2011]:[aaai2015]])</f>
        <v>4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1</v>
      </c>
      <c r="AR2842">
        <v>0</v>
      </c>
      <c r="AS2842">
        <v>0</v>
      </c>
      <c r="AT2842">
        <v>1</v>
      </c>
      <c r="AU2842">
        <v>0</v>
      </c>
      <c r="AV2842">
        <v>2</v>
      </c>
      <c r="AW2842">
        <v>0</v>
      </c>
      <c r="AX2842">
        <v>1</v>
      </c>
    </row>
    <row r="2843" spans="1:50" x14ac:dyDescent="0.2">
      <c r="A2843" t="s">
        <v>583</v>
      </c>
      <c r="D2843">
        <f>SUM(Table1[[#This Row],[nips]],Table1[[#This Row],[icml]],Table1[[#This Row],[jmlr]],Table1[[#This Row],[neco]])</f>
        <v>0</v>
      </c>
      <c r="E2843" s="1">
        <f>AVERAGE(Table1[[#This Row],[nips_rank]:[jmlr_rank]])</f>
        <v>1427.3333333333333</v>
      </c>
      <c r="F2843">
        <f>_xlfn.RANK.EQ(Table1[[#This Row],[nips]],Table1[nips],0)</f>
        <v>2019</v>
      </c>
      <c r="G2843">
        <f>_xlfn.RANK.EQ(Table1[[#This Row],[icml]],Table1[icml],0)</f>
        <v>1542</v>
      </c>
      <c r="H2843">
        <f>_xlfn.RANK.EQ(Table1[[#This Row],[jmlr]],Table1[jmlr],0)</f>
        <v>721</v>
      </c>
      <c r="I2843">
        <f>SUM(Table1[[#This Row],[nips2011]:[nips2015]])</f>
        <v>0</v>
      </c>
      <c r="J2843">
        <f>SUM(Table1[[#This Row],[icml2011]:[icml2015]])</f>
        <v>0</v>
      </c>
      <c r="K2843">
        <f>SUM(Table1[[#This Row],[jmlr12]:[jmlr16]])</f>
        <v>0</v>
      </c>
      <c r="L2843">
        <f>SUM(Table1[[#This Row],[neco24]:[neco28]])</f>
        <v>0</v>
      </c>
      <c r="M2843">
        <f>SUM(Table1[[#This Row],[pami34]:[pami38]])</f>
        <v>0</v>
      </c>
      <c r="N2843">
        <f>SUM(Table1[[#This Row],[uai2011]:[uai2015]])</f>
        <v>0</v>
      </c>
      <c r="O2843">
        <f>SUM(Table1[[#This Row],[aaai2011]:[aaai2015]])</f>
        <v>5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2</v>
      </c>
      <c r="AU2843">
        <v>1</v>
      </c>
      <c r="AV2843">
        <v>0</v>
      </c>
      <c r="AW2843">
        <v>1</v>
      </c>
      <c r="AX2843">
        <v>1</v>
      </c>
    </row>
    <row r="2844" spans="1:50" x14ac:dyDescent="0.2">
      <c r="A2844" t="s">
        <v>641</v>
      </c>
      <c r="D2844">
        <f>SUM(Table1[[#This Row],[nips]],Table1[[#This Row],[icml]],Table1[[#This Row],[jmlr]],Table1[[#This Row],[neco]])</f>
        <v>0</v>
      </c>
      <c r="E2844" s="1">
        <f>AVERAGE(Table1[[#This Row],[nips_rank]:[jmlr_rank]])</f>
        <v>1427.3333333333333</v>
      </c>
      <c r="F2844">
        <f>_xlfn.RANK.EQ(Table1[[#This Row],[nips]],Table1[nips],0)</f>
        <v>2019</v>
      </c>
      <c r="G2844">
        <f>_xlfn.RANK.EQ(Table1[[#This Row],[icml]],Table1[icml],0)</f>
        <v>1542</v>
      </c>
      <c r="H2844">
        <f>_xlfn.RANK.EQ(Table1[[#This Row],[jmlr]],Table1[jmlr],0)</f>
        <v>721</v>
      </c>
      <c r="I2844">
        <f>SUM(Table1[[#This Row],[nips2011]:[nips2015]])</f>
        <v>0</v>
      </c>
      <c r="J2844">
        <f>SUM(Table1[[#This Row],[icml2011]:[icml2015]])</f>
        <v>0</v>
      </c>
      <c r="K2844">
        <f>SUM(Table1[[#This Row],[jmlr12]:[jmlr16]])</f>
        <v>0</v>
      </c>
      <c r="L2844">
        <f>SUM(Table1[[#This Row],[neco24]:[neco28]])</f>
        <v>0</v>
      </c>
      <c r="M2844">
        <f>SUM(Table1[[#This Row],[pami34]:[pami38]])</f>
        <v>0</v>
      </c>
      <c r="N2844">
        <f>SUM(Table1[[#This Row],[uai2011]:[uai2015]])</f>
        <v>0</v>
      </c>
      <c r="O2844">
        <f>SUM(Table1[[#This Row],[aaai2011]:[aaai2015]])</f>
        <v>5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0</v>
      </c>
      <c r="AT2844">
        <v>1</v>
      </c>
      <c r="AU2844">
        <v>2</v>
      </c>
      <c r="AV2844">
        <v>0</v>
      </c>
      <c r="AW2844">
        <v>2</v>
      </c>
      <c r="AX2844">
        <v>0</v>
      </c>
    </row>
    <row r="2845" spans="1:50" x14ac:dyDescent="0.2">
      <c r="A2845" t="s">
        <v>920</v>
      </c>
      <c r="D2845">
        <f>SUM(Table1[[#This Row],[nips]],Table1[[#This Row],[icml]],Table1[[#This Row],[jmlr]],Table1[[#This Row],[neco]])</f>
        <v>0</v>
      </c>
      <c r="E2845" s="1">
        <f>AVERAGE(Table1[[#This Row],[nips_rank]:[jmlr_rank]])</f>
        <v>1427.3333333333333</v>
      </c>
      <c r="F2845">
        <f>_xlfn.RANK.EQ(Table1[[#This Row],[nips]],Table1[nips],0)</f>
        <v>2019</v>
      </c>
      <c r="G2845">
        <f>_xlfn.RANK.EQ(Table1[[#This Row],[icml]],Table1[icml],0)</f>
        <v>1542</v>
      </c>
      <c r="H2845">
        <f>_xlfn.RANK.EQ(Table1[[#This Row],[jmlr]],Table1[jmlr],0)</f>
        <v>721</v>
      </c>
      <c r="I2845">
        <f>SUM(Table1[[#This Row],[nips2011]:[nips2015]])</f>
        <v>0</v>
      </c>
      <c r="J2845">
        <f>SUM(Table1[[#This Row],[icml2011]:[icml2015]])</f>
        <v>0</v>
      </c>
      <c r="K2845">
        <f>SUM(Table1[[#This Row],[jmlr12]:[jmlr16]])</f>
        <v>0</v>
      </c>
      <c r="L2845">
        <f>SUM(Table1[[#This Row],[neco24]:[neco28]])</f>
        <v>0</v>
      </c>
      <c r="M2845">
        <f>SUM(Table1[[#This Row],[pami34]:[pami38]])</f>
        <v>0</v>
      </c>
      <c r="N2845">
        <f>SUM(Table1[[#This Row],[uai2011]:[uai2015]])</f>
        <v>0</v>
      </c>
      <c r="O2845">
        <f>SUM(Table1[[#This Row],[aaai2011]:[aaai2015]])</f>
        <v>5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3</v>
      </c>
      <c r="AU2845">
        <v>0</v>
      </c>
      <c r="AV2845">
        <v>0</v>
      </c>
      <c r="AW2845">
        <v>0</v>
      </c>
      <c r="AX2845">
        <v>2</v>
      </c>
    </row>
    <row r="2846" spans="1:50" x14ac:dyDescent="0.2">
      <c r="A2846" t="s">
        <v>923</v>
      </c>
      <c r="D2846">
        <f>SUM(Table1[[#This Row],[nips]],Table1[[#This Row],[icml]],Table1[[#This Row],[jmlr]],Table1[[#This Row],[neco]])</f>
        <v>0</v>
      </c>
      <c r="E2846" s="1">
        <f>AVERAGE(Table1[[#This Row],[nips_rank]:[jmlr_rank]])</f>
        <v>1427.3333333333333</v>
      </c>
      <c r="F2846">
        <f>_xlfn.RANK.EQ(Table1[[#This Row],[nips]],Table1[nips],0)</f>
        <v>2019</v>
      </c>
      <c r="G2846">
        <f>_xlfn.RANK.EQ(Table1[[#This Row],[icml]],Table1[icml],0)</f>
        <v>1542</v>
      </c>
      <c r="H2846">
        <f>_xlfn.RANK.EQ(Table1[[#This Row],[jmlr]],Table1[jmlr],0)</f>
        <v>721</v>
      </c>
      <c r="I2846">
        <f>SUM(Table1[[#This Row],[nips2011]:[nips2015]])</f>
        <v>0</v>
      </c>
      <c r="J2846">
        <f>SUM(Table1[[#This Row],[icml2011]:[icml2015]])</f>
        <v>0</v>
      </c>
      <c r="K2846">
        <f>SUM(Table1[[#This Row],[jmlr12]:[jmlr16]])</f>
        <v>0</v>
      </c>
      <c r="L2846">
        <f>SUM(Table1[[#This Row],[neco24]:[neco28]])</f>
        <v>0</v>
      </c>
      <c r="M2846">
        <f>SUM(Table1[[#This Row],[pami34]:[pami38]])</f>
        <v>0</v>
      </c>
      <c r="N2846">
        <f>SUM(Table1[[#This Row],[uai2011]:[uai2015]])</f>
        <v>3</v>
      </c>
      <c r="O2846">
        <f>SUM(Table1[[#This Row],[aaai2011]:[aaai2015]])</f>
        <v>2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2</v>
      </c>
      <c r="AP2846">
        <v>0</v>
      </c>
      <c r="AQ2846">
        <v>1</v>
      </c>
      <c r="AR2846">
        <v>0</v>
      </c>
      <c r="AS2846">
        <v>0</v>
      </c>
      <c r="AT2846">
        <v>1</v>
      </c>
      <c r="AU2846">
        <v>0</v>
      </c>
      <c r="AV2846">
        <v>0</v>
      </c>
      <c r="AW2846">
        <v>0</v>
      </c>
      <c r="AX2846">
        <v>1</v>
      </c>
    </row>
    <row r="2847" spans="1:50" x14ac:dyDescent="0.2">
      <c r="A2847" t="s">
        <v>954</v>
      </c>
      <c r="D2847">
        <f>SUM(Table1[[#This Row],[nips]],Table1[[#This Row],[icml]],Table1[[#This Row],[jmlr]],Table1[[#This Row],[neco]])</f>
        <v>0</v>
      </c>
      <c r="E2847" s="1">
        <f>AVERAGE(Table1[[#This Row],[nips_rank]:[jmlr_rank]])</f>
        <v>1427.3333333333333</v>
      </c>
      <c r="F2847">
        <f>_xlfn.RANK.EQ(Table1[[#This Row],[nips]],Table1[nips],0)</f>
        <v>2019</v>
      </c>
      <c r="G2847">
        <f>_xlfn.RANK.EQ(Table1[[#This Row],[icml]],Table1[icml],0)</f>
        <v>1542</v>
      </c>
      <c r="H2847">
        <f>_xlfn.RANK.EQ(Table1[[#This Row],[jmlr]],Table1[jmlr],0)</f>
        <v>721</v>
      </c>
      <c r="I2847">
        <f>SUM(Table1[[#This Row],[nips2011]:[nips2015]])</f>
        <v>0</v>
      </c>
      <c r="J2847">
        <f>SUM(Table1[[#This Row],[icml2011]:[icml2015]])</f>
        <v>0</v>
      </c>
      <c r="K2847">
        <f>SUM(Table1[[#This Row],[jmlr12]:[jmlr16]])</f>
        <v>0</v>
      </c>
      <c r="L2847">
        <f>SUM(Table1[[#This Row],[neco24]:[neco28]])</f>
        <v>0</v>
      </c>
      <c r="M2847">
        <f>SUM(Table1[[#This Row],[pami34]:[pami38]])</f>
        <v>0</v>
      </c>
      <c r="N2847">
        <f>SUM(Table1[[#This Row],[uai2011]:[uai2015]])</f>
        <v>2</v>
      </c>
      <c r="O2847">
        <f>SUM(Table1[[#This Row],[aaai2011]:[aaai2015]])</f>
        <v>3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1</v>
      </c>
      <c r="AP2847">
        <v>1</v>
      </c>
      <c r="AQ2847">
        <v>0</v>
      </c>
      <c r="AR2847">
        <v>0</v>
      </c>
      <c r="AS2847">
        <v>0</v>
      </c>
      <c r="AT2847">
        <v>0</v>
      </c>
      <c r="AU2847">
        <v>2</v>
      </c>
      <c r="AV2847">
        <v>0</v>
      </c>
      <c r="AW2847">
        <v>0</v>
      </c>
      <c r="AX2847">
        <v>1</v>
      </c>
    </row>
    <row r="2848" spans="1:50" x14ac:dyDescent="0.2">
      <c r="A2848" t="s">
        <v>1014</v>
      </c>
      <c r="D2848">
        <f>SUM(Table1[[#This Row],[nips]],Table1[[#This Row],[icml]],Table1[[#This Row],[jmlr]],Table1[[#This Row],[neco]])</f>
        <v>0</v>
      </c>
      <c r="E2848" s="1">
        <f>AVERAGE(Table1[[#This Row],[nips_rank]:[jmlr_rank]])</f>
        <v>1427.3333333333333</v>
      </c>
      <c r="F2848">
        <f>_xlfn.RANK.EQ(Table1[[#This Row],[nips]],Table1[nips],0)</f>
        <v>2019</v>
      </c>
      <c r="G2848">
        <f>_xlfn.RANK.EQ(Table1[[#This Row],[icml]],Table1[icml],0)</f>
        <v>1542</v>
      </c>
      <c r="H2848">
        <f>_xlfn.RANK.EQ(Table1[[#This Row],[jmlr]],Table1[jmlr],0)</f>
        <v>721</v>
      </c>
      <c r="I2848">
        <f>SUM(Table1[[#This Row],[nips2011]:[nips2015]])</f>
        <v>0</v>
      </c>
      <c r="J2848">
        <f>SUM(Table1[[#This Row],[icml2011]:[icml2015]])</f>
        <v>0</v>
      </c>
      <c r="K2848">
        <f>SUM(Table1[[#This Row],[jmlr12]:[jmlr16]])</f>
        <v>0</v>
      </c>
      <c r="L2848">
        <f>SUM(Table1[[#This Row],[neco24]:[neco28]])</f>
        <v>0</v>
      </c>
      <c r="M2848">
        <f>SUM(Table1[[#This Row],[pami34]:[pami38]])</f>
        <v>0</v>
      </c>
      <c r="N2848">
        <f>SUM(Table1[[#This Row],[uai2011]:[uai2015]])</f>
        <v>0</v>
      </c>
      <c r="O2848">
        <f>SUM(Table1[[#This Row],[aaai2011]:[aaai2015]])</f>
        <v>5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  <c r="AQ2848">
        <v>0</v>
      </c>
      <c r="AR2848">
        <v>0</v>
      </c>
      <c r="AS2848">
        <v>0</v>
      </c>
      <c r="AT2848">
        <v>2</v>
      </c>
      <c r="AU2848">
        <v>2</v>
      </c>
      <c r="AV2848">
        <v>0</v>
      </c>
      <c r="AW2848">
        <v>0</v>
      </c>
      <c r="AX2848">
        <v>1</v>
      </c>
    </row>
    <row r="2849" spans="1:50" x14ac:dyDescent="0.2">
      <c r="A2849" t="s">
        <v>1037</v>
      </c>
      <c r="D2849">
        <f>SUM(Table1[[#This Row],[nips]],Table1[[#This Row],[icml]],Table1[[#This Row],[jmlr]],Table1[[#This Row],[neco]])</f>
        <v>0</v>
      </c>
      <c r="E2849" s="1">
        <f>AVERAGE(Table1[[#This Row],[nips_rank]:[jmlr_rank]])</f>
        <v>1427.3333333333333</v>
      </c>
      <c r="F2849">
        <f>_xlfn.RANK.EQ(Table1[[#This Row],[nips]],Table1[nips],0)</f>
        <v>2019</v>
      </c>
      <c r="G2849">
        <f>_xlfn.RANK.EQ(Table1[[#This Row],[icml]],Table1[icml],0)</f>
        <v>1542</v>
      </c>
      <c r="H2849">
        <f>_xlfn.RANK.EQ(Table1[[#This Row],[jmlr]],Table1[jmlr],0)</f>
        <v>721</v>
      </c>
      <c r="I2849">
        <f>SUM(Table1[[#This Row],[nips2011]:[nips2015]])</f>
        <v>0</v>
      </c>
      <c r="J2849">
        <f>SUM(Table1[[#This Row],[icml2011]:[icml2015]])</f>
        <v>0</v>
      </c>
      <c r="K2849">
        <f>SUM(Table1[[#This Row],[jmlr12]:[jmlr16]])</f>
        <v>0</v>
      </c>
      <c r="L2849">
        <f>SUM(Table1[[#This Row],[neco24]:[neco28]])</f>
        <v>0</v>
      </c>
      <c r="M2849">
        <f>SUM(Table1[[#This Row],[pami34]:[pami38]])</f>
        <v>0</v>
      </c>
      <c r="N2849">
        <f>SUM(Table1[[#This Row],[uai2011]:[uai2015]])</f>
        <v>0</v>
      </c>
      <c r="O2849">
        <f>SUM(Table1[[#This Row],[aaai2011]:[aaai2015]])</f>
        <v>5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1</v>
      </c>
      <c r="AU2849">
        <v>1</v>
      </c>
      <c r="AV2849">
        <v>0</v>
      </c>
      <c r="AW2849">
        <v>1</v>
      </c>
      <c r="AX2849">
        <v>2</v>
      </c>
    </row>
    <row r="2850" spans="1:50" x14ac:dyDescent="0.2">
      <c r="A2850" t="s">
        <v>1148</v>
      </c>
      <c r="D2850">
        <f>SUM(Table1[[#This Row],[nips]],Table1[[#This Row],[icml]],Table1[[#This Row],[jmlr]],Table1[[#This Row],[neco]])</f>
        <v>0</v>
      </c>
      <c r="E2850" s="1">
        <f>AVERAGE(Table1[[#This Row],[nips_rank]:[jmlr_rank]])</f>
        <v>1427.3333333333333</v>
      </c>
      <c r="F2850">
        <f>_xlfn.RANK.EQ(Table1[[#This Row],[nips]],Table1[nips],0)</f>
        <v>2019</v>
      </c>
      <c r="G2850">
        <f>_xlfn.RANK.EQ(Table1[[#This Row],[icml]],Table1[icml],0)</f>
        <v>1542</v>
      </c>
      <c r="H2850">
        <f>_xlfn.RANK.EQ(Table1[[#This Row],[jmlr]],Table1[jmlr],0)</f>
        <v>721</v>
      </c>
      <c r="I2850">
        <f>SUM(Table1[[#This Row],[nips2011]:[nips2015]])</f>
        <v>0</v>
      </c>
      <c r="J2850">
        <f>SUM(Table1[[#This Row],[icml2011]:[icml2015]])</f>
        <v>0</v>
      </c>
      <c r="K2850">
        <f>SUM(Table1[[#This Row],[jmlr12]:[jmlr16]])</f>
        <v>0</v>
      </c>
      <c r="L2850">
        <f>SUM(Table1[[#This Row],[neco24]:[neco28]])</f>
        <v>0</v>
      </c>
      <c r="M2850">
        <f>SUM(Table1[[#This Row],[pami34]:[pami38]])</f>
        <v>0</v>
      </c>
      <c r="N2850">
        <f>SUM(Table1[[#This Row],[uai2011]:[uai2015]])</f>
        <v>0</v>
      </c>
      <c r="O2850">
        <f>SUM(Table1[[#This Row],[aaai2011]:[aaai2015]])</f>
        <v>5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2</v>
      </c>
      <c r="AV2850">
        <v>0</v>
      </c>
      <c r="AW2850">
        <v>1</v>
      </c>
      <c r="AX2850">
        <v>2</v>
      </c>
    </row>
    <row r="2851" spans="1:50" x14ac:dyDescent="0.2">
      <c r="A2851" t="s">
        <v>1281</v>
      </c>
      <c r="D2851">
        <f>SUM(Table1[[#This Row],[nips]],Table1[[#This Row],[icml]],Table1[[#This Row],[jmlr]],Table1[[#This Row],[neco]])</f>
        <v>0</v>
      </c>
      <c r="E2851" s="1">
        <f>AVERAGE(Table1[[#This Row],[nips_rank]:[jmlr_rank]])</f>
        <v>1427.3333333333333</v>
      </c>
      <c r="F2851">
        <f>_xlfn.RANK.EQ(Table1[[#This Row],[nips]],Table1[nips],0)</f>
        <v>2019</v>
      </c>
      <c r="G2851">
        <f>_xlfn.RANK.EQ(Table1[[#This Row],[icml]],Table1[icml],0)</f>
        <v>1542</v>
      </c>
      <c r="H2851">
        <f>_xlfn.RANK.EQ(Table1[[#This Row],[jmlr]],Table1[jmlr],0)</f>
        <v>721</v>
      </c>
      <c r="I2851">
        <f>SUM(Table1[[#This Row],[nips2011]:[nips2015]])</f>
        <v>0</v>
      </c>
      <c r="J2851">
        <f>SUM(Table1[[#This Row],[icml2011]:[icml2015]])</f>
        <v>0</v>
      </c>
      <c r="K2851">
        <f>SUM(Table1[[#This Row],[jmlr12]:[jmlr16]])</f>
        <v>0</v>
      </c>
      <c r="L2851">
        <f>SUM(Table1[[#This Row],[neco24]:[neco28]])</f>
        <v>0</v>
      </c>
      <c r="M2851">
        <f>SUM(Table1[[#This Row],[pami34]:[pami38]])</f>
        <v>0</v>
      </c>
      <c r="N2851">
        <f>SUM(Table1[[#This Row],[uai2011]:[uai2015]])</f>
        <v>2</v>
      </c>
      <c r="O2851">
        <f>SUM(Table1[[#This Row],[aaai2011]:[aaai2015]])</f>
        <v>3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2</v>
      </c>
      <c r="AQ2851">
        <v>0</v>
      </c>
      <c r="AR2851">
        <v>0</v>
      </c>
      <c r="AS2851">
        <v>0</v>
      </c>
      <c r="AT2851">
        <v>0</v>
      </c>
      <c r="AU2851">
        <v>0</v>
      </c>
      <c r="AV2851">
        <v>0</v>
      </c>
      <c r="AW2851">
        <v>1</v>
      </c>
      <c r="AX2851">
        <v>2</v>
      </c>
    </row>
    <row r="2852" spans="1:50" x14ac:dyDescent="0.2">
      <c r="A2852" t="s">
        <v>1380</v>
      </c>
      <c r="D2852">
        <f>SUM(Table1[[#This Row],[nips]],Table1[[#This Row],[icml]],Table1[[#This Row],[jmlr]],Table1[[#This Row],[neco]])</f>
        <v>0</v>
      </c>
      <c r="E2852" s="1">
        <f>AVERAGE(Table1[[#This Row],[nips_rank]:[jmlr_rank]])</f>
        <v>1427.3333333333333</v>
      </c>
      <c r="F2852">
        <f>_xlfn.RANK.EQ(Table1[[#This Row],[nips]],Table1[nips],0)</f>
        <v>2019</v>
      </c>
      <c r="G2852">
        <f>_xlfn.RANK.EQ(Table1[[#This Row],[icml]],Table1[icml],0)</f>
        <v>1542</v>
      </c>
      <c r="H2852">
        <f>_xlfn.RANK.EQ(Table1[[#This Row],[jmlr]],Table1[jmlr],0)</f>
        <v>721</v>
      </c>
      <c r="I2852">
        <f>SUM(Table1[[#This Row],[nips2011]:[nips2015]])</f>
        <v>0</v>
      </c>
      <c r="J2852">
        <f>SUM(Table1[[#This Row],[icml2011]:[icml2015]])</f>
        <v>0</v>
      </c>
      <c r="K2852">
        <f>SUM(Table1[[#This Row],[jmlr12]:[jmlr16]])</f>
        <v>0</v>
      </c>
      <c r="L2852">
        <f>SUM(Table1[[#This Row],[neco24]:[neco28]])</f>
        <v>0</v>
      </c>
      <c r="M2852">
        <f>SUM(Table1[[#This Row],[pami34]:[pami38]])</f>
        <v>0</v>
      </c>
      <c r="N2852">
        <f>SUM(Table1[[#This Row],[uai2011]:[uai2015]])</f>
        <v>0</v>
      </c>
      <c r="O2852">
        <f>SUM(Table1[[#This Row],[aaai2011]:[aaai2015]])</f>
        <v>5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0</v>
      </c>
      <c r="AS2852">
        <v>0</v>
      </c>
      <c r="AT2852">
        <v>0</v>
      </c>
      <c r="AU2852">
        <v>1</v>
      </c>
      <c r="AV2852">
        <v>0</v>
      </c>
      <c r="AW2852">
        <v>1</v>
      </c>
      <c r="AX2852">
        <v>3</v>
      </c>
    </row>
    <row r="2853" spans="1:50" x14ac:dyDescent="0.2">
      <c r="A2853" t="s">
        <v>1501</v>
      </c>
      <c r="D2853">
        <f>SUM(Table1[[#This Row],[nips]],Table1[[#This Row],[icml]],Table1[[#This Row],[jmlr]],Table1[[#This Row],[neco]])</f>
        <v>0</v>
      </c>
      <c r="E2853" s="1">
        <f>AVERAGE(Table1[[#This Row],[nips_rank]:[jmlr_rank]])</f>
        <v>1427.3333333333333</v>
      </c>
      <c r="F2853">
        <f>_xlfn.RANK.EQ(Table1[[#This Row],[nips]],Table1[nips],0)</f>
        <v>2019</v>
      </c>
      <c r="G2853">
        <f>_xlfn.RANK.EQ(Table1[[#This Row],[icml]],Table1[icml],0)</f>
        <v>1542</v>
      </c>
      <c r="H2853">
        <f>_xlfn.RANK.EQ(Table1[[#This Row],[jmlr]],Table1[jmlr],0)</f>
        <v>721</v>
      </c>
      <c r="I2853">
        <f>SUM(Table1[[#This Row],[nips2011]:[nips2015]])</f>
        <v>0</v>
      </c>
      <c r="J2853">
        <f>SUM(Table1[[#This Row],[icml2011]:[icml2015]])</f>
        <v>0</v>
      </c>
      <c r="K2853">
        <f>SUM(Table1[[#This Row],[jmlr12]:[jmlr16]])</f>
        <v>0</v>
      </c>
      <c r="L2853">
        <f>SUM(Table1[[#This Row],[neco24]:[neco28]])</f>
        <v>0</v>
      </c>
      <c r="M2853">
        <f>SUM(Table1[[#This Row],[pami34]:[pami38]])</f>
        <v>0</v>
      </c>
      <c r="N2853">
        <f>SUM(Table1[[#This Row],[uai2011]:[uai2015]])</f>
        <v>0</v>
      </c>
      <c r="O2853">
        <f>SUM(Table1[[#This Row],[aaai2011]:[aaai2015]])</f>
        <v>5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  <c r="AU2853">
        <v>0</v>
      </c>
      <c r="AV2853">
        <v>1</v>
      </c>
      <c r="AW2853">
        <v>2</v>
      </c>
      <c r="AX2853">
        <v>2</v>
      </c>
    </row>
    <row r="2854" spans="1:50" x14ac:dyDescent="0.2">
      <c r="A2854" t="s">
        <v>1602</v>
      </c>
      <c r="D2854">
        <f>SUM(Table1[[#This Row],[nips]],Table1[[#This Row],[icml]],Table1[[#This Row],[jmlr]],Table1[[#This Row],[neco]])</f>
        <v>0</v>
      </c>
      <c r="E2854" s="1">
        <f>AVERAGE(Table1[[#This Row],[nips_rank]:[jmlr_rank]])</f>
        <v>1427.3333333333333</v>
      </c>
      <c r="F2854">
        <f>_xlfn.RANK.EQ(Table1[[#This Row],[nips]],Table1[nips],0)</f>
        <v>2019</v>
      </c>
      <c r="G2854">
        <f>_xlfn.RANK.EQ(Table1[[#This Row],[icml]],Table1[icml],0)</f>
        <v>1542</v>
      </c>
      <c r="H2854">
        <f>_xlfn.RANK.EQ(Table1[[#This Row],[jmlr]],Table1[jmlr],0)</f>
        <v>721</v>
      </c>
      <c r="I2854">
        <f>SUM(Table1[[#This Row],[nips2011]:[nips2015]])</f>
        <v>0</v>
      </c>
      <c r="J2854">
        <f>SUM(Table1[[#This Row],[icml2011]:[icml2015]])</f>
        <v>0</v>
      </c>
      <c r="K2854">
        <f>SUM(Table1[[#This Row],[jmlr12]:[jmlr16]])</f>
        <v>0</v>
      </c>
      <c r="L2854">
        <f>SUM(Table1[[#This Row],[neco24]:[neco28]])</f>
        <v>0</v>
      </c>
      <c r="M2854">
        <f>SUM(Table1[[#This Row],[pami34]:[pami38]])</f>
        <v>0</v>
      </c>
      <c r="N2854">
        <f>SUM(Table1[[#This Row],[uai2011]:[uai2015]])</f>
        <v>0</v>
      </c>
      <c r="O2854">
        <f>SUM(Table1[[#This Row],[aaai2011]:[aaai2015]])</f>
        <v>5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1</v>
      </c>
      <c r="AV2854">
        <v>0</v>
      </c>
      <c r="AW2854">
        <v>2</v>
      </c>
      <c r="AX2854">
        <v>2</v>
      </c>
    </row>
    <row r="2855" spans="1:50" x14ac:dyDescent="0.2">
      <c r="A2855" t="s">
        <v>2019</v>
      </c>
      <c r="D2855">
        <f>SUM(Table1[[#This Row],[nips]],Table1[[#This Row],[icml]],Table1[[#This Row],[jmlr]],Table1[[#This Row],[neco]])</f>
        <v>0</v>
      </c>
      <c r="E2855" s="1">
        <f>AVERAGE(Table1[[#This Row],[nips_rank]:[jmlr_rank]])</f>
        <v>1427.3333333333333</v>
      </c>
      <c r="F2855">
        <f>_xlfn.RANK.EQ(Table1[[#This Row],[nips]],Table1[nips],0)</f>
        <v>2019</v>
      </c>
      <c r="G2855">
        <f>_xlfn.RANK.EQ(Table1[[#This Row],[icml]],Table1[icml],0)</f>
        <v>1542</v>
      </c>
      <c r="H2855">
        <f>_xlfn.RANK.EQ(Table1[[#This Row],[jmlr]],Table1[jmlr],0)</f>
        <v>721</v>
      </c>
      <c r="I2855">
        <f>SUM(Table1[[#This Row],[nips2011]:[nips2015]])</f>
        <v>0</v>
      </c>
      <c r="J2855">
        <f>SUM(Table1[[#This Row],[icml2011]:[icml2015]])</f>
        <v>0</v>
      </c>
      <c r="K2855">
        <f>SUM(Table1[[#This Row],[jmlr12]:[jmlr16]])</f>
        <v>0</v>
      </c>
      <c r="L2855">
        <f>SUM(Table1[[#This Row],[neco24]:[neco28]])</f>
        <v>0</v>
      </c>
      <c r="M2855">
        <f>SUM(Table1[[#This Row],[pami34]:[pami38]])</f>
        <v>0</v>
      </c>
      <c r="N2855">
        <f>SUM(Table1[[#This Row],[uai2011]:[uai2015]])</f>
        <v>0</v>
      </c>
      <c r="O2855">
        <f>SUM(Table1[[#This Row],[aaai2011]:[aaai2015]])</f>
        <v>5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0</v>
      </c>
      <c r="AU2855">
        <v>0</v>
      </c>
      <c r="AV2855">
        <v>0</v>
      </c>
      <c r="AW2855">
        <v>2</v>
      </c>
      <c r="AX2855">
        <v>3</v>
      </c>
    </row>
    <row r="2856" spans="1:50" x14ac:dyDescent="0.2">
      <c r="A2856" t="s">
        <v>2023</v>
      </c>
      <c r="D2856">
        <f>SUM(Table1[[#This Row],[nips]],Table1[[#This Row],[icml]],Table1[[#This Row],[jmlr]],Table1[[#This Row],[neco]])</f>
        <v>0</v>
      </c>
      <c r="E2856" s="1">
        <f>AVERAGE(Table1[[#This Row],[nips_rank]:[jmlr_rank]])</f>
        <v>1427.3333333333333</v>
      </c>
      <c r="F2856">
        <f>_xlfn.RANK.EQ(Table1[[#This Row],[nips]],Table1[nips],0)</f>
        <v>2019</v>
      </c>
      <c r="G2856">
        <f>_xlfn.RANK.EQ(Table1[[#This Row],[icml]],Table1[icml],0)</f>
        <v>1542</v>
      </c>
      <c r="H2856">
        <f>_xlfn.RANK.EQ(Table1[[#This Row],[jmlr]],Table1[jmlr],0)</f>
        <v>721</v>
      </c>
      <c r="I2856">
        <f>SUM(Table1[[#This Row],[nips2011]:[nips2015]])</f>
        <v>0</v>
      </c>
      <c r="J2856">
        <f>SUM(Table1[[#This Row],[icml2011]:[icml2015]])</f>
        <v>0</v>
      </c>
      <c r="K2856">
        <f>SUM(Table1[[#This Row],[jmlr12]:[jmlr16]])</f>
        <v>0</v>
      </c>
      <c r="L2856">
        <f>SUM(Table1[[#This Row],[neco24]:[neco28]])</f>
        <v>0</v>
      </c>
      <c r="M2856">
        <f>SUM(Table1[[#This Row],[pami34]:[pami38]])</f>
        <v>0</v>
      </c>
      <c r="N2856">
        <f>SUM(Table1[[#This Row],[uai2011]:[uai2015]])</f>
        <v>0</v>
      </c>
      <c r="O2856">
        <f>SUM(Table1[[#This Row],[aaai2011]:[aaai2015]])</f>
        <v>5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  <c r="AU2856">
        <v>0</v>
      </c>
      <c r="AV2856">
        <v>0</v>
      </c>
      <c r="AW2856">
        <v>1</v>
      </c>
      <c r="AX2856">
        <v>4</v>
      </c>
    </row>
    <row r="2857" spans="1:50" x14ac:dyDescent="0.2">
      <c r="A2857" t="s">
        <v>2103</v>
      </c>
      <c r="D2857">
        <f>SUM(Table1[[#This Row],[nips]],Table1[[#This Row],[icml]],Table1[[#This Row],[jmlr]],Table1[[#This Row],[neco]])</f>
        <v>0</v>
      </c>
      <c r="E2857" s="1">
        <f>AVERAGE(Table1[[#This Row],[nips_rank]:[jmlr_rank]])</f>
        <v>1427.3333333333333</v>
      </c>
      <c r="F2857">
        <f>_xlfn.RANK.EQ(Table1[[#This Row],[nips]],Table1[nips],0)</f>
        <v>2019</v>
      </c>
      <c r="G2857">
        <f>_xlfn.RANK.EQ(Table1[[#This Row],[icml]],Table1[icml],0)</f>
        <v>1542</v>
      </c>
      <c r="H2857">
        <f>_xlfn.RANK.EQ(Table1[[#This Row],[jmlr]],Table1[jmlr],0)</f>
        <v>721</v>
      </c>
      <c r="I2857">
        <f>SUM(Table1[[#This Row],[nips2011]:[nips2015]])</f>
        <v>0</v>
      </c>
      <c r="J2857">
        <f>SUM(Table1[[#This Row],[icml2011]:[icml2015]])</f>
        <v>0</v>
      </c>
      <c r="K2857">
        <f>SUM(Table1[[#This Row],[jmlr12]:[jmlr16]])</f>
        <v>0</v>
      </c>
      <c r="L2857">
        <f>SUM(Table1[[#This Row],[neco24]:[neco28]])</f>
        <v>0</v>
      </c>
      <c r="M2857">
        <f>SUM(Table1[[#This Row],[pami34]:[pami38]])</f>
        <v>0</v>
      </c>
      <c r="N2857">
        <f>SUM(Table1[[#This Row],[uai2011]:[uai2015]])</f>
        <v>0</v>
      </c>
      <c r="O2857">
        <f>SUM(Table1[[#This Row],[aaai2011]:[aaai2015]])</f>
        <v>5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</v>
      </c>
      <c r="AR2857">
        <v>0</v>
      </c>
      <c r="AS2857">
        <v>0</v>
      </c>
      <c r="AT2857">
        <v>0</v>
      </c>
      <c r="AU2857">
        <v>1</v>
      </c>
      <c r="AV2857">
        <v>0</v>
      </c>
      <c r="AW2857">
        <v>2</v>
      </c>
      <c r="AX2857">
        <v>2</v>
      </c>
    </row>
    <row r="2858" spans="1:50" x14ac:dyDescent="0.2">
      <c r="A2858" t="s">
        <v>2117</v>
      </c>
      <c r="D2858">
        <f>SUM(Table1[[#This Row],[nips]],Table1[[#This Row],[icml]],Table1[[#This Row],[jmlr]],Table1[[#This Row],[neco]])</f>
        <v>0</v>
      </c>
      <c r="E2858" s="1">
        <f>AVERAGE(Table1[[#This Row],[nips_rank]:[jmlr_rank]])</f>
        <v>1427.3333333333333</v>
      </c>
      <c r="F2858">
        <f>_xlfn.RANK.EQ(Table1[[#This Row],[nips]],Table1[nips],0)</f>
        <v>2019</v>
      </c>
      <c r="G2858">
        <f>_xlfn.RANK.EQ(Table1[[#This Row],[icml]],Table1[icml],0)</f>
        <v>1542</v>
      </c>
      <c r="H2858">
        <f>_xlfn.RANK.EQ(Table1[[#This Row],[jmlr]],Table1[jmlr],0)</f>
        <v>721</v>
      </c>
      <c r="I2858">
        <f>SUM(Table1[[#This Row],[nips2011]:[nips2015]])</f>
        <v>0</v>
      </c>
      <c r="J2858">
        <f>SUM(Table1[[#This Row],[icml2011]:[icml2015]])</f>
        <v>0</v>
      </c>
      <c r="K2858">
        <f>SUM(Table1[[#This Row],[jmlr12]:[jmlr16]])</f>
        <v>0</v>
      </c>
      <c r="L2858">
        <f>SUM(Table1[[#This Row],[neco24]:[neco28]])</f>
        <v>0</v>
      </c>
      <c r="M2858">
        <f>SUM(Table1[[#This Row],[pami34]:[pami38]])</f>
        <v>0</v>
      </c>
      <c r="N2858">
        <f>SUM(Table1[[#This Row],[uai2011]:[uai2015]])</f>
        <v>0</v>
      </c>
      <c r="O2858">
        <f>SUM(Table1[[#This Row],[aaai2011]:[aaai2015]])</f>
        <v>5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  <c r="AU2858">
        <v>0</v>
      </c>
      <c r="AV2858">
        <v>1</v>
      </c>
      <c r="AW2858">
        <v>3</v>
      </c>
      <c r="AX2858">
        <v>1</v>
      </c>
    </row>
    <row r="2859" spans="1:50" x14ac:dyDescent="0.2">
      <c r="A2859" t="s">
        <v>2152</v>
      </c>
      <c r="D2859">
        <f>SUM(Table1[[#This Row],[nips]],Table1[[#This Row],[icml]],Table1[[#This Row],[jmlr]],Table1[[#This Row],[neco]])</f>
        <v>0</v>
      </c>
      <c r="E2859" s="1">
        <f>AVERAGE(Table1[[#This Row],[nips_rank]:[jmlr_rank]])</f>
        <v>1427.3333333333333</v>
      </c>
      <c r="F2859">
        <f>_xlfn.RANK.EQ(Table1[[#This Row],[nips]],Table1[nips],0)</f>
        <v>2019</v>
      </c>
      <c r="G2859">
        <f>_xlfn.RANK.EQ(Table1[[#This Row],[icml]],Table1[icml],0)</f>
        <v>1542</v>
      </c>
      <c r="H2859">
        <f>_xlfn.RANK.EQ(Table1[[#This Row],[jmlr]],Table1[jmlr],0)</f>
        <v>721</v>
      </c>
      <c r="I2859">
        <f>SUM(Table1[[#This Row],[nips2011]:[nips2015]])</f>
        <v>0</v>
      </c>
      <c r="J2859">
        <f>SUM(Table1[[#This Row],[icml2011]:[icml2015]])</f>
        <v>0</v>
      </c>
      <c r="K2859">
        <f>SUM(Table1[[#This Row],[jmlr12]:[jmlr16]])</f>
        <v>0</v>
      </c>
      <c r="L2859">
        <f>SUM(Table1[[#This Row],[neco24]:[neco28]])</f>
        <v>0</v>
      </c>
      <c r="M2859">
        <f>SUM(Table1[[#This Row],[pami34]:[pami38]])</f>
        <v>0</v>
      </c>
      <c r="N2859">
        <f>SUM(Table1[[#This Row],[uai2011]:[uai2015]])</f>
        <v>0</v>
      </c>
      <c r="O2859">
        <f>SUM(Table1[[#This Row],[aaai2011]:[aaai2015]])</f>
        <v>5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1</v>
      </c>
      <c r="AU2859">
        <v>0</v>
      </c>
      <c r="AV2859">
        <v>2</v>
      </c>
      <c r="AW2859">
        <v>1</v>
      </c>
      <c r="AX2859">
        <v>1</v>
      </c>
    </row>
    <row r="2860" spans="1:50" x14ac:dyDescent="0.2">
      <c r="A2860" t="s">
        <v>2162</v>
      </c>
      <c r="D2860">
        <f>SUM(Table1[[#This Row],[nips]],Table1[[#This Row],[icml]],Table1[[#This Row],[jmlr]],Table1[[#This Row],[neco]])</f>
        <v>0</v>
      </c>
      <c r="E2860" s="1">
        <f>AVERAGE(Table1[[#This Row],[nips_rank]:[jmlr_rank]])</f>
        <v>1427.3333333333333</v>
      </c>
      <c r="F2860">
        <f>_xlfn.RANK.EQ(Table1[[#This Row],[nips]],Table1[nips],0)</f>
        <v>2019</v>
      </c>
      <c r="G2860">
        <f>_xlfn.RANK.EQ(Table1[[#This Row],[icml]],Table1[icml],0)</f>
        <v>1542</v>
      </c>
      <c r="H2860">
        <f>_xlfn.RANK.EQ(Table1[[#This Row],[jmlr]],Table1[jmlr],0)</f>
        <v>721</v>
      </c>
      <c r="I2860">
        <f>SUM(Table1[[#This Row],[nips2011]:[nips2015]])</f>
        <v>0</v>
      </c>
      <c r="J2860">
        <f>SUM(Table1[[#This Row],[icml2011]:[icml2015]])</f>
        <v>0</v>
      </c>
      <c r="K2860">
        <f>SUM(Table1[[#This Row],[jmlr12]:[jmlr16]])</f>
        <v>0</v>
      </c>
      <c r="L2860">
        <f>SUM(Table1[[#This Row],[neco24]:[neco28]])</f>
        <v>0</v>
      </c>
      <c r="M2860">
        <f>SUM(Table1[[#This Row],[pami34]:[pami38]])</f>
        <v>0</v>
      </c>
      <c r="N2860">
        <f>SUM(Table1[[#This Row],[uai2011]:[uai2015]])</f>
        <v>0</v>
      </c>
      <c r="O2860">
        <f>SUM(Table1[[#This Row],[aaai2011]:[aaai2015]])</f>
        <v>5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  <c r="AU2860">
        <v>1</v>
      </c>
      <c r="AV2860">
        <v>2</v>
      </c>
      <c r="AW2860">
        <v>1</v>
      </c>
      <c r="AX2860">
        <v>1</v>
      </c>
    </row>
    <row r="2861" spans="1:50" x14ac:dyDescent="0.2">
      <c r="A2861" t="s">
        <v>2198</v>
      </c>
      <c r="D2861">
        <f>SUM(Table1[[#This Row],[nips]],Table1[[#This Row],[icml]],Table1[[#This Row],[jmlr]],Table1[[#This Row],[neco]])</f>
        <v>0</v>
      </c>
      <c r="E2861" s="1">
        <f>AVERAGE(Table1[[#This Row],[nips_rank]:[jmlr_rank]])</f>
        <v>1427.3333333333333</v>
      </c>
      <c r="F2861">
        <f>_xlfn.RANK.EQ(Table1[[#This Row],[nips]],Table1[nips],0)</f>
        <v>2019</v>
      </c>
      <c r="G2861">
        <f>_xlfn.RANK.EQ(Table1[[#This Row],[icml]],Table1[icml],0)</f>
        <v>1542</v>
      </c>
      <c r="H2861">
        <f>_xlfn.RANK.EQ(Table1[[#This Row],[jmlr]],Table1[jmlr],0)</f>
        <v>721</v>
      </c>
      <c r="I2861">
        <f>SUM(Table1[[#This Row],[nips2011]:[nips2015]])</f>
        <v>0</v>
      </c>
      <c r="J2861">
        <f>SUM(Table1[[#This Row],[icml2011]:[icml2015]])</f>
        <v>0</v>
      </c>
      <c r="K2861">
        <f>SUM(Table1[[#This Row],[jmlr12]:[jmlr16]])</f>
        <v>0</v>
      </c>
      <c r="L2861">
        <f>SUM(Table1[[#This Row],[neco24]:[neco28]])</f>
        <v>0</v>
      </c>
      <c r="M2861">
        <f>SUM(Table1[[#This Row],[pami34]:[pami38]])</f>
        <v>0</v>
      </c>
      <c r="N2861">
        <f>SUM(Table1[[#This Row],[uai2011]:[uai2015]])</f>
        <v>0</v>
      </c>
      <c r="O2861">
        <f>SUM(Table1[[#This Row],[aaai2011]:[aaai2015]])</f>
        <v>5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1</v>
      </c>
      <c r="AU2861">
        <v>1</v>
      </c>
      <c r="AV2861">
        <v>0</v>
      </c>
      <c r="AW2861">
        <v>2</v>
      </c>
      <c r="AX2861">
        <v>1</v>
      </c>
    </row>
    <row r="2862" spans="1:50" x14ac:dyDescent="0.2">
      <c r="A2862" t="s">
        <v>2200</v>
      </c>
      <c r="D2862">
        <f>SUM(Table1[[#This Row],[nips]],Table1[[#This Row],[icml]],Table1[[#This Row],[jmlr]],Table1[[#This Row],[neco]])</f>
        <v>0</v>
      </c>
      <c r="E2862" s="1">
        <f>AVERAGE(Table1[[#This Row],[nips_rank]:[jmlr_rank]])</f>
        <v>1427.3333333333333</v>
      </c>
      <c r="F2862">
        <f>_xlfn.RANK.EQ(Table1[[#This Row],[nips]],Table1[nips],0)</f>
        <v>2019</v>
      </c>
      <c r="G2862">
        <f>_xlfn.RANK.EQ(Table1[[#This Row],[icml]],Table1[icml],0)</f>
        <v>1542</v>
      </c>
      <c r="H2862">
        <f>_xlfn.RANK.EQ(Table1[[#This Row],[jmlr]],Table1[jmlr],0)</f>
        <v>721</v>
      </c>
      <c r="I2862">
        <f>SUM(Table1[[#This Row],[nips2011]:[nips2015]])</f>
        <v>0</v>
      </c>
      <c r="J2862">
        <f>SUM(Table1[[#This Row],[icml2011]:[icml2015]])</f>
        <v>0</v>
      </c>
      <c r="K2862">
        <f>SUM(Table1[[#This Row],[jmlr12]:[jmlr16]])</f>
        <v>0</v>
      </c>
      <c r="L2862">
        <f>SUM(Table1[[#This Row],[neco24]:[neco28]])</f>
        <v>0</v>
      </c>
      <c r="M2862">
        <f>SUM(Table1[[#This Row],[pami34]:[pami38]])</f>
        <v>0</v>
      </c>
      <c r="N2862">
        <f>SUM(Table1[[#This Row],[uai2011]:[uai2015]])</f>
        <v>0</v>
      </c>
      <c r="O2862">
        <f>SUM(Table1[[#This Row],[aaai2011]:[aaai2015]])</f>
        <v>5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1</v>
      </c>
      <c r="AU2862">
        <v>2</v>
      </c>
      <c r="AV2862">
        <v>0</v>
      </c>
      <c r="AW2862">
        <v>1</v>
      </c>
      <c r="AX2862">
        <v>1</v>
      </c>
    </row>
    <row r="2863" spans="1:50" x14ac:dyDescent="0.2">
      <c r="A2863" t="s">
        <v>2516</v>
      </c>
      <c r="D2863">
        <f>SUM(Table1[[#This Row],[nips]],Table1[[#This Row],[icml]],Table1[[#This Row],[jmlr]],Table1[[#This Row],[neco]])</f>
        <v>0</v>
      </c>
      <c r="E2863" s="1">
        <f>AVERAGE(Table1[[#This Row],[nips_rank]:[jmlr_rank]])</f>
        <v>1427.3333333333333</v>
      </c>
      <c r="F2863">
        <f>_xlfn.RANK.EQ(Table1[[#This Row],[nips]],Table1[nips],0)</f>
        <v>2019</v>
      </c>
      <c r="G2863">
        <f>_xlfn.RANK.EQ(Table1[[#This Row],[icml]],Table1[icml],0)</f>
        <v>1542</v>
      </c>
      <c r="H2863">
        <f>_xlfn.RANK.EQ(Table1[[#This Row],[jmlr]],Table1[jmlr],0)</f>
        <v>721</v>
      </c>
      <c r="I2863">
        <f>SUM(Table1[[#This Row],[nips2011]:[nips2015]])</f>
        <v>0</v>
      </c>
      <c r="J2863">
        <f>SUM(Table1[[#This Row],[icml2011]:[icml2015]])</f>
        <v>0</v>
      </c>
      <c r="K2863">
        <f>SUM(Table1[[#This Row],[jmlr12]:[jmlr16]])</f>
        <v>0</v>
      </c>
      <c r="L2863">
        <f>SUM(Table1[[#This Row],[neco24]:[neco28]])</f>
        <v>0</v>
      </c>
      <c r="M2863">
        <f>SUM(Table1[[#This Row],[pami34]:[pami38]])</f>
        <v>0</v>
      </c>
      <c r="N2863">
        <f>SUM(Table1[[#This Row],[uai2011]:[uai2015]])</f>
        <v>0</v>
      </c>
      <c r="O2863">
        <f>SUM(Table1[[#This Row],[aaai2011]:[aaai2015]])</f>
        <v>5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  <c r="AQ2863">
        <v>0</v>
      </c>
      <c r="AR2863">
        <v>0</v>
      </c>
      <c r="AS2863">
        <v>0</v>
      </c>
      <c r="AT2863">
        <v>0</v>
      </c>
      <c r="AU2863">
        <v>1</v>
      </c>
      <c r="AV2863">
        <v>0</v>
      </c>
      <c r="AW2863">
        <v>1</v>
      </c>
      <c r="AX2863">
        <v>3</v>
      </c>
    </row>
    <row r="2864" spans="1:50" x14ac:dyDescent="0.2">
      <c r="A2864" t="s">
        <v>2581</v>
      </c>
      <c r="D2864">
        <f>SUM(Table1[[#This Row],[nips]],Table1[[#This Row],[icml]],Table1[[#This Row],[jmlr]],Table1[[#This Row],[neco]])</f>
        <v>0</v>
      </c>
      <c r="E2864" s="1">
        <f>AVERAGE(Table1[[#This Row],[nips_rank]:[jmlr_rank]])</f>
        <v>1427.3333333333333</v>
      </c>
      <c r="F2864">
        <f>_xlfn.RANK.EQ(Table1[[#This Row],[nips]],Table1[nips],0)</f>
        <v>2019</v>
      </c>
      <c r="G2864">
        <f>_xlfn.RANK.EQ(Table1[[#This Row],[icml]],Table1[icml],0)</f>
        <v>1542</v>
      </c>
      <c r="H2864">
        <f>_xlfn.RANK.EQ(Table1[[#This Row],[jmlr]],Table1[jmlr],0)</f>
        <v>721</v>
      </c>
      <c r="I2864">
        <f>SUM(Table1[[#This Row],[nips2011]:[nips2015]])</f>
        <v>0</v>
      </c>
      <c r="J2864">
        <f>SUM(Table1[[#This Row],[icml2011]:[icml2015]])</f>
        <v>0</v>
      </c>
      <c r="K2864">
        <f>SUM(Table1[[#This Row],[jmlr12]:[jmlr16]])</f>
        <v>0</v>
      </c>
      <c r="L2864">
        <f>SUM(Table1[[#This Row],[neco24]:[neco28]])</f>
        <v>0</v>
      </c>
      <c r="M2864">
        <f>SUM(Table1[[#This Row],[pami34]:[pami38]])</f>
        <v>0</v>
      </c>
      <c r="N2864">
        <f>SUM(Table1[[#This Row],[uai2011]:[uai2015]])</f>
        <v>2</v>
      </c>
      <c r="O2864">
        <f>SUM(Table1[[#This Row],[aaai2011]:[aaai2015]])</f>
        <v>3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1</v>
      </c>
      <c r="AQ2864">
        <v>0</v>
      </c>
      <c r="AR2864">
        <v>1</v>
      </c>
      <c r="AS2864">
        <v>0</v>
      </c>
      <c r="AT2864">
        <v>0</v>
      </c>
      <c r="AU2864">
        <v>2</v>
      </c>
      <c r="AV2864">
        <v>1</v>
      </c>
      <c r="AW2864">
        <v>0</v>
      </c>
      <c r="AX2864">
        <v>0</v>
      </c>
    </row>
    <row r="2865" spans="1:50" x14ac:dyDescent="0.2">
      <c r="A2865" t="s">
        <v>2796</v>
      </c>
      <c r="D2865">
        <f>SUM(Table1[[#This Row],[nips]],Table1[[#This Row],[icml]],Table1[[#This Row],[jmlr]],Table1[[#This Row],[neco]])</f>
        <v>0</v>
      </c>
      <c r="E2865" s="1">
        <f>AVERAGE(Table1[[#This Row],[nips_rank]:[jmlr_rank]])</f>
        <v>1427.3333333333333</v>
      </c>
      <c r="F2865">
        <f>_xlfn.RANK.EQ(Table1[[#This Row],[nips]],Table1[nips],0)</f>
        <v>2019</v>
      </c>
      <c r="G2865">
        <f>_xlfn.RANK.EQ(Table1[[#This Row],[icml]],Table1[icml],0)</f>
        <v>1542</v>
      </c>
      <c r="H2865">
        <f>_xlfn.RANK.EQ(Table1[[#This Row],[jmlr]],Table1[jmlr],0)</f>
        <v>721</v>
      </c>
      <c r="I2865">
        <f>SUM(Table1[[#This Row],[nips2011]:[nips2015]])</f>
        <v>0</v>
      </c>
      <c r="J2865">
        <f>SUM(Table1[[#This Row],[icml2011]:[icml2015]])</f>
        <v>0</v>
      </c>
      <c r="K2865">
        <f>SUM(Table1[[#This Row],[jmlr12]:[jmlr16]])</f>
        <v>0</v>
      </c>
      <c r="L2865">
        <f>SUM(Table1[[#This Row],[neco24]:[neco28]])</f>
        <v>0</v>
      </c>
      <c r="M2865">
        <f>SUM(Table1[[#This Row],[pami34]:[pami38]])</f>
        <v>0</v>
      </c>
      <c r="N2865">
        <f>SUM(Table1[[#This Row],[uai2011]:[uai2015]])</f>
        <v>0</v>
      </c>
      <c r="O2865">
        <f>SUM(Table1[[#This Row],[aaai2011]:[aaai2015]])</f>
        <v>5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2</v>
      </c>
      <c r="AU2865">
        <v>0</v>
      </c>
      <c r="AV2865">
        <v>2</v>
      </c>
      <c r="AW2865">
        <v>0</v>
      </c>
      <c r="AX2865">
        <v>1</v>
      </c>
    </row>
    <row r="2866" spans="1:50" x14ac:dyDescent="0.2">
      <c r="A2866" t="s">
        <v>2838</v>
      </c>
      <c r="D2866">
        <f>SUM(Table1[[#This Row],[nips]],Table1[[#This Row],[icml]],Table1[[#This Row],[jmlr]],Table1[[#This Row],[neco]])</f>
        <v>0</v>
      </c>
      <c r="E2866" s="1">
        <f>AVERAGE(Table1[[#This Row],[nips_rank]:[jmlr_rank]])</f>
        <v>1427.3333333333333</v>
      </c>
      <c r="F2866">
        <f>_xlfn.RANK.EQ(Table1[[#This Row],[nips]],Table1[nips],0)</f>
        <v>2019</v>
      </c>
      <c r="G2866">
        <f>_xlfn.RANK.EQ(Table1[[#This Row],[icml]],Table1[icml],0)</f>
        <v>1542</v>
      </c>
      <c r="H2866">
        <f>_xlfn.RANK.EQ(Table1[[#This Row],[jmlr]],Table1[jmlr],0)</f>
        <v>721</v>
      </c>
      <c r="I2866">
        <f>SUM(Table1[[#This Row],[nips2011]:[nips2015]])</f>
        <v>0</v>
      </c>
      <c r="J2866">
        <f>SUM(Table1[[#This Row],[icml2011]:[icml2015]])</f>
        <v>0</v>
      </c>
      <c r="K2866">
        <f>SUM(Table1[[#This Row],[jmlr12]:[jmlr16]])</f>
        <v>0</v>
      </c>
      <c r="L2866">
        <f>SUM(Table1[[#This Row],[neco24]:[neco28]])</f>
        <v>0</v>
      </c>
      <c r="M2866">
        <f>SUM(Table1[[#This Row],[pami34]:[pami38]])</f>
        <v>0</v>
      </c>
      <c r="N2866">
        <f>SUM(Table1[[#This Row],[uai2011]:[uai2015]])</f>
        <v>0</v>
      </c>
      <c r="O2866">
        <f>SUM(Table1[[#This Row],[aaai2011]:[aaai2015]])</f>
        <v>5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  <c r="AU2866">
        <v>3</v>
      </c>
      <c r="AV2866">
        <v>0</v>
      </c>
      <c r="AW2866">
        <v>1</v>
      </c>
      <c r="AX2866">
        <v>1</v>
      </c>
    </row>
    <row r="2867" spans="1:50" x14ac:dyDescent="0.2">
      <c r="A2867" t="s">
        <v>2898</v>
      </c>
      <c r="D2867">
        <f>SUM(Table1[[#This Row],[nips]],Table1[[#This Row],[icml]],Table1[[#This Row],[jmlr]],Table1[[#This Row],[neco]])</f>
        <v>0</v>
      </c>
      <c r="E2867" s="1">
        <f>AVERAGE(Table1[[#This Row],[nips_rank]:[jmlr_rank]])</f>
        <v>1427.3333333333333</v>
      </c>
      <c r="F2867">
        <f>_xlfn.RANK.EQ(Table1[[#This Row],[nips]],Table1[nips],0)</f>
        <v>2019</v>
      </c>
      <c r="G2867">
        <f>_xlfn.RANK.EQ(Table1[[#This Row],[icml]],Table1[icml],0)</f>
        <v>1542</v>
      </c>
      <c r="H2867">
        <f>_xlfn.RANK.EQ(Table1[[#This Row],[jmlr]],Table1[jmlr],0)</f>
        <v>721</v>
      </c>
      <c r="I2867">
        <f>SUM(Table1[[#This Row],[nips2011]:[nips2015]])</f>
        <v>0</v>
      </c>
      <c r="J2867">
        <f>SUM(Table1[[#This Row],[icml2011]:[icml2015]])</f>
        <v>0</v>
      </c>
      <c r="K2867">
        <f>SUM(Table1[[#This Row],[jmlr12]:[jmlr16]])</f>
        <v>0</v>
      </c>
      <c r="L2867">
        <f>SUM(Table1[[#This Row],[neco24]:[neco28]])</f>
        <v>0</v>
      </c>
      <c r="M2867">
        <f>SUM(Table1[[#This Row],[pami34]:[pami38]])</f>
        <v>0</v>
      </c>
      <c r="N2867">
        <f>SUM(Table1[[#This Row],[uai2011]:[uai2015]])</f>
        <v>0</v>
      </c>
      <c r="O2867">
        <f>SUM(Table1[[#This Row],[aaai2011]:[aaai2015]])</f>
        <v>5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2</v>
      </c>
      <c r="AU2867">
        <v>1</v>
      </c>
      <c r="AV2867">
        <v>1</v>
      </c>
      <c r="AW2867">
        <v>0</v>
      </c>
      <c r="AX2867">
        <v>1</v>
      </c>
    </row>
    <row r="2868" spans="1:50" x14ac:dyDescent="0.2">
      <c r="A2868" t="s">
        <v>2947</v>
      </c>
      <c r="D2868">
        <f>SUM(Table1[[#This Row],[nips]],Table1[[#This Row],[icml]],Table1[[#This Row],[jmlr]],Table1[[#This Row],[neco]])</f>
        <v>0</v>
      </c>
      <c r="E2868" s="1">
        <f>AVERAGE(Table1[[#This Row],[nips_rank]:[jmlr_rank]])</f>
        <v>1427.3333333333333</v>
      </c>
      <c r="F2868">
        <f>_xlfn.RANK.EQ(Table1[[#This Row],[nips]],Table1[nips],0)</f>
        <v>2019</v>
      </c>
      <c r="G2868">
        <f>_xlfn.RANK.EQ(Table1[[#This Row],[icml]],Table1[icml],0)</f>
        <v>1542</v>
      </c>
      <c r="H2868">
        <f>_xlfn.RANK.EQ(Table1[[#This Row],[jmlr]],Table1[jmlr],0)</f>
        <v>721</v>
      </c>
      <c r="I2868">
        <f>SUM(Table1[[#This Row],[nips2011]:[nips2015]])</f>
        <v>0</v>
      </c>
      <c r="J2868">
        <f>SUM(Table1[[#This Row],[icml2011]:[icml2015]])</f>
        <v>0</v>
      </c>
      <c r="K2868">
        <f>SUM(Table1[[#This Row],[jmlr12]:[jmlr16]])</f>
        <v>0</v>
      </c>
      <c r="L2868">
        <f>SUM(Table1[[#This Row],[neco24]:[neco28]])</f>
        <v>0</v>
      </c>
      <c r="M2868">
        <f>SUM(Table1[[#This Row],[pami34]:[pami38]])</f>
        <v>0</v>
      </c>
      <c r="N2868">
        <f>SUM(Table1[[#This Row],[uai2011]:[uai2015]])</f>
        <v>0</v>
      </c>
      <c r="O2868">
        <f>SUM(Table1[[#This Row],[aaai2011]:[aaai2015]])</f>
        <v>5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  <c r="AU2868">
        <v>2</v>
      </c>
      <c r="AV2868">
        <v>1</v>
      </c>
      <c r="AW2868">
        <v>2</v>
      </c>
      <c r="AX2868">
        <v>0</v>
      </c>
    </row>
    <row r="2869" spans="1:50" x14ac:dyDescent="0.2">
      <c r="A2869" t="s">
        <v>2988</v>
      </c>
      <c r="D2869">
        <f>SUM(Table1[[#This Row],[nips]],Table1[[#This Row],[icml]],Table1[[#This Row],[jmlr]],Table1[[#This Row],[neco]])</f>
        <v>0</v>
      </c>
      <c r="E2869" s="1">
        <f>AVERAGE(Table1[[#This Row],[nips_rank]:[jmlr_rank]])</f>
        <v>1427.3333333333333</v>
      </c>
      <c r="F2869">
        <f>_xlfn.RANK.EQ(Table1[[#This Row],[nips]],Table1[nips],0)</f>
        <v>2019</v>
      </c>
      <c r="G2869">
        <f>_xlfn.RANK.EQ(Table1[[#This Row],[icml]],Table1[icml],0)</f>
        <v>1542</v>
      </c>
      <c r="H2869">
        <f>_xlfn.RANK.EQ(Table1[[#This Row],[jmlr]],Table1[jmlr],0)</f>
        <v>721</v>
      </c>
      <c r="I2869">
        <f>SUM(Table1[[#This Row],[nips2011]:[nips2015]])</f>
        <v>0</v>
      </c>
      <c r="J2869">
        <f>SUM(Table1[[#This Row],[icml2011]:[icml2015]])</f>
        <v>0</v>
      </c>
      <c r="K2869">
        <f>SUM(Table1[[#This Row],[jmlr12]:[jmlr16]])</f>
        <v>0</v>
      </c>
      <c r="L2869">
        <f>SUM(Table1[[#This Row],[neco24]:[neco28]])</f>
        <v>0</v>
      </c>
      <c r="M2869">
        <f>SUM(Table1[[#This Row],[pami34]:[pami38]])</f>
        <v>0</v>
      </c>
      <c r="N2869">
        <f>SUM(Table1[[#This Row],[uai2011]:[uai2015]])</f>
        <v>0</v>
      </c>
      <c r="O2869">
        <f>SUM(Table1[[#This Row],[aaai2011]:[aaai2015]])</f>
        <v>5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1</v>
      </c>
      <c r="AU2869">
        <v>0</v>
      </c>
      <c r="AV2869">
        <v>1</v>
      </c>
      <c r="AW2869">
        <v>2</v>
      </c>
      <c r="AX2869">
        <v>1</v>
      </c>
    </row>
    <row r="2870" spans="1:50" x14ac:dyDescent="0.2">
      <c r="A2870" t="s">
        <v>3300</v>
      </c>
      <c r="D2870">
        <f>SUM(Table1[[#This Row],[nips]],Table1[[#This Row],[icml]],Table1[[#This Row],[jmlr]],Table1[[#This Row],[neco]])</f>
        <v>0</v>
      </c>
      <c r="E2870" s="1">
        <f>AVERAGE(Table1[[#This Row],[nips_rank]:[jmlr_rank]])</f>
        <v>1427.3333333333333</v>
      </c>
      <c r="F2870">
        <f>_xlfn.RANK.EQ(Table1[[#This Row],[nips]],Table1[nips],0)</f>
        <v>2019</v>
      </c>
      <c r="G2870">
        <f>_xlfn.RANK.EQ(Table1[[#This Row],[icml]],Table1[icml],0)</f>
        <v>1542</v>
      </c>
      <c r="H2870">
        <f>_xlfn.RANK.EQ(Table1[[#This Row],[jmlr]],Table1[jmlr],0)</f>
        <v>721</v>
      </c>
      <c r="I2870">
        <f>SUM(Table1[[#This Row],[nips2011]:[nips2015]])</f>
        <v>0</v>
      </c>
      <c r="J2870">
        <f>SUM(Table1[[#This Row],[icml2011]:[icml2015]])</f>
        <v>0</v>
      </c>
      <c r="K2870">
        <f>SUM(Table1[[#This Row],[jmlr12]:[jmlr16]])</f>
        <v>0</v>
      </c>
      <c r="L2870">
        <f>SUM(Table1[[#This Row],[neco24]:[neco28]])</f>
        <v>0</v>
      </c>
      <c r="M2870">
        <f>SUM(Table1[[#This Row],[pami34]:[pami38]])</f>
        <v>0</v>
      </c>
      <c r="N2870">
        <f>SUM(Table1[[#This Row],[uai2011]:[uai2015]])</f>
        <v>5</v>
      </c>
      <c r="O2870">
        <f>SUM(Table1[[#This Row],[aaai2011]:[aaai2015]])</f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2</v>
      </c>
      <c r="AP2870">
        <v>1</v>
      </c>
      <c r="AQ2870">
        <v>1</v>
      </c>
      <c r="AR2870">
        <v>0</v>
      </c>
      <c r="AS2870">
        <v>1</v>
      </c>
      <c r="AT2870">
        <v>0</v>
      </c>
      <c r="AU2870">
        <v>0</v>
      </c>
      <c r="AV2870">
        <v>0</v>
      </c>
      <c r="AW2870">
        <v>0</v>
      </c>
      <c r="AX2870">
        <v>0</v>
      </c>
    </row>
    <row r="2871" spans="1:50" x14ac:dyDescent="0.2">
      <c r="A2871" t="s">
        <v>3535</v>
      </c>
      <c r="D2871">
        <f>SUM(Table1[[#This Row],[nips]],Table1[[#This Row],[icml]],Table1[[#This Row],[jmlr]],Table1[[#This Row],[neco]])</f>
        <v>0</v>
      </c>
      <c r="E2871" s="1">
        <f>AVERAGE(Table1[[#This Row],[nips_rank]:[jmlr_rank]])</f>
        <v>1427.3333333333333</v>
      </c>
      <c r="F2871">
        <f>_xlfn.RANK.EQ(Table1[[#This Row],[nips]],Table1[nips],0)</f>
        <v>2019</v>
      </c>
      <c r="G2871">
        <f>_xlfn.RANK.EQ(Table1[[#This Row],[icml]],Table1[icml],0)</f>
        <v>1542</v>
      </c>
      <c r="H2871">
        <f>_xlfn.RANK.EQ(Table1[[#This Row],[jmlr]],Table1[jmlr],0)</f>
        <v>721</v>
      </c>
      <c r="I2871">
        <f>SUM(Table1[[#This Row],[nips2011]:[nips2015]])</f>
        <v>0</v>
      </c>
      <c r="J2871">
        <f>SUM(Table1[[#This Row],[icml2011]:[icml2015]])</f>
        <v>0</v>
      </c>
      <c r="K2871">
        <f>SUM(Table1[[#This Row],[jmlr12]:[jmlr16]])</f>
        <v>0</v>
      </c>
      <c r="L2871">
        <f>SUM(Table1[[#This Row],[neco24]:[neco28]])</f>
        <v>0</v>
      </c>
      <c r="M2871">
        <f>SUM(Table1[[#This Row],[pami34]:[pami38]])</f>
        <v>0</v>
      </c>
      <c r="N2871">
        <f>SUM(Table1[[#This Row],[uai2011]:[uai2015]])</f>
        <v>1</v>
      </c>
      <c r="O2871">
        <f>SUM(Table1[[#This Row],[aaai2011]:[aaai2015]])</f>
        <v>4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1</v>
      </c>
      <c r="AQ2871">
        <v>0</v>
      </c>
      <c r="AR2871">
        <v>0</v>
      </c>
      <c r="AS2871">
        <v>0</v>
      </c>
      <c r="AT2871">
        <v>0</v>
      </c>
      <c r="AU2871">
        <v>0</v>
      </c>
      <c r="AV2871">
        <v>0</v>
      </c>
      <c r="AW2871">
        <v>3</v>
      </c>
      <c r="AX2871">
        <v>1</v>
      </c>
    </row>
    <row r="2872" spans="1:50" x14ac:dyDescent="0.2">
      <c r="A2872" t="s">
        <v>3698</v>
      </c>
      <c r="D2872">
        <f>SUM(Table1[[#This Row],[nips]],Table1[[#This Row],[icml]],Table1[[#This Row],[jmlr]],Table1[[#This Row],[neco]])</f>
        <v>0</v>
      </c>
      <c r="E2872" s="1">
        <f>AVERAGE(Table1[[#This Row],[nips_rank]:[jmlr_rank]])</f>
        <v>1427.3333333333333</v>
      </c>
      <c r="F2872">
        <f>_xlfn.RANK.EQ(Table1[[#This Row],[nips]],Table1[nips],0)</f>
        <v>2019</v>
      </c>
      <c r="G2872">
        <f>_xlfn.RANK.EQ(Table1[[#This Row],[icml]],Table1[icml],0)</f>
        <v>1542</v>
      </c>
      <c r="H2872">
        <f>_xlfn.RANK.EQ(Table1[[#This Row],[jmlr]],Table1[jmlr],0)</f>
        <v>721</v>
      </c>
      <c r="I2872">
        <f>SUM(Table1[[#This Row],[nips2011]:[nips2015]])</f>
        <v>0</v>
      </c>
      <c r="J2872">
        <f>SUM(Table1[[#This Row],[icml2011]:[icml2015]])</f>
        <v>0</v>
      </c>
      <c r="K2872">
        <f>SUM(Table1[[#This Row],[jmlr12]:[jmlr16]])</f>
        <v>0</v>
      </c>
      <c r="L2872">
        <f>SUM(Table1[[#This Row],[neco24]:[neco28]])</f>
        <v>0</v>
      </c>
      <c r="M2872">
        <f>SUM(Table1[[#This Row],[pami34]:[pami38]])</f>
        <v>0</v>
      </c>
      <c r="N2872">
        <f>SUM(Table1[[#This Row],[uai2011]:[uai2015]])</f>
        <v>0</v>
      </c>
      <c r="O2872">
        <f>SUM(Table1[[#This Row],[aaai2011]:[aaai2015]])</f>
        <v>5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  <c r="AU2872">
        <v>0</v>
      </c>
      <c r="AV2872">
        <v>0</v>
      </c>
      <c r="AW2872">
        <v>3</v>
      </c>
      <c r="AX2872">
        <v>2</v>
      </c>
    </row>
    <row r="2873" spans="1:50" x14ac:dyDescent="0.2">
      <c r="A2873" t="s">
        <v>3878</v>
      </c>
      <c r="D2873">
        <f>SUM(Table1[[#This Row],[nips]],Table1[[#This Row],[icml]],Table1[[#This Row],[jmlr]],Table1[[#This Row],[neco]])</f>
        <v>0</v>
      </c>
      <c r="E2873" s="1">
        <f>AVERAGE(Table1[[#This Row],[nips_rank]:[jmlr_rank]])</f>
        <v>1427.3333333333333</v>
      </c>
      <c r="F2873">
        <f>_xlfn.RANK.EQ(Table1[[#This Row],[nips]],Table1[nips],0)</f>
        <v>2019</v>
      </c>
      <c r="G2873">
        <f>_xlfn.RANK.EQ(Table1[[#This Row],[icml]],Table1[icml],0)</f>
        <v>1542</v>
      </c>
      <c r="H2873">
        <f>_xlfn.RANK.EQ(Table1[[#This Row],[jmlr]],Table1[jmlr],0)</f>
        <v>721</v>
      </c>
      <c r="I2873">
        <f>SUM(Table1[[#This Row],[nips2011]:[nips2015]])</f>
        <v>0</v>
      </c>
      <c r="J2873">
        <f>SUM(Table1[[#This Row],[icml2011]:[icml2015]])</f>
        <v>0</v>
      </c>
      <c r="K2873">
        <f>SUM(Table1[[#This Row],[jmlr12]:[jmlr16]])</f>
        <v>0</v>
      </c>
      <c r="L2873">
        <f>SUM(Table1[[#This Row],[neco24]:[neco28]])</f>
        <v>0</v>
      </c>
      <c r="M2873">
        <f>SUM(Table1[[#This Row],[pami34]:[pami38]])</f>
        <v>0</v>
      </c>
      <c r="N2873">
        <f>SUM(Table1[[#This Row],[uai2011]:[uai2015]])</f>
        <v>0</v>
      </c>
      <c r="O2873">
        <f>SUM(Table1[[#This Row],[aaai2011]:[aaai2015]])</f>
        <v>5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  <c r="AU2873">
        <v>0</v>
      </c>
      <c r="AV2873">
        <v>0</v>
      </c>
      <c r="AW2873">
        <v>1</v>
      </c>
      <c r="AX2873">
        <v>4</v>
      </c>
    </row>
    <row r="2874" spans="1:50" x14ac:dyDescent="0.2">
      <c r="A2874" t="s">
        <v>3882</v>
      </c>
      <c r="D2874">
        <f>SUM(Table1[[#This Row],[nips]],Table1[[#This Row],[icml]],Table1[[#This Row],[jmlr]],Table1[[#This Row],[neco]])</f>
        <v>0</v>
      </c>
      <c r="E2874" s="1">
        <f>AVERAGE(Table1[[#This Row],[nips_rank]:[jmlr_rank]])</f>
        <v>1427.3333333333333</v>
      </c>
      <c r="F2874">
        <f>_xlfn.RANK.EQ(Table1[[#This Row],[nips]],Table1[nips],0)</f>
        <v>2019</v>
      </c>
      <c r="G2874">
        <f>_xlfn.RANK.EQ(Table1[[#This Row],[icml]],Table1[icml],0)</f>
        <v>1542</v>
      </c>
      <c r="H2874">
        <f>_xlfn.RANK.EQ(Table1[[#This Row],[jmlr]],Table1[jmlr],0)</f>
        <v>721</v>
      </c>
      <c r="I2874">
        <f>SUM(Table1[[#This Row],[nips2011]:[nips2015]])</f>
        <v>0</v>
      </c>
      <c r="J2874">
        <f>SUM(Table1[[#This Row],[icml2011]:[icml2015]])</f>
        <v>0</v>
      </c>
      <c r="K2874">
        <f>SUM(Table1[[#This Row],[jmlr12]:[jmlr16]])</f>
        <v>0</v>
      </c>
      <c r="L2874">
        <f>SUM(Table1[[#This Row],[neco24]:[neco28]])</f>
        <v>0</v>
      </c>
      <c r="M2874">
        <f>SUM(Table1[[#This Row],[pami34]:[pami38]])</f>
        <v>0</v>
      </c>
      <c r="N2874">
        <f>SUM(Table1[[#This Row],[uai2011]:[uai2015]])</f>
        <v>0</v>
      </c>
      <c r="O2874">
        <f>SUM(Table1[[#This Row],[aaai2011]:[aaai2015]])</f>
        <v>5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2</v>
      </c>
      <c r="AU2874">
        <v>0</v>
      </c>
      <c r="AV2874">
        <v>1</v>
      </c>
      <c r="AW2874">
        <v>1</v>
      </c>
      <c r="AX2874">
        <v>1</v>
      </c>
    </row>
    <row r="2875" spans="1:50" x14ac:dyDescent="0.2">
      <c r="A2875" t="s">
        <v>3675</v>
      </c>
      <c r="D2875">
        <f>SUM(Table1[[#This Row],[nips]],Table1[[#This Row],[icml]],Table1[[#This Row],[jmlr]],Table1[[#This Row],[neco]])</f>
        <v>0</v>
      </c>
      <c r="E2875" s="1">
        <f>AVERAGE(Table1[[#This Row],[nips_rank]:[jmlr_rank]])</f>
        <v>1427.3333333333333</v>
      </c>
      <c r="F2875">
        <f>_xlfn.RANK.EQ(Table1[[#This Row],[nips]],Table1[nips],0)</f>
        <v>2019</v>
      </c>
      <c r="G2875">
        <f>_xlfn.RANK.EQ(Table1[[#This Row],[icml]],Table1[icml],0)</f>
        <v>1542</v>
      </c>
      <c r="H2875">
        <f>_xlfn.RANK.EQ(Table1[[#This Row],[jmlr]],Table1[jmlr],0)</f>
        <v>721</v>
      </c>
      <c r="I2875">
        <f>SUM(Table1[[#This Row],[nips2011]:[nips2015]])</f>
        <v>0</v>
      </c>
      <c r="J2875">
        <f>SUM(Table1[[#This Row],[icml2011]:[icml2015]])</f>
        <v>0</v>
      </c>
      <c r="K2875">
        <f>SUM(Table1[[#This Row],[jmlr12]:[jmlr16]])</f>
        <v>0</v>
      </c>
      <c r="L2875">
        <f>SUM(Table1[[#This Row],[neco24]:[neco28]])</f>
        <v>0</v>
      </c>
      <c r="M2875">
        <f>SUM(Table1[[#This Row],[pami34]:[pami38]])</f>
        <v>0</v>
      </c>
      <c r="N2875">
        <f>SUM(Table1[[#This Row],[uai2011]:[uai2015]])</f>
        <v>0</v>
      </c>
      <c r="O2875">
        <f>SUM(Table1[[#This Row],[aaai2011]:[aaai2015]])</f>
        <v>4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  <c r="AU2875">
        <v>0</v>
      </c>
      <c r="AV2875">
        <v>0</v>
      </c>
      <c r="AW2875">
        <v>1</v>
      </c>
      <c r="AX2875">
        <v>3</v>
      </c>
    </row>
    <row r="2876" spans="1:50" x14ac:dyDescent="0.2">
      <c r="A2876" t="s">
        <v>3672</v>
      </c>
      <c r="D2876">
        <f>SUM(Table1[[#This Row],[nips]],Table1[[#This Row],[icml]],Table1[[#This Row],[jmlr]],Table1[[#This Row],[neco]])</f>
        <v>0</v>
      </c>
      <c r="E2876" s="1">
        <f>AVERAGE(Table1[[#This Row],[nips_rank]:[jmlr_rank]])</f>
        <v>1427.3333333333333</v>
      </c>
      <c r="F2876">
        <f>_xlfn.RANK.EQ(Table1[[#This Row],[nips]],Table1[nips],0)</f>
        <v>2019</v>
      </c>
      <c r="G2876">
        <f>_xlfn.RANK.EQ(Table1[[#This Row],[icml]],Table1[icml],0)</f>
        <v>1542</v>
      </c>
      <c r="H2876">
        <f>_xlfn.RANK.EQ(Table1[[#This Row],[jmlr]],Table1[jmlr],0)</f>
        <v>721</v>
      </c>
      <c r="I2876">
        <f>SUM(Table1[[#This Row],[nips2011]:[nips2015]])</f>
        <v>0</v>
      </c>
      <c r="J2876">
        <f>SUM(Table1[[#This Row],[icml2011]:[icml2015]])</f>
        <v>0</v>
      </c>
      <c r="K2876">
        <f>SUM(Table1[[#This Row],[jmlr12]:[jmlr16]])</f>
        <v>0</v>
      </c>
      <c r="L2876">
        <f>SUM(Table1[[#This Row],[neco24]:[neco28]])</f>
        <v>0</v>
      </c>
      <c r="M2876">
        <f>SUM(Table1[[#This Row],[pami34]:[pami38]])</f>
        <v>1</v>
      </c>
      <c r="N2876">
        <f>SUM(Table1[[#This Row],[uai2011]:[uai2015]])</f>
        <v>0</v>
      </c>
      <c r="O2876">
        <f>SUM(Table1[[#This Row],[aaai2011]:[aaai2015]])</f>
        <v>3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1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0</v>
      </c>
      <c r="AR2876">
        <v>0</v>
      </c>
      <c r="AS2876">
        <v>0</v>
      </c>
      <c r="AT2876">
        <v>0</v>
      </c>
      <c r="AU2876">
        <v>0</v>
      </c>
      <c r="AV2876">
        <v>0</v>
      </c>
      <c r="AW2876">
        <v>2</v>
      </c>
      <c r="AX2876">
        <v>1</v>
      </c>
    </row>
    <row r="2877" spans="1:50" x14ac:dyDescent="0.2">
      <c r="A2877" t="s">
        <v>3622</v>
      </c>
      <c r="D2877">
        <f>SUM(Table1[[#This Row],[nips]],Table1[[#This Row],[icml]],Table1[[#This Row],[jmlr]],Table1[[#This Row],[neco]])</f>
        <v>0</v>
      </c>
      <c r="E2877" s="1">
        <f>AVERAGE(Table1[[#This Row],[nips_rank]:[jmlr_rank]])</f>
        <v>1427.3333333333333</v>
      </c>
      <c r="F2877">
        <f>_xlfn.RANK.EQ(Table1[[#This Row],[nips]],Table1[nips],0)</f>
        <v>2019</v>
      </c>
      <c r="G2877">
        <f>_xlfn.RANK.EQ(Table1[[#This Row],[icml]],Table1[icml],0)</f>
        <v>1542</v>
      </c>
      <c r="H2877">
        <f>_xlfn.RANK.EQ(Table1[[#This Row],[jmlr]],Table1[jmlr],0)</f>
        <v>721</v>
      </c>
      <c r="I2877">
        <f>SUM(Table1[[#This Row],[nips2011]:[nips2015]])</f>
        <v>0</v>
      </c>
      <c r="J2877">
        <f>SUM(Table1[[#This Row],[icml2011]:[icml2015]])</f>
        <v>0</v>
      </c>
      <c r="K2877">
        <f>SUM(Table1[[#This Row],[jmlr12]:[jmlr16]])</f>
        <v>0</v>
      </c>
      <c r="L2877">
        <f>SUM(Table1[[#This Row],[neco24]:[neco28]])</f>
        <v>0</v>
      </c>
      <c r="M2877">
        <f>SUM(Table1[[#This Row],[pami34]:[pami38]])</f>
        <v>1</v>
      </c>
      <c r="N2877">
        <f>SUM(Table1[[#This Row],[uai2011]:[uai2015]])</f>
        <v>0</v>
      </c>
      <c r="O2877">
        <f>SUM(Table1[[#This Row],[aaai2011]:[aaai2015]])</f>
        <v>3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1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0</v>
      </c>
      <c r="AR2877">
        <v>0</v>
      </c>
      <c r="AS2877">
        <v>0</v>
      </c>
      <c r="AT2877">
        <v>0</v>
      </c>
      <c r="AU2877">
        <v>0</v>
      </c>
      <c r="AV2877">
        <v>3</v>
      </c>
      <c r="AW2877">
        <v>0</v>
      </c>
      <c r="AX2877">
        <v>0</v>
      </c>
    </row>
    <row r="2878" spans="1:50" x14ac:dyDescent="0.2">
      <c r="A2878" t="s">
        <v>531</v>
      </c>
      <c r="D2878">
        <f>SUM(Table1[[#This Row],[nips]],Table1[[#This Row],[icml]],Table1[[#This Row],[jmlr]],Table1[[#This Row],[neco]])</f>
        <v>0</v>
      </c>
      <c r="E2878" s="1">
        <f>AVERAGE(Table1[[#This Row],[nips_rank]:[jmlr_rank]])</f>
        <v>1427.3333333333333</v>
      </c>
      <c r="F2878">
        <f>_xlfn.RANK.EQ(Table1[[#This Row],[nips]],Table1[nips],0)</f>
        <v>2019</v>
      </c>
      <c r="G2878">
        <f>_xlfn.RANK.EQ(Table1[[#This Row],[icml]],Table1[icml],0)</f>
        <v>1542</v>
      </c>
      <c r="H2878">
        <f>_xlfn.RANK.EQ(Table1[[#This Row],[jmlr]],Table1[jmlr],0)</f>
        <v>721</v>
      </c>
      <c r="I2878">
        <f>SUM(Table1[[#This Row],[nips2011]:[nips2015]])</f>
        <v>0</v>
      </c>
      <c r="J2878">
        <f>SUM(Table1[[#This Row],[icml2011]:[icml2015]])</f>
        <v>0</v>
      </c>
      <c r="K2878">
        <f>SUM(Table1[[#This Row],[jmlr12]:[jmlr16]])</f>
        <v>0</v>
      </c>
      <c r="L2878">
        <f>SUM(Table1[[#This Row],[neco24]:[neco28]])</f>
        <v>0</v>
      </c>
      <c r="M2878">
        <f>SUM(Table1[[#This Row],[pami34]:[pami38]])</f>
        <v>0</v>
      </c>
      <c r="N2878">
        <f>SUM(Table1[[#This Row],[uai2011]:[uai2015]])</f>
        <v>0</v>
      </c>
      <c r="O2878">
        <f>SUM(Table1[[#This Row],[aaai2011]:[aaai2015]])</f>
        <v>4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  <c r="AU2878">
        <v>0</v>
      </c>
      <c r="AV2878">
        <v>0</v>
      </c>
      <c r="AW2878">
        <v>1</v>
      </c>
      <c r="AX2878">
        <v>3</v>
      </c>
    </row>
    <row r="2879" spans="1:50" x14ac:dyDescent="0.2">
      <c r="A2879" t="s">
        <v>1575</v>
      </c>
      <c r="D2879">
        <f>SUM(Table1[[#This Row],[nips]],Table1[[#This Row],[icml]],Table1[[#This Row],[jmlr]],Table1[[#This Row],[neco]])</f>
        <v>0</v>
      </c>
      <c r="E2879" s="1">
        <f>AVERAGE(Table1[[#This Row],[nips_rank]:[jmlr_rank]])</f>
        <v>1427.3333333333333</v>
      </c>
      <c r="F2879">
        <f>_xlfn.RANK.EQ(Table1[[#This Row],[nips]],Table1[nips],0)</f>
        <v>2019</v>
      </c>
      <c r="G2879">
        <f>_xlfn.RANK.EQ(Table1[[#This Row],[icml]],Table1[icml],0)</f>
        <v>1542</v>
      </c>
      <c r="H2879">
        <f>_xlfn.RANK.EQ(Table1[[#This Row],[jmlr]],Table1[jmlr],0)</f>
        <v>721</v>
      </c>
      <c r="I2879">
        <f>SUM(Table1[[#This Row],[nips2011]:[nips2015]])</f>
        <v>0</v>
      </c>
      <c r="J2879">
        <f>SUM(Table1[[#This Row],[icml2011]:[icml2015]])</f>
        <v>0</v>
      </c>
      <c r="K2879">
        <f>SUM(Table1[[#This Row],[jmlr12]:[jmlr16]])</f>
        <v>0</v>
      </c>
      <c r="L2879">
        <f>SUM(Table1[[#This Row],[neco24]:[neco28]])</f>
        <v>0</v>
      </c>
      <c r="M2879">
        <f>SUM(Table1[[#This Row],[pami34]:[pami38]])</f>
        <v>0</v>
      </c>
      <c r="N2879">
        <f>SUM(Table1[[#This Row],[uai2011]:[uai2015]])</f>
        <v>0</v>
      </c>
      <c r="O2879">
        <f>SUM(Table1[[#This Row],[aaai2011]:[aaai2015]])</f>
        <v>4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  <c r="AQ2879">
        <v>0</v>
      </c>
      <c r="AR2879">
        <v>0</v>
      </c>
      <c r="AS2879">
        <v>0</v>
      </c>
      <c r="AT2879">
        <v>0</v>
      </c>
      <c r="AU2879">
        <v>0</v>
      </c>
      <c r="AV2879">
        <v>0</v>
      </c>
      <c r="AW2879">
        <v>3</v>
      </c>
      <c r="AX2879">
        <v>1</v>
      </c>
    </row>
    <row r="2880" spans="1:50" x14ac:dyDescent="0.2">
      <c r="A2880" t="s">
        <v>3784</v>
      </c>
      <c r="D2880">
        <f>SUM(Table1[[#This Row],[nips]],Table1[[#This Row],[icml]],Table1[[#This Row],[jmlr]],Table1[[#This Row],[neco]])</f>
        <v>0</v>
      </c>
      <c r="E2880" s="1">
        <f>AVERAGE(Table1[[#This Row],[nips_rank]:[jmlr_rank]])</f>
        <v>1427.3333333333333</v>
      </c>
      <c r="F2880">
        <f>_xlfn.RANK.EQ(Table1[[#This Row],[nips]],Table1[nips],0)</f>
        <v>2019</v>
      </c>
      <c r="G2880">
        <f>_xlfn.RANK.EQ(Table1[[#This Row],[icml]],Table1[icml],0)</f>
        <v>1542</v>
      </c>
      <c r="H2880">
        <f>_xlfn.RANK.EQ(Table1[[#This Row],[jmlr]],Table1[jmlr],0)</f>
        <v>721</v>
      </c>
      <c r="I2880">
        <f>SUM(Table1[[#This Row],[nips2011]:[nips2015]])</f>
        <v>0</v>
      </c>
      <c r="J2880">
        <f>SUM(Table1[[#This Row],[icml2011]:[icml2015]])</f>
        <v>0</v>
      </c>
      <c r="K2880">
        <f>SUM(Table1[[#This Row],[jmlr12]:[jmlr16]])</f>
        <v>0</v>
      </c>
      <c r="L2880">
        <f>SUM(Table1[[#This Row],[neco24]:[neco28]])</f>
        <v>0</v>
      </c>
      <c r="M2880">
        <f>SUM(Table1[[#This Row],[pami34]:[pami38]])</f>
        <v>4</v>
      </c>
      <c r="N2880">
        <f>SUM(Table1[[#This Row],[uai2011]:[uai2015]])</f>
        <v>0</v>
      </c>
      <c r="O2880">
        <f>SUM(Table1[[#This Row],[aaai2011]:[aaai2015]])</f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1</v>
      </c>
      <c r="AL2880">
        <v>1</v>
      </c>
      <c r="AM2880">
        <v>1</v>
      </c>
      <c r="AN2880">
        <v>1</v>
      </c>
      <c r="AO2880">
        <v>0</v>
      </c>
      <c r="AP2880">
        <v>0</v>
      </c>
      <c r="AQ2880">
        <v>0</v>
      </c>
      <c r="AR2880">
        <v>0</v>
      </c>
      <c r="AS2880">
        <v>0</v>
      </c>
      <c r="AT2880">
        <v>0</v>
      </c>
      <c r="AU2880">
        <v>0</v>
      </c>
      <c r="AV2880">
        <v>0</v>
      </c>
      <c r="AW2880">
        <v>0</v>
      </c>
      <c r="AX2880">
        <v>0</v>
      </c>
    </row>
    <row r="2881" spans="1:50" x14ac:dyDescent="0.2">
      <c r="A2881" t="s">
        <v>3751</v>
      </c>
      <c r="D2881">
        <f>SUM(Table1[[#This Row],[nips]],Table1[[#This Row],[icml]],Table1[[#This Row],[jmlr]],Table1[[#This Row],[neco]])</f>
        <v>0</v>
      </c>
      <c r="E2881" s="1">
        <f>AVERAGE(Table1[[#This Row],[nips_rank]:[jmlr_rank]])</f>
        <v>1427.3333333333333</v>
      </c>
      <c r="F2881">
        <f>_xlfn.RANK.EQ(Table1[[#This Row],[nips]],Table1[nips],0)</f>
        <v>2019</v>
      </c>
      <c r="G2881">
        <f>_xlfn.RANK.EQ(Table1[[#This Row],[icml]],Table1[icml],0)</f>
        <v>1542</v>
      </c>
      <c r="H2881">
        <f>_xlfn.RANK.EQ(Table1[[#This Row],[jmlr]],Table1[jmlr],0)</f>
        <v>721</v>
      </c>
      <c r="I2881">
        <f>SUM(Table1[[#This Row],[nips2011]:[nips2015]])</f>
        <v>0</v>
      </c>
      <c r="J2881">
        <f>SUM(Table1[[#This Row],[icml2011]:[icml2015]])</f>
        <v>0</v>
      </c>
      <c r="K2881">
        <f>SUM(Table1[[#This Row],[jmlr12]:[jmlr16]])</f>
        <v>0</v>
      </c>
      <c r="L2881">
        <f>SUM(Table1[[#This Row],[neco24]:[neco28]])</f>
        <v>0</v>
      </c>
      <c r="M2881">
        <f>SUM(Table1[[#This Row],[pami34]:[pami38]])</f>
        <v>4</v>
      </c>
      <c r="N2881">
        <f>SUM(Table1[[#This Row],[uai2011]:[uai2015]])</f>
        <v>0</v>
      </c>
      <c r="O2881">
        <f>SUM(Table1[[#This Row],[aaai2011]:[aaai2015]])</f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1</v>
      </c>
      <c r="AL2881">
        <v>1</v>
      </c>
      <c r="AM2881">
        <v>1</v>
      </c>
      <c r="AN2881">
        <v>1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  <c r="AU2881">
        <v>0</v>
      </c>
      <c r="AV2881">
        <v>0</v>
      </c>
      <c r="AW2881">
        <v>0</v>
      </c>
      <c r="AX2881">
        <v>0</v>
      </c>
    </row>
    <row r="2882" spans="1:50" x14ac:dyDescent="0.2">
      <c r="A2882" t="s">
        <v>1015</v>
      </c>
      <c r="D2882">
        <f>SUM(Table1[[#This Row],[nips]],Table1[[#This Row],[icml]],Table1[[#This Row],[jmlr]],Table1[[#This Row],[neco]])</f>
        <v>0</v>
      </c>
      <c r="E2882" s="1">
        <f>AVERAGE(Table1[[#This Row],[nips_rank]:[jmlr_rank]])</f>
        <v>1427.3333333333333</v>
      </c>
      <c r="F2882">
        <f>_xlfn.RANK.EQ(Table1[[#This Row],[nips]],Table1[nips],0)</f>
        <v>2019</v>
      </c>
      <c r="G2882">
        <f>_xlfn.RANK.EQ(Table1[[#This Row],[icml]],Table1[icml],0)</f>
        <v>1542</v>
      </c>
      <c r="H2882">
        <f>_xlfn.RANK.EQ(Table1[[#This Row],[jmlr]],Table1[jmlr],0)</f>
        <v>721</v>
      </c>
      <c r="I2882">
        <f>SUM(Table1[[#This Row],[nips2011]:[nips2015]])</f>
        <v>0</v>
      </c>
      <c r="J2882">
        <f>SUM(Table1[[#This Row],[icml2011]:[icml2015]])</f>
        <v>0</v>
      </c>
      <c r="K2882">
        <f>SUM(Table1[[#This Row],[jmlr12]:[jmlr16]])</f>
        <v>0</v>
      </c>
      <c r="L2882">
        <f>SUM(Table1[[#This Row],[neco24]:[neco28]])</f>
        <v>0</v>
      </c>
      <c r="M2882">
        <f>SUM(Table1[[#This Row],[pami34]:[pami38]])</f>
        <v>4</v>
      </c>
      <c r="N2882">
        <f>SUM(Table1[[#This Row],[uai2011]:[uai2015]])</f>
        <v>0</v>
      </c>
      <c r="O2882">
        <f>SUM(Table1[[#This Row],[aaai2011]:[aaai2015]])</f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2</v>
      </c>
      <c r="AL2882">
        <v>0</v>
      </c>
      <c r="AM2882">
        <v>1</v>
      </c>
      <c r="AN2882">
        <v>1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  <c r="AU2882">
        <v>0</v>
      </c>
      <c r="AV2882">
        <v>0</v>
      </c>
      <c r="AW2882">
        <v>0</v>
      </c>
      <c r="AX2882">
        <v>0</v>
      </c>
    </row>
    <row r="2883" spans="1:50" x14ac:dyDescent="0.2">
      <c r="A2883" t="s">
        <v>3355</v>
      </c>
      <c r="D2883">
        <f>SUM(Table1[[#This Row],[nips]],Table1[[#This Row],[icml]],Table1[[#This Row],[jmlr]],Table1[[#This Row],[neco]])</f>
        <v>0</v>
      </c>
      <c r="E2883" s="1">
        <f>AVERAGE(Table1[[#This Row],[nips_rank]:[jmlr_rank]])</f>
        <v>1427.3333333333333</v>
      </c>
      <c r="F2883">
        <f>_xlfn.RANK.EQ(Table1[[#This Row],[nips]],Table1[nips],0)</f>
        <v>2019</v>
      </c>
      <c r="G2883">
        <f>_xlfn.RANK.EQ(Table1[[#This Row],[icml]],Table1[icml],0)</f>
        <v>1542</v>
      </c>
      <c r="H2883">
        <f>_xlfn.RANK.EQ(Table1[[#This Row],[jmlr]],Table1[jmlr],0)</f>
        <v>721</v>
      </c>
      <c r="I2883">
        <f>SUM(Table1[[#This Row],[nips2011]:[nips2015]])</f>
        <v>0</v>
      </c>
      <c r="J2883">
        <f>SUM(Table1[[#This Row],[icml2011]:[icml2015]])</f>
        <v>0</v>
      </c>
      <c r="K2883">
        <f>SUM(Table1[[#This Row],[jmlr12]:[jmlr16]])</f>
        <v>0</v>
      </c>
      <c r="L2883">
        <f>SUM(Table1[[#This Row],[neco24]:[neco28]])</f>
        <v>0</v>
      </c>
      <c r="M2883">
        <f>SUM(Table1[[#This Row],[pami34]:[pami38]])</f>
        <v>4</v>
      </c>
      <c r="N2883">
        <f>SUM(Table1[[#This Row],[uai2011]:[uai2015]])</f>
        <v>0</v>
      </c>
      <c r="O2883">
        <f>SUM(Table1[[#This Row],[aaai2011]:[aaai2015]])</f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2</v>
      </c>
      <c r="AK2883">
        <v>0</v>
      </c>
      <c r="AL2883">
        <v>0</v>
      </c>
      <c r="AM2883">
        <v>1</v>
      </c>
      <c r="AN2883">
        <v>1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  <c r="AU2883">
        <v>0</v>
      </c>
      <c r="AV2883">
        <v>0</v>
      </c>
      <c r="AW2883">
        <v>0</v>
      </c>
      <c r="AX2883">
        <v>0</v>
      </c>
    </row>
    <row r="2884" spans="1:50" x14ac:dyDescent="0.2">
      <c r="A2884" t="s">
        <v>2764</v>
      </c>
      <c r="D2884">
        <f>SUM(Table1[[#This Row],[nips]],Table1[[#This Row],[icml]],Table1[[#This Row],[jmlr]],Table1[[#This Row],[neco]])</f>
        <v>0</v>
      </c>
      <c r="E2884" s="1">
        <f>AVERAGE(Table1[[#This Row],[nips_rank]:[jmlr_rank]])</f>
        <v>1427.3333333333333</v>
      </c>
      <c r="F2884">
        <f>_xlfn.RANK.EQ(Table1[[#This Row],[nips]],Table1[nips],0)</f>
        <v>2019</v>
      </c>
      <c r="G2884">
        <f>_xlfn.RANK.EQ(Table1[[#This Row],[icml]],Table1[icml],0)</f>
        <v>1542</v>
      </c>
      <c r="H2884">
        <f>_xlfn.RANK.EQ(Table1[[#This Row],[jmlr]],Table1[jmlr],0)</f>
        <v>721</v>
      </c>
      <c r="I2884">
        <f>SUM(Table1[[#This Row],[nips2011]:[nips2015]])</f>
        <v>0</v>
      </c>
      <c r="J2884">
        <f>SUM(Table1[[#This Row],[icml2011]:[icml2015]])</f>
        <v>0</v>
      </c>
      <c r="K2884">
        <f>SUM(Table1[[#This Row],[jmlr12]:[jmlr16]])</f>
        <v>0</v>
      </c>
      <c r="L2884">
        <f>SUM(Table1[[#This Row],[neco24]:[neco28]])</f>
        <v>0</v>
      </c>
      <c r="M2884">
        <f>SUM(Table1[[#This Row],[pami34]:[pami38]])</f>
        <v>4</v>
      </c>
      <c r="N2884">
        <f>SUM(Table1[[#This Row],[uai2011]:[uai2015]])</f>
        <v>0</v>
      </c>
      <c r="O2884">
        <f>SUM(Table1[[#This Row],[aaai2011]:[aaai2015]])</f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1</v>
      </c>
      <c r="AK2884">
        <v>0</v>
      </c>
      <c r="AL2884">
        <v>0</v>
      </c>
      <c r="AM2884">
        <v>3</v>
      </c>
      <c r="AN2884">
        <v>0</v>
      </c>
      <c r="AO2884">
        <v>0</v>
      </c>
      <c r="AP2884">
        <v>0</v>
      </c>
      <c r="AQ2884">
        <v>0</v>
      </c>
      <c r="AR2884">
        <v>0</v>
      </c>
      <c r="AS2884">
        <v>0</v>
      </c>
      <c r="AT2884">
        <v>0</v>
      </c>
      <c r="AU2884">
        <v>0</v>
      </c>
      <c r="AV2884">
        <v>0</v>
      </c>
      <c r="AW2884">
        <v>0</v>
      </c>
      <c r="AX2884">
        <v>0</v>
      </c>
    </row>
    <row r="2885" spans="1:50" x14ac:dyDescent="0.2">
      <c r="A2885" t="s">
        <v>543</v>
      </c>
      <c r="D2885">
        <f>SUM(Table1[[#This Row],[nips]],Table1[[#This Row],[icml]],Table1[[#This Row],[jmlr]],Table1[[#This Row],[neco]])</f>
        <v>0</v>
      </c>
      <c r="E2885" s="1">
        <f>AVERAGE(Table1[[#This Row],[nips_rank]:[jmlr_rank]])</f>
        <v>1427.3333333333333</v>
      </c>
      <c r="F2885">
        <f>_xlfn.RANK.EQ(Table1[[#This Row],[nips]],Table1[nips],0)</f>
        <v>2019</v>
      </c>
      <c r="G2885">
        <f>_xlfn.RANK.EQ(Table1[[#This Row],[icml]],Table1[icml],0)</f>
        <v>1542</v>
      </c>
      <c r="H2885">
        <f>_xlfn.RANK.EQ(Table1[[#This Row],[jmlr]],Table1[jmlr],0)</f>
        <v>721</v>
      </c>
      <c r="I2885">
        <f>SUM(Table1[[#This Row],[nips2011]:[nips2015]])</f>
        <v>0</v>
      </c>
      <c r="J2885">
        <f>SUM(Table1[[#This Row],[icml2011]:[icml2015]])</f>
        <v>0</v>
      </c>
      <c r="K2885">
        <f>SUM(Table1[[#This Row],[jmlr12]:[jmlr16]])</f>
        <v>0</v>
      </c>
      <c r="L2885">
        <f>SUM(Table1[[#This Row],[neco24]:[neco28]])</f>
        <v>0</v>
      </c>
      <c r="M2885">
        <f>SUM(Table1[[#This Row],[pami34]:[pami38]])</f>
        <v>3</v>
      </c>
      <c r="N2885">
        <f>SUM(Table1[[#This Row],[uai2011]:[uai2015]])</f>
        <v>0</v>
      </c>
      <c r="O2885">
        <f>SUM(Table1[[#This Row],[aaai2011]:[aaai2015]])</f>
        <v>1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1</v>
      </c>
      <c r="AK2885">
        <v>0</v>
      </c>
      <c r="AL2885">
        <v>0</v>
      </c>
      <c r="AM2885">
        <v>0</v>
      </c>
      <c r="AN2885">
        <v>2</v>
      </c>
      <c r="AO2885">
        <v>0</v>
      </c>
      <c r="AP2885">
        <v>0</v>
      </c>
      <c r="AQ2885">
        <v>0</v>
      </c>
      <c r="AR2885">
        <v>0</v>
      </c>
      <c r="AS2885">
        <v>0</v>
      </c>
      <c r="AT2885">
        <v>0</v>
      </c>
      <c r="AU2885">
        <v>0</v>
      </c>
      <c r="AV2885">
        <v>0</v>
      </c>
      <c r="AW2885">
        <v>0</v>
      </c>
      <c r="AX2885">
        <v>1</v>
      </c>
    </row>
    <row r="2886" spans="1:50" x14ac:dyDescent="0.2">
      <c r="A2886" t="s">
        <v>1270</v>
      </c>
      <c r="D2886">
        <f>SUM(Table1[[#This Row],[nips]],Table1[[#This Row],[icml]],Table1[[#This Row],[jmlr]],Table1[[#This Row],[neco]])</f>
        <v>0</v>
      </c>
      <c r="E2886" s="1">
        <f>AVERAGE(Table1[[#This Row],[nips_rank]:[jmlr_rank]])</f>
        <v>1427.3333333333333</v>
      </c>
      <c r="F2886">
        <f>_xlfn.RANK.EQ(Table1[[#This Row],[nips]],Table1[nips],0)</f>
        <v>2019</v>
      </c>
      <c r="G2886">
        <f>_xlfn.RANK.EQ(Table1[[#This Row],[icml]],Table1[icml],0)</f>
        <v>1542</v>
      </c>
      <c r="H2886">
        <f>_xlfn.RANK.EQ(Table1[[#This Row],[jmlr]],Table1[jmlr],0)</f>
        <v>721</v>
      </c>
      <c r="I2886">
        <f>SUM(Table1[[#This Row],[nips2011]:[nips2015]])</f>
        <v>0</v>
      </c>
      <c r="J2886">
        <f>SUM(Table1[[#This Row],[icml2011]:[icml2015]])</f>
        <v>0</v>
      </c>
      <c r="K2886">
        <f>SUM(Table1[[#This Row],[jmlr12]:[jmlr16]])</f>
        <v>0</v>
      </c>
      <c r="L2886">
        <f>SUM(Table1[[#This Row],[neco24]:[neco28]])</f>
        <v>0</v>
      </c>
      <c r="M2886">
        <f>SUM(Table1[[#This Row],[pami34]:[pami38]])</f>
        <v>4</v>
      </c>
      <c r="N2886">
        <f>SUM(Table1[[#This Row],[uai2011]:[uai2015]])</f>
        <v>0</v>
      </c>
      <c r="O2886">
        <f>SUM(Table1[[#This Row],[aaai2011]:[aaai2015]])</f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1</v>
      </c>
      <c r="AK2886">
        <v>2</v>
      </c>
      <c r="AL2886">
        <v>0</v>
      </c>
      <c r="AM2886">
        <v>1</v>
      </c>
      <c r="AN2886">
        <v>0</v>
      </c>
      <c r="AO2886">
        <v>0</v>
      </c>
      <c r="AP2886">
        <v>0</v>
      </c>
      <c r="AQ2886">
        <v>0</v>
      </c>
      <c r="AR2886">
        <v>0</v>
      </c>
      <c r="AS2886">
        <v>0</v>
      </c>
      <c r="AT2886">
        <v>0</v>
      </c>
      <c r="AU2886">
        <v>0</v>
      </c>
      <c r="AV2886">
        <v>0</v>
      </c>
      <c r="AW2886">
        <v>0</v>
      </c>
      <c r="AX2886">
        <v>0</v>
      </c>
    </row>
    <row r="2887" spans="1:50" x14ac:dyDescent="0.2">
      <c r="A2887" t="s">
        <v>2433</v>
      </c>
      <c r="D2887">
        <f>SUM(Table1[[#This Row],[nips]],Table1[[#This Row],[icml]],Table1[[#This Row],[jmlr]],Table1[[#This Row],[neco]])</f>
        <v>0</v>
      </c>
      <c r="E2887" s="1">
        <f>AVERAGE(Table1[[#This Row],[nips_rank]:[jmlr_rank]])</f>
        <v>1427.3333333333333</v>
      </c>
      <c r="F2887">
        <f>_xlfn.RANK.EQ(Table1[[#This Row],[nips]],Table1[nips],0)</f>
        <v>2019</v>
      </c>
      <c r="G2887">
        <f>_xlfn.RANK.EQ(Table1[[#This Row],[icml]],Table1[icml],0)</f>
        <v>1542</v>
      </c>
      <c r="H2887">
        <f>_xlfn.RANK.EQ(Table1[[#This Row],[jmlr]],Table1[jmlr],0)</f>
        <v>721</v>
      </c>
      <c r="I2887">
        <f>SUM(Table1[[#This Row],[nips2011]:[nips2015]])</f>
        <v>0</v>
      </c>
      <c r="J2887">
        <f>SUM(Table1[[#This Row],[icml2011]:[icml2015]])</f>
        <v>0</v>
      </c>
      <c r="K2887">
        <f>SUM(Table1[[#This Row],[jmlr12]:[jmlr16]])</f>
        <v>0</v>
      </c>
      <c r="L2887">
        <f>SUM(Table1[[#This Row],[neco24]:[neco28]])</f>
        <v>0</v>
      </c>
      <c r="M2887">
        <f>SUM(Table1[[#This Row],[pami34]:[pami38]])</f>
        <v>4</v>
      </c>
      <c r="N2887">
        <f>SUM(Table1[[#This Row],[uai2011]:[uai2015]])</f>
        <v>0</v>
      </c>
      <c r="O2887">
        <f>SUM(Table1[[#This Row],[aaai2011]:[aaai2015]])</f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2</v>
      </c>
      <c r="AL2887">
        <v>0</v>
      </c>
      <c r="AM2887">
        <v>2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0</v>
      </c>
      <c r="AT2887">
        <v>0</v>
      </c>
      <c r="AU2887">
        <v>0</v>
      </c>
      <c r="AV2887">
        <v>0</v>
      </c>
      <c r="AW2887">
        <v>0</v>
      </c>
      <c r="AX2887">
        <v>0</v>
      </c>
    </row>
    <row r="2888" spans="1:50" x14ac:dyDescent="0.2">
      <c r="A2888" t="s">
        <v>2373</v>
      </c>
      <c r="D2888">
        <f>SUM(Table1[[#This Row],[nips]],Table1[[#This Row],[icml]],Table1[[#This Row],[jmlr]],Table1[[#This Row],[neco]])</f>
        <v>0</v>
      </c>
      <c r="E2888" s="1">
        <f>AVERAGE(Table1[[#This Row],[nips_rank]:[jmlr_rank]])</f>
        <v>1427.3333333333333</v>
      </c>
      <c r="F2888">
        <f>_xlfn.RANK.EQ(Table1[[#This Row],[nips]],Table1[nips],0)</f>
        <v>2019</v>
      </c>
      <c r="G2888">
        <f>_xlfn.RANK.EQ(Table1[[#This Row],[icml]],Table1[icml],0)</f>
        <v>1542</v>
      </c>
      <c r="H2888">
        <f>_xlfn.RANK.EQ(Table1[[#This Row],[jmlr]],Table1[jmlr],0)</f>
        <v>721</v>
      </c>
      <c r="I2888">
        <f>SUM(Table1[[#This Row],[nips2011]:[nips2015]])</f>
        <v>0</v>
      </c>
      <c r="J2888">
        <f>SUM(Table1[[#This Row],[icml2011]:[icml2015]])</f>
        <v>0</v>
      </c>
      <c r="K2888">
        <f>SUM(Table1[[#This Row],[jmlr12]:[jmlr16]])</f>
        <v>0</v>
      </c>
      <c r="L2888">
        <f>SUM(Table1[[#This Row],[neco24]:[neco28]])</f>
        <v>0</v>
      </c>
      <c r="M2888">
        <f>SUM(Table1[[#This Row],[pami34]:[pami38]])</f>
        <v>4</v>
      </c>
      <c r="N2888">
        <f>SUM(Table1[[#This Row],[uai2011]:[uai2015]])</f>
        <v>0</v>
      </c>
      <c r="O2888">
        <f>SUM(Table1[[#This Row],[aaai2011]:[aaai2015]])</f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1</v>
      </c>
      <c r="AK2888">
        <v>2</v>
      </c>
      <c r="AL2888">
        <v>1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  <c r="AU2888">
        <v>0</v>
      </c>
      <c r="AV2888">
        <v>0</v>
      </c>
      <c r="AW2888">
        <v>0</v>
      </c>
      <c r="AX2888">
        <v>0</v>
      </c>
    </row>
    <row r="2889" spans="1:50" x14ac:dyDescent="0.2">
      <c r="A2889" t="s">
        <v>3748</v>
      </c>
      <c r="D2889">
        <f>SUM(Table1[[#This Row],[nips]],Table1[[#This Row],[icml]],Table1[[#This Row],[jmlr]],Table1[[#This Row],[neco]])</f>
        <v>0</v>
      </c>
      <c r="E2889" s="1">
        <f>AVERAGE(Table1[[#This Row],[nips_rank]:[jmlr_rank]])</f>
        <v>1427.3333333333333</v>
      </c>
      <c r="F2889">
        <f>_xlfn.RANK.EQ(Table1[[#This Row],[nips]],Table1[nips],0)</f>
        <v>2019</v>
      </c>
      <c r="G2889">
        <f>_xlfn.RANK.EQ(Table1[[#This Row],[icml]],Table1[icml],0)</f>
        <v>1542</v>
      </c>
      <c r="H2889">
        <f>_xlfn.RANK.EQ(Table1[[#This Row],[jmlr]],Table1[jmlr],0)</f>
        <v>721</v>
      </c>
      <c r="I2889">
        <f>SUM(Table1[[#This Row],[nips2011]:[nips2015]])</f>
        <v>0</v>
      </c>
      <c r="J2889">
        <f>SUM(Table1[[#This Row],[icml2011]:[icml2015]])</f>
        <v>0</v>
      </c>
      <c r="K2889">
        <f>SUM(Table1[[#This Row],[jmlr12]:[jmlr16]])</f>
        <v>0</v>
      </c>
      <c r="L2889">
        <f>SUM(Table1[[#This Row],[neco24]:[neco28]])</f>
        <v>0</v>
      </c>
      <c r="M2889">
        <f>SUM(Table1[[#This Row],[pami34]:[pami38]])</f>
        <v>2</v>
      </c>
      <c r="N2889">
        <f>SUM(Table1[[#This Row],[uai2011]:[uai2015]])</f>
        <v>0</v>
      </c>
      <c r="O2889">
        <f>SUM(Table1[[#This Row],[aaai2011]:[aaai2015]])</f>
        <v>2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1</v>
      </c>
      <c r="AN2889">
        <v>1</v>
      </c>
      <c r="AO2889">
        <v>0</v>
      </c>
      <c r="AP2889">
        <v>0</v>
      </c>
      <c r="AQ2889">
        <v>0</v>
      </c>
      <c r="AR2889">
        <v>0</v>
      </c>
      <c r="AS2889">
        <v>0</v>
      </c>
      <c r="AT2889">
        <v>0</v>
      </c>
      <c r="AU2889">
        <v>0</v>
      </c>
      <c r="AV2889">
        <v>0</v>
      </c>
      <c r="AW2889">
        <v>1</v>
      </c>
      <c r="AX2889">
        <v>1</v>
      </c>
    </row>
    <row r="2890" spans="1:50" x14ac:dyDescent="0.2">
      <c r="A2890" t="s">
        <v>3496</v>
      </c>
      <c r="D2890">
        <f>SUM(Table1[[#This Row],[nips]],Table1[[#This Row],[icml]],Table1[[#This Row],[jmlr]],Table1[[#This Row],[neco]])</f>
        <v>0</v>
      </c>
      <c r="E2890" s="1">
        <f>AVERAGE(Table1[[#This Row],[nips_rank]:[jmlr_rank]])</f>
        <v>1427.3333333333333</v>
      </c>
      <c r="F2890">
        <f>_xlfn.RANK.EQ(Table1[[#This Row],[nips]],Table1[nips],0)</f>
        <v>2019</v>
      </c>
      <c r="G2890">
        <f>_xlfn.RANK.EQ(Table1[[#This Row],[icml]],Table1[icml],0)</f>
        <v>1542</v>
      </c>
      <c r="H2890">
        <f>_xlfn.RANK.EQ(Table1[[#This Row],[jmlr]],Table1[jmlr],0)</f>
        <v>721</v>
      </c>
      <c r="I2890">
        <f>SUM(Table1[[#This Row],[nips2011]:[nips2015]])</f>
        <v>0</v>
      </c>
      <c r="J2890">
        <f>SUM(Table1[[#This Row],[icml2011]:[icml2015]])</f>
        <v>0</v>
      </c>
      <c r="K2890">
        <f>SUM(Table1[[#This Row],[jmlr12]:[jmlr16]])</f>
        <v>0</v>
      </c>
      <c r="L2890">
        <f>SUM(Table1[[#This Row],[neco24]:[neco28]])</f>
        <v>0</v>
      </c>
      <c r="M2890">
        <f>SUM(Table1[[#This Row],[pami34]:[pami38]])</f>
        <v>4</v>
      </c>
      <c r="N2890">
        <f>SUM(Table1[[#This Row],[uai2011]:[uai2015]])</f>
        <v>0</v>
      </c>
      <c r="O2890">
        <f>SUM(Table1[[#This Row],[aaai2011]:[aaai2015]])</f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1</v>
      </c>
      <c r="AK2890">
        <v>1</v>
      </c>
      <c r="AL2890">
        <v>1</v>
      </c>
      <c r="AM2890">
        <v>0</v>
      </c>
      <c r="AN2890">
        <v>1</v>
      </c>
      <c r="AO2890">
        <v>0</v>
      </c>
      <c r="AP2890">
        <v>0</v>
      </c>
      <c r="AQ2890">
        <v>0</v>
      </c>
      <c r="AR2890">
        <v>0</v>
      </c>
      <c r="AS2890">
        <v>0</v>
      </c>
      <c r="AT2890">
        <v>0</v>
      </c>
      <c r="AU2890">
        <v>0</v>
      </c>
      <c r="AV2890">
        <v>0</v>
      </c>
      <c r="AW2890">
        <v>0</v>
      </c>
      <c r="AX2890">
        <v>0</v>
      </c>
    </row>
    <row r="2891" spans="1:50" x14ac:dyDescent="0.2">
      <c r="A2891" t="s">
        <v>1568</v>
      </c>
      <c r="D2891">
        <f>SUM(Table1[[#This Row],[nips]],Table1[[#This Row],[icml]],Table1[[#This Row],[jmlr]],Table1[[#This Row],[neco]])</f>
        <v>0</v>
      </c>
      <c r="E2891" s="1">
        <f>AVERAGE(Table1[[#This Row],[nips_rank]:[jmlr_rank]])</f>
        <v>1427.3333333333333</v>
      </c>
      <c r="F2891">
        <f>_xlfn.RANK.EQ(Table1[[#This Row],[nips]],Table1[nips],0)</f>
        <v>2019</v>
      </c>
      <c r="G2891">
        <f>_xlfn.RANK.EQ(Table1[[#This Row],[icml]],Table1[icml],0)</f>
        <v>1542</v>
      </c>
      <c r="H2891">
        <f>_xlfn.RANK.EQ(Table1[[#This Row],[jmlr]],Table1[jmlr],0)</f>
        <v>721</v>
      </c>
      <c r="I2891">
        <f>SUM(Table1[[#This Row],[nips2011]:[nips2015]])</f>
        <v>0</v>
      </c>
      <c r="J2891">
        <f>SUM(Table1[[#This Row],[icml2011]:[icml2015]])</f>
        <v>0</v>
      </c>
      <c r="K2891">
        <f>SUM(Table1[[#This Row],[jmlr12]:[jmlr16]])</f>
        <v>0</v>
      </c>
      <c r="L2891">
        <f>SUM(Table1[[#This Row],[neco24]:[neco28]])</f>
        <v>0</v>
      </c>
      <c r="M2891">
        <f>SUM(Table1[[#This Row],[pami34]:[pami38]])</f>
        <v>4</v>
      </c>
      <c r="N2891">
        <f>SUM(Table1[[#This Row],[uai2011]:[uai2015]])</f>
        <v>0</v>
      </c>
      <c r="O2891">
        <f>SUM(Table1[[#This Row],[aaai2011]:[aaai2015]])</f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1</v>
      </c>
      <c r="AL2891">
        <v>2</v>
      </c>
      <c r="AM2891">
        <v>1</v>
      </c>
      <c r="AN2891">
        <v>0</v>
      </c>
      <c r="AO2891">
        <v>0</v>
      </c>
      <c r="AP2891">
        <v>0</v>
      </c>
      <c r="AQ2891">
        <v>0</v>
      </c>
      <c r="AR2891">
        <v>0</v>
      </c>
      <c r="AS2891">
        <v>0</v>
      </c>
      <c r="AT2891">
        <v>0</v>
      </c>
      <c r="AU2891">
        <v>0</v>
      </c>
      <c r="AV2891">
        <v>0</v>
      </c>
      <c r="AW2891">
        <v>0</v>
      </c>
      <c r="AX2891">
        <v>0</v>
      </c>
    </row>
    <row r="2892" spans="1:50" x14ac:dyDescent="0.2">
      <c r="A2892" t="s">
        <v>2420</v>
      </c>
      <c r="D2892">
        <f>SUM(Table1[[#This Row],[nips]],Table1[[#This Row],[icml]],Table1[[#This Row],[jmlr]],Table1[[#This Row],[neco]])</f>
        <v>0</v>
      </c>
      <c r="E2892" s="1">
        <f>AVERAGE(Table1[[#This Row],[nips_rank]:[jmlr_rank]])</f>
        <v>1427.3333333333333</v>
      </c>
      <c r="F2892">
        <f>_xlfn.RANK.EQ(Table1[[#This Row],[nips]],Table1[nips],0)</f>
        <v>2019</v>
      </c>
      <c r="G2892">
        <f>_xlfn.RANK.EQ(Table1[[#This Row],[icml]],Table1[icml],0)</f>
        <v>1542</v>
      </c>
      <c r="H2892">
        <f>_xlfn.RANK.EQ(Table1[[#This Row],[jmlr]],Table1[jmlr],0)</f>
        <v>721</v>
      </c>
      <c r="I2892">
        <f>SUM(Table1[[#This Row],[nips2011]:[nips2015]])</f>
        <v>0</v>
      </c>
      <c r="J2892">
        <f>SUM(Table1[[#This Row],[icml2011]:[icml2015]])</f>
        <v>0</v>
      </c>
      <c r="K2892">
        <f>SUM(Table1[[#This Row],[jmlr12]:[jmlr16]])</f>
        <v>0</v>
      </c>
      <c r="L2892">
        <f>SUM(Table1[[#This Row],[neco24]:[neco28]])</f>
        <v>0</v>
      </c>
      <c r="M2892">
        <f>SUM(Table1[[#This Row],[pami34]:[pami38]])</f>
        <v>3</v>
      </c>
      <c r="N2892">
        <f>SUM(Table1[[#This Row],[uai2011]:[uai2015]])</f>
        <v>0</v>
      </c>
      <c r="O2892">
        <f>SUM(Table1[[#This Row],[aaai2011]:[aaai2015]])</f>
        <v>1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1</v>
      </c>
      <c r="AL2892">
        <v>1</v>
      </c>
      <c r="AM2892">
        <v>0</v>
      </c>
      <c r="AN2892">
        <v>1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  <c r="AU2892">
        <v>0</v>
      </c>
      <c r="AV2892">
        <v>0</v>
      </c>
      <c r="AW2892">
        <v>0</v>
      </c>
      <c r="AX2892">
        <v>1</v>
      </c>
    </row>
    <row r="2893" spans="1:50" x14ac:dyDescent="0.2">
      <c r="A2893" t="s">
        <v>1715</v>
      </c>
      <c r="D2893">
        <f>SUM(Table1[[#This Row],[nips]],Table1[[#This Row],[icml]],Table1[[#This Row],[jmlr]],Table1[[#This Row],[neco]])</f>
        <v>0</v>
      </c>
      <c r="E2893" s="1">
        <f>AVERAGE(Table1[[#This Row],[nips_rank]:[jmlr_rank]])</f>
        <v>1427.3333333333333</v>
      </c>
      <c r="F2893">
        <f>_xlfn.RANK.EQ(Table1[[#This Row],[nips]],Table1[nips],0)</f>
        <v>2019</v>
      </c>
      <c r="G2893">
        <f>_xlfn.RANK.EQ(Table1[[#This Row],[icml]],Table1[icml],0)</f>
        <v>1542</v>
      </c>
      <c r="H2893">
        <f>_xlfn.RANK.EQ(Table1[[#This Row],[jmlr]],Table1[jmlr],0)</f>
        <v>721</v>
      </c>
      <c r="I2893">
        <f>SUM(Table1[[#This Row],[nips2011]:[nips2015]])</f>
        <v>0</v>
      </c>
      <c r="J2893">
        <f>SUM(Table1[[#This Row],[icml2011]:[icml2015]])</f>
        <v>0</v>
      </c>
      <c r="K2893">
        <f>SUM(Table1[[#This Row],[jmlr12]:[jmlr16]])</f>
        <v>0</v>
      </c>
      <c r="L2893">
        <f>SUM(Table1[[#This Row],[neco24]:[neco28]])</f>
        <v>0</v>
      </c>
      <c r="M2893">
        <f>SUM(Table1[[#This Row],[pami34]:[pami38]])</f>
        <v>4</v>
      </c>
      <c r="N2893">
        <f>SUM(Table1[[#This Row],[uai2011]:[uai2015]])</f>
        <v>0</v>
      </c>
      <c r="O2893">
        <f>SUM(Table1[[#This Row],[aaai2011]:[aaai2015]])</f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2</v>
      </c>
      <c r="AL2893">
        <v>1</v>
      </c>
      <c r="AM2893">
        <v>1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  <c r="AU2893">
        <v>0</v>
      </c>
      <c r="AV2893">
        <v>0</v>
      </c>
      <c r="AW2893">
        <v>0</v>
      </c>
      <c r="AX2893">
        <v>0</v>
      </c>
    </row>
    <row r="2894" spans="1:50" x14ac:dyDescent="0.2">
      <c r="A2894" t="s">
        <v>1556</v>
      </c>
      <c r="D2894">
        <f>SUM(Table1[[#This Row],[nips]],Table1[[#This Row],[icml]],Table1[[#This Row],[jmlr]],Table1[[#This Row],[neco]])</f>
        <v>0</v>
      </c>
      <c r="E2894" s="1">
        <f>AVERAGE(Table1[[#This Row],[nips_rank]:[jmlr_rank]])</f>
        <v>1427.3333333333333</v>
      </c>
      <c r="F2894">
        <f>_xlfn.RANK.EQ(Table1[[#This Row],[nips]],Table1[nips],0)</f>
        <v>2019</v>
      </c>
      <c r="G2894">
        <f>_xlfn.RANK.EQ(Table1[[#This Row],[icml]],Table1[icml],0)</f>
        <v>1542</v>
      </c>
      <c r="H2894">
        <f>_xlfn.RANK.EQ(Table1[[#This Row],[jmlr]],Table1[jmlr],0)</f>
        <v>721</v>
      </c>
      <c r="I2894">
        <f>SUM(Table1[[#This Row],[nips2011]:[nips2015]])</f>
        <v>0</v>
      </c>
      <c r="J2894">
        <f>SUM(Table1[[#This Row],[icml2011]:[icml2015]])</f>
        <v>0</v>
      </c>
      <c r="K2894">
        <f>SUM(Table1[[#This Row],[jmlr12]:[jmlr16]])</f>
        <v>0</v>
      </c>
      <c r="L2894">
        <f>SUM(Table1[[#This Row],[neco24]:[neco28]])</f>
        <v>0</v>
      </c>
      <c r="M2894">
        <f>SUM(Table1[[#This Row],[pami34]:[pami38]])</f>
        <v>1</v>
      </c>
      <c r="N2894">
        <f>SUM(Table1[[#This Row],[uai2011]:[uai2015]])</f>
        <v>0</v>
      </c>
      <c r="O2894">
        <f>SUM(Table1[[#This Row],[aaai2011]:[aaai2015]])</f>
        <v>3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1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0</v>
      </c>
      <c r="AT2894">
        <v>0</v>
      </c>
      <c r="AU2894">
        <v>1</v>
      </c>
      <c r="AV2894">
        <v>0</v>
      </c>
      <c r="AW2894">
        <v>2</v>
      </c>
      <c r="AX2894">
        <v>0</v>
      </c>
    </row>
    <row r="2895" spans="1:50" x14ac:dyDescent="0.2">
      <c r="A2895" t="s">
        <v>262</v>
      </c>
      <c r="D2895">
        <f>SUM(Table1[[#This Row],[nips]],Table1[[#This Row],[icml]],Table1[[#This Row],[jmlr]],Table1[[#This Row],[neco]])</f>
        <v>0</v>
      </c>
      <c r="E2895" s="1">
        <f>AVERAGE(Table1[[#This Row],[nips_rank]:[jmlr_rank]])</f>
        <v>1427.3333333333333</v>
      </c>
      <c r="F2895">
        <f>_xlfn.RANK.EQ(Table1[[#This Row],[nips]],Table1[nips],0)</f>
        <v>2019</v>
      </c>
      <c r="G2895">
        <f>_xlfn.RANK.EQ(Table1[[#This Row],[icml]],Table1[icml],0)</f>
        <v>1542</v>
      </c>
      <c r="H2895">
        <f>_xlfn.RANK.EQ(Table1[[#This Row],[jmlr]],Table1[jmlr],0)</f>
        <v>721</v>
      </c>
      <c r="I2895">
        <f>SUM(Table1[[#This Row],[nips2011]:[nips2015]])</f>
        <v>0</v>
      </c>
      <c r="J2895">
        <f>SUM(Table1[[#This Row],[icml2011]:[icml2015]])</f>
        <v>0</v>
      </c>
      <c r="K2895">
        <f>SUM(Table1[[#This Row],[jmlr12]:[jmlr16]])</f>
        <v>0</v>
      </c>
      <c r="L2895">
        <f>SUM(Table1[[#This Row],[neco24]:[neco28]])</f>
        <v>0</v>
      </c>
      <c r="M2895">
        <f>SUM(Table1[[#This Row],[pami34]:[pami38]])</f>
        <v>4</v>
      </c>
      <c r="N2895">
        <f>SUM(Table1[[#This Row],[uai2011]:[uai2015]])</f>
        <v>0</v>
      </c>
      <c r="O2895">
        <f>SUM(Table1[[#This Row],[aaai2011]:[aaai2015]])</f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1</v>
      </c>
      <c r="AK2895">
        <v>2</v>
      </c>
      <c r="AL2895">
        <v>1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  <c r="AS2895">
        <v>0</v>
      </c>
      <c r="AT2895">
        <v>0</v>
      </c>
      <c r="AU2895">
        <v>0</v>
      </c>
      <c r="AV2895">
        <v>0</v>
      </c>
      <c r="AW2895">
        <v>0</v>
      </c>
      <c r="AX2895">
        <v>0</v>
      </c>
    </row>
    <row r="2896" spans="1:50" x14ac:dyDescent="0.2">
      <c r="A2896" t="s">
        <v>1524</v>
      </c>
      <c r="D2896">
        <f>SUM(Table1[[#This Row],[nips]],Table1[[#This Row],[icml]],Table1[[#This Row],[jmlr]],Table1[[#This Row],[neco]])</f>
        <v>0</v>
      </c>
      <c r="E2896" s="1">
        <f>AVERAGE(Table1[[#This Row],[nips_rank]:[jmlr_rank]])</f>
        <v>1427.3333333333333</v>
      </c>
      <c r="F2896">
        <f>_xlfn.RANK.EQ(Table1[[#This Row],[nips]],Table1[nips],0)</f>
        <v>2019</v>
      </c>
      <c r="G2896">
        <f>_xlfn.RANK.EQ(Table1[[#This Row],[icml]],Table1[icml],0)</f>
        <v>1542</v>
      </c>
      <c r="H2896">
        <f>_xlfn.RANK.EQ(Table1[[#This Row],[jmlr]],Table1[jmlr],0)</f>
        <v>721</v>
      </c>
      <c r="I2896">
        <f>SUM(Table1[[#This Row],[nips2011]:[nips2015]])</f>
        <v>0</v>
      </c>
      <c r="J2896">
        <f>SUM(Table1[[#This Row],[icml2011]:[icml2015]])</f>
        <v>0</v>
      </c>
      <c r="K2896">
        <f>SUM(Table1[[#This Row],[jmlr12]:[jmlr16]])</f>
        <v>0</v>
      </c>
      <c r="L2896">
        <f>SUM(Table1[[#This Row],[neco24]:[neco28]])</f>
        <v>0</v>
      </c>
      <c r="M2896">
        <f>SUM(Table1[[#This Row],[pami34]:[pami38]])</f>
        <v>0</v>
      </c>
      <c r="N2896">
        <f>SUM(Table1[[#This Row],[uai2011]:[uai2015]])</f>
        <v>2</v>
      </c>
      <c r="O2896">
        <f>SUM(Table1[[#This Row],[aaai2011]:[aaai2015]])</f>
        <v>2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1</v>
      </c>
      <c r="AQ2896">
        <v>1</v>
      </c>
      <c r="AR2896">
        <v>0</v>
      </c>
      <c r="AS2896">
        <v>0</v>
      </c>
      <c r="AT2896">
        <v>0</v>
      </c>
      <c r="AU2896">
        <v>0</v>
      </c>
      <c r="AV2896">
        <v>0</v>
      </c>
      <c r="AW2896">
        <v>1</v>
      </c>
      <c r="AX2896">
        <v>1</v>
      </c>
    </row>
    <row r="2897" spans="1:50" x14ac:dyDescent="0.2">
      <c r="A2897" t="s">
        <v>3662</v>
      </c>
      <c r="D2897">
        <f>SUM(Table1[[#This Row],[nips]],Table1[[#This Row],[icml]],Table1[[#This Row],[jmlr]],Table1[[#This Row],[neco]])</f>
        <v>0</v>
      </c>
      <c r="E2897" s="1">
        <f>AVERAGE(Table1[[#This Row],[nips_rank]:[jmlr_rank]])</f>
        <v>1427.3333333333333</v>
      </c>
      <c r="F2897">
        <f>_xlfn.RANK.EQ(Table1[[#This Row],[nips]],Table1[nips],0)</f>
        <v>2019</v>
      </c>
      <c r="G2897">
        <f>_xlfn.RANK.EQ(Table1[[#This Row],[icml]],Table1[icml],0)</f>
        <v>1542</v>
      </c>
      <c r="H2897">
        <f>_xlfn.RANK.EQ(Table1[[#This Row],[jmlr]],Table1[jmlr],0)</f>
        <v>721</v>
      </c>
      <c r="I2897">
        <f>SUM(Table1[[#This Row],[nips2011]:[nips2015]])</f>
        <v>0</v>
      </c>
      <c r="J2897">
        <f>SUM(Table1[[#This Row],[icml2011]:[icml2015]])</f>
        <v>0</v>
      </c>
      <c r="K2897">
        <f>SUM(Table1[[#This Row],[jmlr12]:[jmlr16]])</f>
        <v>0</v>
      </c>
      <c r="L2897">
        <f>SUM(Table1[[#This Row],[neco24]:[neco28]])</f>
        <v>0</v>
      </c>
      <c r="M2897">
        <f>SUM(Table1[[#This Row],[pami34]:[pami38]])</f>
        <v>0</v>
      </c>
      <c r="N2897">
        <f>SUM(Table1[[#This Row],[uai2011]:[uai2015]])</f>
        <v>0</v>
      </c>
      <c r="O2897">
        <f>SUM(Table1[[#This Row],[aaai2011]:[aaai2015]])</f>
        <v>4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0</v>
      </c>
      <c r="AT2897">
        <v>1</v>
      </c>
      <c r="AU2897">
        <v>1</v>
      </c>
      <c r="AV2897">
        <v>0</v>
      </c>
      <c r="AW2897">
        <v>2</v>
      </c>
      <c r="AX2897">
        <v>0</v>
      </c>
    </row>
    <row r="2898" spans="1:50" x14ac:dyDescent="0.2">
      <c r="A2898" t="s">
        <v>582</v>
      </c>
      <c r="D2898">
        <f>SUM(Table1[[#This Row],[nips]],Table1[[#This Row],[icml]],Table1[[#This Row],[jmlr]],Table1[[#This Row],[neco]])</f>
        <v>0</v>
      </c>
      <c r="E2898" s="1">
        <f>AVERAGE(Table1[[#This Row],[nips_rank]:[jmlr_rank]])</f>
        <v>1427.3333333333333</v>
      </c>
      <c r="F2898">
        <f>_xlfn.RANK.EQ(Table1[[#This Row],[nips]],Table1[nips],0)</f>
        <v>2019</v>
      </c>
      <c r="G2898">
        <f>_xlfn.RANK.EQ(Table1[[#This Row],[icml]],Table1[icml],0)</f>
        <v>1542</v>
      </c>
      <c r="H2898">
        <f>_xlfn.RANK.EQ(Table1[[#This Row],[jmlr]],Table1[jmlr],0)</f>
        <v>721</v>
      </c>
      <c r="I2898">
        <f>SUM(Table1[[#This Row],[nips2011]:[nips2015]])</f>
        <v>0</v>
      </c>
      <c r="J2898">
        <f>SUM(Table1[[#This Row],[icml2011]:[icml2015]])</f>
        <v>0</v>
      </c>
      <c r="K2898">
        <f>SUM(Table1[[#This Row],[jmlr12]:[jmlr16]])</f>
        <v>0</v>
      </c>
      <c r="L2898">
        <f>SUM(Table1[[#This Row],[neco24]:[neco28]])</f>
        <v>0</v>
      </c>
      <c r="M2898">
        <f>SUM(Table1[[#This Row],[pami34]:[pami38]])</f>
        <v>1</v>
      </c>
      <c r="N2898">
        <f>SUM(Table1[[#This Row],[uai2011]:[uai2015]])</f>
        <v>2</v>
      </c>
      <c r="O2898">
        <f>SUM(Table1[[#This Row],[aaai2011]:[aaai2015]])</f>
        <v>1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1</v>
      </c>
      <c r="AL2898">
        <v>0</v>
      </c>
      <c r="AM2898">
        <v>0</v>
      </c>
      <c r="AN2898">
        <v>0</v>
      </c>
      <c r="AO2898">
        <v>0</v>
      </c>
      <c r="AP2898">
        <v>1</v>
      </c>
      <c r="AQ2898">
        <v>0</v>
      </c>
      <c r="AR2898">
        <v>0</v>
      </c>
      <c r="AS2898">
        <v>1</v>
      </c>
      <c r="AT2898">
        <v>0</v>
      </c>
      <c r="AU2898">
        <v>1</v>
      </c>
      <c r="AV2898">
        <v>0</v>
      </c>
      <c r="AW2898">
        <v>0</v>
      </c>
      <c r="AX2898">
        <v>0</v>
      </c>
    </row>
    <row r="2899" spans="1:50" x14ac:dyDescent="0.2">
      <c r="A2899" t="s">
        <v>3147</v>
      </c>
      <c r="D2899">
        <f>SUM(Table1[[#This Row],[nips]],Table1[[#This Row],[icml]],Table1[[#This Row],[jmlr]],Table1[[#This Row],[neco]])</f>
        <v>0</v>
      </c>
      <c r="E2899" s="1">
        <f>AVERAGE(Table1[[#This Row],[nips_rank]:[jmlr_rank]])</f>
        <v>1427.3333333333333</v>
      </c>
      <c r="F2899">
        <f>_xlfn.RANK.EQ(Table1[[#This Row],[nips]],Table1[nips],0)</f>
        <v>2019</v>
      </c>
      <c r="G2899">
        <f>_xlfn.RANK.EQ(Table1[[#This Row],[icml]],Table1[icml],0)</f>
        <v>1542</v>
      </c>
      <c r="H2899">
        <f>_xlfn.RANK.EQ(Table1[[#This Row],[jmlr]],Table1[jmlr],0)</f>
        <v>721</v>
      </c>
      <c r="I2899">
        <f>SUM(Table1[[#This Row],[nips2011]:[nips2015]])</f>
        <v>0</v>
      </c>
      <c r="J2899">
        <f>SUM(Table1[[#This Row],[icml2011]:[icml2015]])</f>
        <v>0</v>
      </c>
      <c r="K2899">
        <f>SUM(Table1[[#This Row],[jmlr12]:[jmlr16]])</f>
        <v>0</v>
      </c>
      <c r="L2899">
        <f>SUM(Table1[[#This Row],[neco24]:[neco28]])</f>
        <v>0</v>
      </c>
      <c r="M2899">
        <f>SUM(Table1[[#This Row],[pami34]:[pami38]])</f>
        <v>2</v>
      </c>
      <c r="N2899">
        <f>SUM(Table1[[#This Row],[uai2011]:[uai2015]])</f>
        <v>0</v>
      </c>
      <c r="O2899">
        <f>SUM(Table1[[#This Row],[aaai2011]:[aaai2015]])</f>
        <v>2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1</v>
      </c>
      <c r="AK2899">
        <v>0</v>
      </c>
      <c r="AL2899">
        <v>0</v>
      </c>
      <c r="AM2899">
        <v>0</v>
      </c>
      <c r="AN2899">
        <v>1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  <c r="AU2899">
        <v>0</v>
      </c>
      <c r="AV2899">
        <v>0</v>
      </c>
      <c r="AW2899">
        <v>0</v>
      </c>
      <c r="AX2899">
        <v>2</v>
      </c>
    </row>
    <row r="2900" spans="1:50" x14ac:dyDescent="0.2">
      <c r="A2900" t="s">
        <v>3561</v>
      </c>
      <c r="D2900">
        <f>SUM(Table1[[#This Row],[nips]],Table1[[#This Row],[icml]],Table1[[#This Row],[jmlr]],Table1[[#This Row],[neco]])</f>
        <v>0</v>
      </c>
      <c r="E2900" s="1">
        <f>AVERAGE(Table1[[#This Row],[nips_rank]:[jmlr_rank]])</f>
        <v>1427.3333333333333</v>
      </c>
      <c r="F2900">
        <f>_xlfn.RANK.EQ(Table1[[#This Row],[nips]],Table1[nips],0)</f>
        <v>2019</v>
      </c>
      <c r="G2900">
        <f>_xlfn.RANK.EQ(Table1[[#This Row],[icml]],Table1[icml],0)</f>
        <v>1542</v>
      </c>
      <c r="H2900">
        <f>_xlfn.RANK.EQ(Table1[[#This Row],[jmlr]],Table1[jmlr],0)</f>
        <v>721</v>
      </c>
      <c r="I2900">
        <f>SUM(Table1[[#This Row],[nips2011]:[nips2015]])</f>
        <v>0</v>
      </c>
      <c r="J2900">
        <f>SUM(Table1[[#This Row],[icml2011]:[icml2015]])</f>
        <v>0</v>
      </c>
      <c r="K2900">
        <f>SUM(Table1[[#This Row],[jmlr12]:[jmlr16]])</f>
        <v>0</v>
      </c>
      <c r="L2900">
        <f>SUM(Table1[[#This Row],[neco24]:[neco28]])</f>
        <v>0</v>
      </c>
      <c r="M2900">
        <f>SUM(Table1[[#This Row],[pami34]:[pami38]])</f>
        <v>3</v>
      </c>
      <c r="N2900">
        <f>SUM(Table1[[#This Row],[uai2011]:[uai2015]])</f>
        <v>0</v>
      </c>
      <c r="O2900">
        <f>SUM(Table1[[#This Row],[aaai2011]:[aaai2015]])</f>
        <v>1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2</v>
      </c>
      <c r="AK2900">
        <v>0</v>
      </c>
      <c r="AL2900">
        <v>1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  <c r="AU2900">
        <v>0</v>
      </c>
      <c r="AV2900">
        <v>0</v>
      </c>
      <c r="AW2900">
        <v>0</v>
      </c>
      <c r="AX2900">
        <v>1</v>
      </c>
    </row>
    <row r="2901" spans="1:50" x14ac:dyDescent="0.2">
      <c r="A2901" t="s">
        <v>187</v>
      </c>
      <c r="D2901">
        <f>SUM(Table1[[#This Row],[nips]],Table1[[#This Row],[icml]],Table1[[#This Row],[jmlr]],Table1[[#This Row],[neco]])</f>
        <v>0</v>
      </c>
      <c r="E2901" s="1">
        <f>AVERAGE(Table1[[#This Row],[nips_rank]:[jmlr_rank]])</f>
        <v>1427.3333333333333</v>
      </c>
      <c r="F2901">
        <f>_xlfn.RANK.EQ(Table1[[#This Row],[nips]],Table1[nips],0)</f>
        <v>2019</v>
      </c>
      <c r="G2901">
        <f>_xlfn.RANK.EQ(Table1[[#This Row],[icml]],Table1[icml],0)</f>
        <v>1542</v>
      </c>
      <c r="H2901">
        <f>_xlfn.RANK.EQ(Table1[[#This Row],[jmlr]],Table1[jmlr],0)</f>
        <v>721</v>
      </c>
      <c r="I2901">
        <f>SUM(Table1[[#This Row],[nips2011]:[nips2015]])</f>
        <v>0</v>
      </c>
      <c r="J2901">
        <f>SUM(Table1[[#This Row],[icml2011]:[icml2015]])</f>
        <v>0</v>
      </c>
      <c r="K2901">
        <f>SUM(Table1[[#This Row],[jmlr12]:[jmlr16]])</f>
        <v>0</v>
      </c>
      <c r="L2901">
        <f>SUM(Table1[[#This Row],[neco24]:[neco28]])</f>
        <v>0</v>
      </c>
      <c r="M2901">
        <f>SUM(Table1[[#This Row],[pami34]:[pami38]])</f>
        <v>0</v>
      </c>
      <c r="N2901">
        <f>SUM(Table1[[#This Row],[uai2011]:[uai2015]])</f>
        <v>0</v>
      </c>
      <c r="O2901">
        <f>SUM(Table1[[#This Row],[aaai2011]:[aaai2015]])</f>
        <v>4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  <c r="AU2901">
        <v>1</v>
      </c>
      <c r="AV2901">
        <v>2</v>
      </c>
      <c r="AW2901">
        <v>0</v>
      </c>
      <c r="AX2901">
        <v>1</v>
      </c>
    </row>
    <row r="2902" spans="1:50" x14ac:dyDescent="0.2">
      <c r="A2902" t="s">
        <v>219</v>
      </c>
      <c r="D2902">
        <f>SUM(Table1[[#This Row],[nips]],Table1[[#This Row],[icml]],Table1[[#This Row],[jmlr]],Table1[[#This Row],[neco]])</f>
        <v>0</v>
      </c>
      <c r="E2902" s="1">
        <f>AVERAGE(Table1[[#This Row],[nips_rank]:[jmlr_rank]])</f>
        <v>1427.3333333333333</v>
      </c>
      <c r="F2902">
        <f>_xlfn.RANK.EQ(Table1[[#This Row],[nips]],Table1[nips],0)</f>
        <v>2019</v>
      </c>
      <c r="G2902">
        <f>_xlfn.RANK.EQ(Table1[[#This Row],[icml]],Table1[icml],0)</f>
        <v>1542</v>
      </c>
      <c r="H2902">
        <f>_xlfn.RANK.EQ(Table1[[#This Row],[jmlr]],Table1[jmlr],0)</f>
        <v>721</v>
      </c>
      <c r="I2902">
        <f>SUM(Table1[[#This Row],[nips2011]:[nips2015]])</f>
        <v>0</v>
      </c>
      <c r="J2902">
        <f>SUM(Table1[[#This Row],[icml2011]:[icml2015]])</f>
        <v>0</v>
      </c>
      <c r="K2902">
        <f>SUM(Table1[[#This Row],[jmlr12]:[jmlr16]])</f>
        <v>0</v>
      </c>
      <c r="L2902">
        <f>SUM(Table1[[#This Row],[neco24]:[neco28]])</f>
        <v>0</v>
      </c>
      <c r="M2902">
        <f>SUM(Table1[[#This Row],[pami34]:[pami38]])</f>
        <v>0</v>
      </c>
      <c r="N2902">
        <f>SUM(Table1[[#This Row],[uai2011]:[uai2015]])</f>
        <v>2</v>
      </c>
      <c r="O2902">
        <f>SUM(Table1[[#This Row],[aaai2011]:[aaai2015]])</f>
        <v>2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2</v>
      </c>
      <c r="AQ2902">
        <v>0</v>
      </c>
      <c r="AR2902">
        <v>0</v>
      </c>
      <c r="AS2902">
        <v>0</v>
      </c>
      <c r="AT2902">
        <v>2</v>
      </c>
      <c r="AU2902">
        <v>0</v>
      </c>
      <c r="AV2902">
        <v>0</v>
      </c>
      <c r="AW2902">
        <v>0</v>
      </c>
      <c r="AX2902">
        <v>0</v>
      </c>
    </row>
    <row r="2903" spans="1:50" x14ac:dyDescent="0.2">
      <c r="A2903" t="s">
        <v>233</v>
      </c>
      <c r="D2903">
        <f>SUM(Table1[[#This Row],[nips]],Table1[[#This Row],[icml]],Table1[[#This Row],[jmlr]],Table1[[#This Row],[neco]])</f>
        <v>0</v>
      </c>
      <c r="E2903" s="1">
        <f>AVERAGE(Table1[[#This Row],[nips_rank]:[jmlr_rank]])</f>
        <v>1427.3333333333333</v>
      </c>
      <c r="F2903">
        <f>_xlfn.RANK.EQ(Table1[[#This Row],[nips]],Table1[nips],0)</f>
        <v>2019</v>
      </c>
      <c r="G2903">
        <f>_xlfn.RANK.EQ(Table1[[#This Row],[icml]],Table1[icml],0)</f>
        <v>1542</v>
      </c>
      <c r="H2903">
        <f>_xlfn.RANK.EQ(Table1[[#This Row],[jmlr]],Table1[jmlr],0)</f>
        <v>721</v>
      </c>
      <c r="I2903">
        <f>SUM(Table1[[#This Row],[nips2011]:[nips2015]])</f>
        <v>0</v>
      </c>
      <c r="J2903">
        <f>SUM(Table1[[#This Row],[icml2011]:[icml2015]])</f>
        <v>0</v>
      </c>
      <c r="K2903">
        <f>SUM(Table1[[#This Row],[jmlr12]:[jmlr16]])</f>
        <v>0</v>
      </c>
      <c r="L2903">
        <f>SUM(Table1[[#This Row],[neco24]:[neco28]])</f>
        <v>0</v>
      </c>
      <c r="M2903">
        <f>SUM(Table1[[#This Row],[pami34]:[pami38]])</f>
        <v>0</v>
      </c>
      <c r="N2903">
        <f>SUM(Table1[[#This Row],[uai2011]:[uai2015]])</f>
        <v>1</v>
      </c>
      <c r="O2903">
        <f>SUM(Table1[[#This Row],[aaai2011]:[aaai2015]])</f>
        <v>3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1</v>
      </c>
      <c r="AQ2903">
        <v>0</v>
      </c>
      <c r="AR2903">
        <v>0</v>
      </c>
      <c r="AS2903">
        <v>0</v>
      </c>
      <c r="AT2903">
        <v>0</v>
      </c>
      <c r="AU2903">
        <v>1</v>
      </c>
      <c r="AV2903">
        <v>0</v>
      </c>
      <c r="AW2903">
        <v>1</v>
      </c>
      <c r="AX2903">
        <v>1</v>
      </c>
    </row>
    <row r="2904" spans="1:50" x14ac:dyDescent="0.2">
      <c r="A2904" t="s">
        <v>265</v>
      </c>
      <c r="D2904">
        <f>SUM(Table1[[#This Row],[nips]],Table1[[#This Row],[icml]],Table1[[#This Row],[jmlr]],Table1[[#This Row],[neco]])</f>
        <v>0</v>
      </c>
      <c r="E2904" s="1">
        <f>AVERAGE(Table1[[#This Row],[nips_rank]:[jmlr_rank]])</f>
        <v>1427.3333333333333</v>
      </c>
      <c r="F2904">
        <f>_xlfn.RANK.EQ(Table1[[#This Row],[nips]],Table1[nips],0)</f>
        <v>2019</v>
      </c>
      <c r="G2904">
        <f>_xlfn.RANK.EQ(Table1[[#This Row],[icml]],Table1[icml],0)</f>
        <v>1542</v>
      </c>
      <c r="H2904">
        <f>_xlfn.RANK.EQ(Table1[[#This Row],[jmlr]],Table1[jmlr],0)</f>
        <v>721</v>
      </c>
      <c r="I2904">
        <f>SUM(Table1[[#This Row],[nips2011]:[nips2015]])</f>
        <v>0</v>
      </c>
      <c r="J2904">
        <f>SUM(Table1[[#This Row],[icml2011]:[icml2015]])</f>
        <v>0</v>
      </c>
      <c r="K2904">
        <f>SUM(Table1[[#This Row],[jmlr12]:[jmlr16]])</f>
        <v>0</v>
      </c>
      <c r="L2904">
        <f>SUM(Table1[[#This Row],[neco24]:[neco28]])</f>
        <v>0</v>
      </c>
      <c r="M2904">
        <f>SUM(Table1[[#This Row],[pami34]:[pami38]])</f>
        <v>0</v>
      </c>
      <c r="N2904">
        <f>SUM(Table1[[#This Row],[uai2011]:[uai2015]])</f>
        <v>0</v>
      </c>
      <c r="O2904">
        <f>SUM(Table1[[#This Row],[aaai2011]:[aaai2015]])</f>
        <v>4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  <c r="AS2904">
        <v>0</v>
      </c>
      <c r="AT2904">
        <v>0</v>
      </c>
      <c r="AU2904">
        <v>1</v>
      </c>
      <c r="AV2904">
        <v>0</v>
      </c>
      <c r="AW2904">
        <v>1</v>
      </c>
      <c r="AX2904">
        <v>2</v>
      </c>
    </row>
    <row r="2905" spans="1:50" x14ac:dyDescent="0.2">
      <c r="A2905" t="s">
        <v>382</v>
      </c>
      <c r="D2905">
        <f>SUM(Table1[[#This Row],[nips]],Table1[[#This Row],[icml]],Table1[[#This Row],[jmlr]],Table1[[#This Row],[neco]])</f>
        <v>0</v>
      </c>
      <c r="E2905" s="1">
        <f>AVERAGE(Table1[[#This Row],[nips_rank]:[jmlr_rank]])</f>
        <v>1427.3333333333333</v>
      </c>
      <c r="F2905">
        <f>_xlfn.RANK.EQ(Table1[[#This Row],[nips]],Table1[nips],0)</f>
        <v>2019</v>
      </c>
      <c r="G2905">
        <f>_xlfn.RANK.EQ(Table1[[#This Row],[icml]],Table1[icml],0)</f>
        <v>1542</v>
      </c>
      <c r="H2905">
        <f>_xlfn.RANK.EQ(Table1[[#This Row],[jmlr]],Table1[jmlr],0)</f>
        <v>721</v>
      </c>
      <c r="I2905">
        <f>SUM(Table1[[#This Row],[nips2011]:[nips2015]])</f>
        <v>0</v>
      </c>
      <c r="J2905">
        <f>SUM(Table1[[#This Row],[icml2011]:[icml2015]])</f>
        <v>0</v>
      </c>
      <c r="K2905">
        <f>SUM(Table1[[#This Row],[jmlr12]:[jmlr16]])</f>
        <v>0</v>
      </c>
      <c r="L2905">
        <f>SUM(Table1[[#This Row],[neco24]:[neco28]])</f>
        <v>0</v>
      </c>
      <c r="M2905">
        <f>SUM(Table1[[#This Row],[pami34]:[pami38]])</f>
        <v>0</v>
      </c>
      <c r="N2905">
        <f>SUM(Table1[[#This Row],[uai2011]:[uai2015]])</f>
        <v>0</v>
      </c>
      <c r="O2905">
        <f>SUM(Table1[[#This Row],[aaai2011]:[aaai2015]])</f>
        <v>4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  <c r="AU2905">
        <v>1</v>
      </c>
      <c r="AV2905">
        <v>0</v>
      </c>
      <c r="AW2905">
        <v>2</v>
      </c>
      <c r="AX2905">
        <v>1</v>
      </c>
    </row>
    <row r="2906" spans="1:50" x14ac:dyDescent="0.2">
      <c r="A2906" t="s">
        <v>409</v>
      </c>
      <c r="D2906">
        <f>SUM(Table1[[#This Row],[nips]],Table1[[#This Row],[icml]],Table1[[#This Row],[jmlr]],Table1[[#This Row],[neco]])</f>
        <v>0</v>
      </c>
      <c r="E2906" s="1">
        <f>AVERAGE(Table1[[#This Row],[nips_rank]:[jmlr_rank]])</f>
        <v>1427.3333333333333</v>
      </c>
      <c r="F2906">
        <f>_xlfn.RANK.EQ(Table1[[#This Row],[nips]],Table1[nips],0)</f>
        <v>2019</v>
      </c>
      <c r="G2906">
        <f>_xlfn.RANK.EQ(Table1[[#This Row],[icml]],Table1[icml],0)</f>
        <v>1542</v>
      </c>
      <c r="H2906">
        <f>_xlfn.RANK.EQ(Table1[[#This Row],[jmlr]],Table1[jmlr],0)</f>
        <v>721</v>
      </c>
      <c r="I2906">
        <f>SUM(Table1[[#This Row],[nips2011]:[nips2015]])</f>
        <v>0</v>
      </c>
      <c r="J2906">
        <f>SUM(Table1[[#This Row],[icml2011]:[icml2015]])</f>
        <v>0</v>
      </c>
      <c r="K2906">
        <f>SUM(Table1[[#This Row],[jmlr12]:[jmlr16]])</f>
        <v>0</v>
      </c>
      <c r="L2906">
        <f>SUM(Table1[[#This Row],[neco24]:[neco28]])</f>
        <v>0</v>
      </c>
      <c r="M2906">
        <f>SUM(Table1[[#This Row],[pami34]:[pami38]])</f>
        <v>0</v>
      </c>
      <c r="N2906">
        <f>SUM(Table1[[#This Row],[uai2011]:[uai2015]])</f>
        <v>0</v>
      </c>
      <c r="O2906">
        <f>SUM(Table1[[#This Row],[aaai2011]:[aaai2015]])</f>
        <v>4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  <c r="AS2906">
        <v>0</v>
      </c>
      <c r="AT2906">
        <v>0</v>
      </c>
      <c r="AU2906">
        <v>2</v>
      </c>
      <c r="AV2906">
        <v>0</v>
      </c>
      <c r="AW2906">
        <v>1</v>
      </c>
      <c r="AX2906">
        <v>1</v>
      </c>
    </row>
    <row r="2907" spans="1:50" x14ac:dyDescent="0.2">
      <c r="A2907" t="s">
        <v>585</v>
      </c>
      <c r="D2907">
        <f>SUM(Table1[[#This Row],[nips]],Table1[[#This Row],[icml]],Table1[[#This Row],[jmlr]],Table1[[#This Row],[neco]])</f>
        <v>0</v>
      </c>
      <c r="E2907" s="1">
        <f>AVERAGE(Table1[[#This Row],[nips_rank]:[jmlr_rank]])</f>
        <v>1427.3333333333333</v>
      </c>
      <c r="F2907">
        <f>_xlfn.RANK.EQ(Table1[[#This Row],[nips]],Table1[nips],0)</f>
        <v>2019</v>
      </c>
      <c r="G2907">
        <f>_xlfn.RANK.EQ(Table1[[#This Row],[icml]],Table1[icml],0)</f>
        <v>1542</v>
      </c>
      <c r="H2907">
        <f>_xlfn.RANK.EQ(Table1[[#This Row],[jmlr]],Table1[jmlr],0)</f>
        <v>721</v>
      </c>
      <c r="I2907">
        <f>SUM(Table1[[#This Row],[nips2011]:[nips2015]])</f>
        <v>0</v>
      </c>
      <c r="J2907">
        <f>SUM(Table1[[#This Row],[icml2011]:[icml2015]])</f>
        <v>0</v>
      </c>
      <c r="K2907">
        <f>SUM(Table1[[#This Row],[jmlr12]:[jmlr16]])</f>
        <v>0</v>
      </c>
      <c r="L2907">
        <f>SUM(Table1[[#This Row],[neco24]:[neco28]])</f>
        <v>0</v>
      </c>
      <c r="M2907">
        <f>SUM(Table1[[#This Row],[pami34]:[pami38]])</f>
        <v>0</v>
      </c>
      <c r="N2907">
        <f>SUM(Table1[[#This Row],[uai2011]:[uai2015]])</f>
        <v>0</v>
      </c>
      <c r="O2907">
        <f>SUM(Table1[[#This Row],[aaai2011]:[aaai2015]])</f>
        <v>4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>
        <v>1</v>
      </c>
      <c r="AV2907">
        <v>0</v>
      </c>
      <c r="AW2907">
        <v>1</v>
      </c>
      <c r="AX2907">
        <v>2</v>
      </c>
    </row>
    <row r="2908" spans="1:50" x14ac:dyDescent="0.2">
      <c r="A2908" t="s">
        <v>712</v>
      </c>
      <c r="D2908">
        <f>SUM(Table1[[#This Row],[nips]],Table1[[#This Row],[icml]],Table1[[#This Row],[jmlr]],Table1[[#This Row],[neco]])</f>
        <v>0</v>
      </c>
      <c r="E2908" s="1">
        <f>AVERAGE(Table1[[#This Row],[nips_rank]:[jmlr_rank]])</f>
        <v>1427.3333333333333</v>
      </c>
      <c r="F2908">
        <f>_xlfn.RANK.EQ(Table1[[#This Row],[nips]],Table1[nips],0)</f>
        <v>2019</v>
      </c>
      <c r="G2908">
        <f>_xlfn.RANK.EQ(Table1[[#This Row],[icml]],Table1[icml],0)</f>
        <v>1542</v>
      </c>
      <c r="H2908">
        <f>_xlfn.RANK.EQ(Table1[[#This Row],[jmlr]],Table1[jmlr],0)</f>
        <v>721</v>
      </c>
      <c r="I2908">
        <f>SUM(Table1[[#This Row],[nips2011]:[nips2015]])</f>
        <v>0</v>
      </c>
      <c r="J2908">
        <f>SUM(Table1[[#This Row],[icml2011]:[icml2015]])</f>
        <v>0</v>
      </c>
      <c r="K2908">
        <f>SUM(Table1[[#This Row],[jmlr12]:[jmlr16]])</f>
        <v>0</v>
      </c>
      <c r="L2908">
        <f>SUM(Table1[[#This Row],[neco24]:[neco28]])</f>
        <v>0</v>
      </c>
      <c r="M2908">
        <f>SUM(Table1[[#This Row],[pami34]:[pami38]])</f>
        <v>0</v>
      </c>
      <c r="N2908">
        <f>SUM(Table1[[#This Row],[uai2011]:[uai2015]])</f>
        <v>0</v>
      </c>
      <c r="O2908">
        <f>SUM(Table1[[#This Row],[aaai2011]:[aaai2015]])</f>
        <v>4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  <c r="AS2908">
        <v>0</v>
      </c>
      <c r="AT2908">
        <v>0</v>
      </c>
      <c r="AU2908">
        <v>0</v>
      </c>
      <c r="AV2908">
        <v>2</v>
      </c>
      <c r="AW2908">
        <v>1</v>
      </c>
      <c r="AX2908">
        <v>1</v>
      </c>
    </row>
    <row r="2909" spans="1:50" x14ac:dyDescent="0.2">
      <c r="A2909" t="s">
        <v>732</v>
      </c>
      <c r="D2909">
        <f>SUM(Table1[[#This Row],[nips]],Table1[[#This Row],[icml]],Table1[[#This Row],[jmlr]],Table1[[#This Row],[neco]])</f>
        <v>0</v>
      </c>
      <c r="E2909" s="1">
        <f>AVERAGE(Table1[[#This Row],[nips_rank]:[jmlr_rank]])</f>
        <v>1427.3333333333333</v>
      </c>
      <c r="F2909">
        <f>_xlfn.RANK.EQ(Table1[[#This Row],[nips]],Table1[nips],0)</f>
        <v>2019</v>
      </c>
      <c r="G2909">
        <f>_xlfn.RANK.EQ(Table1[[#This Row],[icml]],Table1[icml],0)</f>
        <v>1542</v>
      </c>
      <c r="H2909">
        <f>_xlfn.RANK.EQ(Table1[[#This Row],[jmlr]],Table1[jmlr],0)</f>
        <v>721</v>
      </c>
      <c r="I2909">
        <f>SUM(Table1[[#This Row],[nips2011]:[nips2015]])</f>
        <v>0</v>
      </c>
      <c r="J2909">
        <f>SUM(Table1[[#This Row],[icml2011]:[icml2015]])</f>
        <v>0</v>
      </c>
      <c r="K2909">
        <f>SUM(Table1[[#This Row],[jmlr12]:[jmlr16]])</f>
        <v>0</v>
      </c>
      <c r="L2909">
        <f>SUM(Table1[[#This Row],[neco24]:[neco28]])</f>
        <v>0</v>
      </c>
      <c r="M2909">
        <f>SUM(Table1[[#This Row],[pami34]:[pami38]])</f>
        <v>0</v>
      </c>
      <c r="N2909">
        <f>SUM(Table1[[#This Row],[uai2011]:[uai2015]])</f>
        <v>0</v>
      </c>
      <c r="O2909">
        <f>SUM(Table1[[#This Row],[aaai2011]:[aaai2015]])</f>
        <v>4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  <c r="AM2909">
        <v>0</v>
      </c>
      <c r="AN2909">
        <v>0</v>
      </c>
      <c r="AO2909">
        <v>0</v>
      </c>
      <c r="AP2909">
        <v>0</v>
      </c>
      <c r="AQ2909">
        <v>0</v>
      </c>
      <c r="AR2909">
        <v>0</v>
      </c>
      <c r="AS2909">
        <v>0</v>
      </c>
      <c r="AT2909">
        <v>1</v>
      </c>
      <c r="AU2909">
        <v>2</v>
      </c>
      <c r="AV2909">
        <v>0</v>
      </c>
      <c r="AW2909">
        <v>0</v>
      </c>
      <c r="AX2909">
        <v>1</v>
      </c>
    </row>
    <row r="2910" spans="1:50" x14ac:dyDescent="0.2">
      <c r="A2910" t="s">
        <v>778</v>
      </c>
      <c r="D2910">
        <f>SUM(Table1[[#This Row],[nips]],Table1[[#This Row],[icml]],Table1[[#This Row],[jmlr]],Table1[[#This Row],[neco]])</f>
        <v>0</v>
      </c>
      <c r="E2910" s="1">
        <f>AVERAGE(Table1[[#This Row],[nips_rank]:[jmlr_rank]])</f>
        <v>1427.3333333333333</v>
      </c>
      <c r="F2910">
        <f>_xlfn.RANK.EQ(Table1[[#This Row],[nips]],Table1[nips],0)</f>
        <v>2019</v>
      </c>
      <c r="G2910">
        <f>_xlfn.RANK.EQ(Table1[[#This Row],[icml]],Table1[icml],0)</f>
        <v>1542</v>
      </c>
      <c r="H2910">
        <f>_xlfn.RANK.EQ(Table1[[#This Row],[jmlr]],Table1[jmlr],0)</f>
        <v>721</v>
      </c>
      <c r="I2910">
        <f>SUM(Table1[[#This Row],[nips2011]:[nips2015]])</f>
        <v>0</v>
      </c>
      <c r="J2910">
        <f>SUM(Table1[[#This Row],[icml2011]:[icml2015]])</f>
        <v>0</v>
      </c>
      <c r="K2910">
        <f>SUM(Table1[[#This Row],[jmlr12]:[jmlr16]])</f>
        <v>0</v>
      </c>
      <c r="L2910">
        <f>SUM(Table1[[#This Row],[neco24]:[neco28]])</f>
        <v>0</v>
      </c>
      <c r="M2910">
        <f>SUM(Table1[[#This Row],[pami34]:[pami38]])</f>
        <v>0</v>
      </c>
      <c r="N2910">
        <f>SUM(Table1[[#This Row],[uai2011]:[uai2015]])</f>
        <v>0</v>
      </c>
      <c r="O2910">
        <f>SUM(Table1[[#This Row],[aaai2011]:[aaai2015]])</f>
        <v>4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  <c r="AM2910">
        <v>0</v>
      </c>
      <c r="AN2910">
        <v>0</v>
      </c>
      <c r="AO2910">
        <v>0</v>
      </c>
      <c r="AP2910">
        <v>0</v>
      </c>
      <c r="AQ2910">
        <v>0</v>
      </c>
      <c r="AR2910">
        <v>0</v>
      </c>
      <c r="AS2910">
        <v>0</v>
      </c>
      <c r="AT2910">
        <v>1</v>
      </c>
      <c r="AU2910">
        <v>1</v>
      </c>
      <c r="AV2910">
        <v>0</v>
      </c>
      <c r="AW2910">
        <v>1</v>
      </c>
      <c r="AX2910">
        <v>1</v>
      </c>
    </row>
    <row r="2911" spans="1:50" x14ac:dyDescent="0.2">
      <c r="A2911" t="s">
        <v>879</v>
      </c>
      <c r="D2911">
        <f>SUM(Table1[[#This Row],[nips]],Table1[[#This Row],[icml]],Table1[[#This Row],[jmlr]],Table1[[#This Row],[neco]])</f>
        <v>0</v>
      </c>
      <c r="E2911" s="1">
        <f>AVERAGE(Table1[[#This Row],[nips_rank]:[jmlr_rank]])</f>
        <v>1427.3333333333333</v>
      </c>
      <c r="F2911">
        <f>_xlfn.RANK.EQ(Table1[[#This Row],[nips]],Table1[nips],0)</f>
        <v>2019</v>
      </c>
      <c r="G2911">
        <f>_xlfn.RANK.EQ(Table1[[#This Row],[icml]],Table1[icml],0)</f>
        <v>1542</v>
      </c>
      <c r="H2911">
        <f>_xlfn.RANK.EQ(Table1[[#This Row],[jmlr]],Table1[jmlr],0)</f>
        <v>721</v>
      </c>
      <c r="I2911">
        <f>SUM(Table1[[#This Row],[nips2011]:[nips2015]])</f>
        <v>0</v>
      </c>
      <c r="J2911">
        <f>SUM(Table1[[#This Row],[icml2011]:[icml2015]])</f>
        <v>0</v>
      </c>
      <c r="K2911">
        <f>SUM(Table1[[#This Row],[jmlr12]:[jmlr16]])</f>
        <v>0</v>
      </c>
      <c r="L2911">
        <f>SUM(Table1[[#This Row],[neco24]:[neco28]])</f>
        <v>0</v>
      </c>
      <c r="M2911">
        <f>SUM(Table1[[#This Row],[pami34]:[pami38]])</f>
        <v>0</v>
      </c>
      <c r="N2911">
        <f>SUM(Table1[[#This Row],[uai2011]:[uai2015]])</f>
        <v>0</v>
      </c>
      <c r="O2911">
        <f>SUM(Table1[[#This Row],[aaai2011]:[aaai2015]])</f>
        <v>4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  <c r="AM2911">
        <v>0</v>
      </c>
      <c r="AN2911">
        <v>0</v>
      </c>
      <c r="AO2911">
        <v>0</v>
      </c>
      <c r="AP2911">
        <v>0</v>
      </c>
      <c r="AQ2911">
        <v>0</v>
      </c>
      <c r="AR2911">
        <v>0</v>
      </c>
      <c r="AS2911">
        <v>0</v>
      </c>
      <c r="AT2911">
        <v>1</v>
      </c>
      <c r="AU2911">
        <v>1</v>
      </c>
      <c r="AV2911">
        <v>1</v>
      </c>
      <c r="AW2911">
        <v>1</v>
      </c>
      <c r="AX2911">
        <v>0</v>
      </c>
    </row>
    <row r="2912" spans="1:50" x14ac:dyDescent="0.2">
      <c r="A2912" t="s">
        <v>945</v>
      </c>
      <c r="D2912">
        <f>SUM(Table1[[#This Row],[nips]],Table1[[#This Row],[icml]],Table1[[#This Row],[jmlr]],Table1[[#This Row],[neco]])</f>
        <v>0</v>
      </c>
      <c r="E2912" s="1">
        <f>AVERAGE(Table1[[#This Row],[nips_rank]:[jmlr_rank]])</f>
        <v>1427.3333333333333</v>
      </c>
      <c r="F2912">
        <f>_xlfn.RANK.EQ(Table1[[#This Row],[nips]],Table1[nips],0)</f>
        <v>2019</v>
      </c>
      <c r="G2912">
        <f>_xlfn.RANK.EQ(Table1[[#This Row],[icml]],Table1[icml],0)</f>
        <v>1542</v>
      </c>
      <c r="H2912">
        <f>_xlfn.RANK.EQ(Table1[[#This Row],[jmlr]],Table1[jmlr],0)</f>
        <v>721</v>
      </c>
      <c r="I2912">
        <f>SUM(Table1[[#This Row],[nips2011]:[nips2015]])</f>
        <v>0</v>
      </c>
      <c r="J2912">
        <f>SUM(Table1[[#This Row],[icml2011]:[icml2015]])</f>
        <v>0</v>
      </c>
      <c r="K2912">
        <f>SUM(Table1[[#This Row],[jmlr12]:[jmlr16]])</f>
        <v>0</v>
      </c>
      <c r="L2912">
        <f>SUM(Table1[[#This Row],[neco24]:[neco28]])</f>
        <v>0</v>
      </c>
      <c r="M2912">
        <f>SUM(Table1[[#This Row],[pami34]:[pami38]])</f>
        <v>0</v>
      </c>
      <c r="N2912">
        <f>SUM(Table1[[#This Row],[uai2011]:[uai2015]])</f>
        <v>0</v>
      </c>
      <c r="O2912">
        <f>SUM(Table1[[#This Row],[aaai2011]:[aaai2015]])</f>
        <v>4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>
        <v>0</v>
      </c>
      <c r="AN2912">
        <v>0</v>
      </c>
      <c r="AO2912">
        <v>0</v>
      </c>
      <c r="AP2912">
        <v>0</v>
      </c>
      <c r="AQ2912">
        <v>0</v>
      </c>
      <c r="AR2912">
        <v>0</v>
      </c>
      <c r="AS2912">
        <v>0</v>
      </c>
      <c r="AT2912">
        <v>2</v>
      </c>
      <c r="AU2912">
        <v>0</v>
      </c>
      <c r="AV2912">
        <v>1</v>
      </c>
      <c r="AW2912">
        <v>1</v>
      </c>
      <c r="AX2912">
        <v>0</v>
      </c>
    </row>
    <row r="2913" spans="1:50" x14ac:dyDescent="0.2">
      <c r="A2913" t="s">
        <v>953</v>
      </c>
      <c r="D2913">
        <f>SUM(Table1[[#This Row],[nips]],Table1[[#This Row],[icml]],Table1[[#This Row],[jmlr]],Table1[[#This Row],[neco]])</f>
        <v>0</v>
      </c>
      <c r="E2913" s="1">
        <f>AVERAGE(Table1[[#This Row],[nips_rank]:[jmlr_rank]])</f>
        <v>1427.3333333333333</v>
      </c>
      <c r="F2913">
        <f>_xlfn.RANK.EQ(Table1[[#This Row],[nips]],Table1[nips],0)</f>
        <v>2019</v>
      </c>
      <c r="G2913">
        <f>_xlfn.RANK.EQ(Table1[[#This Row],[icml]],Table1[icml],0)</f>
        <v>1542</v>
      </c>
      <c r="H2913">
        <f>_xlfn.RANK.EQ(Table1[[#This Row],[jmlr]],Table1[jmlr],0)</f>
        <v>721</v>
      </c>
      <c r="I2913">
        <f>SUM(Table1[[#This Row],[nips2011]:[nips2015]])</f>
        <v>0</v>
      </c>
      <c r="J2913">
        <f>SUM(Table1[[#This Row],[icml2011]:[icml2015]])</f>
        <v>0</v>
      </c>
      <c r="K2913">
        <f>SUM(Table1[[#This Row],[jmlr12]:[jmlr16]])</f>
        <v>0</v>
      </c>
      <c r="L2913">
        <f>SUM(Table1[[#This Row],[neco24]:[neco28]])</f>
        <v>0</v>
      </c>
      <c r="M2913">
        <f>SUM(Table1[[#This Row],[pami34]:[pami38]])</f>
        <v>0</v>
      </c>
      <c r="N2913">
        <f>SUM(Table1[[#This Row],[uai2011]:[uai2015]])</f>
        <v>0</v>
      </c>
      <c r="O2913">
        <f>SUM(Table1[[#This Row],[aaai2011]:[aaai2015]])</f>
        <v>4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0</v>
      </c>
      <c r="AQ2913">
        <v>0</v>
      </c>
      <c r="AR2913">
        <v>0</v>
      </c>
      <c r="AS2913">
        <v>0</v>
      </c>
      <c r="AT2913">
        <v>0</v>
      </c>
      <c r="AU2913">
        <v>1</v>
      </c>
      <c r="AV2913">
        <v>0</v>
      </c>
      <c r="AW2913">
        <v>1</v>
      </c>
      <c r="AX2913">
        <v>2</v>
      </c>
    </row>
    <row r="2914" spans="1:50" x14ac:dyDescent="0.2">
      <c r="A2914" t="s">
        <v>960</v>
      </c>
      <c r="D2914">
        <f>SUM(Table1[[#This Row],[nips]],Table1[[#This Row],[icml]],Table1[[#This Row],[jmlr]],Table1[[#This Row],[neco]])</f>
        <v>0</v>
      </c>
      <c r="E2914" s="1">
        <f>AVERAGE(Table1[[#This Row],[nips_rank]:[jmlr_rank]])</f>
        <v>1427.3333333333333</v>
      </c>
      <c r="F2914">
        <f>_xlfn.RANK.EQ(Table1[[#This Row],[nips]],Table1[nips],0)</f>
        <v>2019</v>
      </c>
      <c r="G2914">
        <f>_xlfn.RANK.EQ(Table1[[#This Row],[icml]],Table1[icml],0)</f>
        <v>1542</v>
      </c>
      <c r="H2914">
        <f>_xlfn.RANK.EQ(Table1[[#This Row],[jmlr]],Table1[jmlr],0)</f>
        <v>721</v>
      </c>
      <c r="I2914">
        <f>SUM(Table1[[#This Row],[nips2011]:[nips2015]])</f>
        <v>0</v>
      </c>
      <c r="J2914">
        <f>SUM(Table1[[#This Row],[icml2011]:[icml2015]])</f>
        <v>0</v>
      </c>
      <c r="K2914">
        <f>SUM(Table1[[#This Row],[jmlr12]:[jmlr16]])</f>
        <v>0</v>
      </c>
      <c r="L2914">
        <f>SUM(Table1[[#This Row],[neco24]:[neco28]])</f>
        <v>0</v>
      </c>
      <c r="M2914">
        <f>SUM(Table1[[#This Row],[pami34]:[pami38]])</f>
        <v>0</v>
      </c>
      <c r="N2914">
        <f>SUM(Table1[[#This Row],[uai2011]:[uai2015]])</f>
        <v>2</v>
      </c>
      <c r="O2914">
        <f>SUM(Table1[[#This Row],[aaai2011]:[aaai2015]])</f>
        <v>2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>
        <v>0</v>
      </c>
      <c r="AN2914">
        <v>0</v>
      </c>
      <c r="AO2914">
        <v>1</v>
      </c>
      <c r="AP2914">
        <v>0</v>
      </c>
      <c r="AQ2914">
        <v>0</v>
      </c>
      <c r="AR2914">
        <v>1</v>
      </c>
      <c r="AS2914">
        <v>0</v>
      </c>
      <c r="AT2914">
        <v>0</v>
      </c>
      <c r="AU2914">
        <v>1</v>
      </c>
      <c r="AV2914">
        <v>0</v>
      </c>
      <c r="AW2914">
        <v>0</v>
      </c>
      <c r="AX2914">
        <v>1</v>
      </c>
    </row>
    <row r="2915" spans="1:50" x14ac:dyDescent="0.2">
      <c r="A2915" t="s">
        <v>1018</v>
      </c>
      <c r="D2915">
        <f>SUM(Table1[[#This Row],[nips]],Table1[[#This Row],[icml]],Table1[[#This Row],[jmlr]],Table1[[#This Row],[neco]])</f>
        <v>0</v>
      </c>
      <c r="E2915" s="1">
        <f>AVERAGE(Table1[[#This Row],[nips_rank]:[jmlr_rank]])</f>
        <v>1427.3333333333333</v>
      </c>
      <c r="F2915">
        <f>_xlfn.RANK.EQ(Table1[[#This Row],[nips]],Table1[nips],0)</f>
        <v>2019</v>
      </c>
      <c r="G2915">
        <f>_xlfn.RANK.EQ(Table1[[#This Row],[icml]],Table1[icml],0)</f>
        <v>1542</v>
      </c>
      <c r="H2915">
        <f>_xlfn.RANK.EQ(Table1[[#This Row],[jmlr]],Table1[jmlr],0)</f>
        <v>721</v>
      </c>
      <c r="I2915">
        <f>SUM(Table1[[#This Row],[nips2011]:[nips2015]])</f>
        <v>0</v>
      </c>
      <c r="J2915">
        <f>SUM(Table1[[#This Row],[icml2011]:[icml2015]])</f>
        <v>0</v>
      </c>
      <c r="K2915">
        <f>SUM(Table1[[#This Row],[jmlr12]:[jmlr16]])</f>
        <v>0</v>
      </c>
      <c r="L2915">
        <f>SUM(Table1[[#This Row],[neco24]:[neco28]])</f>
        <v>0</v>
      </c>
      <c r="M2915">
        <f>SUM(Table1[[#This Row],[pami34]:[pami38]])</f>
        <v>0</v>
      </c>
      <c r="N2915">
        <f>SUM(Table1[[#This Row],[uai2011]:[uai2015]])</f>
        <v>0</v>
      </c>
      <c r="O2915">
        <f>SUM(Table1[[#This Row],[aaai2011]:[aaai2015]])</f>
        <v>4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>
        <v>0</v>
      </c>
      <c r="AN2915">
        <v>0</v>
      </c>
      <c r="AO2915">
        <v>0</v>
      </c>
      <c r="AP2915">
        <v>0</v>
      </c>
      <c r="AQ2915">
        <v>0</v>
      </c>
      <c r="AR2915">
        <v>0</v>
      </c>
      <c r="AS2915">
        <v>0</v>
      </c>
      <c r="AT2915">
        <v>1</v>
      </c>
      <c r="AU2915">
        <v>0</v>
      </c>
      <c r="AV2915">
        <v>2</v>
      </c>
      <c r="AW2915">
        <v>0</v>
      </c>
      <c r="AX2915">
        <v>1</v>
      </c>
    </row>
    <row r="2916" spans="1:50" x14ac:dyDescent="0.2">
      <c r="A2916" t="s">
        <v>1063</v>
      </c>
      <c r="D2916">
        <f>SUM(Table1[[#This Row],[nips]],Table1[[#This Row],[icml]],Table1[[#This Row],[jmlr]],Table1[[#This Row],[neco]])</f>
        <v>0</v>
      </c>
      <c r="E2916" s="1">
        <f>AVERAGE(Table1[[#This Row],[nips_rank]:[jmlr_rank]])</f>
        <v>1427.3333333333333</v>
      </c>
      <c r="F2916">
        <f>_xlfn.RANK.EQ(Table1[[#This Row],[nips]],Table1[nips],0)</f>
        <v>2019</v>
      </c>
      <c r="G2916">
        <f>_xlfn.RANK.EQ(Table1[[#This Row],[icml]],Table1[icml],0)</f>
        <v>1542</v>
      </c>
      <c r="H2916">
        <f>_xlfn.RANK.EQ(Table1[[#This Row],[jmlr]],Table1[jmlr],0)</f>
        <v>721</v>
      </c>
      <c r="I2916">
        <f>SUM(Table1[[#This Row],[nips2011]:[nips2015]])</f>
        <v>0</v>
      </c>
      <c r="J2916">
        <f>SUM(Table1[[#This Row],[icml2011]:[icml2015]])</f>
        <v>0</v>
      </c>
      <c r="K2916">
        <f>SUM(Table1[[#This Row],[jmlr12]:[jmlr16]])</f>
        <v>0</v>
      </c>
      <c r="L2916">
        <f>SUM(Table1[[#This Row],[neco24]:[neco28]])</f>
        <v>0</v>
      </c>
      <c r="M2916">
        <f>SUM(Table1[[#This Row],[pami34]:[pami38]])</f>
        <v>0</v>
      </c>
      <c r="N2916">
        <f>SUM(Table1[[#This Row],[uai2011]:[uai2015]])</f>
        <v>1</v>
      </c>
      <c r="O2916">
        <f>SUM(Table1[[#This Row],[aaai2011]:[aaai2015]])</f>
        <v>3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>
        <v>0</v>
      </c>
      <c r="AN2916">
        <v>0</v>
      </c>
      <c r="AO2916">
        <v>0</v>
      </c>
      <c r="AP2916">
        <v>0</v>
      </c>
      <c r="AQ2916">
        <v>0</v>
      </c>
      <c r="AR2916">
        <v>1</v>
      </c>
      <c r="AS2916">
        <v>0</v>
      </c>
      <c r="AT2916">
        <v>0</v>
      </c>
      <c r="AU2916">
        <v>0</v>
      </c>
      <c r="AV2916">
        <v>2</v>
      </c>
      <c r="AW2916">
        <v>1</v>
      </c>
      <c r="AX2916">
        <v>0</v>
      </c>
    </row>
    <row r="2917" spans="1:50" x14ac:dyDescent="0.2">
      <c r="A2917" t="s">
        <v>1081</v>
      </c>
      <c r="D2917">
        <f>SUM(Table1[[#This Row],[nips]],Table1[[#This Row],[icml]],Table1[[#This Row],[jmlr]],Table1[[#This Row],[neco]])</f>
        <v>0</v>
      </c>
      <c r="E2917" s="1">
        <f>AVERAGE(Table1[[#This Row],[nips_rank]:[jmlr_rank]])</f>
        <v>1427.3333333333333</v>
      </c>
      <c r="F2917">
        <f>_xlfn.RANK.EQ(Table1[[#This Row],[nips]],Table1[nips],0)</f>
        <v>2019</v>
      </c>
      <c r="G2917">
        <f>_xlfn.RANK.EQ(Table1[[#This Row],[icml]],Table1[icml],0)</f>
        <v>1542</v>
      </c>
      <c r="H2917">
        <f>_xlfn.RANK.EQ(Table1[[#This Row],[jmlr]],Table1[jmlr],0)</f>
        <v>721</v>
      </c>
      <c r="I2917">
        <f>SUM(Table1[[#This Row],[nips2011]:[nips2015]])</f>
        <v>0</v>
      </c>
      <c r="J2917">
        <f>SUM(Table1[[#This Row],[icml2011]:[icml2015]])</f>
        <v>0</v>
      </c>
      <c r="K2917">
        <f>SUM(Table1[[#This Row],[jmlr12]:[jmlr16]])</f>
        <v>0</v>
      </c>
      <c r="L2917">
        <f>SUM(Table1[[#This Row],[neco24]:[neco28]])</f>
        <v>0</v>
      </c>
      <c r="M2917">
        <f>SUM(Table1[[#This Row],[pami34]:[pami38]])</f>
        <v>0</v>
      </c>
      <c r="N2917">
        <f>SUM(Table1[[#This Row],[uai2011]:[uai2015]])</f>
        <v>0</v>
      </c>
      <c r="O2917">
        <f>SUM(Table1[[#This Row],[aaai2011]:[aaai2015]])</f>
        <v>4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M2917">
        <v>0</v>
      </c>
      <c r="AN2917">
        <v>0</v>
      </c>
      <c r="AO2917">
        <v>0</v>
      </c>
      <c r="AP2917">
        <v>0</v>
      </c>
      <c r="AQ2917">
        <v>0</v>
      </c>
      <c r="AR2917">
        <v>0</v>
      </c>
      <c r="AS2917">
        <v>0</v>
      </c>
      <c r="AT2917">
        <v>0</v>
      </c>
      <c r="AU2917">
        <v>2</v>
      </c>
      <c r="AV2917">
        <v>1</v>
      </c>
      <c r="AW2917">
        <v>0</v>
      </c>
      <c r="AX2917">
        <v>1</v>
      </c>
    </row>
    <row r="2918" spans="1:50" x14ac:dyDescent="0.2">
      <c r="A2918" t="s">
        <v>1087</v>
      </c>
      <c r="D2918">
        <f>SUM(Table1[[#This Row],[nips]],Table1[[#This Row],[icml]],Table1[[#This Row],[jmlr]],Table1[[#This Row],[neco]])</f>
        <v>0</v>
      </c>
      <c r="E2918" s="1">
        <f>AVERAGE(Table1[[#This Row],[nips_rank]:[jmlr_rank]])</f>
        <v>1427.3333333333333</v>
      </c>
      <c r="F2918">
        <f>_xlfn.RANK.EQ(Table1[[#This Row],[nips]],Table1[nips],0)</f>
        <v>2019</v>
      </c>
      <c r="G2918">
        <f>_xlfn.RANK.EQ(Table1[[#This Row],[icml]],Table1[icml],0)</f>
        <v>1542</v>
      </c>
      <c r="H2918">
        <f>_xlfn.RANK.EQ(Table1[[#This Row],[jmlr]],Table1[jmlr],0)</f>
        <v>721</v>
      </c>
      <c r="I2918">
        <f>SUM(Table1[[#This Row],[nips2011]:[nips2015]])</f>
        <v>0</v>
      </c>
      <c r="J2918">
        <f>SUM(Table1[[#This Row],[icml2011]:[icml2015]])</f>
        <v>0</v>
      </c>
      <c r="K2918">
        <f>SUM(Table1[[#This Row],[jmlr12]:[jmlr16]])</f>
        <v>0</v>
      </c>
      <c r="L2918">
        <f>SUM(Table1[[#This Row],[neco24]:[neco28]])</f>
        <v>0</v>
      </c>
      <c r="M2918">
        <f>SUM(Table1[[#This Row],[pami34]:[pami38]])</f>
        <v>0</v>
      </c>
      <c r="N2918">
        <f>SUM(Table1[[#This Row],[uai2011]:[uai2015]])</f>
        <v>0</v>
      </c>
      <c r="O2918">
        <f>SUM(Table1[[#This Row],[aaai2011]:[aaai2015]])</f>
        <v>4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  <c r="AM2918">
        <v>0</v>
      </c>
      <c r="AN2918">
        <v>0</v>
      </c>
      <c r="AO2918">
        <v>0</v>
      </c>
      <c r="AP2918">
        <v>0</v>
      </c>
      <c r="AQ2918">
        <v>0</v>
      </c>
      <c r="AR2918">
        <v>0</v>
      </c>
      <c r="AS2918">
        <v>0</v>
      </c>
      <c r="AT2918">
        <v>1</v>
      </c>
      <c r="AU2918">
        <v>0</v>
      </c>
      <c r="AV2918">
        <v>1</v>
      </c>
      <c r="AW2918">
        <v>1</v>
      </c>
      <c r="AX2918">
        <v>1</v>
      </c>
    </row>
    <row r="2919" spans="1:50" x14ac:dyDescent="0.2">
      <c r="A2919" t="s">
        <v>1112</v>
      </c>
      <c r="D2919">
        <f>SUM(Table1[[#This Row],[nips]],Table1[[#This Row],[icml]],Table1[[#This Row],[jmlr]],Table1[[#This Row],[neco]])</f>
        <v>0</v>
      </c>
      <c r="E2919" s="1">
        <f>AVERAGE(Table1[[#This Row],[nips_rank]:[jmlr_rank]])</f>
        <v>1427.3333333333333</v>
      </c>
      <c r="F2919">
        <f>_xlfn.RANK.EQ(Table1[[#This Row],[nips]],Table1[nips],0)</f>
        <v>2019</v>
      </c>
      <c r="G2919">
        <f>_xlfn.RANK.EQ(Table1[[#This Row],[icml]],Table1[icml],0)</f>
        <v>1542</v>
      </c>
      <c r="H2919">
        <f>_xlfn.RANK.EQ(Table1[[#This Row],[jmlr]],Table1[jmlr],0)</f>
        <v>721</v>
      </c>
      <c r="I2919">
        <f>SUM(Table1[[#This Row],[nips2011]:[nips2015]])</f>
        <v>0</v>
      </c>
      <c r="J2919">
        <f>SUM(Table1[[#This Row],[icml2011]:[icml2015]])</f>
        <v>0</v>
      </c>
      <c r="K2919">
        <f>SUM(Table1[[#This Row],[jmlr12]:[jmlr16]])</f>
        <v>0</v>
      </c>
      <c r="L2919">
        <f>SUM(Table1[[#This Row],[neco24]:[neco28]])</f>
        <v>0</v>
      </c>
      <c r="M2919">
        <f>SUM(Table1[[#This Row],[pami34]:[pami38]])</f>
        <v>0</v>
      </c>
      <c r="N2919">
        <f>SUM(Table1[[#This Row],[uai2011]:[uai2015]])</f>
        <v>0</v>
      </c>
      <c r="O2919">
        <f>SUM(Table1[[#This Row],[aaai2011]:[aaai2015]])</f>
        <v>4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>
        <v>0</v>
      </c>
      <c r="AN2919">
        <v>0</v>
      </c>
      <c r="AO2919">
        <v>0</v>
      </c>
      <c r="AP2919">
        <v>0</v>
      </c>
      <c r="AQ2919">
        <v>0</v>
      </c>
      <c r="AR2919">
        <v>0</v>
      </c>
      <c r="AS2919">
        <v>0</v>
      </c>
      <c r="AT2919">
        <v>1</v>
      </c>
      <c r="AU2919">
        <v>1</v>
      </c>
      <c r="AV2919">
        <v>0</v>
      </c>
      <c r="AW2919">
        <v>1</v>
      </c>
      <c r="AX2919">
        <v>1</v>
      </c>
    </row>
    <row r="2920" spans="1:50" x14ac:dyDescent="0.2">
      <c r="A2920" t="s">
        <v>1128</v>
      </c>
      <c r="D2920">
        <f>SUM(Table1[[#This Row],[nips]],Table1[[#This Row],[icml]],Table1[[#This Row],[jmlr]],Table1[[#This Row],[neco]])</f>
        <v>0</v>
      </c>
      <c r="E2920" s="1">
        <f>AVERAGE(Table1[[#This Row],[nips_rank]:[jmlr_rank]])</f>
        <v>1427.3333333333333</v>
      </c>
      <c r="F2920">
        <f>_xlfn.RANK.EQ(Table1[[#This Row],[nips]],Table1[nips],0)</f>
        <v>2019</v>
      </c>
      <c r="G2920">
        <f>_xlfn.RANK.EQ(Table1[[#This Row],[icml]],Table1[icml],0)</f>
        <v>1542</v>
      </c>
      <c r="H2920">
        <f>_xlfn.RANK.EQ(Table1[[#This Row],[jmlr]],Table1[jmlr],0)</f>
        <v>721</v>
      </c>
      <c r="I2920">
        <f>SUM(Table1[[#This Row],[nips2011]:[nips2015]])</f>
        <v>0</v>
      </c>
      <c r="J2920">
        <f>SUM(Table1[[#This Row],[icml2011]:[icml2015]])</f>
        <v>0</v>
      </c>
      <c r="K2920">
        <f>SUM(Table1[[#This Row],[jmlr12]:[jmlr16]])</f>
        <v>0</v>
      </c>
      <c r="L2920">
        <f>SUM(Table1[[#This Row],[neco24]:[neco28]])</f>
        <v>0</v>
      </c>
      <c r="M2920">
        <f>SUM(Table1[[#This Row],[pami34]:[pami38]])</f>
        <v>0</v>
      </c>
      <c r="N2920">
        <f>SUM(Table1[[#This Row],[uai2011]:[uai2015]])</f>
        <v>0</v>
      </c>
      <c r="O2920">
        <f>SUM(Table1[[#This Row],[aaai2011]:[aaai2015]])</f>
        <v>4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>
        <v>0</v>
      </c>
      <c r="AN2920">
        <v>0</v>
      </c>
      <c r="AO2920">
        <v>0</v>
      </c>
      <c r="AP2920">
        <v>0</v>
      </c>
      <c r="AQ2920">
        <v>0</v>
      </c>
      <c r="AR2920">
        <v>0</v>
      </c>
      <c r="AS2920">
        <v>0</v>
      </c>
      <c r="AT2920">
        <v>1</v>
      </c>
      <c r="AU2920">
        <v>1</v>
      </c>
      <c r="AV2920">
        <v>0</v>
      </c>
      <c r="AW2920">
        <v>2</v>
      </c>
      <c r="AX2920">
        <v>0</v>
      </c>
    </row>
    <row r="2921" spans="1:50" x14ac:dyDescent="0.2">
      <c r="A2921" t="s">
        <v>1175</v>
      </c>
      <c r="D2921">
        <f>SUM(Table1[[#This Row],[nips]],Table1[[#This Row],[icml]],Table1[[#This Row],[jmlr]],Table1[[#This Row],[neco]])</f>
        <v>0</v>
      </c>
      <c r="E2921" s="1">
        <f>AVERAGE(Table1[[#This Row],[nips_rank]:[jmlr_rank]])</f>
        <v>1427.3333333333333</v>
      </c>
      <c r="F2921">
        <f>_xlfn.RANK.EQ(Table1[[#This Row],[nips]],Table1[nips],0)</f>
        <v>2019</v>
      </c>
      <c r="G2921">
        <f>_xlfn.RANK.EQ(Table1[[#This Row],[icml]],Table1[icml],0)</f>
        <v>1542</v>
      </c>
      <c r="H2921">
        <f>_xlfn.RANK.EQ(Table1[[#This Row],[jmlr]],Table1[jmlr],0)</f>
        <v>721</v>
      </c>
      <c r="I2921">
        <f>SUM(Table1[[#This Row],[nips2011]:[nips2015]])</f>
        <v>0</v>
      </c>
      <c r="J2921">
        <f>SUM(Table1[[#This Row],[icml2011]:[icml2015]])</f>
        <v>0</v>
      </c>
      <c r="K2921">
        <f>SUM(Table1[[#This Row],[jmlr12]:[jmlr16]])</f>
        <v>0</v>
      </c>
      <c r="L2921">
        <f>SUM(Table1[[#This Row],[neco24]:[neco28]])</f>
        <v>0</v>
      </c>
      <c r="M2921">
        <f>SUM(Table1[[#This Row],[pami34]:[pami38]])</f>
        <v>0</v>
      </c>
      <c r="N2921">
        <f>SUM(Table1[[#This Row],[uai2011]:[uai2015]])</f>
        <v>0</v>
      </c>
      <c r="O2921">
        <f>SUM(Table1[[#This Row],[aaai2011]:[aaai2015]])</f>
        <v>4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>
        <v>0</v>
      </c>
      <c r="AN2921">
        <v>0</v>
      </c>
      <c r="AO2921">
        <v>0</v>
      </c>
      <c r="AP2921">
        <v>0</v>
      </c>
      <c r="AQ2921">
        <v>0</v>
      </c>
      <c r="AR2921">
        <v>0</v>
      </c>
      <c r="AS2921">
        <v>0</v>
      </c>
      <c r="AT2921">
        <v>0</v>
      </c>
      <c r="AU2921">
        <v>2</v>
      </c>
      <c r="AV2921">
        <v>0</v>
      </c>
      <c r="AW2921">
        <v>0</v>
      </c>
      <c r="AX2921">
        <v>2</v>
      </c>
    </row>
    <row r="2922" spans="1:50" x14ac:dyDescent="0.2">
      <c r="A2922" t="s">
        <v>1182</v>
      </c>
      <c r="D2922">
        <f>SUM(Table1[[#This Row],[nips]],Table1[[#This Row],[icml]],Table1[[#This Row],[jmlr]],Table1[[#This Row],[neco]])</f>
        <v>0</v>
      </c>
      <c r="E2922" s="1">
        <f>AVERAGE(Table1[[#This Row],[nips_rank]:[jmlr_rank]])</f>
        <v>1427.3333333333333</v>
      </c>
      <c r="F2922">
        <f>_xlfn.RANK.EQ(Table1[[#This Row],[nips]],Table1[nips],0)</f>
        <v>2019</v>
      </c>
      <c r="G2922">
        <f>_xlfn.RANK.EQ(Table1[[#This Row],[icml]],Table1[icml],0)</f>
        <v>1542</v>
      </c>
      <c r="H2922">
        <f>_xlfn.RANK.EQ(Table1[[#This Row],[jmlr]],Table1[jmlr],0)</f>
        <v>721</v>
      </c>
      <c r="I2922">
        <f>SUM(Table1[[#This Row],[nips2011]:[nips2015]])</f>
        <v>0</v>
      </c>
      <c r="J2922">
        <f>SUM(Table1[[#This Row],[icml2011]:[icml2015]])</f>
        <v>0</v>
      </c>
      <c r="K2922">
        <f>SUM(Table1[[#This Row],[jmlr12]:[jmlr16]])</f>
        <v>0</v>
      </c>
      <c r="L2922">
        <f>SUM(Table1[[#This Row],[neco24]:[neco28]])</f>
        <v>0</v>
      </c>
      <c r="M2922">
        <f>SUM(Table1[[#This Row],[pami34]:[pami38]])</f>
        <v>0</v>
      </c>
      <c r="N2922">
        <f>SUM(Table1[[#This Row],[uai2011]:[uai2015]])</f>
        <v>0</v>
      </c>
      <c r="O2922">
        <f>SUM(Table1[[#This Row],[aaai2011]:[aaai2015]])</f>
        <v>4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>
        <v>0</v>
      </c>
      <c r="AN2922">
        <v>0</v>
      </c>
      <c r="AO2922">
        <v>0</v>
      </c>
      <c r="AP2922">
        <v>0</v>
      </c>
      <c r="AQ2922">
        <v>0</v>
      </c>
      <c r="AR2922">
        <v>0</v>
      </c>
      <c r="AS2922">
        <v>0</v>
      </c>
      <c r="AT2922">
        <v>0</v>
      </c>
      <c r="AU2922">
        <v>0</v>
      </c>
      <c r="AV2922">
        <v>0</v>
      </c>
      <c r="AW2922">
        <v>2</v>
      </c>
      <c r="AX2922">
        <v>2</v>
      </c>
    </row>
    <row r="2923" spans="1:50" x14ac:dyDescent="0.2">
      <c r="A2923" t="s">
        <v>1226</v>
      </c>
      <c r="D2923">
        <f>SUM(Table1[[#This Row],[nips]],Table1[[#This Row],[icml]],Table1[[#This Row],[jmlr]],Table1[[#This Row],[neco]])</f>
        <v>0</v>
      </c>
      <c r="E2923" s="1">
        <f>AVERAGE(Table1[[#This Row],[nips_rank]:[jmlr_rank]])</f>
        <v>1427.3333333333333</v>
      </c>
      <c r="F2923">
        <f>_xlfn.RANK.EQ(Table1[[#This Row],[nips]],Table1[nips],0)</f>
        <v>2019</v>
      </c>
      <c r="G2923">
        <f>_xlfn.RANK.EQ(Table1[[#This Row],[icml]],Table1[icml],0)</f>
        <v>1542</v>
      </c>
      <c r="H2923">
        <f>_xlfn.RANK.EQ(Table1[[#This Row],[jmlr]],Table1[jmlr],0)</f>
        <v>721</v>
      </c>
      <c r="I2923">
        <f>SUM(Table1[[#This Row],[nips2011]:[nips2015]])</f>
        <v>0</v>
      </c>
      <c r="J2923">
        <f>SUM(Table1[[#This Row],[icml2011]:[icml2015]])</f>
        <v>0</v>
      </c>
      <c r="K2923">
        <f>SUM(Table1[[#This Row],[jmlr12]:[jmlr16]])</f>
        <v>0</v>
      </c>
      <c r="L2923">
        <f>SUM(Table1[[#This Row],[neco24]:[neco28]])</f>
        <v>0</v>
      </c>
      <c r="M2923">
        <f>SUM(Table1[[#This Row],[pami34]:[pami38]])</f>
        <v>0</v>
      </c>
      <c r="N2923">
        <f>SUM(Table1[[#This Row],[uai2011]:[uai2015]])</f>
        <v>0</v>
      </c>
      <c r="O2923">
        <f>SUM(Table1[[#This Row],[aaai2011]:[aaai2015]])</f>
        <v>4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  <c r="AM2923">
        <v>0</v>
      </c>
      <c r="AN2923">
        <v>0</v>
      </c>
      <c r="AO2923">
        <v>0</v>
      </c>
      <c r="AP2923">
        <v>0</v>
      </c>
      <c r="AQ2923">
        <v>0</v>
      </c>
      <c r="AR2923">
        <v>0</v>
      </c>
      <c r="AS2923">
        <v>0</v>
      </c>
      <c r="AT2923">
        <v>1</v>
      </c>
      <c r="AU2923">
        <v>2</v>
      </c>
      <c r="AV2923">
        <v>0</v>
      </c>
      <c r="AW2923">
        <v>1</v>
      </c>
      <c r="AX2923">
        <v>0</v>
      </c>
    </row>
    <row r="2924" spans="1:50" x14ac:dyDescent="0.2">
      <c r="A2924" t="s">
        <v>1309</v>
      </c>
      <c r="D2924">
        <f>SUM(Table1[[#This Row],[nips]],Table1[[#This Row],[icml]],Table1[[#This Row],[jmlr]],Table1[[#This Row],[neco]])</f>
        <v>0</v>
      </c>
      <c r="E2924" s="1">
        <f>AVERAGE(Table1[[#This Row],[nips_rank]:[jmlr_rank]])</f>
        <v>1427.3333333333333</v>
      </c>
      <c r="F2924">
        <f>_xlfn.RANK.EQ(Table1[[#This Row],[nips]],Table1[nips],0)</f>
        <v>2019</v>
      </c>
      <c r="G2924">
        <f>_xlfn.RANK.EQ(Table1[[#This Row],[icml]],Table1[icml],0)</f>
        <v>1542</v>
      </c>
      <c r="H2924">
        <f>_xlfn.RANK.EQ(Table1[[#This Row],[jmlr]],Table1[jmlr],0)</f>
        <v>721</v>
      </c>
      <c r="I2924">
        <f>SUM(Table1[[#This Row],[nips2011]:[nips2015]])</f>
        <v>0</v>
      </c>
      <c r="J2924">
        <f>SUM(Table1[[#This Row],[icml2011]:[icml2015]])</f>
        <v>0</v>
      </c>
      <c r="K2924">
        <f>SUM(Table1[[#This Row],[jmlr12]:[jmlr16]])</f>
        <v>0</v>
      </c>
      <c r="L2924">
        <f>SUM(Table1[[#This Row],[neco24]:[neco28]])</f>
        <v>0</v>
      </c>
      <c r="M2924">
        <f>SUM(Table1[[#This Row],[pami34]:[pami38]])</f>
        <v>0</v>
      </c>
      <c r="N2924">
        <f>SUM(Table1[[#This Row],[uai2011]:[uai2015]])</f>
        <v>2</v>
      </c>
      <c r="O2924">
        <f>SUM(Table1[[#This Row],[aaai2011]:[aaai2015]])</f>
        <v>2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>
        <v>0</v>
      </c>
      <c r="AN2924">
        <v>0</v>
      </c>
      <c r="AO2924">
        <v>1</v>
      </c>
      <c r="AP2924">
        <v>0</v>
      </c>
      <c r="AQ2924">
        <v>1</v>
      </c>
      <c r="AR2924">
        <v>0</v>
      </c>
      <c r="AS2924">
        <v>0</v>
      </c>
      <c r="AT2924">
        <v>0</v>
      </c>
      <c r="AU2924">
        <v>0</v>
      </c>
      <c r="AV2924">
        <v>0</v>
      </c>
      <c r="AW2924">
        <v>1</v>
      </c>
      <c r="AX2924">
        <v>1</v>
      </c>
    </row>
    <row r="2925" spans="1:50" x14ac:dyDescent="0.2">
      <c r="A2925" t="s">
        <v>1385</v>
      </c>
      <c r="D2925">
        <f>SUM(Table1[[#This Row],[nips]],Table1[[#This Row],[icml]],Table1[[#This Row],[jmlr]],Table1[[#This Row],[neco]])</f>
        <v>0</v>
      </c>
      <c r="E2925" s="1">
        <f>AVERAGE(Table1[[#This Row],[nips_rank]:[jmlr_rank]])</f>
        <v>1427.3333333333333</v>
      </c>
      <c r="F2925">
        <f>_xlfn.RANK.EQ(Table1[[#This Row],[nips]],Table1[nips],0)</f>
        <v>2019</v>
      </c>
      <c r="G2925">
        <f>_xlfn.RANK.EQ(Table1[[#This Row],[icml]],Table1[icml],0)</f>
        <v>1542</v>
      </c>
      <c r="H2925">
        <f>_xlfn.RANK.EQ(Table1[[#This Row],[jmlr]],Table1[jmlr],0)</f>
        <v>721</v>
      </c>
      <c r="I2925">
        <f>SUM(Table1[[#This Row],[nips2011]:[nips2015]])</f>
        <v>0</v>
      </c>
      <c r="J2925">
        <f>SUM(Table1[[#This Row],[icml2011]:[icml2015]])</f>
        <v>0</v>
      </c>
      <c r="K2925">
        <f>SUM(Table1[[#This Row],[jmlr12]:[jmlr16]])</f>
        <v>0</v>
      </c>
      <c r="L2925">
        <f>SUM(Table1[[#This Row],[neco24]:[neco28]])</f>
        <v>0</v>
      </c>
      <c r="M2925">
        <f>SUM(Table1[[#This Row],[pami34]:[pami38]])</f>
        <v>0</v>
      </c>
      <c r="N2925">
        <f>SUM(Table1[[#This Row],[uai2011]:[uai2015]])</f>
        <v>0</v>
      </c>
      <c r="O2925">
        <f>SUM(Table1[[#This Row],[aaai2011]:[aaai2015]])</f>
        <v>4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0</v>
      </c>
      <c r="AQ2925">
        <v>0</v>
      </c>
      <c r="AR2925">
        <v>0</v>
      </c>
      <c r="AS2925">
        <v>0</v>
      </c>
      <c r="AT2925">
        <v>0</v>
      </c>
      <c r="AU2925">
        <v>2</v>
      </c>
      <c r="AV2925">
        <v>2</v>
      </c>
      <c r="AW2925">
        <v>0</v>
      </c>
      <c r="AX2925">
        <v>0</v>
      </c>
    </row>
    <row r="2926" spans="1:50" x14ac:dyDescent="0.2">
      <c r="A2926" t="s">
        <v>1444</v>
      </c>
      <c r="D2926">
        <f>SUM(Table1[[#This Row],[nips]],Table1[[#This Row],[icml]],Table1[[#This Row],[jmlr]],Table1[[#This Row],[neco]])</f>
        <v>0</v>
      </c>
      <c r="E2926" s="1">
        <f>AVERAGE(Table1[[#This Row],[nips_rank]:[jmlr_rank]])</f>
        <v>1427.3333333333333</v>
      </c>
      <c r="F2926">
        <f>_xlfn.RANK.EQ(Table1[[#This Row],[nips]],Table1[nips],0)</f>
        <v>2019</v>
      </c>
      <c r="G2926">
        <f>_xlfn.RANK.EQ(Table1[[#This Row],[icml]],Table1[icml],0)</f>
        <v>1542</v>
      </c>
      <c r="H2926">
        <f>_xlfn.RANK.EQ(Table1[[#This Row],[jmlr]],Table1[jmlr],0)</f>
        <v>721</v>
      </c>
      <c r="I2926">
        <f>SUM(Table1[[#This Row],[nips2011]:[nips2015]])</f>
        <v>0</v>
      </c>
      <c r="J2926">
        <f>SUM(Table1[[#This Row],[icml2011]:[icml2015]])</f>
        <v>0</v>
      </c>
      <c r="K2926">
        <f>SUM(Table1[[#This Row],[jmlr12]:[jmlr16]])</f>
        <v>0</v>
      </c>
      <c r="L2926">
        <f>SUM(Table1[[#This Row],[neco24]:[neco28]])</f>
        <v>0</v>
      </c>
      <c r="M2926">
        <f>SUM(Table1[[#This Row],[pami34]:[pami38]])</f>
        <v>0</v>
      </c>
      <c r="N2926">
        <f>SUM(Table1[[#This Row],[uai2011]:[uai2015]])</f>
        <v>0</v>
      </c>
      <c r="O2926">
        <f>SUM(Table1[[#This Row],[aaai2011]:[aaai2015]])</f>
        <v>4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>
        <v>0</v>
      </c>
      <c r="AN2926">
        <v>0</v>
      </c>
      <c r="AO2926">
        <v>0</v>
      </c>
      <c r="AP2926">
        <v>0</v>
      </c>
      <c r="AQ2926">
        <v>0</v>
      </c>
      <c r="AR2926">
        <v>0</v>
      </c>
      <c r="AS2926">
        <v>0</v>
      </c>
      <c r="AT2926">
        <v>1</v>
      </c>
      <c r="AU2926">
        <v>1</v>
      </c>
      <c r="AV2926">
        <v>0</v>
      </c>
      <c r="AW2926">
        <v>1</v>
      </c>
      <c r="AX2926">
        <v>1</v>
      </c>
    </row>
    <row r="2927" spans="1:50" x14ac:dyDescent="0.2">
      <c r="A2927" t="s">
        <v>1451</v>
      </c>
      <c r="D2927">
        <f>SUM(Table1[[#This Row],[nips]],Table1[[#This Row],[icml]],Table1[[#This Row],[jmlr]],Table1[[#This Row],[neco]])</f>
        <v>0</v>
      </c>
      <c r="E2927" s="1">
        <f>AVERAGE(Table1[[#This Row],[nips_rank]:[jmlr_rank]])</f>
        <v>1427.3333333333333</v>
      </c>
      <c r="F2927">
        <f>_xlfn.RANK.EQ(Table1[[#This Row],[nips]],Table1[nips],0)</f>
        <v>2019</v>
      </c>
      <c r="G2927">
        <f>_xlfn.RANK.EQ(Table1[[#This Row],[icml]],Table1[icml],0)</f>
        <v>1542</v>
      </c>
      <c r="H2927">
        <f>_xlfn.RANK.EQ(Table1[[#This Row],[jmlr]],Table1[jmlr],0)</f>
        <v>721</v>
      </c>
      <c r="I2927">
        <f>SUM(Table1[[#This Row],[nips2011]:[nips2015]])</f>
        <v>0</v>
      </c>
      <c r="J2927">
        <f>SUM(Table1[[#This Row],[icml2011]:[icml2015]])</f>
        <v>0</v>
      </c>
      <c r="K2927">
        <f>SUM(Table1[[#This Row],[jmlr12]:[jmlr16]])</f>
        <v>0</v>
      </c>
      <c r="L2927">
        <f>SUM(Table1[[#This Row],[neco24]:[neco28]])</f>
        <v>0</v>
      </c>
      <c r="M2927">
        <f>SUM(Table1[[#This Row],[pami34]:[pami38]])</f>
        <v>0</v>
      </c>
      <c r="N2927">
        <f>SUM(Table1[[#This Row],[uai2011]:[uai2015]])</f>
        <v>0</v>
      </c>
      <c r="O2927">
        <f>SUM(Table1[[#This Row],[aaai2011]:[aaai2015]])</f>
        <v>4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>
        <v>0</v>
      </c>
      <c r="AN2927">
        <v>0</v>
      </c>
      <c r="AO2927">
        <v>0</v>
      </c>
      <c r="AP2927">
        <v>0</v>
      </c>
      <c r="AQ2927">
        <v>0</v>
      </c>
      <c r="AR2927">
        <v>0</v>
      </c>
      <c r="AS2927">
        <v>0</v>
      </c>
      <c r="AT2927">
        <v>1</v>
      </c>
      <c r="AU2927">
        <v>0</v>
      </c>
      <c r="AV2927">
        <v>1</v>
      </c>
      <c r="AW2927">
        <v>0</v>
      </c>
      <c r="AX2927">
        <v>2</v>
      </c>
    </row>
    <row r="2928" spans="1:50" x14ac:dyDescent="0.2">
      <c r="A2928" t="s">
        <v>1542</v>
      </c>
      <c r="D2928">
        <f>SUM(Table1[[#This Row],[nips]],Table1[[#This Row],[icml]],Table1[[#This Row],[jmlr]],Table1[[#This Row],[neco]])</f>
        <v>0</v>
      </c>
      <c r="E2928" s="1">
        <f>AVERAGE(Table1[[#This Row],[nips_rank]:[jmlr_rank]])</f>
        <v>1427.3333333333333</v>
      </c>
      <c r="F2928">
        <f>_xlfn.RANK.EQ(Table1[[#This Row],[nips]],Table1[nips],0)</f>
        <v>2019</v>
      </c>
      <c r="G2928">
        <f>_xlfn.RANK.EQ(Table1[[#This Row],[icml]],Table1[icml],0)</f>
        <v>1542</v>
      </c>
      <c r="H2928">
        <f>_xlfn.RANK.EQ(Table1[[#This Row],[jmlr]],Table1[jmlr],0)</f>
        <v>721</v>
      </c>
      <c r="I2928">
        <f>SUM(Table1[[#This Row],[nips2011]:[nips2015]])</f>
        <v>0</v>
      </c>
      <c r="J2928">
        <f>SUM(Table1[[#This Row],[icml2011]:[icml2015]])</f>
        <v>0</v>
      </c>
      <c r="K2928">
        <f>SUM(Table1[[#This Row],[jmlr12]:[jmlr16]])</f>
        <v>0</v>
      </c>
      <c r="L2928">
        <f>SUM(Table1[[#This Row],[neco24]:[neco28]])</f>
        <v>0</v>
      </c>
      <c r="M2928">
        <f>SUM(Table1[[#This Row],[pami34]:[pami38]])</f>
        <v>0</v>
      </c>
      <c r="N2928">
        <f>SUM(Table1[[#This Row],[uai2011]:[uai2015]])</f>
        <v>0</v>
      </c>
      <c r="O2928">
        <f>SUM(Table1[[#This Row],[aaai2011]:[aaai2015]])</f>
        <v>4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>
        <v>0</v>
      </c>
      <c r="AN2928">
        <v>0</v>
      </c>
      <c r="AO2928">
        <v>0</v>
      </c>
      <c r="AP2928">
        <v>0</v>
      </c>
      <c r="AQ2928">
        <v>0</v>
      </c>
      <c r="AR2928">
        <v>0</v>
      </c>
      <c r="AS2928">
        <v>0</v>
      </c>
      <c r="AT2928">
        <v>0</v>
      </c>
      <c r="AU2928">
        <v>0</v>
      </c>
      <c r="AV2928">
        <v>3</v>
      </c>
      <c r="AW2928">
        <v>0</v>
      </c>
      <c r="AX2928">
        <v>1</v>
      </c>
    </row>
    <row r="2929" spans="1:50" x14ac:dyDescent="0.2">
      <c r="A2929" t="s">
        <v>1585</v>
      </c>
      <c r="D2929">
        <f>SUM(Table1[[#This Row],[nips]],Table1[[#This Row],[icml]],Table1[[#This Row],[jmlr]],Table1[[#This Row],[neco]])</f>
        <v>0</v>
      </c>
      <c r="E2929" s="1">
        <f>AVERAGE(Table1[[#This Row],[nips_rank]:[jmlr_rank]])</f>
        <v>1427.3333333333333</v>
      </c>
      <c r="F2929">
        <f>_xlfn.RANK.EQ(Table1[[#This Row],[nips]],Table1[nips],0)</f>
        <v>2019</v>
      </c>
      <c r="G2929">
        <f>_xlfn.RANK.EQ(Table1[[#This Row],[icml]],Table1[icml],0)</f>
        <v>1542</v>
      </c>
      <c r="H2929">
        <f>_xlfn.RANK.EQ(Table1[[#This Row],[jmlr]],Table1[jmlr],0)</f>
        <v>721</v>
      </c>
      <c r="I2929">
        <f>SUM(Table1[[#This Row],[nips2011]:[nips2015]])</f>
        <v>0</v>
      </c>
      <c r="J2929">
        <f>SUM(Table1[[#This Row],[icml2011]:[icml2015]])</f>
        <v>0</v>
      </c>
      <c r="K2929">
        <f>SUM(Table1[[#This Row],[jmlr12]:[jmlr16]])</f>
        <v>0</v>
      </c>
      <c r="L2929">
        <f>SUM(Table1[[#This Row],[neco24]:[neco28]])</f>
        <v>0</v>
      </c>
      <c r="M2929">
        <f>SUM(Table1[[#This Row],[pami34]:[pami38]])</f>
        <v>0</v>
      </c>
      <c r="N2929">
        <f>SUM(Table1[[#This Row],[uai2011]:[uai2015]])</f>
        <v>4</v>
      </c>
      <c r="O2929">
        <f>SUM(Table1[[#This Row],[aaai2011]:[aaai2015]])</f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>
        <v>0</v>
      </c>
      <c r="AN2929">
        <v>0</v>
      </c>
      <c r="AO2929">
        <v>1</v>
      </c>
      <c r="AP2929">
        <v>0</v>
      </c>
      <c r="AQ2929">
        <v>0</v>
      </c>
      <c r="AR2929">
        <v>1</v>
      </c>
      <c r="AS2929">
        <v>2</v>
      </c>
      <c r="AT2929">
        <v>0</v>
      </c>
      <c r="AU2929">
        <v>0</v>
      </c>
      <c r="AV2929">
        <v>0</v>
      </c>
      <c r="AW2929">
        <v>0</v>
      </c>
      <c r="AX2929">
        <v>0</v>
      </c>
    </row>
    <row r="2930" spans="1:50" x14ac:dyDescent="0.2">
      <c r="A2930" t="s">
        <v>1626</v>
      </c>
      <c r="D2930">
        <f>SUM(Table1[[#This Row],[nips]],Table1[[#This Row],[icml]],Table1[[#This Row],[jmlr]],Table1[[#This Row],[neco]])</f>
        <v>0</v>
      </c>
      <c r="E2930" s="1">
        <f>AVERAGE(Table1[[#This Row],[nips_rank]:[jmlr_rank]])</f>
        <v>1427.3333333333333</v>
      </c>
      <c r="F2930">
        <f>_xlfn.RANK.EQ(Table1[[#This Row],[nips]],Table1[nips],0)</f>
        <v>2019</v>
      </c>
      <c r="G2930">
        <f>_xlfn.RANK.EQ(Table1[[#This Row],[icml]],Table1[icml],0)</f>
        <v>1542</v>
      </c>
      <c r="H2930">
        <f>_xlfn.RANK.EQ(Table1[[#This Row],[jmlr]],Table1[jmlr],0)</f>
        <v>721</v>
      </c>
      <c r="I2930">
        <f>SUM(Table1[[#This Row],[nips2011]:[nips2015]])</f>
        <v>0</v>
      </c>
      <c r="J2930">
        <f>SUM(Table1[[#This Row],[icml2011]:[icml2015]])</f>
        <v>0</v>
      </c>
      <c r="K2930">
        <f>SUM(Table1[[#This Row],[jmlr12]:[jmlr16]])</f>
        <v>0</v>
      </c>
      <c r="L2930">
        <f>SUM(Table1[[#This Row],[neco24]:[neco28]])</f>
        <v>0</v>
      </c>
      <c r="M2930">
        <f>SUM(Table1[[#This Row],[pami34]:[pami38]])</f>
        <v>0</v>
      </c>
      <c r="N2930">
        <f>SUM(Table1[[#This Row],[uai2011]:[uai2015]])</f>
        <v>0</v>
      </c>
      <c r="O2930">
        <f>SUM(Table1[[#This Row],[aaai2011]:[aaai2015]])</f>
        <v>4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>
        <v>0</v>
      </c>
      <c r="AN2930">
        <v>0</v>
      </c>
      <c r="AO2930">
        <v>0</v>
      </c>
      <c r="AP2930">
        <v>0</v>
      </c>
      <c r="AQ2930">
        <v>0</v>
      </c>
      <c r="AR2930">
        <v>0</v>
      </c>
      <c r="AS2930">
        <v>0</v>
      </c>
      <c r="AT2930">
        <v>2</v>
      </c>
      <c r="AU2930">
        <v>1</v>
      </c>
      <c r="AV2930">
        <v>0</v>
      </c>
      <c r="AW2930">
        <v>1</v>
      </c>
      <c r="AX2930">
        <v>0</v>
      </c>
    </row>
    <row r="2931" spans="1:50" x14ac:dyDescent="0.2">
      <c r="A2931" t="s">
        <v>1654</v>
      </c>
      <c r="D2931">
        <f>SUM(Table1[[#This Row],[nips]],Table1[[#This Row],[icml]],Table1[[#This Row],[jmlr]],Table1[[#This Row],[neco]])</f>
        <v>0</v>
      </c>
      <c r="E2931" s="1">
        <f>AVERAGE(Table1[[#This Row],[nips_rank]:[jmlr_rank]])</f>
        <v>1427.3333333333333</v>
      </c>
      <c r="F2931">
        <f>_xlfn.RANK.EQ(Table1[[#This Row],[nips]],Table1[nips],0)</f>
        <v>2019</v>
      </c>
      <c r="G2931">
        <f>_xlfn.RANK.EQ(Table1[[#This Row],[icml]],Table1[icml],0)</f>
        <v>1542</v>
      </c>
      <c r="H2931">
        <f>_xlfn.RANK.EQ(Table1[[#This Row],[jmlr]],Table1[jmlr],0)</f>
        <v>721</v>
      </c>
      <c r="I2931">
        <f>SUM(Table1[[#This Row],[nips2011]:[nips2015]])</f>
        <v>0</v>
      </c>
      <c r="J2931">
        <f>SUM(Table1[[#This Row],[icml2011]:[icml2015]])</f>
        <v>0</v>
      </c>
      <c r="K2931">
        <f>SUM(Table1[[#This Row],[jmlr12]:[jmlr16]])</f>
        <v>0</v>
      </c>
      <c r="L2931">
        <f>SUM(Table1[[#This Row],[neco24]:[neco28]])</f>
        <v>0</v>
      </c>
      <c r="M2931">
        <f>SUM(Table1[[#This Row],[pami34]:[pami38]])</f>
        <v>0</v>
      </c>
      <c r="N2931">
        <f>SUM(Table1[[#This Row],[uai2011]:[uai2015]])</f>
        <v>0</v>
      </c>
      <c r="O2931">
        <f>SUM(Table1[[#This Row],[aaai2011]:[aaai2015]])</f>
        <v>4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>
        <v>0</v>
      </c>
      <c r="AN2931">
        <v>0</v>
      </c>
      <c r="AO2931">
        <v>0</v>
      </c>
      <c r="AP2931">
        <v>0</v>
      </c>
      <c r="AQ2931">
        <v>0</v>
      </c>
      <c r="AR2931">
        <v>0</v>
      </c>
      <c r="AS2931">
        <v>0</v>
      </c>
      <c r="AT2931">
        <v>1</v>
      </c>
      <c r="AU2931">
        <v>2</v>
      </c>
      <c r="AV2931">
        <v>0</v>
      </c>
      <c r="AW2931">
        <v>0</v>
      </c>
      <c r="AX2931">
        <v>1</v>
      </c>
    </row>
    <row r="2932" spans="1:50" x14ac:dyDescent="0.2">
      <c r="A2932" t="s">
        <v>1663</v>
      </c>
      <c r="D2932">
        <f>SUM(Table1[[#This Row],[nips]],Table1[[#This Row],[icml]],Table1[[#This Row],[jmlr]],Table1[[#This Row],[neco]])</f>
        <v>0</v>
      </c>
      <c r="E2932" s="1">
        <f>AVERAGE(Table1[[#This Row],[nips_rank]:[jmlr_rank]])</f>
        <v>1427.3333333333333</v>
      </c>
      <c r="F2932">
        <f>_xlfn.RANK.EQ(Table1[[#This Row],[nips]],Table1[nips],0)</f>
        <v>2019</v>
      </c>
      <c r="G2932">
        <f>_xlfn.RANK.EQ(Table1[[#This Row],[icml]],Table1[icml],0)</f>
        <v>1542</v>
      </c>
      <c r="H2932">
        <f>_xlfn.RANK.EQ(Table1[[#This Row],[jmlr]],Table1[jmlr],0)</f>
        <v>721</v>
      </c>
      <c r="I2932">
        <f>SUM(Table1[[#This Row],[nips2011]:[nips2015]])</f>
        <v>0</v>
      </c>
      <c r="J2932">
        <f>SUM(Table1[[#This Row],[icml2011]:[icml2015]])</f>
        <v>0</v>
      </c>
      <c r="K2932">
        <f>SUM(Table1[[#This Row],[jmlr12]:[jmlr16]])</f>
        <v>0</v>
      </c>
      <c r="L2932">
        <f>SUM(Table1[[#This Row],[neco24]:[neco28]])</f>
        <v>0</v>
      </c>
      <c r="M2932">
        <f>SUM(Table1[[#This Row],[pami34]:[pami38]])</f>
        <v>0</v>
      </c>
      <c r="N2932">
        <f>SUM(Table1[[#This Row],[uai2011]:[uai2015]])</f>
        <v>1</v>
      </c>
      <c r="O2932">
        <f>SUM(Table1[[#This Row],[aaai2011]:[aaai2015]])</f>
        <v>3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>
        <v>0</v>
      </c>
      <c r="AN2932">
        <v>0</v>
      </c>
      <c r="AO2932">
        <v>0</v>
      </c>
      <c r="AP2932">
        <v>1</v>
      </c>
      <c r="AQ2932">
        <v>0</v>
      </c>
      <c r="AR2932">
        <v>0</v>
      </c>
      <c r="AS2932">
        <v>0</v>
      </c>
      <c r="AT2932">
        <v>0</v>
      </c>
      <c r="AU2932">
        <v>1</v>
      </c>
      <c r="AV2932">
        <v>1</v>
      </c>
      <c r="AW2932">
        <v>1</v>
      </c>
      <c r="AX2932">
        <v>0</v>
      </c>
    </row>
    <row r="2933" spans="1:50" x14ac:dyDescent="0.2">
      <c r="A2933" t="s">
        <v>1724</v>
      </c>
      <c r="D2933">
        <f>SUM(Table1[[#This Row],[nips]],Table1[[#This Row],[icml]],Table1[[#This Row],[jmlr]],Table1[[#This Row],[neco]])</f>
        <v>0</v>
      </c>
      <c r="E2933" s="1">
        <f>AVERAGE(Table1[[#This Row],[nips_rank]:[jmlr_rank]])</f>
        <v>1427.3333333333333</v>
      </c>
      <c r="F2933">
        <f>_xlfn.RANK.EQ(Table1[[#This Row],[nips]],Table1[nips],0)</f>
        <v>2019</v>
      </c>
      <c r="G2933">
        <f>_xlfn.RANK.EQ(Table1[[#This Row],[icml]],Table1[icml],0)</f>
        <v>1542</v>
      </c>
      <c r="H2933">
        <f>_xlfn.RANK.EQ(Table1[[#This Row],[jmlr]],Table1[jmlr],0)</f>
        <v>721</v>
      </c>
      <c r="I2933">
        <f>SUM(Table1[[#This Row],[nips2011]:[nips2015]])</f>
        <v>0</v>
      </c>
      <c r="J2933">
        <f>SUM(Table1[[#This Row],[icml2011]:[icml2015]])</f>
        <v>0</v>
      </c>
      <c r="K2933">
        <f>SUM(Table1[[#This Row],[jmlr12]:[jmlr16]])</f>
        <v>0</v>
      </c>
      <c r="L2933">
        <f>SUM(Table1[[#This Row],[neco24]:[neco28]])</f>
        <v>0</v>
      </c>
      <c r="M2933">
        <f>SUM(Table1[[#This Row],[pami34]:[pami38]])</f>
        <v>0</v>
      </c>
      <c r="N2933">
        <f>SUM(Table1[[#This Row],[uai2011]:[uai2015]])</f>
        <v>0</v>
      </c>
      <c r="O2933">
        <f>SUM(Table1[[#This Row],[aaai2011]:[aaai2015]])</f>
        <v>4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>
        <v>0</v>
      </c>
      <c r="AN2933">
        <v>0</v>
      </c>
      <c r="AO2933">
        <v>0</v>
      </c>
      <c r="AP2933">
        <v>0</v>
      </c>
      <c r="AQ2933">
        <v>0</v>
      </c>
      <c r="AR2933">
        <v>0</v>
      </c>
      <c r="AS2933">
        <v>0</v>
      </c>
      <c r="AT2933">
        <v>0</v>
      </c>
      <c r="AU2933">
        <v>2</v>
      </c>
      <c r="AV2933">
        <v>1</v>
      </c>
      <c r="AW2933">
        <v>0</v>
      </c>
      <c r="AX2933">
        <v>1</v>
      </c>
    </row>
    <row r="2934" spans="1:50" x14ac:dyDescent="0.2">
      <c r="A2934" t="s">
        <v>1730</v>
      </c>
      <c r="D2934">
        <f>SUM(Table1[[#This Row],[nips]],Table1[[#This Row],[icml]],Table1[[#This Row],[jmlr]],Table1[[#This Row],[neco]])</f>
        <v>0</v>
      </c>
      <c r="E2934" s="1">
        <f>AVERAGE(Table1[[#This Row],[nips_rank]:[jmlr_rank]])</f>
        <v>1427.3333333333333</v>
      </c>
      <c r="F2934">
        <f>_xlfn.RANK.EQ(Table1[[#This Row],[nips]],Table1[nips],0)</f>
        <v>2019</v>
      </c>
      <c r="G2934">
        <f>_xlfn.RANK.EQ(Table1[[#This Row],[icml]],Table1[icml],0)</f>
        <v>1542</v>
      </c>
      <c r="H2934">
        <f>_xlfn.RANK.EQ(Table1[[#This Row],[jmlr]],Table1[jmlr],0)</f>
        <v>721</v>
      </c>
      <c r="I2934">
        <f>SUM(Table1[[#This Row],[nips2011]:[nips2015]])</f>
        <v>0</v>
      </c>
      <c r="J2934">
        <f>SUM(Table1[[#This Row],[icml2011]:[icml2015]])</f>
        <v>0</v>
      </c>
      <c r="K2934">
        <f>SUM(Table1[[#This Row],[jmlr12]:[jmlr16]])</f>
        <v>0</v>
      </c>
      <c r="L2934">
        <f>SUM(Table1[[#This Row],[neco24]:[neco28]])</f>
        <v>0</v>
      </c>
      <c r="M2934">
        <f>SUM(Table1[[#This Row],[pami34]:[pami38]])</f>
        <v>0</v>
      </c>
      <c r="N2934">
        <f>SUM(Table1[[#This Row],[uai2011]:[uai2015]])</f>
        <v>0</v>
      </c>
      <c r="O2934">
        <f>SUM(Table1[[#This Row],[aaai2011]:[aaai2015]])</f>
        <v>4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>
        <v>0</v>
      </c>
      <c r="AN2934">
        <v>0</v>
      </c>
      <c r="AO2934">
        <v>0</v>
      </c>
      <c r="AP2934">
        <v>0</v>
      </c>
      <c r="AQ2934">
        <v>0</v>
      </c>
      <c r="AR2934">
        <v>0</v>
      </c>
      <c r="AS2934">
        <v>0</v>
      </c>
      <c r="AT2934">
        <v>0</v>
      </c>
      <c r="AU2934">
        <v>3</v>
      </c>
      <c r="AV2934">
        <v>1</v>
      </c>
      <c r="AW2934">
        <v>0</v>
      </c>
      <c r="AX2934">
        <v>0</v>
      </c>
    </row>
    <row r="2935" spans="1:50" x14ac:dyDescent="0.2">
      <c r="A2935" t="s">
        <v>1772</v>
      </c>
      <c r="D2935">
        <f>SUM(Table1[[#This Row],[nips]],Table1[[#This Row],[icml]],Table1[[#This Row],[jmlr]],Table1[[#This Row],[neco]])</f>
        <v>0</v>
      </c>
      <c r="E2935" s="1">
        <f>AVERAGE(Table1[[#This Row],[nips_rank]:[jmlr_rank]])</f>
        <v>1427.3333333333333</v>
      </c>
      <c r="F2935">
        <f>_xlfn.RANK.EQ(Table1[[#This Row],[nips]],Table1[nips],0)</f>
        <v>2019</v>
      </c>
      <c r="G2935">
        <f>_xlfn.RANK.EQ(Table1[[#This Row],[icml]],Table1[icml],0)</f>
        <v>1542</v>
      </c>
      <c r="H2935">
        <f>_xlfn.RANK.EQ(Table1[[#This Row],[jmlr]],Table1[jmlr],0)</f>
        <v>721</v>
      </c>
      <c r="I2935">
        <f>SUM(Table1[[#This Row],[nips2011]:[nips2015]])</f>
        <v>0</v>
      </c>
      <c r="J2935">
        <f>SUM(Table1[[#This Row],[icml2011]:[icml2015]])</f>
        <v>0</v>
      </c>
      <c r="K2935">
        <f>SUM(Table1[[#This Row],[jmlr12]:[jmlr16]])</f>
        <v>0</v>
      </c>
      <c r="L2935">
        <f>SUM(Table1[[#This Row],[neco24]:[neco28]])</f>
        <v>0</v>
      </c>
      <c r="M2935">
        <f>SUM(Table1[[#This Row],[pami34]:[pami38]])</f>
        <v>0</v>
      </c>
      <c r="N2935">
        <f>SUM(Table1[[#This Row],[uai2011]:[uai2015]])</f>
        <v>0</v>
      </c>
      <c r="O2935">
        <f>SUM(Table1[[#This Row],[aaai2011]:[aaai2015]])</f>
        <v>4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>
        <v>0</v>
      </c>
      <c r="AN2935">
        <v>0</v>
      </c>
      <c r="AO2935">
        <v>0</v>
      </c>
      <c r="AP2935">
        <v>0</v>
      </c>
      <c r="AQ2935">
        <v>0</v>
      </c>
      <c r="AR2935">
        <v>0</v>
      </c>
      <c r="AS2935">
        <v>0</v>
      </c>
      <c r="AT2935">
        <v>0</v>
      </c>
      <c r="AU2935">
        <v>0</v>
      </c>
      <c r="AV2935">
        <v>1</v>
      </c>
      <c r="AW2935">
        <v>0</v>
      </c>
      <c r="AX2935">
        <v>3</v>
      </c>
    </row>
    <row r="2936" spans="1:50" x14ac:dyDescent="0.2">
      <c r="A2936" t="s">
        <v>1983</v>
      </c>
      <c r="D2936">
        <f>SUM(Table1[[#This Row],[nips]],Table1[[#This Row],[icml]],Table1[[#This Row],[jmlr]],Table1[[#This Row],[neco]])</f>
        <v>0</v>
      </c>
      <c r="E2936" s="1">
        <f>AVERAGE(Table1[[#This Row],[nips_rank]:[jmlr_rank]])</f>
        <v>1427.3333333333333</v>
      </c>
      <c r="F2936">
        <f>_xlfn.RANK.EQ(Table1[[#This Row],[nips]],Table1[nips],0)</f>
        <v>2019</v>
      </c>
      <c r="G2936">
        <f>_xlfn.RANK.EQ(Table1[[#This Row],[icml]],Table1[icml],0)</f>
        <v>1542</v>
      </c>
      <c r="H2936">
        <f>_xlfn.RANK.EQ(Table1[[#This Row],[jmlr]],Table1[jmlr],0)</f>
        <v>721</v>
      </c>
      <c r="I2936">
        <f>SUM(Table1[[#This Row],[nips2011]:[nips2015]])</f>
        <v>0</v>
      </c>
      <c r="J2936">
        <f>SUM(Table1[[#This Row],[icml2011]:[icml2015]])</f>
        <v>0</v>
      </c>
      <c r="K2936">
        <f>SUM(Table1[[#This Row],[jmlr12]:[jmlr16]])</f>
        <v>0</v>
      </c>
      <c r="L2936">
        <f>SUM(Table1[[#This Row],[neco24]:[neco28]])</f>
        <v>0</v>
      </c>
      <c r="M2936">
        <f>SUM(Table1[[#This Row],[pami34]:[pami38]])</f>
        <v>0</v>
      </c>
      <c r="N2936">
        <f>SUM(Table1[[#This Row],[uai2011]:[uai2015]])</f>
        <v>1</v>
      </c>
      <c r="O2936">
        <f>SUM(Table1[[#This Row],[aaai2011]:[aaai2015]])</f>
        <v>3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>
        <v>0</v>
      </c>
      <c r="AN2936">
        <v>0</v>
      </c>
      <c r="AO2936">
        <v>1</v>
      </c>
      <c r="AP2936">
        <v>0</v>
      </c>
      <c r="AQ2936">
        <v>0</v>
      </c>
      <c r="AR2936">
        <v>0</v>
      </c>
      <c r="AS2936">
        <v>0</v>
      </c>
      <c r="AT2936">
        <v>1</v>
      </c>
      <c r="AU2936">
        <v>0</v>
      </c>
      <c r="AV2936">
        <v>0</v>
      </c>
      <c r="AW2936">
        <v>1</v>
      </c>
      <c r="AX2936">
        <v>1</v>
      </c>
    </row>
    <row r="2937" spans="1:50" x14ac:dyDescent="0.2">
      <c r="A2937" t="s">
        <v>2061</v>
      </c>
      <c r="D2937">
        <f>SUM(Table1[[#This Row],[nips]],Table1[[#This Row],[icml]],Table1[[#This Row],[jmlr]],Table1[[#This Row],[neco]])</f>
        <v>0</v>
      </c>
      <c r="E2937" s="1">
        <f>AVERAGE(Table1[[#This Row],[nips_rank]:[jmlr_rank]])</f>
        <v>1427.3333333333333</v>
      </c>
      <c r="F2937">
        <f>_xlfn.RANK.EQ(Table1[[#This Row],[nips]],Table1[nips],0)</f>
        <v>2019</v>
      </c>
      <c r="G2937">
        <f>_xlfn.RANK.EQ(Table1[[#This Row],[icml]],Table1[icml],0)</f>
        <v>1542</v>
      </c>
      <c r="H2937">
        <f>_xlfn.RANK.EQ(Table1[[#This Row],[jmlr]],Table1[jmlr],0)</f>
        <v>721</v>
      </c>
      <c r="I2937">
        <f>SUM(Table1[[#This Row],[nips2011]:[nips2015]])</f>
        <v>0</v>
      </c>
      <c r="J2937">
        <f>SUM(Table1[[#This Row],[icml2011]:[icml2015]])</f>
        <v>0</v>
      </c>
      <c r="K2937">
        <f>SUM(Table1[[#This Row],[jmlr12]:[jmlr16]])</f>
        <v>0</v>
      </c>
      <c r="L2937">
        <f>SUM(Table1[[#This Row],[neco24]:[neco28]])</f>
        <v>0</v>
      </c>
      <c r="M2937">
        <f>SUM(Table1[[#This Row],[pami34]:[pami38]])</f>
        <v>0</v>
      </c>
      <c r="N2937">
        <f>SUM(Table1[[#This Row],[uai2011]:[uai2015]])</f>
        <v>0</v>
      </c>
      <c r="O2937">
        <f>SUM(Table1[[#This Row],[aaai2011]:[aaai2015]])</f>
        <v>4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  <c r="AM2937">
        <v>0</v>
      </c>
      <c r="AN2937">
        <v>0</v>
      </c>
      <c r="AO2937">
        <v>0</v>
      </c>
      <c r="AP2937">
        <v>0</v>
      </c>
      <c r="AQ2937">
        <v>0</v>
      </c>
      <c r="AR2937">
        <v>0</v>
      </c>
      <c r="AS2937">
        <v>0</v>
      </c>
      <c r="AT2937">
        <v>0</v>
      </c>
      <c r="AU2937">
        <v>1</v>
      </c>
      <c r="AV2937">
        <v>1</v>
      </c>
      <c r="AW2937">
        <v>1</v>
      </c>
      <c r="AX2937">
        <v>1</v>
      </c>
    </row>
    <row r="2938" spans="1:50" x14ac:dyDescent="0.2">
      <c r="A2938" t="s">
        <v>2118</v>
      </c>
      <c r="D2938">
        <f>SUM(Table1[[#This Row],[nips]],Table1[[#This Row],[icml]],Table1[[#This Row],[jmlr]],Table1[[#This Row],[neco]])</f>
        <v>0</v>
      </c>
      <c r="E2938" s="1">
        <f>AVERAGE(Table1[[#This Row],[nips_rank]:[jmlr_rank]])</f>
        <v>1427.3333333333333</v>
      </c>
      <c r="F2938">
        <f>_xlfn.RANK.EQ(Table1[[#This Row],[nips]],Table1[nips],0)</f>
        <v>2019</v>
      </c>
      <c r="G2938">
        <f>_xlfn.RANK.EQ(Table1[[#This Row],[icml]],Table1[icml],0)</f>
        <v>1542</v>
      </c>
      <c r="H2938">
        <f>_xlfn.RANK.EQ(Table1[[#This Row],[jmlr]],Table1[jmlr],0)</f>
        <v>721</v>
      </c>
      <c r="I2938">
        <f>SUM(Table1[[#This Row],[nips2011]:[nips2015]])</f>
        <v>0</v>
      </c>
      <c r="J2938">
        <f>SUM(Table1[[#This Row],[icml2011]:[icml2015]])</f>
        <v>0</v>
      </c>
      <c r="K2938">
        <f>SUM(Table1[[#This Row],[jmlr12]:[jmlr16]])</f>
        <v>0</v>
      </c>
      <c r="L2938">
        <f>SUM(Table1[[#This Row],[neco24]:[neco28]])</f>
        <v>0</v>
      </c>
      <c r="M2938">
        <f>SUM(Table1[[#This Row],[pami34]:[pami38]])</f>
        <v>0</v>
      </c>
      <c r="N2938">
        <f>SUM(Table1[[#This Row],[uai2011]:[uai2015]])</f>
        <v>2</v>
      </c>
      <c r="O2938">
        <f>SUM(Table1[[#This Row],[aaai2011]:[aaai2015]])</f>
        <v>2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>
        <v>0</v>
      </c>
      <c r="AN2938">
        <v>0</v>
      </c>
      <c r="AO2938">
        <v>0</v>
      </c>
      <c r="AP2938">
        <v>0</v>
      </c>
      <c r="AQ2938">
        <v>0</v>
      </c>
      <c r="AR2938">
        <v>1</v>
      </c>
      <c r="AS2938">
        <v>1</v>
      </c>
      <c r="AT2938">
        <v>0</v>
      </c>
      <c r="AU2938">
        <v>0</v>
      </c>
      <c r="AV2938">
        <v>0</v>
      </c>
      <c r="AW2938">
        <v>2</v>
      </c>
      <c r="AX2938">
        <v>0</v>
      </c>
    </row>
    <row r="2939" spans="1:50" x14ac:dyDescent="0.2">
      <c r="A2939" t="s">
        <v>2119</v>
      </c>
      <c r="D2939">
        <f>SUM(Table1[[#This Row],[nips]],Table1[[#This Row],[icml]],Table1[[#This Row],[jmlr]],Table1[[#This Row],[neco]])</f>
        <v>0</v>
      </c>
      <c r="E2939" s="1">
        <f>AVERAGE(Table1[[#This Row],[nips_rank]:[jmlr_rank]])</f>
        <v>1427.3333333333333</v>
      </c>
      <c r="F2939">
        <f>_xlfn.RANK.EQ(Table1[[#This Row],[nips]],Table1[nips],0)</f>
        <v>2019</v>
      </c>
      <c r="G2939">
        <f>_xlfn.RANK.EQ(Table1[[#This Row],[icml]],Table1[icml],0)</f>
        <v>1542</v>
      </c>
      <c r="H2939">
        <f>_xlfn.RANK.EQ(Table1[[#This Row],[jmlr]],Table1[jmlr],0)</f>
        <v>721</v>
      </c>
      <c r="I2939">
        <f>SUM(Table1[[#This Row],[nips2011]:[nips2015]])</f>
        <v>0</v>
      </c>
      <c r="J2939">
        <f>SUM(Table1[[#This Row],[icml2011]:[icml2015]])</f>
        <v>0</v>
      </c>
      <c r="K2939">
        <f>SUM(Table1[[#This Row],[jmlr12]:[jmlr16]])</f>
        <v>0</v>
      </c>
      <c r="L2939">
        <f>SUM(Table1[[#This Row],[neco24]:[neco28]])</f>
        <v>0</v>
      </c>
      <c r="M2939">
        <f>SUM(Table1[[#This Row],[pami34]:[pami38]])</f>
        <v>0</v>
      </c>
      <c r="N2939">
        <f>SUM(Table1[[#This Row],[uai2011]:[uai2015]])</f>
        <v>0</v>
      </c>
      <c r="O2939">
        <f>SUM(Table1[[#This Row],[aaai2011]:[aaai2015]])</f>
        <v>4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>
        <v>0</v>
      </c>
      <c r="AN2939">
        <v>0</v>
      </c>
      <c r="AO2939">
        <v>0</v>
      </c>
      <c r="AP2939">
        <v>0</v>
      </c>
      <c r="AQ2939">
        <v>0</v>
      </c>
      <c r="AR2939">
        <v>0</v>
      </c>
      <c r="AS2939">
        <v>0</v>
      </c>
      <c r="AT2939">
        <v>1</v>
      </c>
      <c r="AU2939">
        <v>0</v>
      </c>
      <c r="AV2939">
        <v>0</v>
      </c>
      <c r="AW2939">
        <v>2</v>
      </c>
      <c r="AX2939">
        <v>1</v>
      </c>
    </row>
    <row r="2940" spans="1:50" x14ac:dyDescent="0.2">
      <c r="A2940" t="s">
        <v>2179</v>
      </c>
      <c r="D2940">
        <f>SUM(Table1[[#This Row],[nips]],Table1[[#This Row],[icml]],Table1[[#This Row],[jmlr]],Table1[[#This Row],[neco]])</f>
        <v>0</v>
      </c>
      <c r="E2940" s="1">
        <f>AVERAGE(Table1[[#This Row],[nips_rank]:[jmlr_rank]])</f>
        <v>1427.3333333333333</v>
      </c>
      <c r="F2940">
        <f>_xlfn.RANK.EQ(Table1[[#This Row],[nips]],Table1[nips],0)</f>
        <v>2019</v>
      </c>
      <c r="G2940">
        <f>_xlfn.RANK.EQ(Table1[[#This Row],[icml]],Table1[icml],0)</f>
        <v>1542</v>
      </c>
      <c r="H2940">
        <f>_xlfn.RANK.EQ(Table1[[#This Row],[jmlr]],Table1[jmlr],0)</f>
        <v>721</v>
      </c>
      <c r="I2940">
        <f>SUM(Table1[[#This Row],[nips2011]:[nips2015]])</f>
        <v>0</v>
      </c>
      <c r="J2940">
        <f>SUM(Table1[[#This Row],[icml2011]:[icml2015]])</f>
        <v>0</v>
      </c>
      <c r="K2940">
        <f>SUM(Table1[[#This Row],[jmlr12]:[jmlr16]])</f>
        <v>0</v>
      </c>
      <c r="L2940">
        <f>SUM(Table1[[#This Row],[neco24]:[neco28]])</f>
        <v>0</v>
      </c>
      <c r="M2940">
        <f>SUM(Table1[[#This Row],[pami34]:[pami38]])</f>
        <v>0</v>
      </c>
      <c r="N2940">
        <f>SUM(Table1[[#This Row],[uai2011]:[uai2015]])</f>
        <v>0</v>
      </c>
      <c r="O2940">
        <f>SUM(Table1[[#This Row],[aaai2011]:[aaai2015]])</f>
        <v>4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0</v>
      </c>
      <c r="AQ2940">
        <v>0</v>
      </c>
      <c r="AR2940">
        <v>0</v>
      </c>
      <c r="AS2940">
        <v>0</v>
      </c>
      <c r="AT2940">
        <v>1</v>
      </c>
      <c r="AU2940">
        <v>2</v>
      </c>
      <c r="AV2940">
        <v>1</v>
      </c>
      <c r="AW2940">
        <v>0</v>
      </c>
      <c r="AX2940">
        <v>0</v>
      </c>
    </row>
    <row r="2941" spans="1:50" x14ac:dyDescent="0.2">
      <c r="A2941" t="s">
        <v>2228</v>
      </c>
      <c r="D2941">
        <f>SUM(Table1[[#This Row],[nips]],Table1[[#This Row],[icml]],Table1[[#This Row],[jmlr]],Table1[[#This Row],[neco]])</f>
        <v>0</v>
      </c>
      <c r="E2941" s="1">
        <f>AVERAGE(Table1[[#This Row],[nips_rank]:[jmlr_rank]])</f>
        <v>1427.3333333333333</v>
      </c>
      <c r="F2941">
        <f>_xlfn.RANK.EQ(Table1[[#This Row],[nips]],Table1[nips],0)</f>
        <v>2019</v>
      </c>
      <c r="G2941">
        <f>_xlfn.RANK.EQ(Table1[[#This Row],[icml]],Table1[icml],0)</f>
        <v>1542</v>
      </c>
      <c r="H2941">
        <f>_xlfn.RANK.EQ(Table1[[#This Row],[jmlr]],Table1[jmlr],0)</f>
        <v>721</v>
      </c>
      <c r="I2941">
        <f>SUM(Table1[[#This Row],[nips2011]:[nips2015]])</f>
        <v>0</v>
      </c>
      <c r="J2941">
        <f>SUM(Table1[[#This Row],[icml2011]:[icml2015]])</f>
        <v>0</v>
      </c>
      <c r="K2941">
        <f>SUM(Table1[[#This Row],[jmlr12]:[jmlr16]])</f>
        <v>0</v>
      </c>
      <c r="L2941">
        <f>SUM(Table1[[#This Row],[neco24]:[neco28]])</f>
        <v>0</v>
      </c>
      <c r="M2941">
        <f>SUM(Table1[[#This Row],[pami34]:[pami38]])</f>
        <v>0</v>
      </c>
      <c r="N2941">
        <f>SUM(Table1[[#This Row],[uai2011]:[uai2015]])</f>
        <v>0</v>
      </c>
      <c r="O2941">
        <f>SUM(Table1[[#This Row],[aaai2011]:[aaai2015]])</f>
        <v>4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  <c r="AM2941">
        <v>0</v>
      </c>
      <c r="AN2941">
        <v>0</v>
      </c>
      <c r="AO2941">
        <v>0</v>
      </c>
      <c r="AP2941">
        <v>0</v>
      </c>
      <c r="AQ2941">
        <v>0</v>
      </c>
      <c r="AR2941">
        <v>0</v>
      </c>
      <c r="AS2941">
        <v>0</v>
      </c>
      <c r="AT2941">
        <v>0</v>
      </c>
      <c r="AU2941">
        <v>1</v>
      </c>
      <c r="AV2941">
        <v>1</v>
      </c>
      <c r="AW2941">
        <v>0</v>
      </c>
      <c r="AX2941">
        <v>2</v>
      </c>
    </row>
    <row r="2942" spans="1:50" x14ac:dyDescent="0.2">
      <c r="A2942" t="s">
        <v>2249</v>
      </c>
      <c r="D2942">
        <f>SUM(Table1[[#This Row],[nips]],Table1[[#This Row],[icml]],Table1[[#This Row],[jmlr]],Table1[[#This Row],[neco]])</f>
        <v>0</v>
      </c>
      <c r="E2942" s="1">
        <f>AVERAGE(Table1[[#This Row],[nips_rank]:[jmlr_rank]])</f>
        <v>1427.3333333333333</v>
      </c>
      <c r="F2942">
        <f>_xlfn.RANK.EQ(Table1[[#This Row],[nips]],Table1[nips],0)</f>
        <v>2019</v>
      </c>
      <c r="G2942">
        <f>_xlfn.RANK.EQ(Table1[[#This Row],[icml]],Table1[icml],0)</f>
        <v>1542</v>
      </c>
      <c r="H2942">
        <f>_xlfn.RANK.EQ(Table1[[#This Row],[jmlr]],Table1[jmlr],0)</f>
        <v>721</v>
      </c>
      <c r="I2942">
        <f>SUM(Table1[[#This Row],[nips2011]:[nips2015]])</f>
        <v>0</v>
      </c>
      <c r="J2942">
        <f>SUM(Table1[[#This Row],[icml2011]:[icml2015]])</f>
        <v>0</v>
      </c>
      <c r="K2942">
        <f>SUM(Table1[[#This Row],[jmlr12]:[jmlr16]])</f>
        <v>0</v>
      </c>
      <c r="L2942">
        <f>SUM(Table1[[#This Row],[neco24]:[neco28]])</f>
        <v>0</v>
      </c>
      <c r="M2942">
        <f>SUM(Table1[[#This Row],[pami34]:[pami38]])</f>
        <v>0</v>
      </c>
      <c r="N2942">
        <f>SUM(Table1[[#This Row],[uai2011]:[uai2015]])</f>
        <v>1</v>
      </c>
      <c r="O2942">
        <f>SUM(Table1[[#This Row],[aaai2011]:[aaai2015]])</f>
        <v>3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>
        <v>0</v>
      </c>
      <c r="AN2942">
        <v>0</v>
      </c>
      <c r="AO2942">
        <v>1</v>
      </c>
      <c r="AP2942">
        <v>0</v>
      </c>
      <c r="AQ2942">
        <v>0</v>
      </c>
      <c r="AR2942">
        <v>0</v>
      </c>
      <c r="AS2942">
        <v>0</v>
      </c>
      <c r="AT2942">
        <v>0</v>
      </c>
      <c r="AU2942">
        <v>1</v>
      </c>
      <c r="AV2942">
        <v>0</v>
      </c>
      <c r="AW2942">
        <v>0</v>
      </c>
      <c r="AX2942">
        <v>2</v>
      </c>
    </row>
    <row r="2943" spans="1:50" x14ac:dyDescent="0.2">
      <c r="A2943" t="s">
        <v>2449</v>
      </c>
      <c r="D2943">
        <f>SUM(Table1[[#This Row],[nips]],Table1[[#This Row],[icml]],Table1[[#This Row],[jmlr]],Table1[[#This Row],[neco]])</f>
        <v>0</v>
      </c>
      <c r="E2943" s="1">
        <f>AVERAGE(Table1[[#This Row],[nips_rank]:[jmlr_rank]])</f>
        <v>1427.3333333333333</v>
      </c>
      <c r="F2943">
        <f>_xlfn.RANK.EQ(Table1[[#This Row],[nips]],Table1[nips],0)</f>
        <v>2019</v>
      </c>
      <c r="G2943">
        <f>_xlfn.RANK.EQ(Table1[[#This Row],[icml]],Table1[icml],0)</f>
        <v>1542</v>
      </c>
      <c r="H2943">
        <f>_xlfn.RANK.EQ(Table1[[#This Row],[jmlr]],Table1[jmlr],0)</f>
        <v>721</v>
      </c>
      <c r="I2943">
        <f>SUM(Table1[[#This Row],[nips2011]:[nips2015]])</f>
        <v>0</v>
      </c>
      <c r="J2943">
        <f>SUM(Table1[[#This Row],[icml2011]:[icml2015]])</f>
        <v>0</v>
      </c>
      <c r="K2943">
        <f>SUM(Table1[[#This Row],[jmlr12]:[jmlr16]])</f>
        <v>0</v>
      </c>
      <c r="L2943">
        <f>SUM(Table1[[#This Row],[neco24]:[neco28]])</f>
        <v>0</v>
      </c>
      <c r="M2943">
        <f>SUM(Table1[[#This Row],[pami34]:[pami38]])</f>
        <v>0</v>
      </c>
      <c r="N2943">
        <f>SUM(Table1[[#This Row],[uai2011]:[uai2015]])</f>
        <v>0</v>
      </c>
      <c r="O2943">
        <f>SUM(Table1[[#This Row],[aaai2011]:[aaai2015]])</f>
        <v>4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>
        <v>0</v>
      </c>
      <c r="AN2943">
        <v>0</v>
      </c>
      <c r="AO2943">
        <v>0</v>
      </c>
      <c r="AP2943">
        <v>0</v>
      </c>
      <c r="AQ2943">
        <v>0</v>
      </c>
      <c r="AR2943">
        <v>0</v>
      </c>
      <c r="AS2943">
        <v>0</v>
      </c>
      <c r="AT2943">
        <v>3</v>
      </c>
      <c r="AU2943">
        <v>0</v>
      </c>
      <c r="AV2943">
        <v>0</v>
      </c>
      <c r="AW2943">
        <v>1</v>
      </c>
      <c r="AX2943">
        <v>0</v>
      </c>
    </row>
    <row r="2944" spans="1:50" x14ac:dyDescent="0.2">
      <c r="A2944" t="s">
        <v>2519</v>
      </c>
      <c r="D2944">
        <f>SUM(Table1[[#This Row],[nips]],Table1[[#This Row],[icml]],Table1[[#This Row],[jmlr]],Table1[[#This Row],[neco]])</f>
        <v>0</v>
      </c>
      <c r="E2944" s="1">
        <f>AVERAGE(Table1[[#This Row],[nips_rank]:[jmlr_rank]])</f>
        <v>1427.3333333333333</v>
      </c>
      <c r="F2944">
        <f>_xlfn.RANK.EQ(Table1[[#This Row],[nips]],Table1[nips],0)</f>
        <v>2019</v>
      </c>
      <c r="G2944">
        <f>_xlfn.RANK.EQ(Table1[[#This Row],[icml]],Table1[icml],0)</f>
        <v>1542</v>
      </c>
      <c r="H2944">
        <f>_xlfn.RANK.EQ(Table1[[#This Row],[jmlr]],Table1[jmlr],0)</f>
        <v>721</v>
      </c>
      <c r="I2944">
        <f>SUM(Table1[[#This Row],[nips2011]:[nips2015]])</f>
        <v>0</v>
      </c>
      <c r="J2944">
        <f>SUM(Table1[[#This Row],[icml2011]:[icml2015]])</f>
        <v>0</v>
      </c>
      <c r="K2944">
        <f>SUM(Table1[[#This Row],[jmlr12]:[jmlr16]])</f>
        <v>0</v>
      </c>
      <c r="L2944">
        <f>SUM(Table1[[#This Row],[neco24]:[neco28]])</f>
        <v>0</v>
      </c>
      <c r="M2944">
        <f>SUM(Table1[[#This Row],[pami34]:[pami38]])</f>
        <v>0</v>
      </c>
      <c r="N2944">
        <f>SUM(Table1[[#This Row],[uai2011]:[uai2015]])</f>
        <v>0</v>
      </c>
      <c r="O2944">
        <f>SUM(Table1[[#This Row],[aaai2011]:[aaai2015]])</f>
        <v>4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>
        <v>0</v>
      </c>
      <c r="AN2944">
        <v>0</v>
      </c>
      <c r="AO2944">
        <v>0</v>
      </c>
      <c r="AP2944">
        <v>0</v>
      </c>
      <c r="AQ2944">
        <v>0</v>
      </c>
      <c r="AR2944">
        <v>0</v>
      </c>
      <c r="AS2944">
        <v>0</v>
      </c>
      <c r="AT2944">
        <v>0</v>
      </c>
      <c r="AU2944">
        <v>1</v>
      </c>
      <c r="AV2944">
        <v>0</v>
      </c>
      <c r="AW2944">
        <v>1</v>
      </c>
      <c r="AX2944">
        <v>2</v>
      </c>
    </row>
    <row r="2945" spans="1:50" x14ac:dyDescent="0.2">
      <c r="A2945" t="s">
        <v>2521</v>
      </c>
      <c r="D2945">
        <f>SUM(Table1[[#This Row],[nips]],Table1[[#This Row],[icml]],Table1[[#This Row],[jmlr]],Table1[[#This Row],[neco]])</f>
        <v>0</v>
      </c>
      <c r="E2945" s="1">
        <f>AVERAGE(Table1[[#This Row],[nips_rank]:[jmlr_rank]])</f>
        <v>1427.3333333333333</v>
      </c>
      <c r="F2945">
        <f>_xlfn.RANK.EQ(Table1[[#This Row],[nips]],Table1[nips],0)</f>
        <v>2019</v>
      </c>
      <c r="G2945">
        <f>_xlfn.RANK.EQ(Table1[[#This Row],[icml]],Table1[icml],0)</f>
        <v>1542</v>
      </c>
      <c r="H2945">
        <f>_xlfn.RANK.EQ(Table1[[#This Row],[jmlr]],Table1[jmlr],0)</f>
        <v>721</v>
      </c>
      <c r="I2945">
        <f>SUM(Table1[[#This Row],[nips2011]:[nips2015]])</f>
        <v>0</v>
      </c>
      <c r="J2945">
        <f>SUM(Table1[[#This Row],[icml2011]:[icml2015]])</f>
        <v>0</v>
      </c>
      <c r="K2945">
        <f>SUM(Table1[[#This Row],[jmlr12]:[jmlr16]])</f>
        <v>0</v>
      </c>
      <c r="L2945">
        <f>SUM(Table1[[#This Row],[neco24]:[neco28]])</f>
        <v>0</v>
      </c>
      <c r="M2945">
        <f>SUM(Table1[[#This Row],[pami34]:[pami38]])</f>
        <v>0</v>
      </c>
      <c r="N2945">
        <f>SUM(Table1[[#This Row],[uai2011]:[uai2015]])</f>
        <v>1</v>
      </c>
      <c r="O2945">
        <f>SUM(Table1[[#This Row],[aaai2011]:[aaai2015]])</f>
        <v>3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>
        <v>0</v>
      </c>
      <c r="AN2945">
        <v>0</v>
      </c>
      <c r="AO2945">
        <v>0</v>
      </c>
      <c r="AP2945">
        <v>0</v>
      </c>
      <c r="AQ2945">
        <v>1</v>
      </c>
      <c r="AR2945">
        <v>0</v>
      </c>
      <c r="AS2945">
        <v>0</v>
      </c>
      <c r="AT2945">
        <v>0</v>
      </c>
      <c r="AU2945">
        <v>1</v>
      </c>
      <c r="AV2945">
        <v>0</v>
      </c>
      <c r="AW2945">
        <v>1</v>
      </c>
      <c r="AX2945">
        <v>1</v>
      </c>
    </row>
    <row r="2946" spans="1:50" x14ac:dyDescent="0.2">
      <c r="A2946" t="s">
        <v>2625</v>
      </c>
      <c r="D2946">
        <f>SUM(Table1[[#This Row],[nips]],Table1[[#This Row],[icml]],Table1[[#This Row],[jmlr]],Table1[[#This Row],[neco]])</f>
        <v>0</v>
      </c>
      <c r="E2946" s="1">
        <f>AVERAGE(Table1[[#This Row],[nips_rank]:[jmlr_rank]])</f>
        <v>1427.3333333333333</v>
      </c>
      <c r="F2946">
        <f>_xlfn.RANK.EQ(Table1[[#This Row],[nips]],Table1[nips],0)</f>
        <v>2019</v>
      </c>
      <c r="G2946">
        <f>_xlfn.RANK.EQ(Table1[[#This Row],[icml]],Table1[icml],0)</f>
        <v>1542</v>
      </c>
      <c r="H2946">
        <f>_xlfn.RANK.EQ(Table1[[#This Row],[jmlr]],Table1[jmlr],0)</f>
        <v>721</v>
      </c>
      <c r="I2946">
        <f>SUM(Table1[[#This Row],[nips2011]:[nips2015]])</f>
        <v>0</v>
      </c>
      <c r="J2946">
        <f>SUM(Table1[[#This Row],[icml2011]:[icml2015]])</f>
        <v>0</v>
      </c>
      <c r="K2946">
        <f>SUM(Table1[[#This Row],[jmlr12]:[jmlr16]])</f>
        <v>0</v>
      </c>
      <c r="L2946">
        <f>SUM(Table1[[#This Row],[neco24]:[neco28]])</f>
        <v>0</v>
      </c>
      <c r="M2946">
        <f>SUM(Table1[[#This Row],[pami34]:[pami38]])</f>
        <v>0</v>
      </c>
      <c r="N2946">
        <f>SUM(Table1[[#This Row],[uai2011]:[uai2015]])</f>
        <v>0</v>
      </c>
      <c r="O2946">
        <f>SUM(Table1[[#This Row],[aaai2011]:[aaai2015]])</f>
        <v>4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>
        <v>0</v>
      </c>
      <c r="AN2946">
        <v>0</v>
      </c>
      <c r="AO2946">
        <v>0</v>
      </c>
      <c r="AP2946">
        <v>0</v>
      </c>
      <c r="AQ2946">
        <v>0</v>
      </c>
      <c r="AR2946">
        <v>0</v>
      </c>
      <c r="AS2946">
        <v>0</v>
      </c>
      <c r="AT2946">
        <v>0</v>
      </c>
      <c r="AU2946">
        <v>0</v>
      </c>
      <c r="AV2946">
        <v>0</v>
      </c>
      <c r="AW2946">
        <v>2</v>
      </c>
      <c r="AX2946">
        <v>2</v>
      </c>
    </row>
    <row r="2947" spans="1:50" x14ac:dyDescent="0.2">
      <c r="A2947" t="s">
        <v>2637</v>
      </c>
      <c r="D2947">
        <f>SUM(Table1[[#This Row],[nips]],Table1[[#This Row],[icml]],Table1[[#This Row],[jmlr]],Table1[[#This Row],[neco]])</f>
        <v>0</v>
      </c>
      <c r="E2947" s="1">
        <f>AVERAGE(Table1[[#This Row],[nips_rank]:[jmlr_rank]])</f>
        <v>1427.3333333333333</v>
      </c>
      <c r="F2947">
        <f>_xlfn.RANK.EQ(Table1[[#This Row],[nips]],Table1[nips],0)</f>
        <v>2019</v>
      </c>
      <c r="G2947">
        <f>_xlfn.RANK.EQ(Table1[[#This Row],[icml]],Table1[icml],0)</f>
        <v>1542</v>
      </c>
      <c r="H2947">
        <f>_xlfn.RANK.EQ(Table1[[#This Row],[jmlr]],Table1[jmlr],0)</f>
        <v>721</v>
      </c>
      <c r="I2947">
        <f>SUM(Table1[[#This Row],[nips2011]:[nips2015]])</f>
        <v>0</v>
      </c>
      <c r="J2947">
        <f>SUM(Table1[[#This Row],[icml2011]:[icml2015]])</f>
        <v>0</v>
      </c>
      <c r="K2947">
        <f>SUM(Table1[[#This Row],[jmlr12]:[jmlr16]])</f>
        <v>0</v>
      </c>
      <c r="L2947">
        <f>SUM(Table1[[#This Row],[neco24]:[neco28]])</f>
        <v>0</v>
      </c>
      <c r="M2947">
        <f>SUM(Table1[[#This Row],[pami34]:[pami38]])</f>
        <v>0</v>
      </c>
      <c r="N2947">
        <f>SUM(Table1[[#This Row],[uai2011]:[uai2015]])</f>
        <v>1</v>
      </c>
      <c r="O2947">
        <f>SUM(Table1[[#This Row],[aaai2011]:[aaai2015]])</f>
        <v>3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>
        <v>0</v>
      </c>
      <c r="AN2947">
        <v>0</v>
      </c>
      <c r="AO2947">
        <v>0</v>
      </c>
      <c r="AP2947">
        <v>1</v>
      </c>
      <c r="AQ2947">
        <v>0</v>
      </c>
      <c r="AR2947">
        <v>0</v>
      </c>
      <c r="AS2947">
        <v>0</v>
      </c>
      <c r="AT2947">
        <v>0</v>
      </c>
      <c r="AU2947">
        <v>1</v>
      </c>
      <c r="AV2947">
        <v>0</v>
      </c>
      <c r="AW2947">
        <v>1</v>
      </c>
      <c r="AX2947">
        <v>1</v>
      </c>
    </row>
    <row r="2948" spans="1:50" x14ac:dyDescent="0.2">
      <c r="A2948" t="s">
        <v>2763</v>
      </c>
      <c r="D2948">
        <f>SUM(Table1[[#This Row],[nips]],Table1[[#This Row],[icml]],Table1[[#This Row],[jmlr]],Table1[[#This Row],[neco]])</f>
        <v>0</v>
      </c>
      <c r="E2948" s="1">
        <f>AVERAGE(Table1[[#This Row],[nips_rank]:[jmlr_rank]])</f>
        <v>1427.3333333333333</v>
      </c>
      <c r="F2948">
        <f>_xlfn.RANK.EQ(Table1[[#This Row],[nips]],Table1[nips],0)</f>
        <v>2019</v>
      </c>
      <c r="G2948">
        <f>_xlfn.RANK.EQ(Table1[[#This Row],[icml]],Table1[icml],0)</f>
        <v>1542</v>
      </c>
      <c r="H2948">
        <f>_xlfn.RANK.EQ(Table1[[#This Row],[jmlr]],Table1[jmlr],0)</f>
        <v>721</v>
      </c>
      <c r="I2948">
        <f>SUM(Table1[[#This Row],[nips2011]:[nips2015]])</f>
        <v>0</v>
      </c>
      <c r="J2948">
        <f>SUM(Table1[[#This Row],[icml2011]:[icml2015]])</f>
        <v>0</v>
      </c>
      <c r="K2948">
        <f>SUM(Table1[[#This Row],[jmlr12]:[jmlr16]])</f>
        <v>0</v>
      </c>
      <c r="L2948">
        <f>SUM(Table1[[#This Row],[neco24]:[neco28]])</f>
        <v>0</v>
      </c>
      <c r="M2948">
        <f>SUM(Table1[[#This Row],[pami34]:[pami38]])</f>
        <v>0</v>
      </c>
      <c r="N2948">
        <f>SUM(Table1[[#This Row],[uai2011]:[uai2015]])</f>
        <v>0</v>
      </c>
      <c r="O2948">
        <f>SUM(Table1[[#This Row],[aaai2011]:[aaai2015]])</f>
        <v>4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>
        <v>0</v>
      </c>
      <c r="AN2948">
        <v>0</v>
      </c>
      <c r="AO2948">
        <v>0</v>
      </c>
      <c r="AP2948">
        <v>0</v>
      </c>
      <c r="AQ2948">
        <v>0</v>
      </c>
      <c r="AR2948">
        <v>0</v>
      </c>
      <c r="AS2948">
        <v>0</v>
      </c>
      <c r="AT2948">
        <v>1</v>
      </c>
      <c r="AU2948">
        <v>1</v>
      </c>
      <c r="AV2948">
        <v>0</v>
      </c>
      <c r="AW2948">
        <v>2</v>
      </c>
      <c r="AX2948">
        <v>0</v>
      </c>
    </row>
    <row r="2949" spans="1:50" x14ac:dyDescent="0.2">
      <c r="A2949" t="s">
        <v>2788</v>
      </c>
      <c r="D2949">
        <f>SUM(Table1[[#This Row],[nips]],Table1[[#This Row],[icml]],Table1[[#This Row],[jmlr]],Table1[[#This Row],[neco]])</f>
        <v>0</v>
      </c>
      <c r="E2949" s="1">
        <f>AVERAGE(Table1[[#This Row],[nips_rank]:[jmlr_rank]])</f>
        <v>1427.3333333333333</v>
      </c>
      <c r="F2949">
        <f>_xlfn.RANK.EQ(Table1[[#This Row],[nips]],Table1[nips],0)</f>
        <v>2019</v>
      </c>
      <c r="G2949">
        <f>_xlfn.RANK.EQ(Table1[[#This Row],[icml]],Table1[icml],0)</f>
        <v>1542</v>
      </c>
      <c r="H2949">
        <f>_xlfn.RANK.EQ(Table1[[#This Row],[jmlr]],Table1[jmlr],0)</f>
        <v>721</v>
      </c>
      <c r="I2949">
        <f>SUM(Table1[[#This Row],[nips2011]:[nips2015]])</f>
        <v>0</v>
      </c>
      <c r="J2949">
        <f>SUM(Table1[[#This Row],[icml2011]:[icml2015]])</f>
        <v>0</v>
      </c>
      <c r="K2949">
        <f>SUM(Table1[[#This Row],[jmlr12]:[jmlr16]])</f>
        <v>0</v>
      </c>
      <c r="L2949">
        <f>SUM(Table1[[#This Row],[neco24]:[neco28]])</f>
        <v>0</v>
      </c>
      <c r="M2949">
        <f>SUM(Table1[[#This Row],[pami34]:[pami38]])</f>
        <v>0</v>
      </c>
      <c r="N2949">
        <f>SUM(Table1[[#This Row],[uai2011]:[uai2015]])</f>
        <v>0</v>
      </c>
      <c r="O2949">
        <f>SUM(Table1[[#This Row],[aaai2011]:[aaai2015]])</f>
        <v>4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>
        <v>0</v>
      </c>
      <c r="AN2949">
        <v>0</v>
      </c>
      <c r="AO2949">
        <v>0</v>
      </c>
      <c r="AP2949">
        <v>0</v>
      </c>
      <c r="AQ2949">
        <v>0</v>
      </c>
      <c r="AR2949">
        <v>0</v>
      </c>
      <c r="AS2949">
        <v>0</v>
      </c>
      <c r="AT2949">
        <v>2</v>
      </c>
      <c r="AU2949">
        <v>1</v>
      </c>
      <c r="AV2949">
        <v>0</v>
      </c>
      <c r="AW2949">
        <v>0</v>
      </c>
      <c r="AX2949">
        <v>1</v>
      </c>
    </row>
    <row r="2950" spans="1:50" x14ac:dyDescent="0.2">
      <c r="A2950" t="s">
        <v>2803</v>
      </c>
      <c r="D2950">
        <f>SUM(Table1[[#This Row],[nips]],Table1[[#This Row],[icml]],Table1[[#This Row],[jmlr]],Table1[[#This Row],[neco]])</f>
        <v>0</v>
      </c>
      <c r="E2950" s="1">
        <f>AVERAGE(Table1[[#This Row],[nips_rank]:[jmlr_rank]])</f>
        <v>1427.3333333333333</v>
      </c>
      <c r="F2950">
        <f>_xlfn.RANK.EQ(Table1[[#This Row],[nips]],Table1[nips],0)</f>
        <v>2019</v>
      </c>
      <c r="G2950">
        <f>_xlfn.RANK.EQ(Table1[[#This Row],[icml]],Table1[icml],0)</f>
        <v>1542</v>
      </c>
      <c r="H2950">
        <f>_xlfn.RANK.EQ(Table1[[#This Row],[jmlr]],Table1[jmlr],0)</f>
        <v>721</v>
      </c>
      <c r="I2950">
        <f>SUM(Table1[[#This Row],[nips2011]:[nips2015]])</f>
        <v>0</v>
      </c>
      <c r="J2950">
        <f>SUM(Table1[[#This Row],[icml2011]:[icml2015]])</f>
        <v>0</v>
      </c>
      <c r="K2950">
        <f>SUM(Table1[[#This Row],[jmlr12]:[jmlr16]])</f>
        <v>0</v>
      </c>
      <c r="L2950">
        <f>SUM(Table1[[#This Row],[neco24]:[neco28]])</f>
        <v>0</v>
      </c>
      <c r="M2950">
        <f>SUM(Table1[[#This Row],[pami34]:[pami38]])</f>
        <v>0</v>
      </c>
      <c r="N2950">
        <f>SUM(Table1[[#This Row],[uai2011]:[uai2015]])</f>
        <v>0</v>
      </c>
      <c r="O2950">
        <f>SUM(Table1[[#This Row],[aaai2011]:[aaai2015]])</f>
        <v>4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  <c r="AM2950">
        <v>0</v>
      </c>
      <c r="AN2950">
        <v>0</v>
      </c>
      <c r="AO2950">
        <v>0</v>
      </c>
      <c r="AP2950">
        <v>0</v>
      </c>
      <c r="AQ2950">
        <v>0</v>
      </c>
      <c r="AR2950">
        <v>0</v>
      </c>
      <c r="AS2950">
        <v>0</v>
      </c>
      <c r="AT2950">
        <v>0</v>
      </c>
      <c r="AU2950">
        <v>1</v>
      </c>
      <c r="AV2950">
        <v>0</v>
      </c>
      <c r="AW2950">
        <v>0</v>
      </c>
      <c r="AX2950">
        <v>3</v>
      </c>
    </row>
    <row r="2951" spans="1:50" x14ac:dyDescent="0.2">
      <c r="A2951" t="s">
        <v>2839</v>
      </c>
      <c r="D2951">
        <f>SUM(Table1[[#This Row],[nips]],Table1[[#This Row],[icml]],Table1[[#This Row],[jmlr]],Table1[[#This Row],[neco]])</f>
        <v>0</v>
      </c>
      <c r="E2951" s="1">
        <f>AVERAGE(Table1[[#This Row],[nips_rank]:[jmlr_rank]])</f>
        <v>1427.3333333333333</v>
      </c>
      <c r="F2951">
        <f>_xlfn.RANK.EQ(Table1[[#This Row],[nips]],Table1[nips],0)</f>
        <v>2019</v>
      </c>
      <c r="G2951">
        <f>_xlfn.RANK.EQ(Table1[[#This Row],[icml]],Table1[icml],0)</f>
        <v>1542</v>
      </c>
      <c r="H2951">
        <f>_xlfn.RANK.EQ(Table1[[#This Row],[jmlr]],Table1[jmlr],0)</f>
        <v>721</v>
      </c>
      <c r="I2951">
        <f>SUM(Table1[[#This Row],[nips2011]:[nips2015]])</f>
        <v>0</v>
      </c>
      <c r="J2951">
        <f>SUM(Table1[[#This Row],[icml2011]:[icml2015]])</f>
        <v>0</v>
      </c>
      <c r="K2951">
        <f>SUM(Table1[[#This Row],[jmlr12]:[jmlr16]])</f>
        <v>0</v>
      </c>
      <c r="L2951">
        <f>SUM(Table1[[#This Row],[neco24]:[neco28]])</f>
        <v>0</v>
      </c>
      <c r="M2951">
        <f>SUM(Table1[[#This Row],[pami34]:[pami38]])</f>
        <v>0</v>
      </c>
      <c r="N2951">
        <f>SUM(Table1[[#This Row],[uai2011]:[uai2015]])</f>
        <v>0</v>
      </c>
      <c r="O2951">
        <f>SUM(Table1[[#This Row],[aaai2011]:[aaai2015]])</f>
        <v>4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>
        <v>0</v>
      </c>
      <c r="AN2951">
        <v>0</v>
      </c>
      <c r="AO2951">
        <v>0</v>
      </c>
      <c r="AP2951">
        <v>0</v>
      </c>
      <c r="AQ2951">
        <v>0</v>
      </c>
      <c r="AR2951">
        <v>0</v>
      </c>
      <c r="AS2951">
        <v>0</v>
      </c>
      <c r="AT2951">
        <v>0</v>
      </c>
      <c r="AU2951">
        <v>1</v>
      </c>
      <c r="AV2951">
        <v>1</v>
      </c>
      <c r="AW2951">
        <v>1</v>
      </c>
      <c r="AX2951">
        <v>1</v>
      </c>
    </row>
    <row r="2952" spans="1:50" x14ac:dyDescent="0.2">
      <c r="A2952" t="s">
        <v>2885</v>
      </c>
      <c r="D2952">
        <f>SUM(Table1[[#This Row],[nips]],Table1[[#This Row],[icml]],Table1[[#This Row],[jmlr]],Table1[[#This Row],[neco]])</f>
        <v>0</v>
      </c>
      <c r="E2952" s="1">
        <f>AVERAGE(Table1[[#This Row],[nips_rank]:[jmlr_rank]])</f>
        <v>1427.3333333333333</v>
      </c>
      <c r="F2952">
        <f>_xlfn.RANK.EQ(Table1[[#This Row],[nips]],Table1[nips],0)</f>
        <v>2019</v>
      </c>
      <c r="G2952">
        <f>_xlfn.RANK.EQ(Table1[[#This Row],[icml]],Table1[icml],0)</f>
        <v>1542</v>
      </c>
      <c r="H2952">
        <f>_xlfn.RANK.EQ(Table1[[#This Row],[jmlr]],Table1[jmlr],0)</f>
        <v>721</v>
      </c>
      <c r="I2952">
        <f>SUM(Table1[[#This Row],[nips2011]:[nips2015]])</f>
        <v>0</v>
      </c>
      <c r="J2952">
        <f>SUM(Table1[[#This Row],[icml2011]:[icml2015]])</f>
        <v>0</v>
      </c>
      <c r="K2952">
        <f>SUM(Table1[[#This Row],[jmlr12]:[jmlr16]])</f>
        <v>0</v>
      </c>
      <c r="L2952">
        <f>SUM(Table1[[#This Row],[neco24]:[neco28]])</f>
        <v>0</v>
      </c>
      <c r="M2952">
        <f>SUM(Table1[[#This Row],[pami34]:[pami38]])</f>
        <v>0</v>
      </c>
      <c r="N2952">
        <f>SUM(Table1[[#This Row],[uai2011]:[uai2015]])</f>
        <v>0</v>
      </c>
      <c r="O2952">
        <f>SUM(Table1[[#This Row],[aaai2011]:[aaai2015]])</f>
        <v>4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0</v>
      </c>
      <c r="AJ2952">
        <v>0</v>
      </c>
      <c r="AK2952">
        <v>0</v>
      </c>
      <c r="AL2952">
        <v>0</v>
      </c>
      <c r="AM2952">
        <v>0</v>
      </c>
      <c r="AN2952">
        <v>0</v>
      </c>
      <c r="AO2952">
        <v>0</v>
      </c>
      <c r="AP2952">
        <v>0</v>
      </c>
      <c r="AQ2952">
        <v>0</v>
      </c>
      <c r="AR2952">
        <v>0</v>
      </c>
      <c r="AS2952">
        <v>0</v>
      </c>
      <c r="AT2952">
        <v>1</v>
      </c>
      <c r="AU2952">
        <v>1</v>
      </c>
      <c r="AV2952">
        <v>1</v>
      </c>
      <c r="AW2952">
        <v>1</v>
      </c>
      <c r="AX2952">
        <v>0</v>
      </c>
    </row>
    <row r="2953" spans="1:50" x14ac:dyDescent="0.2">
      <c r="A2953" t="s">
        <v>2920</v>
      </c>
      <c r="D2953">
        <f>SUM(Table1[[#This Row],[nips]],Table1[[#This Row],[icml]],Table1[[#This Row],[jmlr]],Table1[[#This Row],[neco]])</f>
        <v>0</v>
      </c>
      <c r="E2953" s="1">
        <f>AVERAGE(Table1[[#This Row],[nips_rank]:[jmlr_rank]])</f>
        <v>1427.3333333333333</v>
      </c>
      <c r="F2953">
        <f>_xlfn.RANK.EQ(Table1[[#This Row],[nips]],Table1[nips],0)</f>
        <v>2019</v>
      </c>
      <c r="G2953">
        <f>_xlfn.RANK.EQ(Table1[[#This Row],[icml]],Table1[icml],0)</f>
        <v>1542</v>
      </c>
      <c r="H2953">
        <f>_xlfn.RANK.EQ(Table1[[#This Row],[jmlr]],Table1[jmlr],0)</f>
        <v>721</v>
      </c>
      <c r="I2953">
        <f>SUM(Table1[[#This Row],[nips2011]:[nips2015]])</f>
        <v>0</v>
      </c>
      <c r="J2953">
        <f>SUM(Table1[[#This Row],[icml2011]:[icml2015]])</f>
        <v>0</v>
      </c>
      <c r="K2953">
        <f>SUM(Table1[[#This Row],[jmlr12]:[jmlr16]])</f>
        <v>0</v>
      </c>
      <c r="L2953">
        <f>SUM(Table1[[#This Row],[neco24]:[neco28]])</f>
        <v>0</v>
      </c>
      <c r="M2953">
        <f>SUM(Table1[[#This Row],[pami34]:[pami38]])</f>
        <v>0</v>
      </c>
      <c r="N2953">
        <f>SUM(Table1[[#This Row],[uai2011]:[uai2015]])</f>
        <v>2</v>
      </c>
      <c r="O2953">
        <f>SUM(Table1[[#This Row],[aaai2011]:[aaai2015]])</f>
        <v>2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>
        <v>0</v>
      </c>
      <c r="AN2953">
        <v>0</v>
      </c>
      <c r="AO2953">
        <v>0</v>
      </c>
      <c r="AP2953">
        <v>2</v>
      </c>
      <c r="AQ2953">
        <v>0</v>
      </c>
      <c r="AR2953">
        <v>0</v>
      </c>
      <c r="AS2953">
        <v>0</v>
      </c>
      <c r="AT2953">
        <v>0</v>
      </c>
      <c r="AU2953">
        <v>0</v>
      </c>
      <c r="AV2953">
        <v>0</v>
      </c>
      <c r="AW2953">
        <v>0</v>
      </c>
      <c r="AX2953">
        <v>2</v>
      </c>
    </row>
    <row r="2954" spans="1:50" x14ac:dyDescent="0.2">
      <c r="A2954" t="s">
        <v>2955</v>
      </c>
      <c r="D2954">
        <f>SUM(Table1[[#This Row],[nips]],Table1[[#This Row],[icml]],Table1[[#This Row],[jmlr]],Table1[[#This Row],[neco]])</f>
        <v>0</v>
      </c>
      <c r="E2954" s="1">
        <f>AVERAGE(Table1[[#This Row],[nips_rank]:[jmlr_rank]])</f>
        <v>1427.3333333333333</v>
      </c>
      <c r="F2954">
        <f>_xlfn.RANK.EQ(Table1[[#This Row],[nips]],Table1[nips],0)</f>
        <v>2019</v>
      </c>
      <c r="G2954">
        <f>_xlfn.RANK.EQ(Table1[[#This Row],[icml]],Table1[icml],0)</f>
        <v>1542</v>
      </c>
      <c r="H2954">
        <f>_xlfn.RANK.EQ(Table1[[#This Row],[jmlr]],Table1[jmlr],0)</f>
        <v>721</v>
      </c>
      <c r="I2954">
        <f>SUM(Table1[[#This Row],[nips2011]:[nips2015]])</f>
        <v>0</v>
      </c>
      <c r="J2954">
        <f>SUM(Table1[[#This Row],[icml2011]:[icml2015]])</f>
        <v>0</v>
      </c>
      <c r="K2954">
        <f>SUM(Table1[[#This Row],[jmlr12]:[jmlr16]])</f>
        <v>0</v>
      </c>
      <c r="L2954">
        <f>SUM(Table1[[#This Row],[neco24]:[neco28]])</f>
        <v>0</v>
      </c>
      <c r="M2954">
        <f>SUM(Table1[[#This Row],[pami34]:[pami38]])</f>
        <v>0</v>
      </c>
      <c r="N2954">
        <f>SUM(Table1[[#This Row],[uai2011]:[uai2015]])</f>
        <v>0</v>
      </c>
      <c r="O2954">
        <f>SUM(Table1[[#This Row],[aaai2011]:[aaai2015]])</f>
        <v>4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>
        <v>0</v>
      </c>
      <c r="AN2954">
        <v>0</v>
      </c>
      <c r="AO2954">
        <v>0</v>
      </c>
      <c r="AP2954">
        <v>0</v>
      </c>
      <c r="AQ2954">
        <v>0</v>
      </c>
      <c r="AR2954">
        <v>0</v>
      </c>
      <c r="AS2954">
        <v>0</v>
      </c>
      <c r="AT2954">
        <v>1</v>
      </c>
      <c r="AU2954">
        <v>1</v>
      </c>
      <c r="AV2954">
        <v>0</v>
      </c>
      <c r="AW2954">
        <v>1</v>
      </c>
      <c r="AX2954">
        <v>1</v>
      </c>
    </row>
    <row r="2955" spans="1:50" x14ac:dyDescent="0.2">
      <c r="A2955" t="s">
        <v>2976</v>
      </c>
      <c r="D2955">
        <f>SUM(Table1[[#This Row],[nips]],Table1[[#This Row],[icml]],Table1[[#This Row],[jmlr]],Table1[[#This Row],[neco]])</f>
        <v>0</v>
      </c>
      <c r="E2955" s="1">
        <f>AVERAGE(Table1[[#This Row],[nips_rank]:[jmlr_rank]])</f>
        <v>1427.3333333333333</v>
      </c>
      <c r="F2955">
        <f>_xlfn.RANK.EQ(Table1[[#This Row],[nips]],Table1[nips],0)</f>
        <v>2019</v>
      </c>
      <c r="G2955">
        <f>_xlfn.RANK.EQ(Table1[[#This Row],[icml]],Table1[icml],0)</f>
        <v>1542</v>
      </c>
      <c r="H2955">
        <f>_xlfn.RANK.EQ(Table1[[#This Row],[jmlr]],Table1[jmlr],0)</f>
        <v>721</v>
      </c>
      <c r="I2955">
        <f>SUM(Table1[[#This Row],[nips2011]:[nips2015]])</f>
        <v>0</v>
      </c>
      <c r="J2955">
        <f>SUM(Table1[[#This Row],[icml2011]:[icml2015]])</f>
        <v>0</v>
      </c>
      <c r="K2955">
        <f>SUM(Table1[[#This Row],[jmlr12]:[jmlr16]])</f>
        <v>0</v>
      </c>
      <c r="L2955">
        <f>SUM(Table1[[#This Row],[neco24]:[neco28]])</f>
        <v>0</v>
      </c>
      <c r="M2955">
        <f>SUM(Table1[[#This Row],[pami34]:[pami38]])</f>
        <v>0</v>
      </c>
      <c r="N2955">
        <f>SUM(Table1[[#This Row],[uai2011]:[uai2015]])</f>
        <v>0</v>
      </c>
      <c r="O2955">
        <f>SUM(Table1[[#This Row],[aaai2011]:[aaai2015]])</f>
        <v>4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>
        <v>0</v>
      </c>
      <c r="AN2955">
        <v>0</v>
      </c>
      <c r="AO2955">
        <v>0</v>
      </c>
      <c r="AP2955">
        <v>0</v>
      </c>
      <c r="AQ2955">
        <v>0</v>
      </c>
      <c r="AR2955">
        <v>0</v>
      </c>
      <c r="AS2955">
        <v>0</v>
      </c>
      <c r="AT2955">
        <v>2</v>
      </c>
      <c r="AU2955">
        <v>0</v>
      </c>
      <c r="AV2955">
        <v>2</v>
      </c>
      <c r="AW2955">
        <v>0</v>
      </c>
      <c r="AX2955">
        <v>0</v>
      </c>
    </row>
    <row r="2956" spans="1:50" x14ac:dyDescent="0.2">
      <c r="A2956" t="s">
        <v>3055</v>
      </c>
      <c r="D2956">
        <f>SUM(Table1[[#This Row],[nips]],Table1[[#This Row],[icml]],Table1[[#This Row],[jmlr]],Table1[[#This Row],[neco]])</f>
        <v>0</v>
      </c>
      <c r="E2956" s="1">
        <f>AVERAGE(Table1[[#This Row],[nips_rank]:[jmlr_rank]])</f>
        <v>1427.3333333333333</v>
      </c>
      <c r="F2956">
        <f>_xlfn.RANK.EQ(Table1[[#This Row],[nips]],Table1[nips],0)</f>
        <v>2019</v>
      </c>
      <c r="G2956">
        <f>_xlfn.RANK.EQ(Table1[[#This Row],[icml]],Table1[icml],0)</f>
        <v>1542</v>
      </c>
      <c r="H2956">
        <f>_xlfn.RANK.EQ(Table1[[#This Row],[jmlr]],Table1[jmlr],0)</f>
        <v>721</v>
      </c>
      <c r="I2956">
        <f>SUM(Table1[[#This Row],[nips2011]:[nips2015]])</f>
        <v>0</v>
      </c>
      <c r="J2956">
        <f>SUM(Table1[[#This Row],[icml2011]:[icml2015]])</f>
        <v>0</v>
      </c>
      <c r="K2956">
        <f>SUM(Table1[[#This Row],[jmlr12]:[jmlr16]])</f>
        <v>0</v>
      </c>
      <c r="L2956">
        <f>SUM(Table1[[#This Row],[neco24]:[neco28]])</f>
        <v>0</v>
      </c>
      <c r="M2956">
        <f>SUM(Table1[[#This Row],[pami34]:[pami38]])</f>
        <v>0</v>
      </c>
      <c r="N2956">
        <f>SUM(Table1[[#This Row],[uai2011]:[uai2015]])</f>
        <v>1</v>
      </c>
      <c r="O2956">
        <f>SUM(Table1[[#This Row],[aaai2011]:[aaai2015]])</f>
        <v>3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  <c r="AM2956">
        <v>0</v>
      </c>
      <c r="AN2956">
        <v>0</v>
      </c>
      <c r="AO2956">
        <v>0</v>
      </c>
      <c r="AP2956">
        <v>0</v>
      </c>
      <c r="AQ2956">
        <v>0</v>
      </c>
      <c r="AR2956">
        <v>1</v>
      </c>
      <c r="AS2956">
        <v>0</v>
      </c>
      <c r="AT2956">
        <v>2</v>
      </c>
      <c r="AU2956">
        <v>0</v>
      </c>
      <c r="AV2956">
        <v>0</v>
      </c>
      <c r="AW2956">
        <v>0</v>
      </c>
      <c r="AX2956">
        <v>1</v>
      </c>
    </row>
    <row r="2957" spans="1:50" x14ac:dyDescent="0.2">
      <c r="A2957" t="s">
        <v>3059</v>
      </c>
      <c r="D2957">
        <f>SUM(Table1[[#This Row],[nips]],Table1[[#This Row],[icml]],Table1[[#This Row],[jmlr]],Table1[[#This Row],[neco]])</f>
        <v>0</v>
      </c>
      <c r="E2957" s="1">
        <f>AVERAGE(Table1[[#This Row],[nips_rank]:[jmlr_rank]])</f>
        <v>1427.3333333333333</v>
      </c>
      <c r="F2957">
        <f>_xlfn.RANK.EQ(Table1[[#This Row],[nips]],Table1[nips],0)</f>
        <v>2019</v>
      </c>
      <c r="G2957">
        <f>_xlfn.RANK.EQ(Table1[[#This Row],[icml]],Table1[icml],0)</f>
        <v>1542</v>
      </c>
      <c r="H2957">
        <f>_xlfn.RANK.EQ(Table1[[#This Row],[jmlr]],Table1[jmlr],0)</f>
        <v>721</v>
      </c>
      <c r="I2957">
        <f>SUM(Table1[[#This Row],[nips2011]:[nips2015]])</f>
        <v>0</v>
      </c>
      <c r="J2957">
        <f>SUM(Table1[[#This Row],[icml2011]:[icml2015]])</f>
        <v>0</v>
      </c>
      <c r="K2957">
        <f>SUM(Table1[[#This Row],[jmlr12]:[jmlr16]])</f>
        <v>0</v>
      </c>
      <c r="L2957">
        <f>SUM(Table1[[#This Row],[neco24]:[neco28]])</f>
        <v>0</v>
      </c>
      <c r="M2957">
        <f>SUM(Table1[[#This Row],[pami34]:[pami38]])</f>
        <v>0</v>
      </c>
      <c r="N2957">
        <f>SUM(Table1[[#This Row],[uai2011]:[uai2015]])</f>
        <v>0</v>
      </c>
      <c r="O2957">
        <f>SUM(Table1[[#This Row],[aaai2011]:[aaai2015]])</f>
        <v>4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>
        <v>0</v>
      </c>
      <c r="AN2957">
        <v>0</v>
      </c>
      <c r="AO2957">
        <v>0</v>
      </c>
      <c r="AP2957">
        <v>0</v>
      </c>
      <c r="AQ2957">
        <v>0</v>
      </c>
      <c r="AR2957">
        <v>0</v>
      </c>
      <c r="AS2957">
        <v>0</v>
      </c>
      <c r="AT2957">
        <v>0</v>
      </c>
      <c r="AU2957">
        <v>0</v>
      </c>
      <c r="AV2957">
        <v>0</v>
      </c>
      <c r="AW2957">
        <v>1</v>
      </c>
      <c r="AX2957">
        <v>3</v>
      </c>
    </row>
    <row r="2958" spans="1:50" x14ac:dyDescent="0.2">
      <c r="A2958" t="s">
        <v>3065</v>
      </c>
      <c r="D2958">
        <f>SUM(Table1[[#This Row],[nips]],Table1[[#This Row],[icml]],Table1[[#This Row],[jmlr]],Table1[[#This Row],[neco]])</f>
        <v>0</v>
      </c>
      <c r="E2958" s="1">
        <f>AVERAGE(Table1[[#This Row],[nips_rank]:[jmlr_rank]])</f>
        <v>1427.3333333333333</v>
      </c>
      <c r="F2958">
        <f>_xlfn.RANK.EQ(Table1[[#This Row],[nips]],Table1[nips],0)</f>
        <v>2019</v>
      </c>
      <c r="G2958">
        <f>_xlfn.RANK.EQ(Table1[[#This Row],[icml]],Table1[icml],0)</f>
        <v>1542</v>
      </c>
      <c r="H2958">
        <f>_xlfn.RANK.EQ(Table1[[#This Row],[jmlr]],Table1[jmlr],0)</f>
        <v>721</v>
      </c>
      <c r="I2958">
        <f>SUM(Table1[[#This Row],[nips2011]:[nips2015]])</f>
        <v>0</v>
      </c>
      <c r="J2958">
        <f>SUM(Table1[[#This Row],[icml2011]:[icml2015]])</f>
        <v>0</v>
      </c>
      <c r="K2958">
        <f>SUM(Table1[[#This Row],[jmlr12]:[jmlr16]])</f>
        <v>0</v>
      </c>
      <c r="L2958">
        <f>SUM(Table1[[#This Row],[neco24]:[neco28]])</f>
        <v>0</v>
      </c>
      <c r="M2958">
        <f>SUM(Table1[[#This Row],[pami34]:[pami38]])</f>
        <v>0</v>
      </c>
      <c r="N2958">
        <f>SUM(Table1[[#This Row],[uai2011]:[uai2015]])</f>
        <v>0</v>
      </c>
      <c r="O2958">
        <f>SUM(Table1[[#This Row],[aaai2011]:[aaai2015]])</f>
        <v>4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0</v>
      </c>
      <c r="AQ2958">
        <v>0</v>
      </c>
      <c r="AR2958">
        <v>0</v>
      </c>
      <c r="AS2958">
        <v>0</v>
      </c>
      <c r="AT2958">
        <v>0</v>
      </c>
      <c r="AU2958">
        <v>1</v>
      </c>
      <c r="AV2958">
        <v>1</v>
      </c>
      <c r="AW2958">
        <v>2</v>
      </c>
      <c r="AX2958">
        <v>0</v>
      </c>
    </row>
    <row r="2959" spans="1:50" x14ac:dyDescent="0.2">
      <c r="A2959" t="s">
        <v>3122</v>
      </c>
      <c r="D2959">
        <f>SUM(Table1[[#This Row],[nips]],Table1[[#This Row],[icml]],Table1[[#This Row],[jmlr]],Table1[[#This Row],[neco]])</f>
        <v>0</v>
      </c>
      <c r="E2959" s="1">
        <f>AVERAGE(Table1[[#This Row],[nips_rank]:[jmlr_rank]])</f>
        <v>1427.3333333333333</v>
      </c>
      <c r="F2959">
        <f>_xlfn.RANK.EQ(Table1[[#This Row],[nips]],Table1[nips],0)</f>
        <v>2019</v>
      </c>
      <c r="G2959">
        <f>_xlfn.RANK.EQ(Table1[[#This Row],[icml]],Table1[icml],0)</f>
        <v>1542</v>
      </c>
      <c r="H2959">
        <f>_xlfn.RANK.EQ(Table1[[#This Row],[jmlr]],Table1[jmlr],0)</f>
        <v>721</v>
      </c>
      <c r="I2959">
        <f>SUM(Table1[[#This Row],[nips2011]:[nips2015]])</f>
        <v>0</v>
      </c>
      <c r="J2959">
        <f>SUM(Table1[[#This Row],[icml2011]:[icml2015]])</f>
        <v>0</v>
      </c>
      <c r="K2959">
        <f>SUM(Table1[[#This Row],[jmlr12]:[jmlr16]])</f>
        <v>0</v>
      </c>
      <c r="L2959">
        <f>SUM(Table1[[#This Row],[neco24]:[neco28]])</f>
        <v>0</v>
      </c>
      <c r="M2959">
        <f>SUM(Table1[[#This Row],[pami34]:[pami38]])</f>
        <v>0</v>
      </c>
      <c r="N2959">
        <f>SUM(Table1[[#This Row],[uai2011]:[uai2015]])</f>
        <v>0</v>
      </c>
      <c r="O2959">
        <f>SUM(Table1[[#This Row],[aaai2011]:[aaai2015]])</f>
        <v>4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0</v>
      </c>
      <c r="AQ2959">
        <v>0</v>
      </c>
      <c r="AR2959">
        <v>0</v>
      </c>
      <c r="AS2959">
        <v>0</v>
      </c>
      <c r="AT2959">
        <v>1</v>
      </c>
      <c r="AU2959">
        <v>1</v>
      </c>
      <c r="AV2959">
        <v>1</v>
      </c>
      <c r="AW2959">
        <v>1</v>
      </c>
      <c r="AX2959">
        <v>0</v>
      </c>
    </row>
    <row r="2960" spans="1:50" x14ac:dyDescent="0.2">
      <c r="A2960" t="s">
        <v>3198</v>
      </c>
      <c r="D2960">
        <f>SUM(Table1[[#This Row],[nips]],Table1[[#This Row],[icml]],Table1[[#This Row],[jmlr]],Table1[[#This Row],[neco]])</f>
        <v>0</v>
      </c>
      <c r="E2960" s="1">
        <f>AVERAGE(Table1[[#This Row],[nips_rank]:[jmlr_rank]])</f>
        <v>1427.3333333333333</v>
      </c>
      <c r="F2960">
        <f>_xlfn.RANK.EQ(Table1[[#This Row],[nips]],Table1[nips],0)</f>
        <v>2019</v>
      </c>
      <c r="G2960">
        <f>_xlfn.RANK.EQ(Table1[[#This Row],[icml]],Table1[icml],0)</f>
        <v>1542</v>
      </c>
      <c r="H2960">
        <f>_xlfn.RANK.EQ(Table1[[#This Row],[jmlr]],Table1[jmlr],0)</f>
        <v>721</v>
      </c>
      <c r="I2960">
        <f>SUM(Table1[[#This Row],[nips2011]:[nips2015]])</f>
        <v>0</v>
      </c>
      <c r="J2960">
        <f>SUM(Table1[[#This Row],[icml2011]:[icml2015]])</f>
        <v>0</v>
      </c>
      <c r="K2960">
        <f>SUM(Table1[[#This Row],[jmlr12]:[jmlr16]])</f>
        <v>0</v>
      </c>
      <c r="L2960">
        <f>SUM(Table1[[#This Row],[neco24]:[neco28]])</f>
        <v>0</v>
      </c>
      <c r="M2960">
        <f>SUM(Table1[[#This Row],[pami34]:[pami38]])</f>
        <v>0</v>
      </c>
      <c r="N2960">
        <f>SUM(Table1[[#This Row],[uai2011]:[uai2015]])</f>
        <v>0</v>
      </c>
      <c r="O2960">
        <f>SUM(Table1[[#This Row],[aaai2011]:[aaai2015]])</f>
        <v>4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0</v>
      </c>
      <c r="AQ2960">
        <v>0</v>
      </c>
      <c r="AR2960">
        <v>0</v>
      </c>
      <c r="AS2960">
        <v>0</v>
      </c>
      <c r="AT2960">
        <v>0</v>
      </c>
      <c r="AU2960">
        <v>0</v>
      </c>
      <c r="AV2960">
        <v>1</v>
      </c>
      <c r="AW2960">
        <v>2</v>
      </c>
      <c r="AX2960">
        <v>1</v>
      </c>
    </row>
    <row r="2961" spans="1:50" x14ac:dyDescent="0.2">
      <c r="A2961" t="s">
        <v>3202</v>
      </c>
      <c r="D2961">
        <f>SUM(Table1[[#This Row],[nips]],Table1[[#This Row],[icml]],Table1[[#This Row],[jmlr]],Table1[[#This Row],[neco]])</f>
        <v>0</v>
      </c>
      <c r="E2961" s="1">
        <f>AVERAGE(Table1[[#This Row],[nips_rank]:[jmlr_rank]])</f>
        <v>1427.3333333333333</v>
      </c>
      <c r="F2961">
        <f>_xlfn.RANK.EQ(Table1[[#This Row],[nips]],Table1[nips],0)</f>
        <v>2019</v>
      </c>
      <c r="G2961">
        <f>_xlfn.RANK.EQ(Table1[[#This Row],[icml]],Table1[icml],0)</f>
        <v>1542</v>
      </c>
      <c r="H2961">
        <f>_xlfn.RANK.EQ(Table1[[#This Row],[jmlr]],Table1[jmlr],0)</f>
        <v>721</v>
      </c>
      <c r="I2961">
        <f>SUM(Table1[[#This Row],[nips2011]:[nips2015]])</f>
        <v>0</v>
      </c>
      <c r="J2961">
        <f>SUM(Table1[[#This Row],[icml2011]:[icml2015]])</f>
        <v>0</v>
      </c>
      <c r="K2961">
        <f>SUM(Table1[[#This Row],[jmlr12]:[jmlr16]])</f>
        <v>0</v>
      </c>
      <c r="L2961">
        <f>SUM(Table1[[#This Row],[neco24]:[neco28]])</f>
        <v>0</v>
      </c>
      <c r="M2961">
        <f>SUM(Table1[[#This Row],[pami34]:[pami38]])</f>
        <v>0</v>
      </c>
      <c r="N2961">
        <f>SUM(Table1[[#This Row],[uai2011]:[uai2015]])</f>
        <v>0</v>
      </c>
      <c r="O2961">
        <f>SUM(Table1[[#This Row],[aaai2011]:[aaai2015]])</f>
        <v>4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0</v>
      </c>
      <c r="AQ2961">
        <v>0</v>
      </c>
      <c r="AR2961">
        <v>0</v>
      </c>
      <c r="AS2961">
        <v>0</v>
      </c>
      <c r="AT2961">
        <v>0</v>
      </c>
      <c r="AU2961">
        <v>1</v>
      </c>
      <c r="AV2961">
        <v>0</v>
      </c>
      <c r="AW2961">
        <v>0</v>
      </c>
      <c r="AX2961">
        <v>3</v>
      </c>
    </row>
    <row r="2962" spans="1:50" x14ac:dyDescent="0.2">
      <c r="A2962" t="s">
        <v>3283</v>
      </c>
      <c r="D2962">
        <f>SUM(Table1[[#This Row],[nips]],Table1[[#This Row],[icml]],Table1[[#This Row],[jmlr]],Table1[[#This Row],[neco]])</f>
        <v>0</v>
      </c>
      <c r="E2962" s="1">
        <f>AVERAGE(Table1[[#This Row],[nips_rank]:[jmlr_rank]])</f>
        <v>1427.3333333333333</v>
      </c>
      <c r="F2962">
        <f>_xlfn.RANK.EQ(Table1[[#This Row],[nips]],Table1[nips],0)</f>
        <v>2019</v>
      </c>
      <c r="G2962">
        <f>_xlfn.RANK.EQ(Table1[[#This Row],[icml]],Table1[icml],0)</f>
        <v>1542</v>
      </c>
      <c r="H2962">
        <f>_xlfn.RANK.EQ(Table1[[#This Row],[jmlr]],Table1[jmlr],0)</f>
        <v>721</v>
      </c>
      <c r="I2962">
        <f>SUM(Table1[[#This Row],[nips2011]:[nips2015]])</f>
        <v>0</v>
      </c>
      <c r="J2962">
        <f>SUM(Table1[[#This Row],[icml2011]:[icml2015]])</f>
        <v>0</v>
      </c>
      <c r="K2962">
        <f>SUM(Table1[[#This Row],[jmlr12]:[jmlr16]])</f>
        <v>0</v>
      </c>
      <c r="L2962">
        <f>SUM(Table1[[#This Row],[neco24]:[neco28]])</f>
        <v>0</v>
      </c>
      <c r="M2962">
        <f>SUM(Table1[[#This Row],[pami34]:[pami38]])</f>
        <v>0</v>
      </c>
      <c r="N2962">
        <f>SUM(Table1[[#This Row],[uai2011]:[uai2015]])</f>
        <v>0</v>
      </c>
      <c r="O2962">
        <f>SUM(Table1[[#This Row],[aaai2011]:[aaai2015]])</f>
        <v>4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>
        <v>0</v>
      </c>
      <c r="AN2962">
        <v>0</v>
      </c>
      <c r="AO2962">
        <v>0</v>
      </c>
      <c r="AP2962">
        <v>0</v>
      </c>
      <c r="AQ2962">
        <v>0</v>
      </c>
      <c r="AR2962">
        <v>0</v>
      </c>
      <c r="AS2962">
        <v>0</v>
      </c>
      <c r="AT2962">
        <v>0</v>
      </c>
      <c r="AU2962">
        <v>1</v>
      </c>
      <c r="AV2962">
        <v>1</v>
      </c>
      <c r="AW2962">
        <v>1</v>
      </c>
      <c r="AX2962">
        <v>1</v>
      </c>
    </row>
    <row r="2963" spans="1:50" x14ac:dyDescent="0.2">
      <c r="A2963" t="s">
        <v>3387</v>
      </c>
      <c r="D2963">
        <f>SUM(Table1[[#This Row],[nips]],Table1[[#This Row],[icml]],Table1[[#This Row],[jmlr]],Table1[[#This Row],[neco]])</f>
        <v>0</v>
      </c>
      <c r="E2963" s="1">
        <f>AVERAGE(Table1[[#This Row],[nips_rank]:[jmlr_rank]])</f>
        <v>1427.3333333333333</v>
      </c>
      <c r="F2963">
        <f>_xlfn.RANK.EQ(Table1[[#This Row],[nips]],Table1[nips],0)</f>
        <v>2019</v>
      </c>
      <c r="G2963">
        <f>_xlfn.RANK.EQ(Table1[[#This Row],[icml]],Table1[icml],0)</f>
        <v>1542</v>
      </c>
      <c r="H2963">
        <f>_xlfn.RANK.EQ(Table1[[#This Row],[jmlr]],Table1[jmlr],0)</f>
        <v>721</v>
      </c>
      <c r="I2963">
        <f>SUM(Table1[[#This Row],[nips2011]:[nips2015]])</f>
        <v>0</v>
      </c>
      <c r="J2963">
        <f>SUM(Table1[[#This Row],[icml2011]:[icml2015]])</f>
        <v>0</v>
      </c>
      <c r="K2963">
        <f>SUM(Table1[[#This Row],[jmlr12]:[jmlr16]])</f>
        <v>0</v>
      </c>
      <c r="L2963">
        <f>SUM(Table1[[#This Row],[neco24]:[neco28]])</f>
        <v>0</v>
      </c>
      <c r="M2963">
        <f>SUM(Table1[[#This Row],[pami34]:[pami38]])</f>
        <v>0</v>
      </c>
      <c r="N2963">
        <f>SUM(Table1[[#This Row],[uai2011]:[uai2015]])</f>
        <v>2</v>
      </c>
      <c r="O2963">
        <f>SUM(Table1[[#This Row],[aaai2011]:[aaai2015]])</f>
        <v>2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  <c r="AF2963">
        <v>0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>
        <v>0</v>
      </c>
      <c r="AN2963">
        <v>0</v>
      </c>
      <c r="AO2963">
        <v>1</v>
      </c>
      <c r="AP2963">
        <v>1</v>
      </c>
      <c r="AQ2963">
        <v>0</v>
      </c>
      <c r="AR2963">
        <v>0</v>
      </c>
      <c r="AS2963">
        <v>0</v>
      </c>
      <c r="AT2963">
        <v>0</v>
      </c>
      <c r="AU2963">
        <v>1</v>
      </c>
      <c r="AV2963">
        <v>0</v>
      </c>
      <c r="AW2963">
        <v>1</v>
      </c>
      <c r="AX2963">
        <v>0</v>
      </c>
    </row>
    <row r="2964" spans="1:50" x14ac:dyDescent="0.2">
      <c r="A2964" t="s">
        <v>3440</v>
      </c>
      <c r="D2964">
        <f>SUM(Table1[[#This Row],[nips]],Table1[[#This Row],[icml]],Table1[[#This Row],[jmlr]],Table1[[#This Row],[neco]])</f>
        <v>0</v>
      </c>
      <c r="E2964" s="1">
        <f>AVERAGE(Table1[[#This Row],[nips_rank]:[jmlr_rank]])</f>
        <v>1427.3333333333333</v>
      </c>
      <c r="F2964">
        <f>_xlfn.RANK.EQ(Table1[[#This Row],[nips]],Table1[nips],0)</f>
        <v>2019</v>
      </c>
      <c r="G2964">
        <f>_xlfn.RANK.EQ(Table1[[#This Row],[icml]],Table1[icml],0)</f>
        <v>1542</v>
      </c>
      <c r="H2964">
        <f>_xlfn.RANK.EQ(Table1[[#This Row],[jmlr]],Table1[jmlr],0)</f>
        <v>721</v>
      </c>
      <c r="I2964">
        <f>SUM(Table1[[#This Row],[nips2011]:[nips2015]])</f>
        <v>0</v>
      </c>
      <c r="J2964">
        <f>SUM(Table1[[#This Row],[icml2011]:[icml2015]])</f>
        <v>0</v>
      </c>
      <c r="K2964">
        <f>SUM(Table1[[#This Row],[jmlr12]:[jmlr16]])</f>
        <v>0</v>
      </c>
      <c r="L2964">
        <f>SUM(Table1[[#This Row],[neco24]:[neco28]])</f>
        <v>0</v>
      </c>
      <c r="M2964">
        <f>SUM(Table1[[#This Row],[pami34]:[pami38]])</f>
        <v>0</v>
      </c>
      <c r="N2964">
        <f>SUM(Table1[[#This Row],[uai2011]:[uai2015]])</f>
        <v>0</v>
      </c>
      <c r="O2964">
        <f>SUM(Table1[[#This Row],[aaai2011]:[aaai2015]])</f>
        <v>4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>
        <v>0</v>
      </c>
      <c r="AN2964">
        <v>0</v>
      </c>
      <c r="AO2964">
        <v>0</v>
      </c>
      <c r="AP2964">
        <v>0</v>
      </c>
      <c r="AQ2964">
        <v>0</v>
      </c>
      <c r="AR2964">
        <v>0</v>
      </c>
      <c r="AS2964">
        <v>0</v>
      </c>
      <c r="AT2964">
        <v>0</v>
      </c>
      <c r="AU2964">
        <v>1</v>
      </c>
      <c r="AV2964">
        <v>0</v>
      </c>
      <c r="AW2964">
        <v>2</v>
      </c>
      <c r="AX2964">
        <v>1</v>
      </c>
    </row>
    <row r="2965" spans="1:50" x14ac:dyDescent="0.2">
      <c r="A2965" t="s">
        <v>3544</v>
      </c>
      <c r="D2965">
        <f>SUM(Table1[[#This Row],[nips]],Table1[[#This Row],[icml]],Table1[[#This Row],[jmlr]],Table1[[#This Row],[neco]])</f>
        <v>0</v>
      </c>
      <c r="E2965" s="1">
        <f>AVERAGE(Table1[[#This Row],[nips_rank]:[jmlr_rank]])</f>
        <v>1427.3333333333333</v>
      </c>
      <c r="F2965">
        <f>_xlfn.RANK.EQ(Table1[[#This Row],[nips]],Table1[nips],0)</f>
        <v>2019</v>
      </c>
      <c r="G2965">
        <f>_xlfn.RANK.EQ(Table1[[#This Row],[icml]],Table1[icml],0)</f>
        <v>1542</v>
      </c>
      <c r="H2965">
        <f>_xlfn.RANK.EQ(Table1[[#This Row],[jmlr]],Table1[jmlr],0)</f>
        <v>721</v>
      </c>
      <c r="I2965">
        <f>SUM(Table1[[#This Row],[nips2011]:[nips2015]])</f>
        <v>0</v>
      </c>
      <c r="J2965">
        <f>SUM(Table1[[#This Row],[icml2011]:[icml2015]])</f>
        <v>0</v>
      </c>
      <c r="K2965">
        <f>SUM(Table1[[#This Row],[jmlr12]:[jmlr16]])</f>
        <v>0</v>
      </c>
      <c r="L2965">
        <f>SUM(Table1[[#This Row],[neco24]:[neco28]])</f>
        <v>0</v>
      </c>
      <c r="M2965">
        <f>SUM(Table1[[#This Row],[pami34]:[pami38]])</f>
        <v>0</v>
      </c>
      <c r="N2965">
        <f>SUM(Table1[[#This Row],[uai2011]:[uai2015]])</f>
        <v>0</v>
      </c>
      <c r="O2965">
        <f>SUM(Table1[[#This Row],[aaai2011]:[aaai2015]])</f>
        <v>4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0</v>
      </c>
      <c r="AQ2965">
        <v>0</v>
      </c>
      <c r="AR2965">
        <v>0</v>
      </c>
      <c r="AS2965">
        <v>0</v>
      </c>
      <c r="AT2965">
        <v>1</v>
      </c>
      <c r="AU2965">
        <v>1</v>
      </c>
      <c r="AV2965">
        <v>1</v>
      </c>
      <c r="AW2965">
        <v>1</v>
      </c>
      <c r="AX2965">
        <v>0</v>
      </c>
    </row>
    <row r="2966" spans="1:50" x14ac:dyDescent="0.2">
      <c r="A2966" t="s">
        <v>3563</v>
      </c>
      <c r="D2966">
        <f>SUM(Table1[[#This Row],[nips]],Table1[[#This Row],[icml]],Table1[[#This Row],[jmlr]],Table1[[#This Row],[neco]])</f>
        <v>0</v>
      </c>
      <c r="E2966" s="1">
        <f>AVERAGE(Table1[[#This Row],[nips_rank]:[jmlr_rank]])</f>
        <v>1427.3333333333333</v>
      </c>
      <c r="F2966">
        <f>_xlfn.RANK.EQ(Table1[[#This Row],[nips]],Table1[nips],0)</f>
        <v>2019</v>
      </c>
      <c r="G2966">
        <f>_xlfn.RANK.EQ(Table1[[#This Row],[icml]],Table1[icml],0)</f>
        <v>1542</v>
      </c>
      <c r="H2966">
        <f>_xlfn.RANK.EQ(Table1[[#This Row],[jmlr]],Table1[jmlr],0)</f>
        <v>721</v>
      </c>
      <c r="I2966">
        <f>SUM(Table1[[#This Row],[nips2011]:[nips2015]])</f>
        <v>0</v>
      </c>
      <c r="J2966">
        <f>SUM(Table1[[#This Row],[icml2011]:[icml2015]])</f>
        <v>0</v>
      </c>
      <c r="K2966">
        <f>SUM(Table1[[#This Row],[jmlr12]:[jmlr16]])</f>
        <v>0</v>
      </c>
      <c r="L2966">
        <f>SUM(Table1[[#This Row],[neco24]:[neco28]])</f>
        <v>0</v>
      </c>
      <c r="M2966">
        <f>SUM(Table1[[#This Row],[pami34]:[pami38]])</f>
        <v>0</v>
      </c>
      <c r="N2966">
        <f>SUM(Table1[[#This Row],[uai2011]:[uai2015]])</f>
        <v>0</v>
      </c>
      <c r="O2966">
        <f>SUM(Table1[[#This Row],[aaai2011]:[aaai2015]])</f>
        <v>4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0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0</v>
      </c>
      <c r="AQ2966">
        <v>0</v>
      </c>
      <c r="AR2966">
        <v>0</v>
      </c>
      <c r="AS2966">
        <v>0</v>
      </c>
      <c r="AT2966">
        <v>1</v>
      </c>
      <c r="AU2966">
        <v>0</v>
      </c>
      <c r="AV2966">
        <v>1</v>
      </c>
      <c r="AW2966">
        <v>1</v>
      </c>
      <c r="AX2966">
        <v>1</v>
      </c>
    </row>
    <row r="2967" spans="1:50" x14ac:dyDescent="0.2">
      <c r="A2967" t="s">
        <v>3651</v>
      </c>
      <c r="D2967">
        <f>SUM(Table1[[#This Row],[nips]],Table1[[#This Row],[icml]],Table1[[#This Row],[jmlr]],Table1[[#This Row],[neco]])</f>
        <v>0</v>
      </c>
      <c r="E2967" s="1">
        <f>AVERAGE(Table1[[#This Row],[nips_rank]:[jmlr_rank]])</f>
        <v>1427.3333333333333</v>
      </c>
      <c r="F2967">
        <f>_xlfn.RANK.EQ(Table1[[#This Row],[nips]],Table1[nips],0)</f>
        <v>2019</v>
      </c>
      <c r="G2967">
        <f>_xlfn.RANK.EQ(Table1[[#This Row],[icml]],Table1[icml],0)</f>
        <v>1542</v>
      </c>
      <c r="H2967">
        <f>_xlfn.RANK.EQ(Table1[[#This Row],[jmlr]],Table1[jmlr],0)</f>
        <v>721</v>
      </c>
      <c r="I2967">
        <f>SUM(Table1[[#This Row],[nips2011]:[nips2015]])</f>
        <v>0</v>
      </c>
      <c r="J2967">
        <f>SUM(Table1[[#This Row],[icml2011]:[icml2015]])</f>
        <v>0</v>
      </c>
      <c r="K2967">
        <f>SUM(Table1[[#This Row],[jmlr12]:[jmlr16]])</f>
        <v>0</v>
      </c>
      <c r="L2967">
        <f>SUM(Table1[[#This Row],[neco24]:[neco28]])</f>
        <v>0</v>
      </c>
      <c r="M2967">
        <f>SUM(Table1[[#This Row],[pami34]:[pami38]])</f>
        <v>0</v>
      </c>
      <c r="N2967">
        <f>SUM(Table1[[#This Row],[uai2011]:[uai2015]])</f>
        <v>0</v>
      </c>
      <c r="O2967">
        <f>SUM(Table1[[#This Row],[aaai2011]:[aaai2015]])</f>
        <v>4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>
        <v>0</v>
      </c>
      <c r="AN2967">
        <v>0</v>
      </c>
      <c r="AO2967">
        <v>0</v>
      </c>
      <c r="AP2967">
        <v>0</v>
      </c>
      <c r="AQ2967">
        <v>0</v>
      </c>
      <c r="AR2967">
        <v>0</v>
      </c>
      <c r="AS2967">
        <v>0</v>
      </c>
      <c r="AT2967">
        <v>0</v>
      </c>
      <c r="AU2967">
        <v>2</v>
      </c>
      <c r="AV2967">
        <v>1</v>
      </c>
      <c r="AW2967">
        <v>1</v>
      </c>
      <c r="AX2967">
        <v>0</v>
      </c>
    </row>
    <row r="2968" spans="1:50" x14ac:dyDescent="0.2">
      <c r="A2968" t="s">
        <v>3823</v>
      </c>
      <c r="D2968">
        <f>SUM(Table1[[#This Row],[nips]],Table1[[#This Row],[icml]],Table1[[#This Row],[jmlr]],Table1[[#This Row],[neco]])</f>
        <v>0</v>
      </c>
      <c r="E2968" s="1">
        <f>AVERAGE(Table1[[#This Row],[nips_rank]:[jmlr_rank]])</f>
        <v>1427.3333333333333</v>
      </c>
      <c r="F2968">
        <f>_xlfn.RANK.EQ(Table1[[#This Row],[nips]],Table1[nips],0)</f>
        <v>2019</v>
      </c>
      <c r="G2968">
        <f>_xlfn.RANK.EQ(Table1[[#This Row],[icml]],Table1[icml],0)</f>
        <v>1542</v>
      </c>
      <c r="H2968">
        <f>_xlfn.RANK.EQ(Table1[[#This Row],[jmlr]],Table1[jmlr],0)</f>
        <v>721</v>
      </c>
      <c r="I2968">
        <f>SUM(Table1[[#This Row],[nips2011]:[nips2015]])</f>
        <v>0</v>
      </c>
      <c r="J2968">
        <f>SUM(Table1[[#This Row],[icml2011]:[icml2015]])</f>
        <v>0</v>
      </c>
      <c r="K2968">
        <f>SUM(Table1[[#This Row],[jmlr12]:[jmlr16]])</f>
        <v>0</v>
      </c>
      <c r="L2968">
        <f>SUM(Table1[[#This Row],[neco24]:[neco28]])</f>
        <v>0</v>
      </c>
      <c r="M2968">
        <f>SUM(Table1[[#This Row],[pami34]:[pami38]])</f>
        <v>0</v>
      </c>
      <c r="N2968">
        <f>SUM(Table1[[#This Row],[uai2011]:[uai2015]])</f>
        <v>0</v>
      </c>
      <c r="O2968">
        <f>SUM(Table1[[#This Row],[aaai2011]:[aaai2015]])</f>
        <v>4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0</v>
      </c>
      <c r="AQ2968">
        <v>0</v>
      </c>
      <c r="AR2968">
        <v>0</v>
      </c>
      <c r="AS2968">
        <v>0</v>
      </c>
      <c r="AT2968">
        <v>0</v>
      </c>
      <c r="AU2968">
        <v>1</v>
      </c>
      <c r="AV2968">
        <v>0</v>
      </c>
      <c r="AW2968">
        <v>2</v>
      </c>
      <c r="AX2968">
        <v>1</v>
      </c>
    </row>
    <row r="2969" spans="1:50" x14ac:dyDescent="0.2">
      <c r="A2969" t="s">
        <v>3886</v>
      </c>
      <c r="D2969">
        <f>SUM(Table1[[#This Row],[nips]],Table1[[#This Row],[icml]],Table1[[#This Row],[jmlr]],Table1[[#This Row],[neco]])</f>
        <v>0</v>
      </c>
      <c r="E2969" s="1">
        <f>AVERAGE(Table1[[#This Row],[nips_rank]:[jmlr_rank]])</f>
        <v>1427.3333333333333</v>
      </c>
      <c r="F2969">
        <f>_xlfn.RANK.EQ(Table1[[#This Row],[nips]],Table1[nips],0)</f>
        <v>2019</v>
      </c>
      <c r="G2969">
        <f>_xlfn.RANK.EQ(Table1[[#This Row],[icml]],Table1[icml],0)</f>
        <v>1542</v>
      </c>
      <c r="H2969">
        <f>_xlfn.RANK.EQ(Table1[[#This Row],[jmlr]],Table1[jmlr],0)</f>
        <v>721</v>
      </c>
      <c r="I2969">
        <f>SUM(Table1[[#This Row],[nips2011]:[nips2015]])</f>
        <v>0</v>
      </c>
      <c r="J2969">
        <f>SUM(Table1[[#This Row],[icml2011]:[icml2015]])</f>
        <v>0</v>
      </c>
      <c r="K2969">
        <f>SUM(Table1[[#This Row],[jmlr12]:[jmlr16]])</f>
        <v>0</v>
      </c>
      <c r="L2969">
        <f>SUM(Table1[[#This Row],[neco24]:[neco28]])</f>
        <v>0</v>
      </c>
      <c r="M2969">
        <f>SUM(Table1[[#This Row],[pami34]:[pami38]])</f>
        <v>0</v>
      </c>
      <c r="N2969">
        <f>SUM(Table1[[#This Row],[uai2011]:[uai2015]])</f>
        <v>0</v>
      </c>
      <c r="O2969">
        <f>SUM(Table1[[#This Row],[aaai2011]:[aaai2015]])</f>
        <v>4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0</v>
      </c>
      <c r="AQ2969">
        <v>0</v>
      </c>
      <c r="AR2969">
        <v>0</v>
      </c>
      <c r="AS2969">
        <v>0</v>
      </c>
      <c r="AT2969">
        <v>0</v>
      </c>
      <c r="AU2969">
        <v>0</v>
      </c>
      <c r="AV2969">
        <v>0</v>
      </c>
      <c r="AW2969">
        <v>0</v>
      </c>
      <c r="AX2969">
        <v>4</v>
      </c>
    </row>
    <row r="2970" spans="1:50" x14ac:dyDescent="0.2">
      <c r="A2970" t="s">
        <v>3891</v>
      </c>
      <c r="D2970">
        <f>SUM(Table1[[#This Row],[nips]],Table1[[#This Row],[icml]],Table1[[#This Row],[jmlr]],Table1[[#This Row],[neco]])</f>
        <v>0</v>
      </c>
      <c r="E2970" s="1">
        <f>AVERAGE(Table1[[#This Row],[nips_rank]:[jmlr_rank]])</f>
        <v>1427.3333333333333</v>
      </c>
      <c r="F2970">
        <f>_xlfn.RANK.EQ(Table1[[#This Row],[nips]],Table1[nips],0)</f>
        <v>2019</v>
      </c>
      <c r="G2970">
        <f>_xlfn.RANK.EQ(Table1[[#This Row],[icml]],Table1[icml],0)</f>
        <v>1542</v>
      </c>
      <c r="H2970">
        <f>_xlfn.RANK.EQ(Table1[[#This Row],[jmlr]],Table1[jmlr],0)</f>
        <v>721</v>
      </c>
      <c r="I2970">
        <f>SUM(Table1[[#This Row],[nips2011]:[nips2015]])</f>
        <v>0</v>
      </c>
      <c r="J2970">
        <f>SUM(Table1[[#This Row],[icml2011]:[icml2015]])</f>
        <v>0</v>
      </c>
      <c r="K2970">
        <f>SUM(Table1[[#This Row],[jmlr12]:[jmlr16]])</f>
        <v>0</v>
      </c>
      <c r="L2970">
        <f>SUM(Table1[[#This Row],[neco24]:[neco28]])</f>
        <v>0</v>
      </c>
      <c r="M2970">
        <f>SUM(Table1[[#This Row],[pami34]:[pami38]])</f>
        <v>0</v>
      </c>
      <c r="N2970">
        <f>SUM(Table1[[#This Row],[uai2011]:[uai2015]])</f>
        <v>0</v>
      </c>
      <c r="O2970">
        <f>SUM(Table1[[#This Row],[aaai2011]:[aaai2015]])</f>
        <v>4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0</v>
      </c>
      <c r="AQ2970">
        <v>0</v>
      </c>
      <c r="AR2970">
        <v>0</v>
      </c>
      <c r="AS2970">
        <v>0</v>
      </c>
      <c r="AT2970">
        <v>1</v>
      </c>
      <c r="AU2970">
        <v>0</v>
      </c>
      <c r="AV2970">
        <v>1</v>
      </c>
      <c r="AW2970">
        <v>1</v>
      </c>
      <c r="AX2970">
        <v>1</v>
      </c>
    </row>
    <row r="2971" spans="1:50" x14ac:dyDescent="0.2">
      <c r="A2971" t="s">
        <v>2558</v>
      </c>
      <c r="D2971">
        <f>SUM(Table1[[#This Row],[nips]],Table1[[#This Row],[icml]],Table1[[#This Row],[jmlr]],Table1[[#This Row],[neco]])</f>
        <v>0</v>
      </c>
      <c r="E2971" s="1">
        <f>AVERAGE(Table1[[#This Row],[nips_rank]:[jmlr_rank]])</f>
        <v>1427.3333333333333</v>
      </c>
      <c r="F2971">
        <f>_xlfn.RANK.EQ(Table1[[#This Row],[nips]],Table1[nips],0)</f>
        <v>2019</v>
      </c>
      <c r="G2971">
        <f>_xlfn.RANK.EQ(Table1[[#This Row],[icml]],Table1[icml],0)</f>
        <v>1542</v>
      </c>
      <c r="H2971">
        <f>_xlfn.RANK.EQ(Table1[[#This Row],[jmlr]],Table1[jmlr],0)</f>
        <v>721</v>
      </c>
      <c r="I2971">
        <f>SUM(Table1[[#This Row],[nips2011]:[nips2015]])</f>
        <v>0</v>
      </c>
      <c r="J2971">
        <f>SUM(Table1[[#This Row],[icml2011]:[icml2015]])</f>
        <v>0</v>
      </c>
      <c r="K2971">
        <f>SUM(Table1[[#This Row],[jmlr12]:[jmlr16]])</f>
        <v>0</v>
      </c>
      <c r="L2971">
        <f>SUM(Table1[[#This Row],[neco24]:[neco28]])</f>
        <v>0</v>
      </c>
      <c r="M2971">
        <f>SUM(Table1[[#This Row],[pami34]:[pami38]])</f>
        <v>0</v>
      </c>
      <c r="N2971">
        <f>SUM(Table1[[#This Row],[uai2011]:[uai2015]])</f>
        <v>0</v>
      </c>
      <c r="O2971">
        <f>SUM(Table1[[#This Row],[aaai2011]:[aaai2015]])</f>
        <v>3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>
        <v>0</v>
      </c>
      <c r="AN2971">
        <v>0</v>
      </c>
      <c r="AO2971">
        <v>0</v>
      </c>
      <c r="AP2971">
        <v>0</v>
      </c>
      <c r="AQ2971">
        <v>0</v>
      </c>
      <c r="AR2971">
        <v>0</v>
      </c>
      <c r="AS2971">
        <v>0</v>
      </c>
      <c r="AT2971">
        <v>1</v>
      </c>
      <c r="AU2971">
        <v>0</v>
      </c>
      <c r="AV2971">
        <v>0</v>
      </c>
      <c r="AW2971">
        <v>0</v>
      </c>
      <c r="AX2971">
        <v>2</v>
      </c>
    </row>
    <row r="2972" spans="1:50" x14ac:dyDescent="0.2">
      <c r="A2972" t="s">
        <v>1529</v>
      </c>
      <c r="D2972">
        <f>SUM(Table1[[#This Row],[nips]],Table1[[#This Row],[icml]],Table1[[#This Row],[jmlr]],Table1[[#This Row],[neco]])</f>
        <v>0</v>
      </c>
      <c r="E2972" s="1">
        <f>AVERAGE(Table1[[#This Row],[nips_rank]:[jmlr_rank]])</f>
        <v>1427.3333333333333</v>
      </c>
      <c r="F2972">
        <f>_xlfn.RANK.EQ(Table1[[#This Row],[nips]],Table1[nips],0)</f>
        <v>2019</v>
      </c>
      <c r="G2972">
        <f>_xlfn.RANK.EQ(Table1[[#This Row],[icml]],Table1[icml],0)</f>
        <v>1542</v>
      </c>
      <c r="H2972">
        <f>_xlfn.RANK.EQ(Table1[[#This Row],[jmlr]],Table1[jmlr],0)</f>
        <v>721</v>
      </c>
      <c r="I2972">
        <f>SUM(Table1[[#This Row],[nips2011]:[nips2015]])</f>
        <v>0</v>
      </c>
      <c r="J2972">
        <f>SUM(Table1[[#This Row],[icml2011]:[icml2015]])</f>
        <v>0</v>
      </c>
      <c r="K2972">
        <f>SUM(Table1[[#This Row],[jmlr12]:[jmlr16]])</f>
        <v>0</v>
      </c>
      <c r="L2972">
        <f>SUM(Table1[[#This Row],[neco24]:[neco28]])</f>
        <v>0</v>
      </c>
      <c r="M2972">
        <f>SUM(Table1[[#This Row],[pami34]:[pami38]])</f>
        <v>1</v>
      </c>
      <c r="N2972">
        <f>SUM(Table1[[#This Row],[uai2011]:[uai2015]])</f>
        <v>0</v>
      </c>
      <c r="O2972">
        <f>SUM(Table1[[#This Row],[aaai2011]:[aaai2015]])</f>
        <v>2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1</v>
      </c>
      <c r="AL2972">
        <v>0</v>
      </c>
      <c r="AM2972">
        <v>0</v>
      </c>
      <c r="AN2972">
        <v>0</v>
      </c>
      <c r="AO2972">
        <v>0</v>
      </c>
      <c r="AP2972">
        <v>0</v>
      </c>
      <c r="AQ2972">
        <v>0</v>
      </c>
      <c r="AR2972">
        <v>0</v>
      </c>
      <c r="AS2972">
        <v>0</v>
      </c>
      <c r="AT2972">
        <v>0</v>
      </c>
      <c r="AU2972">
        <v>0</v>
      </c>
      <c r="AV2972">
        <v>0</v>
      </c>
      <c r="AW2972">
        <v>2</v>
      </c>
      <c r="AX2972">
        <v>0</v>
      </c>
    </row>
    <row r="2973" spans="1:50" x14ac:dyDescent="0.2">
      <c r="A2973" t="s">
        <v>2702</v>
      </c>
      <c r="D2973">
        <f>SUM(Table1[[#This Row],[nips]],Table1[[#This Row],[icml]],Table1[[#This Row],[jmlr]],Table1[[#This Row],[neco]])</f>
        <v>0</v>
      </c>
      <c r="E2973" s="1">
        <f>AVERAGE(Table1[[#This Row],[nips_rank]:[jmlr_rank]])</f>
        <v>1427.3333333333333</v>
      </c>
      <c r="F2973">
        <f>_xlfn.RANK.EQ(Table1[[#This Row],[nips]],Table1[nips],0)</f>
        <v>2019</v>
      </c>
      <c r="G2973">
        <f>_xlfn.RANK.EQ(Table1[[#This Row],[icml]],Table1[icml],0)</f>
        <v>1542</v>
      </c>
      <c r="H2973">
        <f>_xlfn.RANK.EQ(Table1[[#This Row],[jmlr]],Table1[jmlr],0)</f>
        <v>721</v>
      </c>
      <c r="I2973">
        <f>SUM(Table1[[#This Row],[nips2011]:[nips2015]])</f>
        <v>0</v>
      </c>
      <c r="J2973">
        <f>SUM(Table1[[#This Row],[icml2011]:[icml2015]])</f>
        <v>0</v>
      </c>
      <c r="K2973">
        <f>SUM(Table1[[#This Row],[jmlr12]:[jmlr16]])</f>
        <v>0</v>
      </c>
      <c r="L2973">
        <f>SUM(Table1[[#This Row],[neco24]:[neco28]])</f>
        <v>0</v>
      </c>
      <c r="M2973">
        <f>SUM(Table1[[#This Row],[pami34]:[pami38]])</f>
        <v>1</v>
      </c>
      <c r="N2973">
        <f>SUM(Table1[[#This Row],[uai2011]:[uai2015]])</f>
        <v>0</v>
      </c>
      <c r="O2973">
        <f>SUM(Table1[[#This Row],[aaai2011]:[aaai2015]])</f>
        <v>2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>
        <v>0</v>
      </c>
      <c r="AN2973">
        <v>1</v>
      </c>
      <c r="AO2973">
        <v>0</v>
      </c>
      <c r="AP2973">
        <v>0</v>
      </c>
      <c r="AQ2973">
        <v>0</v>
      </c>
      <c r="AR2973">
        <v>0</v>
      </c>
      <c r="AS2973">
        <v>0</v>
      </c>
      <c r="AT2973">
        <v>0</v>
      </c>
      <c r="AU2973">
        <v>0</v>
      </c>
      <c r="AV2973">
        <v>0</v>
      </c>
      <c r="AW2973">
        <v>1</v>
      </c>
      <c r="AX2973">
        <v>1</v>
      </c>
    </row>
    <row r="2974" spans="1:50" x14ac:dyDescent="0.2">
      <c r="A2974" t="s">
        <v>2870</v>
      </c>
      <c r="D2974">
        <f>SUM(Table1[[#This Row],[nips]],Table1[[#This Row],[icml]],Table1[[#This Row],[jmlr]],Table1[[#This Row],[neco]])</f>
        <v>0</v>
      </c>
      <c r="E2974" s="1">
        <f>AVERAGE(Table1[[#This Row],[nips_rank]:[jmlr_rank]])</f>
        <v>1427.3333333333333</v>
      </c>
      <c r="F2974">
        <f>_xlfn.RANK.EQ(Table1[[#This Row],[nips]],Table1[nips],0)</f>
        <v>2019</v>
      </c>
      <c r="G2974">
        <f>_xlfn.RANK.EQ(Table1[[#This Row],[icml]],Table1[icml],0)</f>
        <v>1542</v>
      </c>
      <c r="H2974">
        <f>_xlfn.RANK.EQ(Table1[[#This Row],[jmlr]],Table1[jmlr],0)</f>
        <v>721</v>
      </c>
      <c r="I2974">
        <f>SUM(Table1[[#This Row],[nips2011]:[nips2015]])</f>
        <v>0</v>
      </c>
      <c r="J2974">
        <f>SUM(Table1[[#This Row],[icml2011]:[icml2015]])</f>
        <v>0</v>
      </c>
      <c r="K2974">
        <f>SUM(Table1[[#This Row],[jmlr12]:[jmlr16]])</f>
        <v>0</v>
      </c>
      <c r="L2974">
        <f>SUM(Table1[[#This Row],[neco24]:[neco28]])</f>
        <v>0</v>
      </c>
      <c r="M2974">
        <f>SUM(Table1[[#This Row],[pami34]:[pami38]])</f>
        <v>1</v>
      </c>
      <c r="N2974">
        <f>SUM(Table1[[#This Row],[uai2011]:[uai2015]])</f>
        <v>0</v>
      </c>
      <c r="O2974">
        <f>SUM(Table1[[#This Row],[aaai2011]:[aaai2015]])</f>
        <v>2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0</v>
      </c>
      <c r="AJ2974">
        <v>0</v>
      </c>
      <c r="AK2974">
        <v>0</v>
      </c>
      <c r="AL2974">
        <v>0</v>
      </c>
      <c r="AM2974">
        <v>0</v>
      </c>
      <c r="AN2974">
        <v>1</v>
      </c>
      <c r="AO2974">
        <v>0</v>
      </c>
      <c r="AP2974">
        <v>0</v>
      </c>
      <c r="AQ2974">
        <v>0</v>
      </c>
      <c r="AR2974">
        <v>0</v>
      </c>
      <c r="AS2974">
        <v>0</v>
      </c>
      <c r="AT2974">
        <v>0</v>
      </c>
      <c r="AU2974">
        <v>0</v>
      </c>
      <c r="AV2974">
        <v>0</v>
      </c>
      <c r="AW2974">
        <v>1</v>
      </c>
      <c r="AX2974">
        <v>1</v>
      </c>
    </row>
    <row r="2975" spans="1:50" x14ac:dyDescent="0.2">
      <c r="A2975" t="s">
        <v>3639</v>
      </c>
      <c r="D2975">
        <f>SUM(Table1[[#This Row],[nips]],Table1[[#This Row],[icml]],Table1[[#This Row],[jmlr]],Table1[[#This Row],[neco]])</f>
        <v>0</v>
      </c>
      <c r="E2975" s="1">
        <f>AVERAGE(Table1[[#This Row],[nips_rank]:[jmlr_rank]])</f>
        <v>1427.3333333333333</v>
      </c>
      <c r="F2975">
        <f>_xlfn.RANK.EQ(Table1[[#This Row],[nips]],Table1[nips],0)</f>
        <v>2019</v>
      </c>
      <c r="G2975">
        <f>_xlfn.RANK.EQ(Table1[[#This Row],[icml]],Table1[icml],0)</f>
        <v>1542</v>
      </c>
      <c r="H2975">
        <f>_xlfn.RANK.EQ(Table1[[#This Row],[jmlr]],Table1[jmlr],0)</f>
        <v>721</v>
      </c>
      <c r="I2975">
        <f>SUM(Table1[[#This Row],[nips2011]:[nips2015]])</f>
        <v>0</v>
      </c>
      <c r="J2975">
        <f>SUM(Table1[[#This Row],[icml2011]:[icml2015]])</f>
        <v>0</v>
      </c>
      <c r="K2975">
        <f>SUM(Table1[[#This Row],[jmlr12]:[jmlr16]])</f>
        <v>0</v>
      </c>
      <c r="L2975">
        <f>SUM(Table1[[#This Row],[neco24]:[neco28]])</f>
        <v>0</v>
      </c>
      <c r="M2975">
        <f>SUM(Table1[[#This Row],[pami34]:[pami38]])</f>
        <v>1</v>
      </c>
      <c r="N2975">
        <f>SUM(Table1[[#This Row],[uai2011]:[uai2015]])</f>
        <v>0</v>
      </c>
      <c r="O2975">
        <f>SUM(Table1[[#This Row],[aaai2011]:[aaai2015]])</f>
        <v>2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>
        <v>0</v>
      </c>
      <c r="AN2975">
        <v>1</v>
      </c>
      <c r="AO2975">
        <v>0</v>
      </c>
      <c r="AP2975">
        <v>0</v>
      </c>
      <c r="AQ2975">
        <v>0</v>
      </c>
      <c r="AR2975">
        <v>0</v>
      </c>
      <c r="AS2975">
        <v>0</v>
      </c>
      <c r="AT2975">
        <v>0</v>
      </c>
      <c r="AU2975">
        <v>0</v>
      </c>
      <c r="AV2975">
        <v>0</v>
      </c>
      <c r="AW2975">
        <v>1</v>
      </c>
      <c r="AX2975">
        <v>1</v>
      </c>
    </row>
    <row r="2976" spans="1:50" x14ac:dyDescent="0.2">
      <c r="A2976" t="s">
        <v>1901</v>
      </c>
      <c r="D2976">
        <f>SUM(Table1[[#This Row],[nips]],Table1[[#This Row],[icml]],Table1[[#This Row],[jmlr]],Table1[[#This Row],[neco]])</f>
        <v>0</v>
      </c>
      <c r="E2976" s="1">
        <f>AVERAGE(Table1[[#This Row],[nips_rank]:[jmlr_rank]])</f>
        <v>1427.3333333333333</v>
      </c>
      <c r="F2976">
        <f>_xlfn.RANK.EQ(Table1[[#This Row],[nips]],Table1[nips],0)</f>
        <v>2019</v>
      </c>
      <c r="G2976">
        <f>_xlfn.RANK.EQ(Table1[[#This Row],[icml]],Table1[icml],0)</f>
        <v>1542</v>
      </c>
      <c r="H2976">
        <f>_xlfn.RANK.EQ(Table1[[#This Row],[jmlr]],Table1[jmlr],0)</f>
        <v>721</v>
      </c>
      <c r="I2976">
        <f>SUM(Table1[[#This Row],[nips2011]:[nips2015]])</f>
        <v>0</v>
      </c>
      <c r="J2976">
        <f>SUM(Table1[[#This Row],[icml2011]:[icml2015]])</f>
        <v>0</v>
      </c>
      <c r="K2976">
        <f>SUM(Table1[[#This Row],[jmlr12]:[jmlr16]])</f>
        <v>0</v>
      </c>
      <c r="L2976">
        <f>SUM(Table1[[#This Row],[neco24]:[neco28]])</f>
        <v>0</v>
      </c>
      <c r="M2976">
        <f>SUM(Table1[[#This Row],[pami34]:[pami38]])</f>
        <v>0</v>
      </c>
      <c r="N2976">
        <f>SUM(Table1[[#This Row],[uai2011]:[uai2015]])</f>
        <v>0</v>
      </c>
      <c r="O2976">
        <f>SUM(Table1[[#This Row],[aaai2011]:[aaai2015]])</f>
        <v>3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  <c r="AM2976">
        <v>0</v>
      </c>
      <c r="AN2976">
        <v>0</v>
      </c>
      <c r="AO2976">
        <v>0</v>
      </c>
      <c r="AP2976">
        <v>0</v>
      </c>
      <c r="AQ2976">
        <v>0</v>
      </c>
      <c r="AR2976">
        <v>0</v>
      </c>
      <c r="AS2976">
        <v>0</v>
      </c>
      <c r="AT2976">
        <v>0</v>
      </c>
      <c r="AU2976">
        <v>0</v>
      </c>
      <c r="AV2976">
        <v>0</v>
      </c>
      <c r="AW2976">
        <v>1</v>
      </c>
      <c r="AX2976">
        <v>2</v>
      </c>
    </row>
    <row r="2977" spans="1:50" x14ac:dyDescent="0.2">
      <c r="A2977" t="s">
        <v>2263</v>
      </c>
      <c r="D2977">
        <f>SUM(Table1[[#This Row],[nips]],Table1[[#This Row],[icml]],Table1[[#This Row],[jmlr]],Table1[[#This Row],[neco]])</f>
        <v>0</v>
      </c>
      <c r="E2977" s="1">
        <f>AVERAGE(Table1[[#This Row],[nips_rank]:[jmlr_rank]])</f>
        <v>1427.3333333333333</v>
      </c>
      <c r="F2977">
        <f>_xlfn.RANK.EQ(Table1[[#This Row],[nips]],Table1[nips],0)</f>
        <v>2019</v>
      </c>
      <c r="G2977">
        <f>_xlfn.RANK.EQ(Table1[[#This Row],[icml]],Table1[icml],0)</f>
        <v>1542</v>
      </c>
      <c r="H2977">
        <f>_xlfn.RANK.EQ(Table1[[#This Row],[jmlr]],Table1[jmlr],0)</f>
        <v>721</v>
      </c>
      <c r="I2977">
        <f>SUM(Table1[[#This Row],[nips2011]:[nips2015]])</f>
        <v>0</v>
      </c>
      <c r="J2977">
        <f>SUM(Table1[[#This Row],[icml2011]:[icml2015]])</f>
        <v>0</v>
      </c>
      <c r="K2977">
        <f>SUM(Table1[[#This Row],[jmlr12]:[jmlr16]])</f>
        <v>0</v>
      </c>
      <c r="L2977">
        <f>SUM(Table1[[#This Row],[neco24]:[neco28]])</f>
        <v>0</v>
      </c>
      <c r="M2977">
        <f>SUM(Table1[[#This Row],[pami34]:[pami38]])</f>
        <v>0</v>
      </c>
      <c r="N2977">
        <f>SUM(Table1[[#This Row],[uai2011]:[uai2015]])</f>
        <v>0</v>
      </c>
      <c r="O2977">
        <f>SUM(Table1[[#This Row],[aaai2011]:[aaai2015]])</f>
        <v>3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>
        <v>0</v>
      </c>
      <c r="AN2977">
        <v>0</v>
      </c>
      <c r="AO2977">
        <v>0</v>
      </c>
      <c r="AP2977">
        <v>0</v>
      </c>
      <c r="AQ2977">
        <v>0</v>
      </c>
      <c r="AR2977">
        <v>0</v>
      </c>
      <c r="AS2977">
        <v>0</v>
      </c>
      <c r="AT2977">
        <v>0</v>
      </c>
      <c r="AU2977">
        <v>2</v>
      </c>
      <c r="AV2977">
        <v>0</v>
      </c>
      <c r="AW2977">
        <v>1</v>
      </c>
      <c r="AX2977">
        <v>0</v>
      </c>
    </row>
    <row r="2978" spans="1:50" x14ac:dyDescent="0.2">
      <c r="A2978" t="s">
        <v>2565</v>
      </c>
      <c r="D2978">
        <f>SUM(Table1[[#This Row],[nips]],Table1[[#This Row],[icml]],Table1[[#This Row],[jmlr]],Table1[[#This Row],[neco]])</f>
        <v>0</v>
      </c>
      <c r="E2978" s="1">
        <f>AVERAGE(Table1[[#This Row],[nips_rank]:[jmlr_rank]])</f>
        <v>1427.3333333333333</v>
      </c>
      <c r="F2978">
        <f>_xlfn.RANK.EQ(Table1[[#This Row],[nips]],Table1[nips],0)</f>
        <v>2019</v>
      </c>
      <c r="G2978">
        <f>_xlfn.RANK.EQ(Table1[[#This Row],[icml]],Table1[icml],0)</f>
        <v>1542</v>
      </c>
      <c r="H2978">
        <f>_xlfn.RANK.EQ(Table1[[#This Row],[jmlr]],Table1[jmlr],0)</f>
        <v>721</v>
      </c>
      <c r="I2978">
        <f>SUM(Table1[[#This Row],[nips2011]:[nips2015]])</f>
        <v>0</v>
      </c>
      <c r="J2978">
        <f>SUM(Table1[[#This Row],[icml2011]:[icml2015]])</f>
        <v>0</v>
      </c>
      <c r="K2978">
        <f>SUM(Table1[[#This Row],[jmlr12]:[jmlr16]])</f>
        <v>0</v>
      </c>
      <c r="L2978">
        <f>SUM(Table1[[#This Row],[neco24]:[neco28]])</f>
        <v>0</v>
      </c>
      <c r="M2978">
        <f>SUM(Table1[[#This Row],[pami34]:[pami38]])</f>
        <v>0</v>
      </c>
      <c r="N2978">
        <f>SUM(Table1[[#This Row],[uai2011]:[uai2015]])</f>
        <v>1</v>
      </c>
      <c r="O2978">
        <f>SUM(Table1[[#This Row],[aaai2011]:[aaai2015]])</f>
        <v>2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0</v>
      </c>
      <c r="AK2978">
        <v>0</v>
      </c>
      <c r="AL2978">
        <v>0</v>
      </c>
      <c r="AM2978">
        <v>0</v>
      </c>
      <c r="AN2978">
        <v>0</v>
      </c>
      <c r="AO2978">
        <v>0</v>
      </c>
      <c r="AP2978">
        <v>0</v>
      </c>
      <c r="AQ2978">
        <v>1</v>
      </c>
      <c r="AR2978">
        <v>0</v>
      </c>
      <c r="AS2978">
        <v>0</v>
      </c>
      <c r="AT2978">
        <v>0</v>
      </c>
      <c r="AU2978">
        <v>0</v>
      </c>
      <c r="AV2978">
        <v>0</v>
      </c>
      <c r="AW2978">
        <v>0</v>
      </c>
      <c r="AX2978">
        <v>2</v>
      </c>
    </row>
    <row r="2979" spans="1:50" x14ac:dyDescent="0.2">
      <c r="A2979" t="s">
        <v>3443</v>
      </c>
      <c r="D2979">
        <f>SUM(Table1[[#This Row],[nips]],Table1[[#This Row],[icml]],Table1[[#This Row],[jmlr]],Table1[[#This Row],[neco]])</f>
        <v>0</v>
      </c>
      <c r="E2979" s="1">
        <f>AVERAGE(Table1[[#This Row],[nips_rank]:[jmlr_rank]])</f>
        <v>1427.3333333333333</v>
      </c>
      <c r="F2979">
        <f>_xlfn.RANK.EQ(Table1[[#This Row],[nips]],Table1[nips],0)</f>
        <v>2019</v>
      </c>
      <c r="G2979">
        <f>_xlfn.RANK.EQ(Table1[[#This Row],[icml]],Table1[icml],0)</f>
        <v>1542</v>
      </c>
      <c r="H2979">
        <f>_xlfn.RANK.EQ(Table1[[#This Row],[jmlr]],Table1[jmlr],0)</f>
        <v>721</v>
      </c>
      <c r="I2979">
        <f>SUM(Table1[[#This Row],[nips2011]:[nips2015]])</f>
        <v>0</v>
      </c>
      <c r="J2979">
        <f>SUM(Table1[[#This Row],[icml2011]:[icml2015]])</f>
        <v>0</v>
      </c>
      <c r="K2979">
        <f>SUM(Table1[[#This Row],[jmlr12]:[jmlr16]])</f>
        <v>0</v>
      </c>
      <c r="L2979">
        <f>SUM(Table1[[#This Row],[neco24]:[neco28]])</f>
        <v>0</v>
      </c>
      <c r="M2979">
        <f>SUM(Table1[[#This Row],[pami34]:[pami38]])</f>
        <v>0</v>
      </c>
      <c r="N2979">
        <f>SUM(Table1[[#This Row],[uai2011]:[uai2015]])</f>
        <v>0</v>
      </c>
      <c r="O2979">
        <f>SUM(Table1[[#This Row],[aaai2011]:[aaai2015]])</f>
        <v>3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>
        <v>0</v>
      </c>
      <c r="AN2979">
        <v>0</v>
      </c>
      <c r="AO2979">
        <v>0</v>
      </c>
      <c r="AP2979">
        <v>0</v>
      </c>
      <c r="AQ2979">
        <v>0</v>
      </c>
      <c r="AR2979">
        <v>0</v>
      </c>
      <c r="AS2979">
        <v>0</v>
      </c>
      <c r="AT2979">
        <v>0</v>
      </c>
      <c r="AU2979">
        <v>1</v>
      </c>
      <c r="AV2979">
        <v>1</v>
      </c>
      <c r="AW2979">
        <v>1</v>
      </c>
      <c r="AX2979">
        <v>0</v>
      </c>
    </row>
    <row r="2980" spans="1:50" x14ac:dyDescent="0.2">
      <c r="A2980" t="s">
        <v>3582</v>
      </c>
      <c r="D2980">
        <f>SUM(Table1[[#This Row],[nips]],Table1[[#This Row],[icml]],Table1[[#This Row],[jmlr]],Table1[[#This Row],[neco]])</f>
        <v>0</v>
      </c>
      <c r="E2980" s="1">
        <f>AVERAGE(Table1[[#This Row],[nips_rank]:[jmlr_rank]])</f>
        <v>1427.3333333333333</v>
      </c>
      <c r="F2980">
        <f>_xlfn.RANK.EQ(Table1[[#This Row],[nips]],Table1[nips],0)</f>
        <v>2019</v>
      </c>
      <c r="G2980">
        <f>_xlfn.RANK.EQ(Table1[[#This Row],[icml]],Table1[icml],0)</f>
        <v>1542</v>
      </c>
      <c r="H2980">
        <f>_xlfn.RANK.EQ(Table1[[#This Row],[jmlr]],Table1[jmlr],0)</f>
        <v>721</v>
      </c>
      <c r="I2980">
        <f>SUM(Table1[[#This Row],[nips2011]:[nips2015]])</f>
        <v>0</v>
      </c>
      <c r="J2980">
        <f>SUM(Table1[[#This Row],[icml2011]:[icml2015]])</f>
        <v>0</v>
      </c>
      <c r="K2980">
        <f>SUM(Table1[[#This Row],[jmlr12]:[jmlr16]])</f>
        <v>0</v>
      </c>
      <c r="L2980">
        <f>SUM(Table1[[#This Row],[neco24]:[neco28]])</f>
        <v>0</v>
      </c>
      <c r="M2980">
        <f>SUM(Table1[[#This Row],[pami34]:[pami38]])</f>
        <v>0</v>
      </c>
      <c r="N2980">
        <f>SUM(Table1[[#This Row],[uai2011]:[uai2015]])</f>
        <v>0</v>
      </c>
      <c r="O2980">
        <f>SUM(Table1[[#This Row],[aaai2011]:[aaai2015]])</f>
        <v>3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>
        <v>0</v>
      </c>
      <c r="AN2980">
        <v>0</v>
      </c>
      <c r="AO2980">
        <v>0</v>
      </c>
      <c r="AP2980">
        <v>0</v>
      </c>
      <c r="AQ2980">
        <v>0</v>
      </c>
      <c r="AR2980">
        <v>0</v>
      </c>
      <c r="AS2980">
        <v>0</v>
      </c>
      <c r="AT2980">
        <v>1</v>
      </c>
      <c r="AU2980">
        <v>1</v>
      </c>
      <c r="AV2980">
        <v>0</v>
      </c>
      <c r="AW2980">
        <v>0</v>
      </c>
      <c r="AX2980">
        <v>1</v>
      </c>
    </row>
    <row r="2981" spans="1:50" x14ac:dyDescent="0.2">
      <c r="A2981" t="s">
        <v>3708</v>
      </c>
      <c r="D2981">
        <f>SUM(Table1[[#This Row],[nips]],Table1[[#This Row],[icml]],Table1[[#This Row],[jmlr]],Table1[[#This Row],[neco]])</f>
        <v>0</v>
      </c>
      <c r="E2981" s="1">
        <f>AVERAGE(Table1[[#This Row],[nips_rank]:[jmlr_rank]])</f>
        <v>1427.3333333333333</v>
      </c>
      <c r="F2981">
        <f>_xlfn.RANK.EQ(Table1[[#This Row],[nips]],Table1[nips],0)</f>
        <v>2019</v>
      </c>
      <c r="G2981">
        <f>_xlfn.RANK.EQ(Table1[[#This Row],[icml]],Table1[icml],0)</f>
        <v>1542</v>
      </c>
      <c r="H2981">
        <f>_xlfn.RANK.EQ(Table1[[#This Row],[jmlr]],Table1[jmlr],0)</f>
        <v>721</v>
      </c>
      <c r="I2981">
        <f>SUM(Table1[[#This Row],[nips2011]:[nips2015]])</f>
        <v>0</v>
      </c>
      <c r="J2981">
        <f>SUM(Table1[[#This Row],[icml2011]:[icml2015]])</f>
        <v>0</v>
      </c>
      <c r="K2981">
        <f>SUM(Table1[[#This Row],[jmlr12]:[jmlr16]])</f>
        <v>0</v>
      </c>
      <c r="L2981">
        <f>SUM(Table1[[#This Row],[neco24]:[neco28]])</f>
        <v>0</v>
      </c>
      <c r="M2981">
        <f>SUM(Table1[[#This Row],[pami34]:[pami38]])</f>
        <v>1</v>
      </c>
      <c r="N2981">
        <f>SUM(Table1[[#This Row],[uai2011]:[uai2015]])</f>
        <v>0</v>
      </c>
      <c r="O2981">
        <f>SUM(Table1[[#This Row],[aaai2011]:[aaai2015]])</f>
        <v>2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1</v>
      </c>
      <c r="AN2981">
        <v>0</v>
      </c>
      <c r="AO2981">
        <v>0</v>
      </c>
      <c r="AP2981">
        <v>0</v>
      </c>
      <c r="AQ2981">
        <v>0</v>
      </c>
      <c r="AR2981">
        <v>0</v>
      </c>
      <c r="AS2981">
        <v>0</v>
      </c>
      <c r="AT2981">
        <v>1</v>
      </c>
      <c r="AU2981">
        <v>0</v>
      </c>
      <c r="AV2981">
        <v>0</v>
      </c>
      <c r="AW2981">
        <v>0</v>
      </c>
      <c r="AX2981">
        <v>1</v>
      </c>
    </row>
    <row r="2982" spans="1:50" x14ac:dyDescent="0.2">
      <c r="A2982" t="s">
        <v>1417</v>
      </c>
      <c r="D2982">
        <f>SUM(Table1[[#This Row],[nips]],Table1[[#This Row],[icml]],Table1[[#This Row],[jmlr]],Table1[[#This Row],[neco]])</f>
        <v>0</v>
      </c>
      <c r="E2982" s="1">
        <f>AVERAGE(Table1[[#This Row],[nips_rank]:[jmlr_rank]])</f>
        <v>1427.3333333333333</v>
      </c>
      <c r="F2982">
        <f>_xlfn.RANK.EQ(Table1[[#This Row],[nips]],Table1[nips],0)</f>
        <v>2019</v>
      </c>
      <c r="G2982">
        <f>_xlfn.RANK.EQ(Table1[[#This Row],[icml]],Table1[icml],0)</f>
        <v>1542</v>
      </c>
      <c r="H2982">
        <f>_xlfn.RANK.EQ(Table1[[#This Row],[jmlr]],Table1[jmlr],0)</f>
        <v>721</v>
      </c>
      <c r="I2982">
        <f>SUM(Table1[[#This Row],[nips2011]:[nips2015]])</f>
        <v>0</v>
      </c>
      <c r="J2982">
        <f>SUM(Table1[[#This Row],[icml2011]:[icml2015]])</f>
        <v>0</v>
      </c>
      <c r="K2982">
        <f>SUM(Table1[[#This Row],[jmlr12]:[jmlr16]])</f>
        <v>0</v>
      </c>
      <c r="L2982">
        <f>SUM(Table1[[#This Row],[neco24]:[neco28]])</f>
        <v>0</v>
      </c>
      <c r="M2982">
        <f>SUM(Table1[[#This Row],[pami34]:[pami38]])</f>
        <v>0</v>
      </c>
      <c r="N2982">
        <f>SUM(Table1[[#This Row],[uai2011]:[uai2015]])</f>
        <v>0</v>
      </c>
      <c r="O2982">
        <f>SUM(Table1[[#This Row],[aaai2011]:[aaai2015]])</f>
        <v>3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  <c r="AS2982">
        <v>0</v>
      </c>
      <c r="AT2982">
        <v>0</v>
      </c>
      <c r="AU2982">
        <v>0</v>
      </c>
      <c r="AV2982">
        <v>0</v>
      </c>
      <c r="AW2982">
        <v>2</v>
      </c>
      <c r="AX2982">
        <v>1</v>
      </c>
    </row>
    <row r="2983" spans="1:50" x14ac:dyDescent="0.2">
      <c r="A2983" t="s">
        <v>1492</v>
      </c>
      <c r="D2983">
        <f>SUM(Table1[[#This Row],[nips]],Table1[[#This Row],[icml]],Table1[[#This Row],[jmlr]],Table1[[#This Row],[neco]])</f>
        <v>0</v>
      </c>
      <c r="E2983" s="1">
        <f>AVERAGE(Table1[[#This Row],[nips_rank]:[jmlr_rank]])</f>
        <v>1427.3333333333333</v>
      </c>
      <c r="F2983">
        <f>_xlfn.RANK.EQ(Table1[[#This Row],[nips]],Table1[nips],0)</f>
        <v>2019</v>
      </c>
      <c r="G2983">
        <f>_xlfn.RANK.EQ(Table1[[#This Row],[icml]],Table1[icml],0)</f>
        <v>1542</v>
      </c>
      <c r="H2983">
        <f>_xlfn.RANK.EQ(Table1[[#This Row],[jmlr]],Table1[jmlr],0)</f>
        <v>721</v>
      </c>
      <c r="I2983">
        <f>SUM(Table1[[#This Row],[nips2011]:[nips2015]])</f>
        <v>0</v>
      </c>
      <c r="J2983">
        <f>SUM(Table1[[#This Row],[icml2011]:[icml2015]])</f>
        <v>0</v>
      </c>
      <c r="K2983">
        <f>SUM(Table1[[#This Row],[jmlr12]:[jmlr16]])</f>
        <v>0</v>
      </c>
      <c r="L2983">
        <f>SUM(Table1[[#This Row],[neco24]:[neco28]])</f>
        <v>0</v>
      </c>
      <c r="M2983">
        <f>SUM(Table1[[#This Row],[pami34]:[pami38]])</f>
        <v>0</v>
      </c>
      <c r="N2983">
        <f>SUM(Table1[[#This Row],[uai2011]:[uai2015]])</f>
        <v>0</v>
      </c>
      <c r="O2983">
        <f>SUM(Table1[[#This Row],[aaai2011]:[aaai2015]])</f>
        <v>3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  <c r="AS2983">
        <v>0</v>
      </c>
      <c r="AT2983">
        <v>0</v>
      </c>
      <c r="AU2983">
        <v>0</v>
      </c>
      <c r="AV2983">
        <v>0</v>
      </c>
      <c r="AW2983">
        <v>1</v>
      </c>
      <c r="AX2983">
        <v>2</v>
      </c>
    </row>
    <row r="2984" spans="1:50" x14ac:dyDescent="0.2">
      <c r="A2984" t="s">
        <v>406</v>
      </c>
      <c r="D2984">
        <f>SUM(Table1[[#This Row],[nips]],Table1[[#This Row],[icml]],Table1[[#This Row],[jmlr]],Table1[[#This Row],[neco]])</f>
        <v>0</v>
      </c>
      <c r="E2984" s="1">
        <f>AVERAGE(Table1[[#This Row],[nips_rank]:[jmlr_rank]])</f>
        <v>1427.3333333333333</v>
      </c>
      <c r="F2984">
        <f>_xlfn.RANK.EQ(Table1[[#This Row],[nips]],Table1[nips],0)</f>
        <v>2019</v>
      </c>
      <c r="G2984">
        <f>_xlfn.RANK.EQ(Table1[[#This Row],[icml]],Table1[icml],0)</f>
        <v>1542</v>
      </c>
      <c r="H2984">
        <f>_xlfn.RANK.EQ(Table1[[#This Row],[jmlr]],Table1[jmlr],0)</f>
        <v>721</v>
      </c>
      <c r="I2984">
        <f>SUM(Table1[[#This Row],[nips2011]:[nips2015]])</f>
        <v>0</v>
      </c>
      <c r="J2984">
        <f>SUM(Table1[[#This Row],[icml2011]:[icml2015]])</f>
        <v>0</v>
      </c>
      <c r="K2984">
        <f>SUM(Table1[[#This Row],[jmlr12]:[jmlr16]])</f>
        <v>0</v>
      </c>
      <c r="L2984">
        <f>SUM(Table1[[#This Row],[neco24]:[neco28]])</f>
        <v>0</v>
      </c>
      <c r="M2984">
        <f>SUM(Table1[[#This Row],[pami34]:[pami38]])</f>
        <v>0</v>
      </c>
      <c r="N2984">
        <f>SUM(Table1[[#This Row],[uai2011]:[uai2015]])</f>
        <v>0</v>
      </c>
      <c r="O2984">
        <f>SUM(Table1[[#This Row],[aaai2011]:[aaai2015]])</f>
        <v>3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  <c r="AS2984">
        <v>0</v>
      </c>
      <c r="AT2984">
        <v>0</v>
      </c>
      <c r="AU2984">
        <v>0</v>
      </c>
      <c r="AV2984">
        <v>2</v>
      </c>
      <c r="AW2984">
        <v>0</v>
      </c>
      <c r="AX2984">
        <v>1</v>
      </c>
    </row>
    <row r="2985" spans="1:50" x14ac:dyDescent="0.2">
      <c r="A2985" t="s">
        <v>448</v>
      </c>
      <c r="D2985">
        <f>SUM(Table1[[#This Row],[nips]],Table1[[#This Row],[icml]],Table1[[#This Row],[jmlr]],Table1[[#This Row],[neco]])</f>
        <v>0</v>
      </c>
      <c r="E2985" s="1">
        <f>AVERAGE(Table1[[#This Row],[nips_rank]:[jmlr_rank]])</f>
        <v>1427.3333333333333</v>
      </c>
      <c r="F2985">
        <f>_xlfn.RANK.EQ(Table1[[#This Row],[nips]],Table1[nips],0)</f>
        <v>2019</v>
      </c>
      <c r="G2985">
        <f>_xlfn.RANK.EQ(Table1[[#This Row],[icml]],Table1[icml],0)</f>
        <v>1542</v>
      </c>
      <c r="H2985">
        <f>_xlfn.RANK.EQ(Table1[[#This Row],[jmlr]],Table1[jmlr],0)</f>
        <v>721</v>
      </c>
      <c r="I2985">
        <f>SUM(Table1[[#This Row],[nips2011]:[nips2015]])</f>
        <v>0</v>
      </c>
      <c r="J2985">
        <f>SUM(Table1[[#This Row],[icml2011]:[icml2015]])</f>
        <v>0</v>
      </c>
      <c r="K2985">
        <f>SUM(Table1[[#This Row],[jmlr12]:[jmlr16]])</f>
        <v>0</v>
      </c>
      <c r="L2985">
        <f>SUM(Table1[[#This Row],[neco24]:[neco28]])</f>
        <v>0</v>
      </c>
      <c r="M2985">
        <f>SUM(Table1[[#This Row],[pami34]:[pami38]])</f>
        <v>0</v>
      </c>
      <c r="N2985">
        <f>SUM(Table1[[#This Row],[uai2011]:[uai2015]])</f>
        <v>0</v>
      </c>
      <c r="O2985">
        <f>SUM(Table1[[#This Row],[aaai2011]:[aaai2015]])</f>
        <v>3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  <c r="AS2985">
        <v>0</v>
      </c>
      <c r="AT2985">
        <v>0</v>
      </c>
      <c r="AU2985">
        <v>0</v>
      </c>
      <c r="AV2985">
        <v>1</v>
      </c>
      <c r="AW2985">
        <v>1</v>
      </c>
      <c r="AX2985">
        <v>1</v>
      </c>
    </row>
    <row r="2986" spans="1:50" x14ac:dyDescent="0.2">
      <c r="A2986" t="s">
        <v>1263</v>
      </c>
      <c r="D2986">
        <f>SUM(Table1[[#This Row],[nips]],Table1[[#This Row],[icml]],Table1[[#This Row],[jmlr]],Table1[[#This Row],[neco]])</f>
        <v>0</v>
      </c>
      <c r="E2986" s="1">
        <f>AVERAGE(Table1[[#This Row],[nips_rank]:[jmlr_rank]])</f>
        <v>1427.3333333333333</v>
      </c>
      <c r="F2986">
        <f>_xlfn.RANK.EQ(Table1[[#This Row],[nips]],Table1[nips],0)</f>
        <v>2019</v>
      </c>
      <c r="G2986">
        <f>_xlfn.RANK.EQ(Table1[[#This Row],[icml]],Table1[icml],0)</f>
        <v>1542</v>
      </c>
      <c r="H2986">
        <f>_xlfn.RANK.EQ(Table1[[#This Row],[jmlr]],Table1[jmlr],0)</f>
        <v>721</v>
      </c>
      <c r="I2986">
        <f>SUM(Table1[[#This Row],[nips2011]:[nips2015]])</f>
        <v>0</v>
      </c>
      <c r="J2986">
        <f>SUM(Table1[[#This Row],[icml2011]:[icml2015]])</f>
        <v>0</v>
      </c>
      <c r="K2986">
        <f>SUM(Table1[[#This Row],[jmlr12]:[jmlr16]])</f>
        <v>0</v>
      </c>
      <c r="L2986">
        <f>SUM(Table1[[#This Row],[neco24]:[neco28]])</f>
        <v>0</v>
      </c>
      <c r="M2986">
        <f>SUM(Table1[[#This Row],[pami34]:[pami38]])</f>
        <v>0</v>
      </c>
      <c r="N2986">
        <f>SUM(Table1[[#This Row],[uai2011]:[uai2015]])</f>
        <v>0</v>
      </c>
      <c r="O2986">
        <f>SUM(Table1[[#This Row],[aaai2011]:[aaai2015]])</f>
        <v>3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  <c r="AS2986">
        <v>0</v>
      </c>
      <c r="AT2986">
        <v>0</v>
      </c>
      <c r="AU2986">
        <v>1</v>
      </c>
      <c r="AV2986">
        <v>0</v>
      </c>
      <c r="AW2986">
        <v>0</v>
      </c>
      <c r="AX2986">
        <v>2</v>
      </c>
    </row>
    <row r="2987" spans="1:50" x14ac:dyDescent="0.2">
      <c r="A2987" t="s">
        <v>1923</v>
      </c>
      <c r="D2987">
        <f>SUM(Table1[[#This Row],[nips]],Table1[[#This Row],[icml]],Table1[[#This Row],[jmlr]],Table1[[#This Row],[neco]])</f>
        <v>0</v>
      </c>
      <c r="E2987" s="1">
        <f>AVERAGE(Table1[[#This Row],[nips_rank]:[jmlr_rank]])</f>
        <v>1427.3333333333333</v>
      </c>
      <c r="F2987">
        <f>_xlfn.RANK.EQ(Table1[[#This Row],[nips]],Table1[nips],0)</f>
        <v>2019</v>
      </c>
      <c r="G2987">
        <f>_xlfn.RANK.EQ(Table1[[#This Row],[icml]],Table1[icml],0)</f>
        <v>1542</v>
      </c>
      <c r="H2987">
        <f>_xlfn.RANK.EQ(Table1[[#This Row],[jmlr]],Table1[jmlr],0)</f>
        <v>721</v>
      </c>
      <c r="I2987">
        <f>SUM(Table1[[#This Row],[nips2011]:[nips2015]])</f>
        <v>0</v>
      </c>
      <c r="J2987">
        <f>SUM(Table1[[#This Row],[icml2011]:[icml2015]])</f>
        <v>0</v>
      </c>
      <c r="K2987">
        <f>SUM(Table1[[#This Row],[jmlr12]:[jmlr16]])</f>
        <v>0</v>
      </c>
      <c r="L2987">
        <f>SUM(Table1[[#This Row],[neco24]:[neco28]])</f>
        <v>0</v>
      </c>
      <c r="M2987">
        <f>SUM(Table1[[#This Row],[pami34]:[pami38]])</f>
        <v>0</v>
      </c>
      <c r="N2987">
        <f>SUM(Table1[[#This Row],[uai2011]:[uai2015]])</f>
        <v>0</v>
      </c>
      <c r="O2987">
        <f>SUM(Table1[[#This Row],[aaai2011]:[aaai2015]])</f>
        <v>3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  <c r="AS2987">
        <v>0</v>
      </c>
      <c r="AT2987">
        <v>0</v>
      </c>
      <c r="AU2987">
        <v>0</v>
      </c>
      <c r="AV2987">
        <v>1</v>
      </c>
      <c r="AW2987">
        <v>1</v>
      </c>
      <c r="AX2987">
        <v>1</v>
      </c>
    </row>
    <row r="2988" spans="1:50" x14ac:dyDescent="0.2">
      <c r="A2988" t="s">
        <v>2032</v>
      </c>
      <c r="D2988">
        <f>SUM(Table1[[#This Row],[nips]],Table1[[#This Row],[icml]],Table1[[#This Row],[jmlr]],Table1[[#This Row],[neco]])</f>
        <v>0</v>
      </c>
      <c r="E2988" s="1">
        <f>AVERAGE(Table1[[#This Row],[nips_rank]:[jmlr_rank]])</f>
        <v>1427.3333333333333</v>
      </c>
      <c r="F2988">
        <f>_xlfn.RANK.EQ(Table1[[#This Row],[nips]],Table1[nips],0)</f>
        <v>2019</v>
      </c>
      <c r="G2988">
        <f>_xlfn.RANK.EQ(Table1[[#This Row],[icml]],Table1[icml],0)</f>
        <v>1542</v>
      </c>
      <c r="H2988">
        <f>_xlfn.RANK.EQ(Table1[[#This Row],[jmlr]],Table1[jmlr],0)</f>
        <v>721</v>
      </c>
      <c r="I2988">
        <f>SUM(Table1[[#This Row],[nips2011]:[nips2015]])</f>
        <v>0</v>
      </c>
      <c r="J2988">
        <f>SUM(Table1[[#This Row],[icml2011]:[icml2015]])</f>
        <v>0</v>
      </c>
      <c r="K2988">
        <f>SUM(Table1[[#This Row],[jmlr12]:[jmlr16]])</f>
        <v>0</v>
      </c>
      <c r="L2988">
        <f>SUM(Table1[[#This Row],[neco24]:[neco28]])</f>
        <v>0</v>
      </c>
      <c r="M2988">
        <f>SUM(Table1[[#This Row],[pami34]:[pami38]])</f>
        <v>0</v>
      </c>
      <c r="N2988">
        <f>SUM(Table1[[#This Row],[uai2011]:[uai2015]])</f>
        <v>0</v>
      </c>
      <c r="O2988">
        <f>SUM(Table1[[#This Row],[aaai2011]:[aaai2015]])</f>
        <v>3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  <c r="AS2988">
        <v>0</v>
      </c>
      <c r="AT2988">
        <v>1</v>
      </c>
      <c r="AU2988">
        <v>1</v>
      </c>
      <c r="AV2988">
        <v>1</v>
      </c>
      <c r="AW2988">
        <v>0</v>
      </c>
      <c r="AX2988">
        <v>0</v>
      </c>
    </row>
    <row r="2989" spans="1:50" x14ac:dyDescent="0.2">
      <c r="A2989" t="s">
        <v>2887</v>
      </c>
      <c r="D2989">
        <f>SUM(Table1[[#This Row],[nips]],Table1[[#This Row],[icml]],Table1[[#This Row],[jmlr]],Table1[[#This Row],[neco]])</f>
        <v>0</v>
      </c>
      <c r="E2989" s="1">
        <f>AVERAGE(Table1[[#This Row],[nips_rank]:[jmlr_rank]])</f>
        <v>1427.3333333333333</v>
      </c>
      <c r="F2989">
        <f>_xlfn.RANK.EQ(Table1[[#This Row],[nips]],Table1[nips],0)</f>
        <v>2019</v>
      </c>
      <c r="G2989">
        <f>_xlfn.RANK.EQ(Table1[[#This Row],[icml]],Table1[icml],0)</f>
        <v>1542</v>
      </c>
      <c r="H2989">
        <f>_xlfn.RANK.EQ(Table1[[#This Row],[jmlr]],Table1[jmlr],0)</f>
        <v>721</v>
      </c>
      <c r="I2989">
        <f>SUM(Table1[[#This Row],[nips2011]:[nips2015]])</f>
        <v>0</v>
      </c>
      <c r="J2989">
        <f>SUM(Table1[[#This Row],[icml2011]:[icml2015]])</f>
        <v>0</v>
      </c>
      <c r="K2989">
        <f>SUM(Table1[[#This Row],[jmlr12]:[jmlr16]])</f>
        <v>0</v>
      </c>
      <c r="L2989">
        <f>SUM(Table1[[#This Row],[neco24]:[neco28]])</f>
        <v>0</v>
      </c>
      <c r="M2989">
        <f>SUM(Table1[[#This Row],[pami34]:[pami38]])</f>
        <v>0</v>
      </c>
      <c r="N2989">
        <f>SUM(Table1[[#This Row],[uai2011]:[uai2015]])</f>
        <v>2</v>
      </c>
      <c r="O2989">
        <f>SUM(Table1[[#This Row],[aaai2011]:[aaai2015]])</f>
        <v>1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1</v>
      </c>
      <c r="AQ2989">
        <v>1</v>
      </c>
      <c r="AR2989">
        <v>0</v>
      </c>
      <c r="AS2989">
        <v>0</v>
      </c>
      <c r="AT2989">
        <v>0</v>
      </c>
      <c r="AU2989">
        <v>0</v>
      </c>
      <c r="AV2989">
        <v>0</v>
      </c>
      <c r="AW2989">
        <v>0</v>
      </c>
      <c r="AX2989">
        <v>1</v>
      </c>
    </row>
    <row r="2990" spans="1:50" x14ac:dyDescent="0.2">
      <c r="A2990" t="s">
        <v>2992</v>
      </c>
      <c r="D2990">
        <f>SUM(Table1[[#This Row],[nips]],Table1[[#This Row],[icml]],Table1[[#This Row],[jmlr]],Table1[[#This Row],[neco]])</f>
        <v>0</v>
      </c>
      <c r="E2990" s="1">
        <f>AVERAGE(Table1[[#This Row],[nips_rank]:[jmlr_rank]])</f>
        <v>1427.3333333333333</v>
      </c>
      <c r="F2990">
        <f>_xlfn.RANK.EQ(Table1[[#This Row],[nips]],Table1[nips],0)</f>
        <v>2019</v>
      </c>
      <c r="G2990">
        <f>_xlfn.RANK.EQ(Table1[[#This Row],[icml]],Table1[icml],0)</f>
        <v>1542</v>
      </c>
      <c r="H2990">
        <f>_xlfn.RANK.EQ(Table1[[#This Row],[jmlr]],Table1[jmlr],0)</f>
        <v>721</v>
      </c>
      <c r="I2990">
        <f>SUM(Table1[[#This Row],[nips2011]:[nips2015]])</f>
        <v>0</v>
      </c>
      <c r="J2990">
        <f>SUM(Table1[[#This Row],[icml2011]:[icml2015]])</f>
        <v>0</v>
      </c>
      <c r="K2990">
        <f>SUM(Table1[[#This Row],[jmlr12]:[jmlr16]])</f>
        <v>0</v>
      </c>
      <c r="L2990">
        <f>SUM(Table1[[#This Row],[neco24]:[neco28]])</f>
        <v>0</v>
      </c>
      <c r="M2990">
        <f>SUM(Table1[[#This Row],[pami34]:[pami38]])</f>
        <v>1</v>
      </c>
      <c r="N2990">
        <f>SUM(Table1[[#This Row],[uai2011]:[uai2015]])</f>
        <v>0</v>
      </c>
      <c r="O2990">
        <f>SUM(Table1[[#This Row],[aaai2011]:[aaai2015]])</f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1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  <c r="AS2990">
        <v>0</v>
      </c>
      <c r="AT2990">
        <v>0</v>
      </c>
      <c r="AU2990">
        <v>1</v>
      </c>
      <c r="AV2990">
        <v>0</v>
      </c>
      <c r="AW2990">
        <v>1</v>
      </c>
      <c r="AX2990">
        <v>0</v>
      </c>
    </row>
    <row r="2991" spans="1:50" x14ac:dyDescent="0.2">
      <c r="A2991" t="s">
        <v>3514</v>
      </c>
      <c r="D2991">
        <f>SUM(Table1[[#This Row],[nips]],Table1[[#This Row],[icml]],Table1[[#This Row],[jmlr]],Table1[[#This Row],[neco]])</f>
        <v>0</v>
      </c>
      <c r="E2991" s="1">
        <f>AVERAGE(Table1[[#This Row],[nips_rank]:[jmlr_rank]])</f>
        <v>1427.3333333333333</v>
      </c>
      <c r="F2991">
        <f>_xlfn.RANK.EQ(Table1[[#This Row],[nips]],Table1[nips],0)</f>
        <v>2019</v>
      </c>
      <c r="G2991">
        <f>_xlfn.RANK.EQ(Table1[[#This Row],[icml]],Table1[icml],0)</f>
        <v>1542</v>
      </c>
      <c r="H2991">
        <f>_xlfn.RANK.EQ(Table1[[#This Row],[jmlr]],Table1[jmlr],0)</f>
        <v>721</v>
      </c>
      <c r="I2991">
        <f>SUM(Table1[[#This Row],[nips2011]:[nips2015]])</f>
        <v>0</v>
      </c>
      <c r="J2991">
        <f>SUM(Table1[[#This Row],[icml2011]:[icml2015]])</f>
        <v>0</v>
      </c>
      <c r="K2991">
        <f>SUM(Table1[[#This Row],[jmlr12]:[jmlr16]])</f>
        <v>0</v>
      </c>
      <c r="L2991">
        <f>SUM(Table1[[#This Row],[neco24]:[neco28]])</f>
        <v>0</v>
      </c>
      <c r="M2991">
        <f>SUM(Table1[[#This Row],[pami34]:[pami38]])</f>
        <v>0</v>
      </c>
      <c r="N2991">
        <f>SUM(Table1[[#This Row],[uai2011]:[uai2015]])</f>
        <v>0</v>
      </c>
      <c r="O2991">
        <f>SUM(Table1[[#This Row],[aaai2011]:[aaai2015]])</f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  <c r="AS2991">
        <v>0</v>
      </c>
      <c r="AT2991">
        <v>1</v>
      </c>
      <c r="AU2991">
        <v>0</v>
      </c>
      <c r="AV2991">
        <v>0</v>
      </c>
      <c r="AW2991">
        <v>2</v>
      </c>
      <c r="AX2991">
        <v>0</v>
      </c>
    </row>
    <row r="2992" spans="1:50" x14ac:dyDescent="0.2">
      <c r="A2992" t="s">
        <v>3601</v>
      </c>
      <c r="D2992">
        <f>SUM(Table1[[#This Row],[nips]],Table1[[#This Row],[icml]],Table1[[#This Row],[jmlr]],Table1[[#This Row],[neco]])</f>
        <v>0</v>
      </c>
      <c r="E2992" s="1">
        <f>AVERAGE(Table1[[#This Row],[nips_rank]:[jmlr_rank]])</f>
        <v>1427.3333333333333</v>
      </c>
      <c r="F2992">
        <f>_xlfn.RANK.EQ(Table1[[#This Row],[nips]],Table1[nips],0)</f>
        <v>2019</v>
      </c>
      <c r="G2992">
        <f>_xlfn.RANK.EQ(Table1[[#This Row],[icml]],Table1[icml],0)</f>
        <v>1542</v>
      </c>
      <c r="H2992">
        <f>_xlfn.RANK.EQ(Table1[[#This Row],[jmlr]],Table1[jmlr],0)</f>
        <v>721</v>
      </c>
      <c r="I2992">
        <f>SUM(Table1[[#This Row],[nips2011]:[nips2015]])</f>
        <v>0</v>
      </c>
      <c r="J2992">
        <f>SUM(Table1[[#This Row],[icml2011]:[icml2015]])</f>
        <v>0</v>
      </c>
      <c r="K2992">
        <f>SUM(Table1[[#This Row],[jmlr12]:[jmlr16]])</f>
        <v>0</v>
      </c>
      <c r="L2992">
        <f>SUM(Table1[[#This Row],[neco24]:[neco28]])</f>
        <v>0</v>
      </c>
      <c r="M2992">
        <f>SUM(Table1[[#This Row],[pami34]:[pami38]])</f>
        <v>0</v>
      </c>
      <c r="N2992">
        <f>SUM(Table1[[#This Row],[uai2011]:[uai2015]])</f>
        <v>0</v>
      </c>
      <c r="O2992">
        <f>SUM(Table1[[#This Row],[aaai2011]:[aaai2015]])</f>
        <v>3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  <c r="AS2992">
        <v>0</v>
      </c>
      <c r="AT2992">
        <v>0</v>
      </c>
      <c r="AU2992">
        <v>1</v>
      </c>
      <c r="AV2992">
        <v>0</v>
      </c>
      <c r="AW2992">
        <v>0</v>
      </c>
      <c r="AX2992">
        <v>2</v>
      </c>
    </row>
    <row r="2993" spans="1:50" x14ac:dyDescent="0.2">
      <c r="A2993" t="s">
        <v>3732</v>
      </c>
      <c r="D2993">
        <f>SUM(Table1[[#This Row],[nips]],Table1[[#This Row],[icml]],Table1[[#This Row],[jmlr]],Table1[[#This Row],[neco]])</f>
        <v>0</v>
      </c>
      <c r="E2993" s="1">
        <f>AVERAGE(Table1[[#This Row],[nips_rank]:[jmlr_rank]])</f>
        <v>1427.3333333333333</v>
      </c>
      <c r="F2993">
        <f>_xlfn.RANK.EQ(Table1[[#This Row],[nips]],Table1[nips],0)</f>
        <v>2019</v>
      </c>
      <c r="G2993">
        <f>_xlfn.RANK.EQ(Table1[[#This Row],[icml]],Table1[icml],0)</f>
        <v>1542</v>
      </c>
      <c r="H2993">
        <f>_xlfn.RANK.EQ(Table1[[#This Row],[jmlr]],Table1[jmlr],0)</f>
        <v>721</v>
      </c>
      <c r="I2993">
        <f>SUM(Table1[[#This Row],[nips2011]:[nips2015]])</f>
        <v>0</v>
      </c>
      <c r="J2993">
        <f>SUM(Table1[[#This Row],[icml2011]:[icml2015]])</f>
        <v>0</v>
      </c>
      <c r="K2993">
        <f>SUM(Table1[[#This Row],[jmlr12]:[jmlr16]])</f>
        <v>0</v>
      </c>
      <c r="L2993">
        <f>SUM(Table1[[#This Row],[neco24]:[neco28]])</f>
        <v>0</v>
      </c>
      <c r="M2993">
        <f>SUM(Table1[[#This Row],[pami34]:[pami38]])</f>
        <v>0</v>
      </c>
      <c r="N2993">
        <f>SUM(Table1[[#This Row],[uai2011]:[uai2015]])</f>
        <v>0</v>
      </c>
      <c r="O2993">
        <f>SUM(Table1[[#This Row],[aaai2011]:[aaai2015]])</f>
        <v>3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  <c r="AS2993">
        <v>0</v>
      </c>
      <c r="AT2993">
        <v>1</v>
      </c>
      <c r="AU2993">
        <v>1</v>
      </c>
      <c r="AV2993">
        <v>0</v>
      </c>
      <c r="AW2993">
        <v>1</v>
      </c>
      <c r="AX2993">
        <v>0</v>
      </c>
    </row>
    <row r="2994" spans="1:50" x14ac:dyDescent="0.2">
      <c r="A2994" t="s">
        <v>3894</v>
      </c>
      <c r="D2994">
        <f>SUM(Table1[[#This Row],[nips]],Table1[[#This Row],[icml]],Table1[[#This Row],[jmlr]],Table1[[#This Row],[neco]])</f>
        <v>0</v>
      </c>
      <c r="E2994" s="1">
        <f>AVERAGE(Table1[[#This Row],[nips_rank]:[jmlr_rank]])</f>
        <v>1427.3333333333333</v>
      </c>
      <c r="F2994">
        <f>_xlfn.RANK.EQ(Table1[[#This Row],[nips]],Table1[nips],0)</f>
        <v>2019</v>
      </c>
      <c r="G2994">
        <f>_xlfn.RANK.EQ(Table1[[#This Row],[icml]],Table1[icml],0)</f>
        <v>1542</v>
      </c>
      <c r="H2994">
        <f>_xlfn.RANK.EQ(Table1[[#This Row],[jmlr]],Table1[jmlr],0)</f>
        <v>721</v>
      </c>
      <c r="I2994">
        <f>SUM(Table1[[#This Row],[nips2011]:[nips2015]])</f>
        <v>0</v>
      </c>
      <c r="J2994">
        <f>SUM(Table1[[#This Row],[icml2011]:[icml2015]])</f>
        <v>0</v>
      </c>
      <c r="K2994">
        <f>SUM(Table1[[#This Row],[jmlr12]:[jmlr16]])</f>
        <v>0</v>
      </c>
      <c r="L2994">
        <f>SUM(Table1[[#This Row],[neco24]:[neco28]])</f>
        <v>0</v>
      </c>
      <c r="M2994">
        <f>SUM(Table1[[#This Row],[pami34]:[pami38]])</f>
        <v>0</v>
      </c>
      <c r="N2994">
        <f>SUM(Table1[[#This Row],[uai2011]:[uai2015]])</f>
        <v>0</v>
      </c>
      <c r="O2994">
        <f>SUM(Table1[[#This Row],[aaai2011]:[aaai2015]])</f>
        <v>3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  <c r="AS2994">
        <v>0</v>
      </c>
      <c r="AT2994">
        <v>0</v>
      </c>
      <c r="AU2994">
        <v>0</v>
      </c>
      <c r="AV2994">
        <v>1</v>
      </c>
      <c r="AW2994">
        <v>0</v>
      </c>
      <c r="AX2994">
        <v>2</v>
      </c>
    </row>
    <row r="2995" spans="1:50" x14ac:dyDescent="0.2">
      <c r="A2995" t="s">
        <v>3734</v>
      </c>
      <c r="D2995">
        <f>SUM(Table1[[#This Row],[nips]],Table1[[#This Row],[icml]],Table1[[#This Row],[jmlr]],Table1[[#This Row],[neco]])</f>
        <v>0</v>
      </c>
      <c r="E2995" s="1">
        <f>AVERAGE(Table1[[#This Row],[nips_rank]:[jmlr_rank]])</f>
        <v>1427.3333333333333</v>
      </c>
      <c r="F2995">
        <f>_xlfn.RANK.EQ(Table1[[#This Row],[nips]],Table1[nips],0)</f>
        <v>2019</v>
      </c>
      <c r="G2995">
        <f>_xlfn.RANK.EQ(Table1[[#This Row],[icml]],Table1[icml],0)</f>
        <v>1542</v>
      </c>
      <c r="H2995">
        <f>_xlfn.RANK.EQ(Table1[[#This Row],[jmlr]],Table1[jmlr],0)</f>
        <v>721</v>
      </c>
      <c r="I2995">
        <f>SUM(Table1[[#This Row],[nips2011]:[nips2015]])</f>
        <v>0</v>
      </c>
      <c r="J2995">
        <f>SUM(Table1[[#This Row],[icml2011]:[icml2015]])</f>
        <v>0</v>
      </c>
      <c r="K2995">
        <f>SUM(Table1[[#This Row],[jmlr12]:[jmlr16]])</f>
        <v>0</v>
      </c>
      <c r="L2995">
        <f>SUM(Table1[[#This Row],[neco24]:[neco28]])</f>
        <v>0</v>
      </c>
      <c r="M2995">
        <f>SUM(Table1[[#This Row],[pami34]:[pami38]])</f>
        <v>3</v>
      </c>
      <c r="N2995">
        <f>SUM(Table1[[#This Row],[uai2011]:[uai2015]])</f>
        <v>0</v>
      </c>
      <c r="O2995">
        <f>SUM(Table1[[#This Row],[aaai2011]:[aaai2015]])</f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1</v>
      </c>
      <c r="AK2995">
        <v>0</v>
      </c>
      <c r="AL2995">
        <v>2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  <c r="AS2995">
        <v>0</v>
      </c>
      <c r="AT2995">
        <v>0</v>
      </c>
      <c r="AU2995">
        <v>0</v>
      </c>
      <c r="AV2995">
        <v>0</v>
      </c>
      <c r="AW2995">
        <v>0</v>
      </c>
      <c r="AX2995">
        <v>0</v>
      </c>
    </row>
    <row r="2996" spans="1:50" x14ac:dyDescent="0.2">
      <c r="A2996" t="s">
        <v>3854</v>
      </c>
      <c r="D2996">
        <f>SUM(Table1[[#This Row],[nips]],Table1[[#This Row],[icml]],Table1[[#This Row],[jmlr]],Table1[[#This Row],[neco]])</f>
        <v>0</v>
      </c>
      <c r="E2996" s="1">
        <f>AVERAGE(Table1[[#This Row],[nips_rank]:[jmlr_rank]])</f>
        <v>1427.3333333333333</v>
      </c>
      <c r="F2996">
        <f>_xlfn.RANK.EQ(Table1[[#This Row],[nips]],Table1[nips],0)</f>
        <v>2019</v>
      </c>
      <c r="G2996">
        <f>_xlfn.RANK.EQ(Table1[[#This Row],[icml]],Table1[icml],0)</f>
        <v>1542</v>
      </c>
      <c r="H2996">
        <f>_xlfn.RANK.EQ(Table1[[#This Row],[jmlr]],Table1[jmlr],0)</f>
        <v>721</v>
      </c>
      <c r="I2996">
        <f>SUM(Table1[[#This Row],[nips2011]:[nips2015]])</f>
        <v>0</v>
      </c>
      <c r="J2996">
        <f>SUM(Table1[[#This Row],[icml2011]:[icml2015]])</f>
        <v>0</v>
      </c>
      <c r="K2996">
        <f>SUM(Table1[[#This Row],[jmlr12]:[jmlr16]])</f>
        <v>0</v>
      </c>
      <c r="L2996">
        <f>SUM(Table1[[#This Row],[neco24]:[neco28]])</f>
        <v>0</v>
      </c>
      <c r="M2996">
        <f>SUM(Table1[[#This Row],[pami34]:[pami38]])</f>
        <v>3</v>
      </c>
      <c r="N2996">
        <f>SUM(Table1[[#This Row],[uai2011]:[uai2015]])</f>
        <v>0</v>
      </c>
      <c r="O2996">
        <f>SUM(Table1[[#This Row],[aaai2011]:[aaai2015]])</f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1</v>
      </c>
      <c r="AK2996">
        <v>1</v>
      </c>
      <c r="AL2996">
        <v>1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  <c r="AS2996">
        <v>0</v>
      </c>
      <c r="AT2996">
        <v>0</v>
      </c>
      <c r="AU2996">
        <v>0</v>
      </c>
      <c r="AV2996">
        <v>0</v>
      </c>
      <c r="AW2996">
        <v>0</v>
      </c>
      <c r="AX2996">
        <v>0</v>
      </c>
    </row>
    <row r="2997" spans="1:50" x14ac:dyDescent="0.2">
      <c r="A2997" t="s">
        <v>1560</v>
      </c>
      <c r="D2997">
        <f>SUM(Table1[[#This Row],[nips]],Table1[[#This Row],[icml]],Table1[[#This Row],[jmlr]],Table1[[#This Row],[neco]])</f>
        <v>0</v>
      </c>
      <c r="E2997" s="1">
        <f>AVERAGE(Table1[[#This Row],[nips_rank]:[jmlr_rank]])</f>
        <v>1427.3333333333333</v>
      </c>
      <c r="F2997">
        <f>_xlfn.RANK.EQ(Table1[[#This Row],[nips]],Table1[nips],0)</f>
        <v>2019</v>
      </c>
      <c r="G2997">
        <f>_xlfn.RANK.EQ(Table1[[#This Row],[icml]],Table1[icml],0)</f>
        <v>1542</v>
      </c>
      <c r="H2997">
        <f>_xlfn.RANK.EQ(Table1[[#This Row],[jmlr]],Table1[jmlr],0)</f>
        <v>721</v>
      </c>
      <c r="I2997">
        <f>SUM(Table1[[#This Row],[nips2011]:[nips2015]])</f>
        <v>0</v>
      </c>
      <c r="J2997">
        <f>SUM(Table1[[#This Row],[icml2011]:[icml2015]])</f>
        <v>0</v>
      </c>
      <c r="K2997">
        <f>SUM(Table1[[#This Row],[jmlr12]:[jmlr16]])</f>
        <v>0</v>
      </c>
      <c r="L2997">
        <f>SUM(Table1[[#This Row],[neco24]:[neco28]])</f>
        <v>0</v>
      </c>
      <c r="M2997">
        <f>SUM(Table1[[#This Row],[pami34]:[pami38]])</f>
        <v>3</v>
      </c>
      <c r="N2997">
        <f>SUM(Table1[[#This Row],[uai2011]:[uai2015]])</f>
        <v>0</v>
      </c>
      <c r="O2997">
        <f>SUM(Table1[[#This Row],[aaai2011]:[aaai2015]])</f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1</v>
      </c>
      <c r="AK2997">
        <v>2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  <c r="AS2997">
        <v>0</v>
      </c>
      <c r="AT2997">
        <v>0</v>
      </c>
      <c r="AU2997">
        <v>0</v>
      </c>
      <c r="AV2997">
        <v>0</v>
      </c>
      <c r="AW2997">
        <v>0</v>
      </c>
      <c r="AX2997">
        <v>0</v>
      </c>
    </row>
    <row r="2998" spans="1:50" x14ac:dyDescent="0.2">
      <c r="A2998" t="s">
        <v>3533</v>
      </c>
      <c r="D2998">
        <f>SUM(Table1[[#This Row],[nips]],Table1[[#This Row],[icml]],Table1[[#This Row],[jmlr]],Table1[[#This Row],[neco]])</f>
        <v>0</v>
      </c>
      <c r="E2998" s="1">
        <f>AVERAGE(Table1[[#This Row],[nips_rank]:[jmlr_rank]])</f>
        <v>1427.3333333333333</v>
      </c>
      <c r="F2998">
        <f>_xlfn.RANK.EQ(Table1[[#This Row],[nips]],Table1[nips],0)</f>
        <v>2019</v>
      </c>
      <c r="G2998">
        <f>_xlfn.RANK.EQ(Table1[[#This Row],[icml]],Table1[icml],0)</f>
        <v>1542</v>
      </c>
      <c r="H2998">
        <f>_xlfn.RANK.EQ(Table1[[#This Row],[jmlr]],Table1[jmlr],0)</f>
        <v>721</v>
      </c>
      <c r="I2998">
        <f>SUM(Table1[[#This Row],[nips2011]:[nips2015]])</f>
        <v>0</v>
      </c>
      <c r="J2998">
        <f>SUM(Table1[[#This Row],[icml2011]:[icml2015]])</f>
        <v>0</v>
      </c>
      <c r="K2998">
        <f>SUM(Table1[[#This Row],[jmlr12]:[jmlr16]])</f>
        <v>0</v>
      </c>
      <c r="L2998">
        <f>SUM(Table1[[#This Row],[neco24]:[neco28]])</f>
        <v>0</v>
      </c>
      <c r="M2998">
        <f>SUM(Table1[[#This Row],[pami34]:[pami38]])</f>
        <v>2</v>
      </c>
      <c r="N2998">
        <f>SUM(Table1[[#This Row],[uai2011]:[uai2015]])</f>
        <v>1</v>
      </c>
      <c r="O2998">
        <f>SUM(Table1[[#This Row],[aaai2011]:[aaai2015]])</f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1</v>
      </c>
      <c r="AK2998">
        <v>0</v>
      </c>
      <c r="AL2998">
        <v>0</v>
      </c>
      <c r="AM2998">
        <v>0</v>
      </c>
      <c r="AN2998">
        <v>1</v>
      </c>
      <c r="AO2998">
        <v>0</v>
      </c>
      <c r="AP2998">
        <v>1</v>
      </c>
      <c r="AQ2998">
        <v>0</v>
      </c>
      <c r="AR2998">
        <v>0</v>
      </c>
      <c r="AS2998">
        <v>0</v>
      </c>
      <c r="AT2998">
        <v>0</v>
      </c>
      <c r="AU2998">
        <v>0</v>
      </c>
      <c r="AV2998">
        <v>0</v>
      </c>
      <c r="AW2998">
        <v>0</v>
      </c>
      <c r="AX2998">
        <v>0</v>
      </c>
    </row>
    <row r="2999" spans="1:50" x14ac:dyDescent="0.2">
      <c r="A2999" t="s">
        <v>3114</v>
      </c>
      <c r="D2999">
        <f>SUM(Table1[[#This Row],[nips]],Table1[[#This Row],[icml]],Table1[[#This Row],[jmlr]],Table1[[#This Row],[neco]])</f>
        <v>0</v>
      </c>
      <c r="E2999" s="1">
        <f>AVERAGE(Table1[[#This Row],[nips_rank]:[jmlr_rank]])</f>
        <v>1427.3333333333333</v>
      </c>
      <c r="F2999">
        <f>_xlfn.RANK.EQ(Table1[[#This Row],[nips]],Table1[nips],0)</f>
        <v>2019</v>
      </c>
      <c r="G2999">
        <f>_xlfn.RANK.EQ(Table1[[#This Row],[icml]],Table1[icml],0)</f>
        <v>1542</v>
      </c>
      <c r="H2999">
        <f>_xlfn.RANK.EQ(Table1[[#This Row],[jmlr]],Table1[jmlr],0)</f>
        <v>721</v>
      </c>
      <c r="I2999">
        <f>SUM(Table1[[#This Row],[nips2011]:[nips2015]])</f>
        <v>0</v>
      </c>
      <c r="J2999">
        <f>SUM(Table1[[#This Row],[icml2011]:[icml2015]])</f>
        <v>0</v>
      </c>
      <c r="K2999">
        <f>SUM(Table1[[#This Row],[jmlr12]:[jmlr16]])</f>
        <v>0</v>
      </c>
      <c r="L2999">
        <f>SUM(Table1[[#This Row],[neco24]:[neco28]])</f>
        <v>0</v>
      </c>
      <c r="M2999">
        <f>SUM(Table1[[#This Row],[pami34]:[pami38]])</f>
        <v>3</v>
      </c>
      <c r="N2999">
        <f>SUM(Table1[[#This Row],[uai2011]:[uai2015]])</f>
        <v>0</v>
      </c>
      <c r="O2999">
        <f>SUM(Table1[[#This Row],[aaai2011]:[aaai2015]])</f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1</v>
      </c>
      <c r="AL2999">
        <v>1</v>
      </c>
      <c r="AM2999">
        <v>0</v>
      </c>
      <c r="AN2999">
        <v>1</v>
      </c>
      <c r="AO2999">
        <v>0</v>
      </c>
      <c r="AP2999">
        <v>0</v>
      </c>
      <c r="AQ2999">
        <v>0</v>
      </c>
      <c r="AR2999">
        <v>0</v>
      </c>
      <c r="AS2999">
        <v>0</v>
      </c>
      <c r="AT2999">
        <v>0</v>
      </c>
      <c r="AU2999">
        <v>0</v>
      </c>
      <c r="AV2999">
        <v>0</v>
      </c>
      <c r="AW2999">
        <v>0</v>
      </c>
      <c r="AX2999">
        <v>0</v>
      </c>
    </row>
    <row r="3000" spans="1:50" x14ac:dyDescent="0.2">
      <c r="A3000" t="s">
        <v>1336</v>
      </c>
      <c r="D3000">
        <f>SUM(Table1[[#This Row],[nips]],Table1[[#This Row],[icml]],Table1[[#This Row],[jmlr]],Table1[[#This Row],[neco]])</f>
        <v>0</v>
      </c>
      <c r="E3000" s="1">
        <f>AVERAGE(Table1[[#This Row],[nips_rank]:[jmlr_rank]])</f>
        <v>1427.3333333333333</v>
      </c>
      <c r="F3000">
        <f>_xlfn.RANK.EQ(Table1[[#This Row],[nips]],Table1[nips],0)</f>
        <v>2019</v>
      </c>
      <c r="G3000">
        <f>_xlfn.RANK.EQ(Table1[[#This Row],[icml]],Table1[icml],0)</f>
        <v>1542</v>
      </c>
      <c r="H3000">
        <f>_xlfn.RANK.EQ(Table1[[#This Row],[jmlr]],Table1[jmlr],0)</f>
        <v>721</v>
      </c>
      <c r="I3000">
        <f>SUM(Table1[[#This Row],[nips2011]:[nips2015]])</f>
        <v>0</v>
      </c>
      <c r="J3000">
        <f>SUM(Table1[[#This Row],[icml2011]:[icml2015]])</f>
        <v>0</v>
      </c>
      <c r="K3000">
        <f>SUM(Table1[[#This Row],[jmlr12]:[jmlr16]])</f>
        <v>0</v>
      </c>
      <c r="L3000">
        <f>SUM(Table1[[#This Row],[neco24]:[neco28]])</f>
        <v>0</v>
      </c>
      <c r="M3000">
        <f>SUM(Table1[[#This Row],[pami34]:[pami38]])</f>
        <v>3</v>
      </c>
      <c r="N3000">
        <f>SUM(Table1[[#This Row],[uai2011]:[uai2015]])</f>
        <v>0</v>
      </c>
      <c r="O3000">
        <f>SUM(Table1[[#This Row],[aaai2011]:[aaai2015]])</f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1</v>
      </c>
      <c r="AL3000">
        <v>0</v>
      </c>
      <c r="AM3000">
        <v>1</v>
      </c>
      <c r="AN3000">
        <v>1</v>
      </c>
      <c r="AO3000">
        <v>0</v>
      </c>
      <c r="AP3000">
        <v>0</v>
      </c>
      <c r="AQ3000">
        <v>0</v>
      </c>
      <c r="AR3000">
        <v>0</v>
      </c>
      <c r="AS3000">
        <v>0</v>
      </c>
      <c r="AT3000">
        <v>0</v>
      </c>
      <c r="AU3000">
        <v>0</v>
      </c>
      <c r="AV3000">
        <v>0</v>
      </c>
      <c r="AW3000">
        <v>0</v>
      </c>
      <c r="AX3000">
        <v>0</v>
      </c>
    </row>
    <row r="3001" spans="1:50" x14ac:dyDescent="0.2">
      <c r="A3001" t="s">
        <v>2635</v>
      </c>
      <c r="D3001">
        <f>SUM(Table1[[#This Row],[nips]],Table1[[#This Row],[icml]],Table1[[#This Row],[jmlr]],Table1[[#This Row],[neco]])</f>
        <v>0</v>
      </c>
      <c r="E3001" s="1">
        <f>AVERAGE(Table1[[#This Row],[nips_rank]:[jmlr_rank]])</f>
        <v>1427.3333333333333</v>
      </c>
      <c r="F3001">
        <f>_xlfn.RANK.EQ(Table1[[#This Row],[nips]],Table1[nips],0)</f>
        <v>2019</v>
      </c>
      <c r="G3001">
        <f>_xlfn.RANK.EQ(Table1[[#This Row],[icml]],Table1[icml],0)</f>
        <v>1542</v>
      </c>
      <c r="H3001">
        <f>_xlfn.RANK.EQ(Table1[[#This Row],[jmlr]],Table1[jmlr],0)</f>
        <v>721</v>
      </c>
      <c r="I3001">
        <f>SUM(Table1[[#This Row],[nips2011]:[nips2015]])</f>
        <v>0</v>
      </c>
      <c r="J3001">
        <f>SUM(Table1[[#This Row],[icml2011]:[icml2015]])</f>
        <v>0</v>
      </c>
      <c r="K3001">
        <f>SUM(Table1[[#This Row],[jmlr12]:[jmlr16]])</f>
        <v>0</v>
      </c>
      <c r="L3001">
        <f>SUM(Table1[[#This Row],[neco24]:[neco28]])</f>
        <v>0</v>
      </c>
      <c r="M3001">
        <f>SUM(Table1[[#This Row],[pami34]:[pami38]])</f>
        <v>3</v>
      </c>
      <c r="N3001">
        <f>SUM(Table1[[#This Row],[uai2011]:[uai2015]])</f>
        <v>0</v>
      </c>
      <c r="O3001">
        <f>SUM(Table1[[#This Row],[aaai2011]:[aaai2015]])</f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1</v>
      </c>
      <c r="AK3001">
        <v>1</v>
      </c>
      <c r="AL3001">
        <v>1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  <c r="AS3001">
        <v>0</v>
      </c>
      <c r="AT3001">
        <v>0</v>
      </c>
      <c r="AU3001">
        <v>0</v>
      </c>
      <c r="AV3001">
        <v>0</v>
      </c>
      <c r="AW3001">
        <v>0</v>
      </c>
      <c r="AX3001">
        <v>0</v>
      </c>
    </row>
    <row r="3002" spans="1:50" x14ac:dyDescent="0.2">
      <c r="A3002" t="s">
        <v>3146</v>
      </c>
      <c r="D3002">
        <f>SUM(Table1[[#This Row],[nips]],Table1[[#This Row],[icml]],Table1[[#This Row],[jmlr]],Table1[[#This Row],[neco]])</f>
        <v>0</v>
      </c>
      <c r="E3002" s="1">
        <f>AVERAGE(Table1[[#This Row],[nips_rank]:[jmlr_rank]])</f>
        <v>1427.3333333333333</v>
      </c>
      <c r="F3002">
        <f>_xlfn.RANK.EQ(Table1[[#This Row],[nips]],Table1[nips],0)</f>
        <v>2019</v>
      </c>
      <c r="G3002">
        <f>_xlfn.RANK.EQ(Table1[[#This Row],[icml]],Table1[icml],0)</f>
        <v>1542</v>
      </c>
      <c r="H3002">
        <f>_xlfn.RANK.EQ(Table1[[#This Row],[jmlr]],Table1[jmlr],0)</f>
        <v>721</v>
      </c>
      <c r="I3002">
        <f>SUM(Table1[[#This Row],[nips2011]:[nips2015]])</f>
        <v>0</v>
      </c>
      <c r="J3002">
        <f>SUM(Table1[[#This Row],[icml2011]:[icml2015]])</f>
        <v>0</v>
      </c>
      <c r="K3002">
        <f>SUM(Table1[[#This Row],[jmlr12]:[jmlr16]])</f>
        <v>0</v>
      </c>
      <c r="L3002">
        <f>SUM(Table1[[#This Row],[neco24]:[neco28]])</f>
        <v>0</v>
      </c>
      <c r="M3002">
        <f>SUM(Table1[[#This Row],[pami34]:[pami38]])</f>
        <v>3</v>
      </c>
      <c r="N3002">
        <f>SUM(Table1[[#This Row],[uai2011]:[uai2015]])</f>
        <v>0</v>
      </c>
      <c r="O3002">
        <f>SUM(Table1[[#This Row],[aaai2011]:[aaai2015]])</f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2</v>
      </c>
      <c r="AK3002">
        <v>1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  <c r="AS3002">
        <v>0</v>
      </c>
      <c r="AT3002">
        <v>0</v>
      </c>
      <c r="AU3002">
        <v>0</v>
      </c>
      <c r="AV3002">
        <v>0</v>
      </c>
      <c r="AW3002">
        <v>0</v>
      </c>
      <c r="AX3002">
        <v>0</v>
      </c>
    </row>
    <row r="3003" spans="1:50" x14ac:dyDescent="0.2">
      <c r="A3003" t="s">
        <v>3126</v>
      </c>
      <c r="D3003">
        <f>SUM(Table1[[#This Row],[nips]],Table1[[#This Row],[icml]],Table1[[#This Row],[jmlr]],Table1[[#This Row],[neco]])</f>
        <v>0</v>
      </c>
      <c r="E3003" s="1">
        <f>AVERAGE(Table1[[#This Row],[nips_rank]:[jmlr_rank]])</f>
        <v>1427.3333333333333</v>
      </c>
      <c r="F3003">
        <f>_xlfn.RANK.EQ(Table1[[#This Row],[nips]],Table1[nips],0)</f>
        <v>2019</v>
      </c>
      <c r="G3003">
        <f>_xlfn.RANK.EQ(Table1[[#This Row],[icml]],Table1[icml],0)</f>
        <v>1542</v>
      </c>
      <c r="H3003">
        <f>_xlfn.RANK.EQ(Table1[[#This Row],[jmlr]],Table1[jmlr],0)</f>
        <v>721</v>
      </c>
      <c r="I3003">
        <f>SUM(Table1[[#This Row],[nips2011]:[nips2015]])</f>
        <v>0</v>
      </c>
      <c r="J3003">
        <f>SUM(Table1[[#This Row],[icml2011]:[icml2015]])</f>
        <v>0</v>
      </c>
      <c r="K3003">
        <f>SUM(Table1[[#This Row],[jmlr12]:[jmlr16]])</f>
        <v>0</v>
      </c>
      <c r="L3003">
        <f>SUM(Table1[[#This Row],[neco24]:[neco28]])</f>
        <v>0</v>
      </c>
      <c r="M3003">
        <f>SUM(Table1[[#This Row],[pami34]:[pami38]])</f>
        <v>3</v>
      </c>
      <c r="N3003">
        <f>SUM(Table1[[#This Row],[uai2011]:[uai2015]])</f>
        <v>0</v>
      </c>
      <c r="O3003">
        <f>SUM(Table1[[#This Row],[aaai2011]:[aaai2015]])</f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1</v>
      </c>
      <c r="AL3003">
        <v>1</v>
      </c>
      <c r="AM3003">
        <v>0</v>
      </c>
      <c r="AN3003">
        <v>1</v>
      </c>
      <c r="AO3003">
        <v>0</v>
      </c>
      <c r="AP3003">
        <v>0</v>
      </c>
      <c r="AQ3003">
        <v>0</v>
      </c>
      <c r="AR3003">
        <v>0</v>
      </c>
      <c r="AS3003">
        <v>0</v>
      </c>
      <c r="AT3003">
        <v>0</v>
      </c>
      <c r="AU3003">
        <v>0</v>
      </c>
      <c r="AV3003">
        <v>0</v>
      </c>
      <c r="AW3003">
        <v>0</v>
      </c>
      <c r="AX3003">
        <v>0</v>
      </c>
    </row>
    <row r="3004" spans="1:50" x14ac:dyDescent="0.2">
      <c r="A3004" t="s">
        <v>3587</v>
      </c>
      <c r="D3004">
        <f>SUM(Table1[[#This Row],[nips]],Table1[[#This Row],[icml]],Table1[[#This Row],[jmlr]],Table1[[#This Row],[neco]])</f>
        <v>0</v>
      </c>
      <c r="E3004" s="1">
        <f>AVERAGE(Table1[[#This Row],[nips_rank]:[jmlr_rank]])</f>
        <v>1427.3333333333333</v>
      </c>
      <c r="F3004">
        <f>_xlfn.RANK.EQ(Table1[[#This Row],[nips]],Table1[nips],0)</f>
        <v>2019</v>
      </c>
      <c r="G3004">
        <f>_xlfn.RANK.EQ(Table1[[#This Row],[icml]],Table1[icml],0)</f>
        <v>1542</v>
      </c>
      <c r="H3004">
        <f>_xlfn.RANK.EQ(Table1[[#This Row],[jmlr]],Table1[jmlr],0)</f>
        <v>721</v>
      </c>
      <c r="I3004">
        <f>SUM(Table1[[#This Row],[nips2011]:[nips2015]])</f>
        <v>0</v>
      </c>
      <c r="J3004">
        <f>SUM(Table1[[#This Row],[icml2011]:[icml2015]])</f>
        <v>0</v>
      </c>
      <c r="K3004">
        <f>SUM(Table1[[#This Row],[jmlr12]:[jmlr16]])</f>
        <v>0</v>
      </c>
      <c r="L3004">
        <f>SUM(Table1[[#This Row],[neco24]:[neco28]])</f>
        <v>0</v>
      </c>
      <c r="M3004">
        <f>SUM(Table1[[#This Row],[pami34]:[pami38]])</f>
        <v>3</v>
      </c>
      <c r="N3004">
        <f>SUM(Table1[[#This Row],[uai2011]:[uai2015]])</f>
        <v>0</v>
      </c>
      <c r="O3004">
        <f>SUM(Table1[[#This Row],[aaai2011]:[aaai2015]])</f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1</v>
      </c>
      <c r="AK3004">
        <v>0</v>
      </c>
      <c r="AL3004">
        <v>1</v>
      </c>
      <c r="AM3004">
        <v>1</v>
      </c>
      <c r="AN3004">
        <v>0</v>
      </c>
      <c r="AO3004">
        <v>0</v>
      </c>
      <c r="AP3004">
        <v>0</v>
      </c>
      <c r="AQ3004">
        <v>0</v>
      </c>
      <c r="AR3004">
        <v>0</v>
      </c>
      <c r="AS3004">
        <v>0</v>
      </c>
      <c r="AT3004">
        <v>0</v>
      </c>
      <c r="AU3004">
        <v>0</v>
      </c>
      <c r="AV3004">
        <v>0</v>
      </c>
      <c r="AW3004">
        <v>0</v>
      </c>
      <c r="AX3004">
        <v>0</v>
      </c>
    </row>
    <row r="3005" spans="1:50" x14ac:dyDescent="0.2">
      <c r="A3005" t="s">
        <v>590</v>
      </c>
      <c r="D3005">
        <f>SUM(Table1[[#This Row],[nips]],Table1[[#This Row],[icml]],Table1[[#This Row],[jmlr]],Table1[[#This Row],[neco]])</f>
        <v>0</v>
      </c>
      <c r="E3005" s="1">
        <f>AVERAGE(Table1[[#This Row],[nips_rank]:[jmlr_rank]])</f>
        <v>1427.3333333333333</v>
      </c>
      <c r="F3005">
        <f>_xlfn.RANK.EQ(Table1[[#This Row],[nips]],Table1[nips],0)</f>
        <v>2019</v>
      </c>
      <c r="G3005">
        <f>_xlfn.RANK.EQ(Table1[[#This Row],[icml]],Table1[icml],0)</f>
        <v>1542</v>
      </c>
      <c r="H3005">
        <f>_xlfn.RANK.EQ(Table1[[#This Row],[jmlr]],Table1[jmlr],0)</f>
        <v>721</v>
      </c>
      <c r="I3005">
        <f>SUM(Table1[[#This Row],[nips2011]:[nips2015]])</f>
        <v>0</v>
      </c>
      <c r="J3005">
        <f>SUM(Table1[[#This Row],[icml2011]:[icml2015]])</f>
        <v>0</v>
      </c>
      <c r="K3005">
        <f>SUM(Table1[[#This Row],[jmlr12]:[jmlr16]])</f>
        <v>0</v>
      </c>
      <c r="L3005">
        <f>SUM(Table1[[#This Row],[neco24]:[neco28]])</f>
        <v>0</v>
      </c>
      <c r="M3005">
        <f>SUM(Table1[[#This Row],[pami34]:[pami38]])</f>
        <v>3</v>
      </c>
      <c r="N3005">
        <f>SUM(Table1[[#This Row],[uai2011]:[uai2015]])</f>
        <v>0</v>
      </c>
      <c r="O3005">
        <f>SUM(Table1[[#This Row],[aaai2011]:[aaai2015]])</f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2</v>
      </c>
      <c r="AL3005">
        <v>0</v>
      </c>
      <c r="AM3005">
        <v>1</v>
      </c>
      <c r="AN3005">
        <v>0</v>
      </c>
      <c r="AO3005">
        <v>0</v>
      </c>
      <c r="AP3005">
        <v>0</v>
      </c>
      <c r="AQ3005">
        <v>0</v>
      </c>
      <c r="AR3005">
        <v>0</v>
      </c>
      <c r="AS3005">
        <v>0</v>
      </c>
      <c r="AT3005">
        <v>0</v>
      </c>
      <c r="AU3005">
        <v>0</v>
      </c>
      <c r="AV3005">
        <v>0</v>
      </c>
      <c r="AW3005">
        <v>0</v>
      </c>
      <c r="AX3005">
        <v>0</v>
      </c>
    </row>
    <row r="3006" spans="1:50" x14ac:dyDescent="0.2">
      <c r="A3006" t="s">
        <v>2697</v>
      </c>
      <c r="D3006">
        <f>SUM(Table1[[#This Row],[nips]],Table1[[#This Row],[icml]],Table1[[#This Row],[jmlr]],Table1[[#This Row],[neco]])</f>
        <v>0</v>
      </c>
      <c r="E3006" s="1">
        <f>AVERAGE(Table1[[#This Row],[nips_rank]:[jmlr_rank]])</f>
        <v>1427.3333333333333</v>
      </c>
      <c r="F3006">
        <f>_xlfn.RANK.EQ(Table1[[#This Row],[nips]],Table1[nips],0)</f>
        <v>2019</v>
      </c>
      <c r="G3006">
        <f>_xlfn.RANK.EQ(Table1[[#This Row],[icml]],Table1[icml],0)</f>
        <v>1542</v>
      </c>
      <c r="H3006">
        <f>_xlfn.RANK.EQ(Table1[[#This Row],[jmlr]],Table1[jmlr],0)</f>
        <v>721</v>
      </c>
      <c r="I3006">
        <f>SUM(Table1[[#This Row],[nips2011]:[nips2015]])</f>
        <v>0</v>
      </c>
      <c r="J3006">
        <f>SUM(Table1[[#This Row],[icml2011]:[icml2015]])</f>
        <v>0</v>
      </c>
      <c r="K3006">
        <f>SUM(Table1[[#This Row],[jmlr12]:[jmlr16]])</f>
        <v>0</v>
      </c>
      <c r="L3006">
        <f>SUM(Table1[[#This Row],[neco24]:[neco28]])</f>
        <v>0</v>
      </c>
      <c r="M3006">
        <f>SUM(Table1[[#This Row],[pami34]:[pami38]])</f>
        <v>3</v>
      </c>
      <c r="N3006">
        <f>SUM(Table1[[#This Row],[uai2011]:[uai2015]])</f>
        <v>0</v>
      </c>
      <c r="O3006">
        <f>SUM(Table1[[#This Row],[aaai2011]:[aaai2015]])</f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1</v>
      </c>
      <c r="AK3006">
        <v>1</v>
      </c>
      <c r="AL3006">
        <v>0</v>
      </c>
      <c r="AM3006">
        <v>1</v>
      </c>
      <c r="AN3006">
        <v>0</v>
      </c>
      <c r="AO3006">
        <v>0</v>
      </c>
      <c r="AP3006">
        <v>0</v>
      </c>
      <c r="AQ3006">
        <v>0</v>
      </c>
      <c r="AR3006">
        <v>0</v>
      </c>
      <c r="AS3006">
        <v>0</v>
      </c>
      <c r="AT3006">
        <v>0</v>
      </c>
      <c r="AU3006">
        <v>0</v>
      </c>
      <c r="AV3006">
        <v>0</v>
      </c>
      <c r="AW3006">
        <v>0</v>
      </c>
      <c r="AX3006">
        <v>0</v>
      </c>
    </row>
    <row r="3007" spans="1:50" x14ac:dyDescent="0.2">
      <c r="A3007" t="s">
        <v>2836</v>
      </c>
      <c r="D3007">
        <f>SUM(Table1[[#This Row],[nips]],Table1[[#This Row],[icml]],Table1[[#This Row],[jmlr]],Table1[[#This Row],[neco]])</f>
        <v>0</v>
      </c>
      <c r="E3007" s="1">
        <f>AVERAGE(Table1[[#This Row],[nips_rank]:[jmlr_rank]])</f>
        <v>1427.3333333333333</v>
      </c>
      <c r="F3007">
        <f>_xlfn.RANK.EQ(Table1[[#This Row],[nips]],Table1[nips],0)</f>
        <v>2019</v>
      </c>
      <c r="G3007">
        <f>_xlfn.RANK.EQ(Table1[[#This Row],[icml]],Table1[icml],0)</f>
        <v>1542</v>
      </c>
      <c r="H3007">
        <f>_xlfn.RANK.EQ(Table1[[#This Row],[jmlr]],Table1[jmlr],0)</f>
        <v>721</v>
      </c>
      <c r="I3007">
        <f>SUM(Table1[[#This Row],[nips2011]:[nips2015]])</f>
        <v>0</v>
      </c>
      <c r="J3007">
        <f>SUM(Table1[[#This Row],[icml2011]:[icml2015]])</f>
        <v>0</v>
      </c>
      <c r="K3007">
        <f>SUM(Table1[[#This Row],[jmlr12]:[jmlr16]])</f>
        <v>0</v>
      </c>
      <c r="L3007">
        <f>SUM(Table1[[#This Row],[neco24]:[neco28]])</f>
        <v>0</v>
      </c>
      <c r="M3007">
        <f>SUM(Table1[[#This Row],[pami34]:[pami38]])</f>
        <v>0</v>
      </c>
      <c r="N3007">
        <f>SUM(Table1[[#This Row],[uai2011]:[uai2015]])</f>
        <v>0</v>
      </c>
      <c r="O3007">
        <f>SUM(Table1[[#This Row],[aaai2011]:[aaai2015]])</f>
        <v>3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  <c r="AS3007">
        <v>0</v>
      </c>
      <c r="AT3007">
        <v>1</v>
      </c>
      <c r="AU3007">
        <v>0</v>
      </c>
      <c r="AV3007">
        <v>1</v>
      </c>
      <c r="AW3007">
        <v>0</v>
      </c>
      <c r="AX3007">
        <v>1</v>
      </c>
    </row>
    <row r="3008" spans="1:50" x14ac:dyDescent="0.2">
      <c r="A3008" t="s">
        <v>1055</v>
      </c>
      <c r="D3008">
        <f>SUM(Table1[[#This Row],[nips]],Table1[[#This Row],[icml]],Table1[[#This Row],[jmlr]],Table1[[#This Row],[neco]])</f>
        <v>0</v>
      </c>
      <c r="E3008" s="1">
        <f>AVERAGE(Table1[[#This Row],[nips_rank]:[jmlr_rank]])</f>
        <v>1427.3333333333333</v>
      </c>
      <c r="F3008">
        <f>_xlfn.RANK.EQ(Table1[[#This Row],[nips]],Table1[nips],0)</f>
        <v>2019</v>
      </c>
      <c r="G3008">
        <f>_xlfn.RANK.EQ(Table1[[#This Row],[icml]],Table1[icml],0)</f>
        <v>1542</v>
      </c>
      <c r="H3008">
        <f>_xlfn.RANK.EQ(Table1[[#This Row],[jmlr]],Table1[jmlr],0)</f>
        <v>721</v>
      </c>
      <c r="I3008">
        <f>SUM(Table1[[#This Row],[nips2011]:[nips2015]])</f>
        <v>0</v>
      </c>
      <c r="J3008">
        <f>SUM(Table1[[#This Row],[icml2011]:[icml2015]])</f>
        <v>0</v>
      </c>
      <c r="K3008">
        <f>SUM(Table1[[#This Row],[jmlr12]:[jmlr16]])</f>
        <v>0</v>
      </c>
      <c r="L3008">
        <f>SUM(Table1[[#This Row],[neco24]:[neco28]])</f>
        <v>0</v>
      </c>
      <c r="M3008">
        <f>SUM(Table1[[#This Row],[pami34]:[pami38]])</f>
        <v>3</v>
      </c>
      <c r="N3008">
        <f>SUM(Table1[[#This Row],[uai2011]:[uai2015]])</f>
        <v>0</v>
      </c>
      <c r="O3008">
        <f>SUM(Table1[[#This Row],[aaai2011]:[aaai2015]])</f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1</v>
      </c>
      <c r="AK3008">
        <v>2</v>
      </c>
      <c r="AL3008">
        <v>0</v>
      </c>
      <c r="AM3008">
        <v>0</v>
      </c>
      <c r="AN3008">
        <v>0</v>
      </c>
      <c r="AO3008">
        <v>0</v>
      </c>
      <c r="AP3008">
        <v>0</v>
      </c>
      <c r="AQ3008">
        <v>0</v>
      </c>
      <c r="AR3008">
        <v>0</v>
      </c>
      <c r="AS3008">
        <v>0</v>
      </c>
      <c r="AT3008">
        <v>0</v>
      </c>
      <c r="AU3008">
        <v>0</v>
      </c>
      <c r="AV3008">
        <v>0</v>
      </c>
      <c r="AW3008">
        <v>0</v>
      </c>
      <c r="AX3008">
        <v>0</v>
      </c>
    </row>
    <row r="3009" spans="1:50" x14ac:dyDescent="0.2">
      <c r="A3009" t="s">
        <v>1781</v>
      </c>
      <c r="D3009">
        <f>SUM(Table1[[#This Row],[nips]],Table1[[#This Row],[icml]],Table1[[#This Row],[jmlr]],Table1[[#This Row],[neco]])</f>
        <v>0</v>
      </c>
      <c r="E3009" s="1">
        <f>AVERAGE(Table1[[#This Row],[nips_rank]:[jmlr_rank]])</f>
        <v>1427.3333333333333</v>
      </c>
      <c r="F3009">
        <f>_xlfn.RANK.EQ(Table1[[#This Row],[nips]],Table1[nips],0)</f>
        <v>2019</v>
      </c>
      <c r="G3009">
        <f>_xlfn.RANK.EQ(Table1[[#This Row],[icml]],Table1[icml],0)</f>
        <v>1542</v>
      </c>
      <c r="H3009">
        <f>_xlfn.RANK.EQ(Table1[[#This Row],[jmlr]],Table1[jmlr],0)</f>
        <v>721</v>
      </c>
      <c r="I3009">
        <f>SUM(Table1[[#This Row],[nips2011]:[nips2015]])</f>
        <v>0</v>
      </c>
      <c r="J3009">
        <f>SUM(Table1[[#This Row],[icml2011]:[icml2015]])</f>
        <v>0</v>
      </c>
      <c r="K3009">
        <f>SUM(Table1[[#This Row],[jmlr12]:[jmlr16]])</f>
        <v>0</v>
      </c>
      <c r="L3009">
        <f>SUM(Table1[[#This Row],[neco24]:[neco28]])</f>
        <v>0</v>
      </c>
      <c r="M3009">
        <f>SUM(Table1[[#This Row],[pami34]:[pami38]])</f>
        <v>3</v>
      </c>
      <c r="N3009">
        <f>SUM(Table1[[#This Row],[uai2011]:[uai2015]])</f>
        <v>0</v>
      </c>
      <c r="O3009">
        <f>SUM(Table1[[#This Row],[aaai2011]:[aaai2015]])</f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0</v>
      </c>
      <c r="AG3009">
        <v>0</v>
      </c>
      <c r="AH3009">
        <v>0</v>
      </c>
      <c r="AI3009">
        <v>0</v>
      </c>
      <c r="AJ3009">
        <v>0</v>
      </c>
      <c r="AK3009">
        <v>2</v>
      </c>
      <c r="AL3009">
        <v>1</v>
      </c>
      <c r="AM3009">
        <v>0</v>
      </c>
      <c r="AN3009">
        <v>0</v>
      </c>
      <c r="AO3009">
        <v>0</v>
      </c>
      <c r="AP3009">
        <v>0</v>
      </c>
      <c r="AQ3009">
        <v>0</v>
      </c>
      <c r="AR3009">
        <v>0</v>
      </c>
      <c r="AS3009">
        <v>0</v>
      </c>
      <c r="AT3009">
        <v>0</v>
      </c>
      <c r="AU3009">
        <v>0</v>
      </c>
      <c r="AV3009">
        <v>0</v>
      </c>
      <c r="AW3009">
        <v>0</v>
      </c>
      <c r="AX3009">
        <v>0</v>
      </c>
    </row>
    <row r="3010" spans="1:50" x14ac:dyDescent="0.2">
      <c r="A3010" t="s">
        <v>2240</v>
      </c>
      <c r="D3010">
        <f>SUM(Table1[[#This Row],[nips]],Table1[[#This Row],[icml]],Table1[[#This Row],[jmlr]],Table1[[#This Row],[neco]])</f>
        <v>0</v>
      </c>
      <c r="E3010" s="1">
        <f>AVERAGE(Table1[[#This Row],[nips_rank]:[jmlr_rank]])</f>
        <v>1427.3333333333333</v>
      </c>
      <c r="F3010">
        <f>_xlfn.RANK.EQ(Table1[[#This Row],[nips]],Table1[nips],0)</f>
        <v>2019</v>
      </c>
      <c r="G3010">
        <f>_xlfn.RANK.EQ(Table1[[#This Row],[icml]],Table1[icml],0)</f>
        <v>1542</v>
      </c>
      <c r="H3010">
        <f>_xlfn.RANK.EQ(Table1[[#This Row],[jmlr]],Table1[jmlr],0)</f>
        <v>721</v>
      </c>
      <c r="I3010">
        <f>SUM(Table1[[#This Row],[nips2011]:[nips2015]])</f>
        <v>0</v>
      </c>
      <c r="J3010">
        <f>SUM(Table1[[#This Row],[icml2011]:[icml2015]])</f>
        <v>0</v>
      </c>
      <c r="K3010">
        <f>SUM(Table1[[#This Row],[jmlr12]:[jmlr16]])</f>
        <v>0</v>
      </c>
      <c r="L3010">
        <f>SUM(Table1[[#This Row],[neco24]:[neco28]])</f>
        <v>0</v>
      </c>
      <c r="M3010">
        <f>SUM(Table1[[#This Row],[pami34]:[pami38]])</f>
        <v>3</v>
      </c>
      <c r="N3010">
        <f>SUM(Table1[[#This Row],[uai2011]:[uai2015]])</f>
        <v>0</v>
      </c>
      <c r="O3010">
        <f>SUM(Table1[[#This Row],[aaai2011]:[aaai2015]])</f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1</v>
      </c>
      <c r="AK3010">
        <v>1</v>
      </c>
      <c r="AL3010">
        <v>1</v>
      </c>
      <c r="AM3010">
        <v>0</v>
      </c>
      <c r="AN3010">
        <v>0</v>
      </c>
      <c r="AO3010">
        <v>0</v>
      </c>
      <c r="AP3010">
        <v>0</v>
      </c>
      <c r="AQ3010">
        <v>0</v>
      </c>
      <c r="AR3010">
        <v>0</v>
      </c>
      <c r="AS3010">
        <v>0</v>
      </c>
      <c r="AT3010">
        <v>0</v>
      </c>
      <c r="AU3010">
        <v>0</v>
      </c>
      <c r="AV3010">
        <v>0</v>
      </c>
      <c r="AW3010">
        <v>0</v>
      </c>
      <c r="AX3010">
        <v>0</v>
      </c>
    </row>
    <row r="3011" spans="1:50" x14ac:dyDescent="0.2">
      <c r="A3011" t="s">
        <v>2241</v>
      </c>
      <c r="D3011">
        <f>SUM(Table1[[#This Row],[nips]],Table1[[#This Row],[icml]],Table1[[#This Row],[jmlr]],Table1[[#This Row],[neco]])</f>
        <v>0</v>
      </c>
      <c r="E3011" s="1">
        <f>AVERAGE(Table1[[#This Row],[nips_rank]:[jmlr_rank]])</f>
        <v>1427.3333333333333</v>
      </c>
      <c r="F3011">
        <f>_xlfn.RANK.EQ(Table1[[#This Row],[nips]],Table1[nips],0)</f>
        <v>2019</v>
      </c>
      <c r="G3011">
        <f>_xlfn.RANK.EQ(Table1[[#This Row],[icml]],Table1[icml],0)</f>
        <v>1542</v>
      </c>
      <c r="H3011">
        <f>_xlfn.RANK.EQ(Table1[[#This Row],[jmlr]],Table1[jmlr],0)</f>
        <v>721</v>
      </c>
      <c r="I3011">
        <f>SUM(Table1[[#This Row],[nips2011]:[nips2015]])</f>
        <v>0</v>
      </c>
      <c r="J3011">
        <f>SUM(Table1[[#This Row],[icml2011]:[icml2015]])</f>
        <v>0</v>
      </c>
      <c r="K3011">
        <f>SUM(Table1[[#This Row],[jmlr12]:[jmlr16]])</f>
        <v>0</v>
      </c>
      <c r="L3011">
        <f>SUM(Table1[[#This Row],[neco24]:[neco28]])</f>
        <v>0</v>
      </c>
      <c r="M3011">
        <f>SUM(Table1[[#This Row],[pami34]:[pami38]])</f>
        <v>3</v>
      </c>
      <c r="N3011">
        <f>SUM(Table1[[#This Row],[uai2011]:[uai2015]])</f>
        <v>0</v>
      </c>
      <c r="O3011">
        <f>SUM(Table1[[#This Row],[aaai2011]:[aaai2015]])</f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  <c r="AI3011">
        <v>0</v>
      </c>
      <c r="AJ3011">
        <v>0</v>
      </c>
      <c r="AK3011">
        <v>1</v>
      </c>
      <c r="AL3011">
        <v>0</v>
      </c>
      <c r="AM3011">
        <v>1</v>
      </c>
      <c r="AN3011">
        <v>1</v>
      </c>
      <c r="AO3011">
        <v>0</v>
      </c>
      <c r="AP3011">
        <v>0</v>
      </c>
      <c r="AQ3011">
        <v>0</v>
      </c>
      <c r="AR3011">
        <v>0</v>
      </c>
      <c r="AS3011">
        <v>0</v>
      </c>
      <c r="AT3011">
        <v>0</v>
      </c>
      <c r="AU3011">
        <v>0</v>
      </c>
      <c r="AV3011">
        <v>0</v>
      </c>
      <c r="AW3011">
        <v>0</v>
      </c>
      <c r="AX3011">
        <v>0</v>
      </c>
    </row>
    <row r="3012" spans="1:50" x14ac:dyDescent="0.2">
      <c r="A3012" t="s">
        <v>558</v>
      </c>
      <c r="D3012">
        <f>SUM(Table1[[#This Row],[nips]],Table1[[#This Row],[icml]],Table1[[#This Row],[jmlr]],Table1[[#This Row],[neco]])</f>
        <v>0</v>
      </c>
      <c r="E3012" s="1">
        <f>AVERAGE(Table1[[#This Row],[nips_rank]:[jmlr_rank]])</f>
        <v>1427.3333333333333</v>
      </c>
      <c r="F3012">
        <f>_xlfn.RANK.EQ(Table1[[#This Row],[nips]],Table1[nips],0)</f>
        <v>2019</v>
      </c>
      <c r="G3012">
        <f>_xlfn.RANK.EQ(Table1[[#This Row],[icml]],Table1[icml],0)</f>
        <v>1542</v>
      </c>
      <c r="H3012">
        <f>_xlfn.RANK.EQ(Table1[[#This Row],[jmlr]],Table1[jmlr],0)</f>
        <v>721</v>
      </c>
      <c r="I3012">
        <f>SUM(Table1[[#This Row],[nips2011]:[nips2015]])</f>
        <v>0</v>
      </c>
      <c r="J3012">
        <f>SUM(Table1[[#This Row],[icml2011]:[icml2015]])</f>
        <v>0</v>
      </c>
      <c r="K3012">
        <f>SUM(Table1[[#This Row],[jmlr12]:[jmlr16]])</f>
        <v>0</v>
      </c>
      <c r="L3012">
        <f>SUM(Table1[[#This Row],[neco24]:[neco28]])</f>
        <v>0</v>
      </c>
      <c r="M3012">
        <f>SUM(Table1[[#This Row],[pami34]:[pami38]])</f>
        <v>3</v>
      </c>
      <c r="N3012">
        <f>SUM(Table1[[#This Row],[uai2011]:[uai2015]])</f>
        <v>0</v>
      </c>
      <c r="O3012">
        <f>SUM(Table1[[#This Row],[aaai2011]:[aaai2015]])</f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1</v>
      </c>
      <c r="AK3012">
        <v>1</v>
      </c>
      <c r="AL3012">
        <v>0</v>
      </c>
      <c r="AM3012">
        <v>1</v>
      </c>
      <c r="AN3012">
        <v>0</v>
      </c>
      <c r="AO3012">
        <v>0</v>
      </c>
      <c r="AP3012">
        <v>0</v>
      </c>
      <c r="AQ3012">
        <v>0</v>
      </c>
      <c r="AR3012">
        <v>0</v>
      </c>
      <c r="AS3012">
        <v>0</v>
      </c>
      <c r="AT3012">
        <v>0</v>
      </c>
      <c r="AU3012">
        <v>0</v>
      </c>
      <c r="AV3012">
        <v>0</v>
      </c>
      <c r="AW3012">
        <v>0</v>
      </c>
      <c r="AX3012">
        <v>0</v>
      </c>
    </row>
    <row r="3013" spans="1:50" x14ac:dyDescent="0.2">
      <c r="A3013" t="s">
        <v>2675</v>
      </c>
      <c r="D3013">
        <f>SUM(Table1[[#This Row],[nips]],Table1[[#This Row],[icml]],Table1[[#This Row],[jmlr]],Table1[[#This Row],[neco]])</f>
        <v>0</v>
      </c>
      <c r="E3013" s="1">
        <f>AVERAGE(Table1[[#This Row],[nips_rank]:[jmlr_rank]])</f>
        <v>1427.3333333333333</v>
      </c>
      <c r="F3013">
        <f>_xlfn.RANK.EQ(Table1[[#This Row],[nips]],Table1[nips],0)</f>
        <v>2019</v>
      </c>
      <c r="G3013">
        <f>_xlfn.RANK.EQ(Table1[[#This Row],[icml]],Table1[icml],0)</f>
        <v>1542</v>
      </c>
      <c r="H3013">
        <f>_xlfn.RANK.EQ(Table1[[#This Row],[jmlr]],Table1[jmlr],0)</f>
        <v>721</v>
      </c>
      <c r="I3013">
        <f>SUM(Table1[[#This Row],[nips2011]:[nips2015]])</f>
        <v>0</v>
      </c>
      <c r="J3013">
        <f>SUM(Table1[[#This Row],[icml2011]:[icml2015]])</f>
        <v>0</v>
      </c>
      <c r="K3013">
        <f>SUM(Table1[[#This Row],[jmlr12]:[jmlr16]])</f>
        <v>0</v>
      </c>
      <c r="L3013">
        <f>SUM(Table1[[#This Row],[neco24]:[neco28]])</f>
        <v>0</v>
      </c>
      <c r="M3013">
        <f>SUM(Table1[[#This Row],[pami34]:[pami38]])</f>
        <v>3</v>
      </c>
      <c r="N3013">
        <f>SUM(Table1[[#This Row],[uai2011]:[uai2015]])</f>
        <v>0</v>
      </c>
      <c r="O3013">
        <f>SUM(Table1[[#This Row],[aaai2011]:[aaai2015]])</f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1</v>
      </c>
      <c r="AM3013">
        <v>1</v>
      </c>
      <c r="AN3013">
        <v>1</v>
      </c>
      <c r="AO3013">
        <v>0</v>
      </c>
      <c r="AP3013">
        <v>0</v>
      </c>
      <c r="AQ3013">
        <v>0</v>
      </c>
      <c r="AR3013">
        <v>0</v>
      </c>
      <c r="AS3013">
        <v>0</v>
      </c>
      <c r="AT3013">
        <v>0</v>
      </c>
      <c r="AU3013">
        <v>0</v>
      </c>
      <c r="AV3013">
        <v>0</v>
      </c>
      <c r="AW3013">
        <v>0</v>
      </c>
      <c r="AX3013">
        <v>0</v>
      </c>
    </row>
    <row r="3014" spans="1:50" x14ac:dyDescent="0.2">
      <c r="A3014" t="s">
        <v>3223</v>
      </c>
      <c r="D3014">
        <f>SUM(Table1[[#This Row],[nips]],Table1[[#This Row],[icml]],Table1[[#This Row],[jmlr]],Table1[[#This Row],[neco]])</f>
        <v>0</v>
      </c>
      <c r="E3014" s="1">
        <f>AVERAGE(Table1[[#This Row],[nips_rank]:[jmlr_rank]])</f>
        <v>1427.3333333333333</v>
      </c>
      <c r="F3014">
        <f>_xlfn.RANK.EQ(Table1[[#This Row],[nips]],Table1[nips],0)</f>
        <v>2019</v>
      </c>
      <c r="G3014">
        <f>_xlfn.RANK.EQ(Table1[[#This Row],[icml]],Table1[icml],0)</f>
        <v>1542</v>
      </c>
      <c r="H3014">
        <f>_xlfn.RANK.EQ(Table1[[#This Row],[jmlr]],Table1[jmlr],0)</f>
        <v>721</v>
      </c>
      <c r="I3014">
        <f>SUM(Table1[[#This Row],[nips2011]:[nips2015]])</f>
        <v>0</v>
      </c>
      <c r="J3014">
        <f>SUM(Table1[[#This Row],[icml2011]:[icml2015]])</f>
        <v>0</v>
      </c>
      <c r="K3014">
        <f>SUM(Table1[[#This Row],[jmlr12]:[jmlr16]])</f>
        <v>0</v>
      </c>
      <c r="L3014">
        <f>SUM(Table1[[#This Row],[neco24]:[neco28]])</f>
        <v>0</v>
      </c>
      <c r="M3014">
        <f>SUM(Table1[[#This Row],[pami34]:[pami38]])</f>
        <v>3</v>
      </c>
      <c r="N3014">
        <f>SUM(Table1[[#This Row],[uai2011]:[uai2015]])</f>
        <v>0</v>
      </c>
      <c r="O3014">
        <f>SUM(Table1[[#This Row],[aaai2011]:[aaai2015]])</f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1</v>
      </c>
      <c r="AM3014">
        <v>1</v>
      </c>
      <c r="AN3014">
        <v>1</v>
      </c>
      <c r="AO3014">
        <v>0</v>
      </c>
      <c r="AP3014">
        <v>0</v>
      </c>
      <c r="AQ3014">
        <v>0</v>
      </c>
      <c r="AR3014">
        <v>0</v>
      </c>
      <c r="AS3014">
        <v>0</v>
      </c>
      <c r="AT3014">
        <v>0</v>
      </c>
      <c r="AU3014">
        <v>0</v>
      </c>
      <c r="AV3014">
        <v>0</v>
      </c>
      <c r="AW3014">
        <v>0</v>
      </c>
      <c r="AX3014">
        <v>0</v>
      </c>
    </row>
    <row r="3015" spans="1:50" x14ac:dyDescent="0.2">
      <c r="A3015" t="s">
        <v>3793</v>
      </c>
      <c r="D3015">
        <f>SUM(Table1[[#This Row],[nips]],Table1[[#This Row],[icml]],Table1[[#This Row],[jmlr]],Table1[[#This Row],[neco]])</f>
        <v>0</v>
      </c>
      <c r="E3015" s="1">
        <f>AVERAGE(Table1[[#This Row],[nips_rank]:[jmlr_rank]])</f>
        <v>1427.3333333333333</v>
      </c>
      <c r="F3015">
        <f>_xlfn.RANK.EQ(Table1[[#This Row],[nips]],Table1[nips],0)</f>
        <v>2019</v>
      </c>
      <c r="G3015">
        <f>_xlfn.RANK.EQ(Table1[[#This Row],[icml]],Table1[icml],0)</f>
        <v>1542</v>
      </c>
      <c r="H3015">
        <f>_xlfn.RANK.EQ(Table1[[#This Row],[jmlr]],Table1[jmlr],0)</f>
        <v>721</v>
      </c>
      <c r="I3015">
        <f>SUM(Table1[[#This Row],[nips2011]:[nips2015]])</f>
        <v>0</v>
      </c>
      <c r="J3015">
        <f>SUM(Table1[[#This Row],[icml2011]:[icml2015]])</f>
        <v>0</v>
      </c>
      <c r="K3015">
        <f>SUM(Table1[[#This Row],[jmlr12]:[jmlr16]])</f>
        <v>0</v>
      </c>
      <c r="L3015">
        <f>SUM(Table1[[#This Row],[neco24]:[neco28]])</f>
        <v>0</v>
      </c>
      <c r="M3015">
        <f>SUM(Table1[[#This Row],[pami34]:[pami38]])</f>
        <v>3</v>
      </c>
      <c r="N3015">
        <f>SUM(Table1[[#This Row],[uai2011]:[uai2015]])</f>
        <v>0</v>
      </c>
      <c r="O3015">
        <f>SUM(Table1[[#This Row],[aaai2011]:[aaai2015]])</f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>
        <v>2</v>
      </c>
      <c r="AN3015">
        <v>1</v>
      </c>
      <c r="AO3015">
        <v>0</v>
      </c>
      <c r="AP3015">
        <v>0</v>
      </c>
      <c r="AQ3015">
        <v>0</v>
      </c>
      <c r="AR3015">
        <v>0</v>
      </c>
      <c r="AS3015">
        <v>0</v>
      </c>
      <c r="AT3015">
        <v>0</v>
      </c>
      <c r="AU3015">
        <v>0</v>
      </c>
      <c r="AV3015">
        <v>0</v>
      </c>
      <c r="AW3015">
        <v>0</v>
      </c>
      <c r="AX3015">
        <v>0</v>
      </c>
    </row>
    <row r="3016" spans="1:50" x14ac:dyDescent="0.2">
      <c r="A3016" t="s">
        <v>976</v>
      </c>
      <c r="D3016">
        <f>SUM(Table1[[#This Row],[nips]],Table1[[#This Row],[icml]],Table1[[#This Row],[jmlr]],Table1[[#This Row],[neco]])</f>
        <v>0</v>
      </c>
      <c r="E3016" s="1">
        <f>AVERAGE(Table1[[#This Row],[nips_rank]:[jmlr_rank]])</f>
        <v>1427.3333333333333</v>
      </c>
      <c r="F3016">
        <f>_xlfn.RANK.EQ(Table1[[#This Row],[nips]],Table1[nips],0)</f>
        <v>2019</v>
      </c>
      <c r="G3016">
        <f>_xlfn.RANK.EQ(Table1[[#This Row],[icml]],Table1[icml],0)</f>
        <v>1542</v>
      </c>
      <c r="H3016">
        <f>_xlfn.RANK.EQ(Table1[[#This Row],[jmlr]],Table1[jmlr],0)</f>
        <v>721</v>
      </c>
      <c r="I3016">
        <f>SUM(Table1[[#This Row],[nips2011]:[nips2015]])</f>
        <v>0</v>
      </c>
      <c r="J3016">
        <f>SUM(Table1[[#This Row],[icml2011]:[icml2015]])</f>
        <v>0</v>
      </c>
      <c r="K3016">
        <f>SUM(Table1[[#This Row],[jmlr12]:[jmlr16]])</f>
        <v>0</v>
      </c>
      <c r="L3016">
        <f>SUM(Table1[[#This Row],[neco24]:[neco28]])</f>
        <v>0</v>
      </c>
      <c r="M3016">
        <f>SUM(Table1[[#This Row],[pami34]:[pami38]])</f>
        <v>3</v>
      </c>
      <c r="N3016">
        <f>SUM(Table1[[#This Row],[uai2011]:[uai2015]])</f>
        <v>0</v>
      </c>
      <c r="O3016">
        <f>SUM(Table1[[#This Row],[aaai2011]:[aaai2015]])</f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0</v>
      </c>
      <c r="AJ3016">
        <v>1</v>
      </c>
      <c r="AK3016">
        <v>1</v>
      </c>
      <c r="AL3016">
        <v>1</v>
      </c>
      <c r="AM3016">
        <v>0</v>
      </c>
      <c r="AN3016">
        <v>0</v>
      </c>
      <c r="AO3016">
        <v>0</v>
      </c>
      <c r="AP3016">
        <v>0</v>
      </c>
      <c r="AQ3016">
        <v>0</v>
      </c>
      <c r="AR3016">
        <v>0</v>
      </c>
      <c r="AS3016">
        <v>0</v>
      </c>
      <c r="AT3016">
        <v>0</v>
      </c>
      <c r="AU3016">
        <v>0</v>
      </c>
      <c r="AV3016">
        <v>0</v>
      </c>
      <c r="AW3016">
        <v>0</v>
      </c>
      <c r="AX3016">
        <v>0</v>
      </c>
    </row>
    <row r="3017" spans="1:50" x14ac:dyDescent="0.2">
      <c r="A3017" t="s">
        <v>1561</v>
      </c>
      <c r="D3017">
        <f>SUM(Table1[[#This Row],[nips]],Table1[[#This Row],[icml]],Table1[[#This Row],[jmlr]],Table1[[#This Row],[neco]])</f>
        <v>0</v>
      </c>
      <c r="E3017" s="1">
        <f>AVERAGE(Table1[[#This Row],[nips_rank]:[jmlr_rank]])</f>
        <v>1427.3333333333333</v>
      </c>
      <c r="F3017">
        <f>_xlfn.RANK.EQ(Table1[[#This Row],[nips]],Table1[nips],0)</f>
        <v>2019</v>
      </c>
      <c r="G3017">
        <f>_xlfn.RANK.EQ(Table1[[#This Row],[icml]],Table1[icml],0)</f>
        <v>1542</v>
      </c>
      <c r="H3017">
        <f>_xlfn.RANK.EQ(Table1[[#This Row],[jmlr]],Table1[jmlr],0)</f>
        <v>721</v>
      </c>
      <c r="I3017">
        <f>SUM(Table1[[#This Row],[nips2011]:[nips2015]])</f>
        <v>0</v>
      </c>
      <c r="J3017">
        <f>SUM(Table1[[#This Row],[icml2011]:[icml2015]])</f>
        <v>0</v>
      </c>
      <c r="K3017">
        <f>SUM(Table1[[#This Row],[jmlr12]:[jmlr16]])</f>
        <v>0</v>
      </c>
      <c r="L3017">
        <f>SUM(Table1[[#This Row],[neco24]:[neco28]])</f>
        <v>0</v>
      </c>
      <c r="M3017">
        <f>SUM(Table1[[#This Row],[pami34]:[pami38]])</f>
        <v>3</v>
      </c>
      <c r="N3017">
        <f>SUM(Table1[[#This Row],[uai2011]:[uai2015]])</f>
        <v>0</v>
      </c>
      <c r="O3017">
        <f>SUM(Table1[[#This Row],[aaai2011]:[aaai2015]])</f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0</v>
      </c>
      <c r="AK3017">
        <v>0</v>
      </c>
      <c r="AL3017">
        <v>0</v>
      </c>
      <c r="AM3017">
        <v>2</v>
      </c>
      <c r="AN3017">
        <v>1</v>
      </c>
      <c r="AO3017">
        <v>0</v>
      </c>
      <c r="AP3017">
        <v>0</v>
      </c>
      <c r="AQ3017">
        <v>0</v>
      </c>
      <c r="AR3017">
        <v>0</v>
      </c>
      <c r="AS3017">
        <v>0</v>
      </c>
      <c r="AT3017">
        <v>0</v>
      </c>
      <c r="AU3017">
        <v>0</v>
      </c>
      <c r="AV3017">
        <v>0</v>
      </c>
      <c r="AW3017">
        <v>0</v>
      </c>
      <c r="AX3017">
        <v>0</v>
      </c>
    </row>
    <row r="3018" spans="1:50" x14ac:dyDescent="0.2">
      <c r="A3018" t="s">
        <v>3512</v>
      </c>
      <c r="D3018">
        <f>SUM(Table1[[#This Row],[nips]],Table1[[#This Row],[icml]],Table1[[#This Row],[jmlr]],Table1[[#This Row],[neco]])</f>
        <v>0</v>
      </c>
      <c r="E3018" s="1">
        <f>AVERAGE(Table1[[#This Row],[nips_rank]:[jmlr_rank]])</f>
        <v>1427.3333333333333</v>
      </c>
      <c r="F3018">
        <f>_xlfn.RANK.EQ(Table1[[#This Row],[nips]],Table1[nips],0)</f>
        <v>2019</v>
      </c>
      <c r="G3018">
        <f>_xlfn.RANK.EQ(Table1[[#This Row],[icml]],Table1[icml],0)</f>
        <v>1542</v>
      </c>
      <c r="H3018">
        <f>_xlfn.RANK.EQ(Table1[[#This Row],[jmlr]],Table1[jmlr],0)</f>
        <v>721</v>
      </c>
      <c r="I3018">
        <f>SUM(Table1[[#This Row],[nips2011]:[nips2015]])</f>
        <v>0</v>
      </c>
      <c r="J3018">
        <f>SUM(Table1[[#This Row],[icml2011]:[icml2015]])</f>
        <v>0</v>
      </c>
      <c r="K3018">
        <f>SUM(Table1[[#This Row],[jmlr12]:[jmlr16]])</f>
        <v>0</v>
      </c>
      <c r="L3018">
        <f>SUM(Table1[[#This Row],[neco24]:[neco28]])</f>
        <v>0</v>
      </c>
      <c r="M3018">
        <f>SUM(Table1[[#This Row],[pami34]:[pami38]])</f>
        <v>1</v>
      </c>
      <c r="N3018">
        <f>SUM(Table1[[#This Row],[uai2011]:[uai2015]])</f>
        <v>0</v>
      </c>
      <c r="O3018">
        <f>SUM(Table1[[#This Row],[aaai2011]:[aaai2015]])</f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1</v>
      </c>
      <c r="AK3018">
        <v>0</v>
      </c>
      <c r="AL3018">
        <v>0</v>
      </c>
      <c r="AM3018">
        <v>0</v>
      </c>
      <c r="AN3018">
        <v>0</v>
      </c>
      <c r="AO3018">
        <v>0</v>
      </c>
      <c r="AP3018">
        <v>0</v>
      </c>
      <c r="AQ3018">
        <v>0</v>
      </c>
      <c r="AR3018">
        <v>0</v>
      </c>
      <c r="AS3018">
        <v>0</v>
      </c>
      <c r="AT3018">
        <v>0</v>
      </c>
      <c r="AU3018">
        <v>0</v>
      </c>
      <c r="AV3018">
        <v>0</v>
      </c>
      <c r="AW3018">
        <v>1</v>
      </c>
      <c r="AX3018">
        <v>1</v>
      </c>
    </row>
    <row r="3019" spans="1:50" x14ac:dyDescent="0.2">
      <c r="A3019" t="s">
        <v>1378</v>
      </c>
      <c r="D3019">
        <f>SUM(Table1[[#This Row],[nips]],Table1[[#This Row],[icml]],Table1[[#This Row],[jmlr]],Table1[[#This Row],[neco]])</f>
        <v>0</v>
      </c>
      <c r="E3019" s="1">
        <f>AVERAGE(Table1[[#This Row],[nips_rank]:[jmlr_rank]])</f>
        <v>1427.3333333333333</v>
      </c>
      <c r="F3019">
        <f>_xlfn.RANK.EQ(Table1[[#This Row],[nips]],Table1[nips],0)</f>
        <v>2019</v>
      </c>
      <c r="G3019">
        <f>_xlfn.RANK.EQ(Table1[[#This Row],[icml]],Table1[icml],0)</f>
        <v>1542</v>
      </c>
      <c r="H3019">
        <f>_xlfn.RANK.EQ(Table1[[#This Row],[jmlr]],Table1[jmlr],0)</f>
        <v>721</v>
      </c>
      <c r="I3019">
        <f>SUM(Table1[[#This Row],[nips2011]:[nips2015]])</f>
        <v>0</v>
      </c>
      <c r="J3019">
        <f>SUM(Table1[[#This Row],[icml2011]:[icml2015]])</f>
        <v>0</v>
      </c>
      <c r="K3019">
        <f>SUM(Table1[[#This Row],[jmlr12]:[jmlr16]])</f>
        <v>0</v>
      </c>
      <c r="L3019">
        <f>SUM(Table1[[#This Row],[neco24]:[neco28]])</f>
        <v>0</v>
      </c>
      <c r="M3019">
        <f>SUM(Table1[[#This Row],[pami34]:[pami38]])</f>
        <v>3</v>
      </c>
      <c r="N3019">
        <f>SUM(Table1[[#This Row],[uai2011]:[uai2015]])</f>
        <v>0</v>
      </c>
      <c r="O3019">
        <f>SUM(Table1[[#This Row],[aaai2011]:[aaai2015]])</f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2</v>
      </c>
      <c r="AL3019">
        <v>0</v>
      </c>
      <c r="AM3019">
        <v>0</v>
      </c>
      <c r="AN3019">
        <v>1</v>
      </c>
      <c r="AO3019">
        <v>0</v>
      </c>
      <c r="AP3019">
        <v>0</v>
      </c>
      <c r="AQ3019">
        <v>0</v>
      </c>
      <c r="AR3019">
        <v>0</v>
      </c>
      <c r="AS3019">
        <v>0</v>
      </c>
      <c r="AT3019">
        <v>0</v>
      </c>
      <c r="AU3019">
        <v>0</v>
      </c>
      <c r="AV3019">
        <v>0</v>
      </c>
      <c r="AW3019">
        <v>0</v>
      </c>
      <c r="AX3019">
        <v>0</v>
      </c>
    </row>
    <row r="3020" spans="1:50" x14ac:dyDescent="0.2">
      <c r="A3020" t="s">
        <v>1486</v>
      </c>
      <c r="D3020">
        <f>SUM(Table1[[#This Row],[nips]],Table1[[#This Row],[icml]],Table1[[#This Row],[jmlr]],Table1[[#This Row],[neco]])</f>
        <v>0</v>
      </c>
      <c r="E3020" s="1">
        <f>AVERAGE(Table1[[#This Row],[nips_rank]:[jmlr_rank]])</f>
        <v>1427.3333333333333</v>
      </c>
      <c r="F3020">
        <f>_xlfn.RANK.EQ(Table1[[#This Row],[nips]],Table1[nips],0)</f>
        <v>2019</v>
      </c>
      <c r="G3020">
        <f>_xlfn.RANK.EQ(Table1[[#This Row],[icml]],Table1[icml],0)</f>
        <v>1542</v>
      </c>
      <c r="H3020">
        <f>_xlfn.RANK.EQ(Table1[[#This Row],[jmlr]],Table1[jmlr],0)</f>
        <v>721</v>
      </c>
      <c r="I3020">
        <f>SUM(Table1[[#This Row],[nips2011]:[nips2015]])</f>
        <v>0</v>
      </c>
      <c r="J3020">
        <f>SUM(Table1[[#This Row],[icml2011]:[icml2015]])</f>
        <v>0</v>
      </c>
      <c r="K3020">
        <f>SUM(Table1[[#This Row],[jmlr12]:[jmlr16]])</f>
        <v>0</v>
      </c>
      <c r="L3020">
        <f>SUM(Table1[[#This Row],[neco24]:[neco28]])</f>
        <v>0</v>
      </c>
      <c r="M3020">
        <f>SUM(Table1[[#This Row],[pami34]:[pami38]])</f>
        <v>3</v>
      </c>
      <c r="N3020">
        <f>SUM(Table1[[#This Row],[uai2011]:[uai2015]])</f>
        <v>0</v>
      </c>
      <c r="O3020">
        <f>SUM(Table1[[#This Row],[aaai2011]:[aaai2015]])</f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0</v>
      </c>
      <c r="AK3020">
        <v>0</v>
      </c>
      <c r="AL3020">
        <v>0</v>
      </c>
      <c r="AM3020">
        <v>2</v>
      </c>
      <c r="AN3020">
        <v>1</v>
      </c>
      <c r="AO3020">
        <v>0</v>
      </c>
      <c r="AP3020">
        <v>0</v>
      </c>
      <c r="AQ3020">
        <v>0</v>
      </c>
      <c r="AR3020">
        <v>0</v>
      </c>
      <c r="AS3020">
        <v>0</v>
      </c>
      <c r="AT3020">
        <v>0</v>
      </c>
      <c r="AU3020">
        <v>0</v>
      </c>
      <c r="AV3020">
        <v>0</v>
      </c>
      <c r="AW3020">
        <v>0</v>
      </c>
      <c r="AX3020">
        <v>0</v>
      </c>
    </row>
    <row r="3021" spans="1:50" x14ac:dyDescent="0.2">
      <c r="A3021" t="s">
        <v>1765</v>
      </c>
      <c r="D3021">
        <f>SUM(Table1[[#This Row],[nips]],Table1[[#This Row],[icml]],Table1[[#This Row],[jmlr]],Table1[[#This Row],[neco]])</f>
        <v>0</v>
      </c>
      <c r="E3021" s="1">
        <f>AVERAGE(Table1[[#This Row],[nips_rank]:[jmlr_rank]])</f>
        <v>1427.3333333333333</v>
      </c>
      <c r="F3021">
        <f>_xlfn.RANK.EQ(Table1[[#This Row],[nips]],Table1[nips],0)</f>
        <v>2019</v>
      </c>
      <c r="G3021">
        <f>_xlfn.RANK.EQ(Table1[[#This Row],[icml]],Table1[icml],0)</f>
        <v>1542</v>
      </c>
      <c r="H3021">
        <f>_xlfn.RANK.EQ(Table1[[#This Row],[jmlr]],Table1[jmlr],0)</f>
        <v>721</v>
      </c>
      <c r="I3021">
        <f>SUM(Table1[[#This Row],[nips2011]:[nips2015]])</f>
        <v>0</v>
      </c>
      <c r="J3021">
        <f>SUM(Table1[[#This Row],[icml2011]:[icml2015]])</f>
        <v>0</v>
      </c>
      <c r="K3021">
        <f>SUM(Table1[[#This Row],[jmlr12]:[jmlr16]])</f>
        <v>0</v>
      </c>
      <c r="L3021">
        <f>SUM(Table1[[#This Row],[neco24]:[neco28]])</f>
        <v>0</v>
      </c>
      <c r="M3021">
        <f>SUM(Table1[[#This Row],[pami34]:[pami38]])</f>
        <v>2</v>
      </c>
      <c r="N3021">
        <f>SUM(Table1[[#This Row],[uai2011]:[uai2015]])</f>
        <v>1</v>
      </c>
      <c r="O3021">
        <f>SUM(Table1[[#This Row],[aaai2011]:[aaai2015]])</f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  <c r="AM3021">
        <v>2</v>
      </c>
      <c r="AN3021">
        <v>0</v>
      </c>
      <c r="AO3021">
        <v>1</v>
      </c>
      <c r="AP3021">
        <v>0</v>
      </c>
      <c r="AQ3021">
        <v>0</v>
      </c>
      <c r="AR3021">
        <v>0</v>
      </c>
      <c r="AS3021">
        <v>0</v>
      </c>
      <c r="AT3021">
        <v>0</v>
      </c>
      <c r="AU3021">
        <v>0</v>
      </c>
      <c r="AV3021">
        <v>0</v>
      </c>
      <c r="AW3021">
        <v>0</v>
      </c>
      <c r="AX3021">
        <v>0</v>
      </c>
    </row>
    <row r="3022" spans="1:50" x14ac:dyDescent="0.2">
      <c r="A3022" t="s">
        <v>1829</v>
      </c>
      <c r="D3022">
        <f>SUM(Table1[[#This Row],[nips]],Table1[[#This Row],[icml]],Table1[[#This Row],[jmlr]],Table1[[#This Row],[neco]])</f>
        <v>0</v>
      </c>
      <c r="E3022" s="1">
        <f>AVERAGE(Table1[[#This Row],[nips_rank]:[jmlr_rank]])</f>
        <v>1427.3333333333333</v>
      </c>
      <c r="F3022">
        <f>_xlfn.RANK.EQ(Table1[[#This Row],[nips]],Table1[nips],0)</f>
        <v>2019</v>
      </c>
      <c r="G3022">
        <f>_xlfn.RANK.EQ(Table1[[#This Row],[icml]],Table1[icml],0)</f>
        <v>1542</v>
      </c>
      <c r="H3022">
        <f>_xlfn.RANK.EQ(Table1[[#This Row],[jmlr]],Table1[jmlr],0)</f>
        <v>721</v>
      </c>
      <c r="I3022">
        <f>SUM(Table1[[#This Row],[nips2011]:[nips2015]])</f>
        <v>0</v>
      </c>
      <c r="J3022">
        <f>SUM(Table1[[#This Row],[icml2011]:[icml2015]])</f>
        <v>0</v>
      </c>
      <c r="K3022">
        <f>SUM(Table1[[#This Row],[jmlr12]:[jmlr16]])</f>
        <v>0</v>
      </c>
      <c r="L3022">
        <f>SUM(Table1[[#This Row],[neco24]:[neco28]])</f>
        <v>0</v>
      </c>
      <c r="M3022">
        <f>SUM(Table1[[#This Row],[pami34]:[pami38]])</f>
        <v>3</v>
      </c>
      <c r="N3022">
        <f>SUM(Table1[[#This Row],[uai2011]:[uai2015]])</f>
        <v>0</v>
      </c>
      <c r="O3022">
        <f>SUM(Table1[[#This Row],[aaai2011]:[aaai2015]])</f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1</v>
      </c>
      <c r="AK3022">
        <v>0</v>
      </c>
      <c r="AL3022">
        <v>0</v>
      </c>
      <c r="AM3022">
        <v>0</v>
      </c>
      <c r="AN3022">
        <v>2</v>
      </c>
      <c r="AO3022">
        <v>0</v>
      </c>
      <c r="AP3022">
        <v>0</v>
      </c>
      <c r="AQ3022">
        <v>0</v>
      </c>
      <c r="AR3022">
        <v>0</v>
      </c>
      <c r="AS3022">
        <v>0</v>
      </c>
      <c r="AT3022">
        <v>0</v>
      </c>
      <c r="AU3022">
        <v>0</v>
      </c>
      <c r="AV3022">
        <v>0</v>
      </c>
      <c r="AW3022">
        <v>0</v>
      </c>
      <c r="AX3022">
        <v>0</v>
      </c>
    </row>
    <row r="3023" spans="1:50" x14ac:dyDescent="0.2">
      <c r="A3023" t="s">
        <v>2694</v>
      </c>
      <c r="D3023">
        <f>SUM(Table1[[#This Row],[nips]],Table1[[#This Row],[icml]],Table1[[#This Row],[jmlr]],Table1[[#This Row],[neco]])</f>
        <v>0</v>
      </c>
      <c r="E3023" s="1">
        <f>AVERAGE(Table1[[#This Row],[nips_rank]:[jmlr_rank]])</f>
        <v>1427.3333333333333</v>
      </c>
      <c r="F3023">
        <f>_xlfn.RANK.EQ(Table1[[#This Row],[nips]],Table1[nips],0)</f>
        <v>2019</v>
      </c>
      <c r="G3023">
        <f>_xlfn.RANK.EQ(Table1[[#This Row],[icml]],Table1[icml],0)</f>
        <v>1542</v>
      </c>
      <c r="H3023">
        <f>_xlfn.RANK.EQ(Table1[[#This Row],[jmlr]],Table1[jmlr],0)</f>
        <v>721</v>
      </c>
      <c r="I3023">
        <f>SUM(Table1[[#This Row],[nips2011]:[nips2015]])</f>
        <v>0</v>
      </c>
      <c r="J3023">
        <f>SUM(Table1[[#This Row],[icml2011]:[icml2015]])</f>
        <v>0</v>
      </c>
      <c r="K3023">
        <f>SUM(Table1[[#This Row],[jmlr12]:[jmlr16]])</f>
        <v>0</v>
      </c>
      <c r="L3023">
        <f>SUM(Table1[[#This Row],[neco24]:[neco28]])</f>
        <v>0</v>
      </c>
      <c r="M3023">
        <f>SUM(Table1[[#This Row],[pami34]:[pami38]])</f>
        <v>3</v>
      </c>
      <c r="N3023">
        <f>SUM(Table1[[#This Row],[uai2011]:[uai2015]])</f>
        <v>0</v>
      </c>
      <c r="O3023">
        <f>SUM(Table1[[#This Row],[aaai2011]:[aaai2015]])</f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1</v>
      </c>
      <c r="AM3023">
        <v>2</v>
      </c>
      <c r="AN3023">
        <v>0</v>
      </c>
      <c r="AO3023">
        <v>0</v>
      </c>
      <c r="AP3023">
        <v>0</v>
      </c>
      <c r="AQ3023">
        <v>0</v>
      </c>
      <c r="AR3023">
        <v>0</v>
      </c>
      <c r="AS3023">
        <v>0</v>
      </c>
      <c r="AT3023">
        <v>0</v>
      </c>
      <c r="AU3023">
        <v>0</v>
      </c>
      <c r="AV3023">
        <v>0</v>
      </c>
      <c r="AW3023">
        <v>0</v>
      </c>
      <c r="AX3023">
        <v>0</v>
      </c>
    </row>
    <row r="3024" spans="1:50" x14ac:dyDescent="0.2">
      <c r="A3024" t="s">
        <v>3593</v>
      </c>
      <c r="D3024">
        <f>SUM(Table1[[#This Row],[nips]],Table1[[#This Row],[icml]],Table1[[#This Row],[jmlr]],Table1[[#This Row],[neco]])</f>
        <v>0</v>
      </c>
      <c r="E3024" s="1">
        <f>AVERAGE(Table1[[#This Row],[nips_rank]:[jmlr_rank]])</f>
        <v>1427.3333333333333</v>
      </c>
      <c r="F3024">
        <f>_xlfn.RANK.EQ(Table1[[#This Row],[nips]],Table1[nips],0)</f>
        <v>2019</v>
      </c>
      <c r="G3024">
        <f>_xlfn.RANK.EQ(Table1[[#This Row],[icml]],Table1[icml],0)</f>
        <v>1542</v>
      </c>
      <c r="H3024">
        <f>_xlfn.RANK.EQ(Table1[[#This Row],[jmlr]],Table1[jmlr],0)</f>
        <v>721</v>
      </c>
      <c r="I3024">
        <f>SUM(Table1[[#This Row],[nips2011]:[nips2015]])</f>
        <v>0</v>
      </c>
      <c r="J3024">
        <f>SUM(Table1[[#This Row],[icml2011]:[icml2015]])</f>
        <v>0</v>
      </c>
      <c r="K3024">
        <f>SUM(Table1[[#This Row],[jmlr12]:[jmlr16]])</f>
        <v>0</v>
      </c>
      <c r="L3024">
        <f>SUM(Table1[[#This Row],[neco24]:[neco28]])</f>
        <v>0</v>
      </c>
      <c r="M3024">
        <f>SUM(Table1[[#This Row],[pami34]:[pami38]])</f>
        <v>1</v>
      </c>
      <c r="N3024">
        <f>SUM(Table1[[#This Row],[uai2011]:[uai2015]])</f>
        <v>0</v>
      </c>
      <c r="O3024">
        <f>SUM(Table1[[#This Row],[aaai2011]:[aaai2015]])</f>
        <v>2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>
        <v>0</v>
      </c>
      <c r="AN3024">
        <v>1</v>
      </c>
      <c r="AO3024">
        <v>0</v>
      </c>
      <c r="AP3024">
        <v>0</v>
      </c>
      <c r="AQ3024">
        <v>0</v>
      </c>
      <c r="AR3024">
        <v>0</v>
      </c>
      <c r="AS3024">
        <v>0</v>
      </c>
      <c r="AT3024">
        <v>0</v>
      </c>
      <c r="AU3024">
        <v>0</v>
      </c>
      <c r="AV3024">
        <v>0</v>
      </c>
      <c r="AW3024">
        <v>0</v>
      </c>
      <c r="AX3024">
        <v>2</v>
      </c>
    </row>
    <row r="3025" spans="1:50" x14ac:dyDescent="0.2">
      <c r="A3025" t="s">
        <v>78</v>
      </c>
      <c r="D3025">
        <f>SUM(Table1[[#This Row],[nips]],Table1[[#This Row],[icml]],Table1[[#This Row],[jmlr]],Table1[[#This Row],[neco]])</f>
        <v>0</v>
      </c>
      <c r="E3025" s="1">
        <f>AVERAGE(Table1[[#This Row],[nips_rank]:[jmlr_rank]])</f>
        <v>1427.3333333333333</v>
      </c>
      <c r="F3025">
        <f>_xlfn.RANK.EQ(Table1[[#This Row],[nips]],Table1[nips],0)</f>
        <v>2019</v>
      </c>
      <c r="G3025">
        <f>_xlfn.RANK.EQ(Table1[[#This Row],[icml]],Table1[icml],0)</f>
        <v>1542</v>
      </c>
      <c r="H3025">
        <f>_xlfn.RANK.EQ(Table1[[#This Row],[jmlr]],Table1[jmlr],0)</f>
        <v>721</v>
      </c>
      <c r="I3025">
        <f>SUM(Table1[[#This Row],[nips2011]:[nips2015]])</f>
        <v>0</v>
      </c>
      <c r="J3025">
        <f>SUM(Table1[[#This Row],[icml2011]:[icml2015]])</f>
        <v>0</v>
      </c>
      <c r="K3025">
        <f>SUM(Table1[[#This Row],[jmlr12]:[jmlr16]])</f>
        <v>0</v>
      </c>
      <c r="L3025">
        <f>SUM(Table1[[#This Row],[neco24]:[neco28]])</f>
        <v>0</v>
      </c>
      <c r="M3025">
        <f>SUM(Table1[[#This Row],[pami34]:[pami38]])</f>
        <v>3</v>
      </c>
      <c r="N3025">
        <f>SUM(Table1[[#This Row],[uai2011]:[uai2015]])</f>
        <v>0</v>
      </c>
      <c r="O3025">
        <f>SUM(Table1[[#This Row],[aaai2011]:[aaai2015]])</f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1</v>
      </c>
      <c r="AL3025">
        <v>2</v>
      </c>
      <c r="AM3025">
        <v>0</v>
      </c>
      <c r="AN3025">
        <v>0</v>
      </c>
      <c r="AO3025">
        <v>0</v>
      </c>
      <c r="AP3025">
        <v>0</v>
      </c>
      <c r="AQ3025">
        <v>0</v>
      </c>
      <c r="AR3025">
        <v>0</v>
      </c>
      <c r="AS3025">
        <v>0</v>
      </c>
      <c r="AT3025">
        <v>0</v>
      </c>
      <c r="AU3025">
        <v>0</v>
      </c>
      <c r="AV3025">
        <v>0</v>
      </c>
      <c r="AW3025">
        <v>0</v>
      </c>
      <c r="AX3025">
        <v>0</v>
      </c>
    </row>
    <row r="3026" spans="1:50" x14ac:dyDescent="0.2">
      <c r="A3026" t="s">
        <v>419</v>
      </c>
      <c r="D3026">
        <f>SUM(Table1[[#This Row],[nips]],Table1[[#This Row],[icml]],Table1[[#This Row],[jmlr]],Table1[[#This Row],[neco]])</f>
        <v>0</v>
      </c>
      <c r="E3026" s="1">
        <f>AVERAGE(Table1[[#This Row],[nips_rank]:[jmlr_rank]])</f>
        <v>1427.3333333333333</v>
      </c>
      <c r="F3026">
        <f>_xlfn.RANK.EQ(Table1[[#This Row],[nips]],Table1[nips],0)</f>
        <v>2019</v>
      </c>
      <c r="G3026">
        <f>_xlfn.RANK.EQ(Table1[[#This Row],[icml]],Table1[icml],0)</f>
        <v>1542</v>
      </c>
      <c r="H3026">
        <f>_xlfn.RANK.EQ(Table1[[#This Row],[jmlr]],Table1[jmlr],0)</f>
        <v>721</v>
      </c>
      <c r="I3026">
        <f>SUM(Table1[[#This Row],[nips2011]:[nips2015]])</f>
        <v>0</v>
      </c>
      <c r="J3026">
        <f>SUM(Table1[[#This Row],[icml2011]:[icml2015]])</f>
        <v>0</v>
      </c>
      <c r="K3026">
        <f>SUM(Table1[[#This Row],[jmlr12]:[jmlr16]])</f>
        <v>0</v>
      </c>
      <c r="L3026">
        <f>SUM(Table1[[#This Row],[neco24]:[neco28]])</f>
        <v>0</v>
      </c>
      <c r="M3026">
        <f>SUM(Table1[[#This Row],[pami34]:[pami38]])</f>
        <v>0</v>
      </c>
      <c r="N3026">
        <f>SUM(Table1[[#This Row],[uai2011]:[uai2015]])</f>
        <v>0</v>
      </c>
      <c r="O3026">
        <f>SUM(Table1[[#This Row],[aaai2011]:[aaai2015]])</f>
        <v>3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>
        <v>0</v>
      </c>
      <c r="AN3026">
        <v>0</v>
      </c>
      <c r="AO3026">
        <v>0</v>
      </c>
      <c r="AP3026">
        <v>0</v>
      </c>
      <c r="AQ3026">
        <v>0</v>
      </c>
      <c r="AR3026">
        <v>0</v>
      </c>
      <c r="AS3026">
        <v>0</v>
      </c>
      <c r="AT3026">
        <v>0</v>
      </c>
      <c r="AU3026">
        <v>0</v>
      </c>
      <c r="AV3026">
        <v>0</v>
      </c>
      <c r="AW3026">
        <v>1</v>
      </c>
      <c r="AX3026">
        <v>2</v>
      </c>
    </row>
    <row r="3027" spans="1:50" x14ac:dyDescent="0.2">
      <c r="A3027" t="s">
        <v>1638</v>
      </c>
      <c r="D3027">
        <f>SUM(Table1[[#This Row],[nips]],Table1[[#This Row],[icml]],Table1[[#This Row],[jmlr]],Table1[[#This Row],[neco]])</f>
        <v>0</v>
      </c>
      <c r="E3027" s="1">
        <f>AVERAGE(Table1[[#This Row],[nips_rank]:[jmlr_rank]])</f>
        <v>1427.3333333333333</v>
      </c>
      <c r="F3027">
        <f>_xlfn.RANK.EQ(Table1[[#This Row],[nips]],Table1[nips],0)</f>
        <v>2019</v>
      </c>
      <c r="G3027">
        <f>_xlfn.RANK.EQ(Table1[[#This Row],[icml]],Table1[icml],0)</f>
        <v>1542</v>
      </c>
      <c r="H3027">
        <f>_xlfn.RANK.EQ(Table1[[#This Row],[jmlr]],Table1[jmlr],0)</f>
        <v>721</v>
      </c>
      <c r="I3027">
        <f>SUM(Table1[[#This Row],[nips2011]:[nips2015]])</f>
        <v>0</v>
      </c>
      <c r="J3027">
        <f>SUM(Table1[[#This Row],[icml2011]:[icml2015]])</f>
        <v>0</v>
      </c>
      <c r="K3027">
        <f>SUM(Table1[[#This Row],[jmlr12]:[jmlr16]])</f>
        <v>0</v>
      </c>
      <c r="L3027">
        <f>SUM(Table1[[#This Row],[neco24]:[neco28]])</f>
        <v>0</v>
      </c>
      <c r="M3027">
        <f>SUM(Table1[[#This Row],[pami34]:[pami38]])</f>
        <v>3</v>
      </c>
      <c r="N3027">
        <f>SUM(Table1[[#This Row],[uai2011]:[uai2015]])</f>
        <v>0</v>
      </c>
      <c r="O3027">
        <f>SUM(Table1[[#This Row],[aaai2011]:[aaai2015]])</f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  <c r="AG3027">
        <v>0</v>
      </c>
      <c r="AH3027">
        <v>0</v>
      </c>
      <c r="AI3027">
        <v>0</v>
      </c>
      <c r="AJ3027">
        <v>0</v>
      </c>
      <c r="AK3027">
        <v>1</v>
      </c>
      <c r="AL3027">
        <v>0</v>
      </c>
      <c r="AM3027">
        <v>2</v>
      </c>
      <c r="AN3027">
        <v>0</v>
      </c>
      <c r="AO3027">
        <v>0</v>
      </c>
      <c r="AP3027">
        <v>0</v>
      </c>
      <c r="AQ3027">
        <v>0</v>
      </c>
      <c r="AR3027">
        <v>0</v>
      </c>
      <c r="AS3027">
        <v>0</v>
      </c>
      <c r="AT3027">
        <v>0</v>
      </c>
      <c r="AU3027">
        <v>0</v>
      </c>
      <c r="AV3027">
        <v>0</v>
      </c>
      <c r="AW3027">
        <v>0</v>
      </c>
      <c r="AX3027">
        <v>0</v>
      </c>
    </row>
    <row r="3028" spans="1:50" x14ac:dyDescent="0.2">
      <c r="A3028" t="s">
        <v>2056</v>
      </c>
      <c r="D3028">
        <f>SUM(Table1[[#This Row],[nips]],Table1[[#This Row],[icml]],Table1[[#This Row],[jmlr]],Table1[[#This Row],[neco]])</f>
        <v>0</v>
      </c>
      <c r="E3028" s="1">
        <f>AVERAGE(Table1[[#This Row],[nips_rank]:[jmlr_rank]])</f>
        <v>1427.3333333333333</v>
      </c>
      <c r="F3028">
        <f>_xlfn.RANK.EQ(Table1[[#This Row],[nips]],Table1[nips],0)</f>
        <v>2019</v>
      </c>
      <c r="G3028">
        <f>_xlfn.RANK.EQ(Table1[[#This Row],[icml]],Table1[icml],0)</f>
        <v>1542</v>
      </c>
      <c r="H3028">
        <f>_xlfn.RANK.EQ(Table1[[#This Row],[jmlr]],Table1[jmlr],0)</f>
        <v>721</v>
      </c>
      <c r="I3028">
        <f>SUM(Table1[[#This Row],[nips2011]:[nips2015]])</f>
        <v>0</v>
      </c>
      <c r="J3028">
        <f>SUM(Table1[[#This Row],[icml2011]:[icml2015]])</f>
        <v>0</v>
      </c>
      <c r="K3028">
        <f>SUM(Table1[[#This Row],[jmlr12]:[jmlr16]])</f>
        <v>0</v>
      </c>
      <c r="L3028">
        <f>SUM(Table1[[#This Row],[neco24]:[neco28]])</f>
        <v>0</v>
      </c>
      <c r="M3028">
        <f>SUM(Table1[[#This Row],[pami34]:[pami38]])</f>
        <v>3</v>
      </c>
      <c r="N3028">
        <f>SUM(Table1[[#This Row],[uai2011]:[uai2015]])</f>
        <v>0</v>
      </c>
      <c r="O3028">
        <f>SUM(Table1[[#This Row],[aaai2011]:[aaai2015]])</f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v>0</v>
      </c>
      <c r="AH3028">
        <v>0</v>
      </c>
      <c r="AI3028">
        <v>0</v>
      </c>
      <c r="AJ3028">
        <v>1</v>
      </c>
      <c r="AK3028">
        <v>1</v>
      </c>
      <c r="AL3028">
        <v>0</v>
      </c>
      <c r="AM3028">
        <v>1</v>
      </c>
      <c r="AN3028">
        <v>0</v>
      </c>
      <c r="AO3028">
        <v>0</v>
      </c>
      <c r="AP3028">
        <v>0</v>
      </c>
      <c r="AQ3028">
        <v>0</v>
      </c>
      <c r="AR3028">
        <v>0</v>
      </c>
      <c r="AS3028">
        <v>0</v>
      </c>
      <c r="AT3028">
        <v>0</v>
      </c>
      <c r="AU3028">
        <v>0</v>
      </c>
      <c r="AV3028">
        <v>0</v>
      </c>
      <c r="AW3028">
        <v>0</v>
      </c>
      <c r="AX3028">
        <v>0</v>
      </c>
    </row>
    <row r="3029" spans="1:50" x14ac:dyDescent="0.2">
      <c r="A3029" t="s">
        <v>2233</v>
      </c>
      <c r="D3029">
        <f>SUM(Table1[[#This Row],[nips]],Table1[[#This Row],[icml]],Table1[[#This Row],[jmlr]],Table1[[#This Row],[neco]])</f>
        <v>0</v>
      </c>
      <c r="E3029" s="1">
        <f>AVERAGE(Table1[[#This Row],[nips_rank]:[jmlr_rank]])</f>
        <v>1427.3333333333333</v>
      </c>
      <c r="F3029">
        <f>_xlfn.RANK.EQ(Table1[[#This Row],[nips]],Table1[nips],0)</f>
        <v>2019</v>
      </c>
      <c r="G3029">
        <f>_xlfn.RANK.EQ(Table1[[#This Row],[icml]],Table1[icml],0)</f>
        <v>1542</v>
      </c>
      <c r="H3029">
        <f>_xlfn.RANK.EQ(Table1[[#This Row],[jmlr]],Table1[jmlr],0)</f>
        <v>721</v>
      </c>
      <c r="I3029">
        <f>SUM(Table1[[#This Row],[nips2011]:[nips2015]])</f>
        <v>0</v>
      </c>
      <c r="J3029">
        <f>SUM(Table1[[#This Row],[icml2011]:[icml2015]])</f>
        <v>0</v>
      </c>
      <c r="K3029">
        <f>SUM(Table1[[#This Row],[jmlr12]:[jmlr16]])</f>
        <v>0</v>
      </c>
      <c r="L3029">
        <f>SUM(Table1[[#This Row],[neco24]:[neco28]])</f>
        <v>0</v>
      </c>
      <c r="M3029">
        <f>SUM(Table1[[#This Row],[pami34]:[pami38]])</f>
        <v>3</v>
      </c>
      <c r="N3029">
        <f>SUM(Table1[[#This Row],[uai2011]:[uai2015]])</f>
        <v>0</v>
      </c>
      <c r="O3029">
        <f>SUM(Table1[[#This Row],[aaai2011]:[aaai2015]])</f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1</v>
      </c>
      <c r="AK3029">
        <v>0</v>
      </c>
      <c r="AL3029">
        <v>1</v>
      </c>
      <c r="AM3029">
        <v>1</v>
      </c>
      <c r="AN3029">
        <v>0</v>
      </c>
      <c r="AO3029">
        <v>0</v>
      </c>
      <c r="AP3029">
        <v>0</v>
      </c>
      <c r="AQ3029">
        <v>0</v>
      </c>
      <c r="AR3029">
        <v>0</v>
      </c>
      <c r="AS3029">
        <v>0</v>
      </c>
      <c r="AT3029">
        <v>0</v>
      </c>
      <c r="AU3029">
        <v>0</v>
      </c>
      <c r="AV3029">
        <v>0</v>
      </c>
      <c r="AW3029">
        <v>0</v>
      </c>
      <c r="AX3029">
        <v>0</v>
      </c>
    </row>
    <row r="3030" spans="1:50" x14ac:dyDescent="0.2">
      <c r="A3030" t="s">
        <v>2734</v>
      </c>
      <c r="D3030">
        <f>SUM(Table1[[#This Row],[nips]],Table1[[#This Row],[icml]],Table1[[#This Row],[jmlr]],Table1[[#This Row],[neco]])</f>
        <v>0</v>
      </c>
      <c r="E3030" s="1">
        <f>AVERAGE(Table1[[#This Row],[nips_rank]:[jmlr_rank]])</f>
        <v>1427.3333333333333</v>
      </c>
      <c r="F3030">
        <f>_xlfn.RANK.EQ(Table1[[#This Row],[nips]],Table1[nips],0)</f>
        <v>2019</v>
      </c>
      <c r="G3030">
        <f>_xlfn.RANK.EQ(Table1[[#This Row],[icml]],Table1[icml],0)</f>
        <v>1542</v>
      </c>
      <c r="H3030">
        <f>_xlfn.RANK.EQ(Table1[[#This Row],[jmlr]],Table1[jmlr],0)</f>
        <v>721</v>
      </c>
      <c r="I3030">
        <f>SUM(Table1[[#This Row],[nips2011]:[nips2015]])</f>
        <v>0</v>
      </c>
      <c r="J3030">
        <f>SUM(Table1[[#This Row],[icml2011]:[icml2015]])</f>
        <v>0</v>
      </c>
      <c r="K3030">
        <f>SUM(Table1[[#This Row],[jmlr12]:[jmlr16]])</f>
        <v>0</v>
      </c>
      <c r="L3030">
        <f>SUM(Table1[[#This Row],[neco24]:[neco28]])</f>
        <v>0</v>
      </c>
      <c r="M3030">
        <f>SUM(Table1[[#This Row],[pami34]:[pami38]])</f>
        <v>3</v>
      </c>
      <c r="N3030">
        <f>SUM(Table1[[#This Row],[uai2011]:[uai2015]])</f>
        <v>0</v>
      </c>
      <c r="O3030">
        <f>SUM(Table1[[#This Row],[aaai2011]:[aaai2015]])</f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2</v>
      </c>
      <c r="AL3030">
        <v>0</v>
      </c>
      <c r="AM3030">
        <v>0</v>
      </c>
      <c r="AN3030">
        <v>1</v>
      </c>
      <c r="AO3030">
        <v>0</v>
      </c>
      <c r="AP3030">
        <v>0</v>
      </c>
      <c r="AQ3030">
        <v>0</v>
      </c>
      <c r="AR3030">
        <v>0</v>
      </c>
      <c r="AS3030">
        <v>0</v>
      </c>
      <c r="AT3030">
        <v>0</v>
      </c>
      <c r="AU3030">
        <v>0</v>
      </c>
      <c r="AV3030">
        <v>0</v>
      </c>
      <c r="AW3030">
        <v>0</v>
      </c>
      <c r="AX3030">
        <v>0</v>
      </c>
    </row>
    <row r="3031" spans="1:50" x14ac:dyDescent="0.2">
      <c r="A3031" t="s">
        <v>2774</v>
      </c>
      <c r="D3031">
        <f>SUM(Table1[[#This Row],[nips]],Table1[[#This Row],[icml]],Table1[[#This Row],[jmlr]],Table1[[#This Row],[neco]])</f>
        <v>0</v>
      </c>
      <c r="E3031" s="1">
        <f>AVERAGE(Table1[[#This Row],[nips_rank]:[jmlr_rank]])</f>
        <v>1427.3333333333333</v>
      </c>
      <c r="F3031">
        <f>_xlfn.RANK.EQ(Table1[[#This Row],[nips]],Table1[nips],0)</f>
        <v>2019</v>
      </c>
      <c r="G3031">
        <f>_xlfn.RANK.EQ(Table1[[#This Row],[icml]],Table1[icml],0)</f>
        <v>1542</v>
      </c>
      <c r="H3031">
        <f>_xlfn.RANK.EQ(Table1[[#This Row],[jmlr]],Table1[jmlr],0)</f>
        <v>721</v>
      </c>
      <c r="I3031">
        <f>SUM(Table1[[#This Row],[nips2011]:[nips2015]])</f>
        <v>0</v>
      </c>
      <c r="J3031">
        <f>SUM(Table1[[#This Row],[icml2011]:[icml2015]])</f>
        <v>0</v>
      </c>
      <c r="K3031">
        <f>SUM(Table1[[#This Row],[jmlr12]:[jmlr16]])</f>
        <v>0</v>
      </c>
      <c r="L3031">
        <f>SUM(Table1[[#This Row],[neco24]:[neco28]])</f>
        <v>0</v>
      </c>
      <c r="M3031">
        <f>SUM(Table1[[#This Row],[pami34]:[pami38]])</f>
        <v>3</v>
      </c>
      <c r="N3031">
        <f>SUM(Table1[[#This Row],[uai2011]:[uai2015]])</f>
        <v>0</v>
      </c>
      <c r="O3031">
        <f>SUM(Table1[[#This Row],[aaai2011]:[aaai2015]])</f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2</v>
      </c>
      <c r="AK3031">
        <v>0</v>
      </c>
      <c r="AL3031">
        <v>0</v>
      </c>
      <c r="AM3031">
        <v>0</v>
      </c>
      <c r="AN3031">
        <v>1</v>
      </c>
      <c r="AO3031">
        <v>0</v>
      </c>
      <c r="AP3031">
        <v>0</v>
      </c>
      <c r="AQ3031">
        <v>0</v>
      </c>
      <c r="AR3031">
        <v>0</v>
      </c>
      <c r="AS3031">
        <v>0</v>
      </c>
      <c r="AT3031">
        <v>0</v>
      </c>
      <c r="AU3031">
        <v>0</v>
      </c>
      <c r="AV3031">
        <v>0</v>
      </c>
      <c r="AW3031">
        <v>0</v>
      </c>
      <c r="AX3031">
        <v>0</v>
      </c>
    </row>
    <row r="3032" spans="1:50" x14ac:dyDescent="0.2">
      <c r="A3032" t="s">
        <v>2846</v>
      </c>
      <c r="D3032">
        <f>SUM(Table1[[#This Row],[nips]],Table1[[#This Row],[icml]],Table1[[#This Row],[jmlr]],Table1[[#This Row],[neco]])</f>
        <v>0</v>
      </c>
      <c r="E3032" s="1">
        <f>AVERAGE(Table1[[#This Row],[nips_rank]:[jmlr_rank]])</f>
        <v>1427.3333333333333</v>
      </c>
      <c r="F3032">
        <f>_xlfn.RANK.EQ(Table1[[#This Row],[nips]],Table1[nips],0)</f>
        <v>2019</v>
      </c>
      <c r="G3032">
        <f>_xlfn.RANK.EQ(Table1[[#This Row],[icml]],Table1[icml],0)</f>
        <v>1542</v>
      </c>
      <c r="H3032">
        <f>_xlfn.RANK.EQ(Table1[[#This Row],[jmlr]],Table1[jmlr],0)</f>
        <v>721</v>
      </c>
      <c r="I3032">
        <f>SUM(Table1[[#This Row],[nips2011]:[nips2015]])</f>
        <v>0</v>
      </c>
      <c r="J3032">
        <f>SUM(Table1[[#This Row],[icml2011]:[icml2015]])</f>
        <v>0</v>
      </c>
      <c r="K3032">
        <f>SUM(Table1[[#This Row],[jmlr12]:[jmlr16]])</f>
        <v>0</v>
      </c>
      <c r="L3032">
        <f>SUM(Table1[[#This Row],[neco24]:[neco28]])</f>
        <v>0</v>
      </c>
      <c r="M3032">
        <f>SUM(Table1[[#This Row],[pami34]:[pami38]])</f>
        <v>3</v>
      </c>
      <c r="N3032">
        <f>SUM(Table1[[#This Row],[uai2011]:[uai2015]])</f>
        <v>0</v>
      </c>
      <c r="O3032">
        <f>SUM(Table1[[#This Row],[aaai2011]:[aaai2015]])</f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>
        <v>2</v>
      </c>
      <c r="AN3032">
        <v>1</v>
      </c>
      <c r="AO3032">
        <v>0</v>
      </c>
      <c r="AP3032">
        <v>0</v>
      </c>
      <c r="AQ3032">
        <v>0</v>
      </c>
      <c r="AR3032">
        <v>0</v>
      </c>
      <c r="AS3032">
        <v>0</v>
      </c>
      <c r="AT3032">
        <v>0</v>
      </c>
      <c r="AU3032">
        <v>0</v>
      </c>
      <c r="AV3032">
        <v>0</v>
      </c>
      <c r="AW3032">
        <v>0</v>
      </c>
      <c r="AX3032">
        <v>0</v>
      </c>
    </row>
    <row r="3033" spans="1:50" x14ac:dyDescent="0.2">
      <c r="A3033" t="s">
        <v>3499</v>
      </c>
      <c r="D3033">
        <f>SUM(Table1[[#This Row],[nips]],Table1[[#This Row],[icml]],Table1[[#This Row],[jmlr]],Table1[[#This Row],[neco]])</f>
        <v>0</v>
      </c>
      <c r="E3033" s="1">
        <f>AVERAGE(Table1[[#This Row],[nips_rank]:[jmlr_rank]])</f>
        <v>1427.3333333333333</v>
      </c>
      <c r="F3033">
        <f>_xlfn.RANK.EQ(Table1[[#This Row],[nips]],Table1[nips],0)</f>
        <v>2019</v>
      </c>
      <c r="G3033">
        <f>_xlfn.RANK.EQ(Table1[[#This Row],[icml]],Table1[icml],0)</f>
        <v>1542</v>
      </c>
      <c r="H3033">
        <f>_xlfn.RANK.EQ(Table1[[#This Row],[jmlr]],Table1[jmlr],0)</f>
        <v>721</v>
      </c>
      <c r="I3033">
        <f>SUM(Table1[[#This Row],[nips2011]:[nips2015]])</f>
        <v>0</v>
      </c>
      <c r="J3033">
        <f>SUM(Table1[[#This Row],[icml2011]:[icml2015]])</f>
        <v>0</v>
      </c>
      <c r="K3033">
        <f>SUM(Table1[[#This Row],[jmlr12]:[jmlr16]])</f>
        <v>0</v>
      </c>
      <c r="L3033">
        <f>SUM(Table1[[#This Row],[neco24]:[neco28]])</f>
        <v>0</v>
      </c>
      <c r="M3033">
        <f>SUM(Table1[[#This Row],[pami34]:[pami38]])</f>
        <v>2</v>
      </c>
      <c r="N3033">
        <f>SUM(Table1[[#This Row],[uai2011]:[uai2015]])</f>
        <v>0</v>
      </c>
      <c r="O3033">
        <f>SUM(Table1[[#This Row],[aaai2011]:[aaai2015]])</f>
        <v>1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1</v>
      </c>
      <c r="AK3033">
        <v>0</v>
      </c>
      <c r="AL3033">
        <v>1</v>
      </c>
      <c r="AM3033">
        <v>0</v>
      </c>
      <c r="AN3033">
        <v>0</v>
      </c>
      <c r="AO3033">
        <v>0</v>
      </c>
      <c r="AP3033">
        <v>0</v>
      </c>
      <c r="AQ3033">
        <v>0</v>
      </c>
      <c r="AR3033">
        <v>0</v>
      </c>
      <c r="AS3033">
        <v>0</v>
      </c>
      <c r="AT3033">
        <v>0</v>
      </c>
      <c r="AU3033">
        <v>0</v>
      </c>
      <c r="AV3033">
        <v>1</v>
      </c>
      <c r="AW3033">
        <v>0</v>
      </c>
      <c r="AX3033">
        <v>0</v>
      </c>
    </row>
    <row r="3034" spans="1:50" x14ac:dyDescent="0.2">
      <c r="A3034" t="s">
        <v>551</v>
      </c>
      <c r="D3034">
        <f>SUM(Table1[[#This Row],[nips]],Table1[[#This Row],[icml]],Table1[[#This Row],[jmlr]],Table1[[#This Row],[neco]])</f>
        <v>0</v>
      </c>
      <c r="E3034" s="1">
        <f>AVERAGE(Table1[[#This Row],[nips_rank]:[jmlr_rank]])</f>
        <v>1427.3333333333333</v>
      </c>
      <c r="F3034">
        <f>_xlfn.RANK.EQ(Table1[[#This Row],[nips]],Table1[nips],0)</f>
        <v>2019</v>
      </c>
      <c r="G3034">
        <f>_xlfn.RANK.EQ(Table1[[#This Row],[icml]],Table1[icml],0)</f>
        <v>1542</v>
      </c>
      <c r="H3034">
        <f>_xlfn.RANK.EQ(Table1[[#This Row],[jmlr]],Table1[jmlr],0)</f>
        <v>721</v>
      </c>
      <c r="I3034">
        <f>SUM(Table1[[#This Row],[nips2011]:[nips2015]])</f>
        <v>0</v>
      </c>
      <c r="J3034">
        <f>SUM(Table1[[#This Row],[icml2011]:[icml2015]])</f>
        <v>0</v>
      </c>
      <c r="K3034">
        <f>SUM(Table1[[#This Row],[jmlr12]:[jmlr16]])</f>
        <v>0</v>
      </c>
      <c r="L3034">
        <f>SUM(Table1[[#This Row],[neco24]:[neco28]])</f>
        <v>0</v>
      </c>
      <c r="M3034">
        <f>SUM(Table1[[#This Row],[pami34]:[pami38]])</f>
        <v>3</v>
      </c>
      <c r="N3034">
        <f>SUM(Table1[[#This Row],[uai2011]:[uai2015]])</f>
        <v>0</v>
      </c>
      <c r="O3034">
        <f>SUM(Table1[[#This Row],[aaai2011]:[aaai2015]])</f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1</v>
      </c>
      <c r="AK3034">
        <v>2</v>
      </c>
      <c r="AL3034">
        <v>0</v>
      </c>
      <c r="AM3034">
        <v>0</v>
      </c>
      <c r="AN3034">
        <v>0</v>
      </c>
      <c r="AO3034">
        <v>0</v>
      </c>
      <c r="AP3034">
        <v>0</v>
      </c>
      <c r="AQ3034">
        <v>0</v>
      </c>
      <c r="AR3034">
        <v>0</v>
      </c>
      <c r="AS3034">
        <v>0</v>
      </c>
      <c r="AT3034">
        <v>0</v>
      </c>
      <c r="AU3034">
        <v>0</v>
      </c>
      <c r="AV3034">
        <v>0</v>
      </c>
      <c r="AW3034">
        <v>0</v>
      </c>
      <c r="AX3034">
        <v>0</v>
      </c>
    </row>
    <row r="3035" spans="1:50" x14ac:dyDescent="0.2">
      <c r="A3035" t="s">
        <v>1271</v>
      </c>
      <c r="D3035">
        <f>SUM(Table1[[#This Row],[nips]],Table1[[#This Row],[icml]],Table1[[#This Row],[jmlr]],Table1[[#This Row],[neco]])</f>
        <v>0</v>
      </c>
      <c r="E3035" s="1">
        <f>AVERAGE(Table1[[#This Row],[nips_rank]:[jmlr_rank]])</f>
        <v>1427.3333333333333</v>
      </c>
      <c r="F3035">
        <f>_xlfn.RANK.EQ(Table1[[#This Row],[nips]],Table1[nips],0)</f>
        <v>2019</v>
      </c>
      <c r="G3035">
        <f>_xlfn.RANK.EQ(Table1[[#This Row],[icml]],Table1[icml],0)</f>
        <v>1542</v>
      </c>
      <c r="H3035">
        <f>_xlfn.RANK.EQ(Table1[[#This Row],[jmlr]],Table1[jmlr],0)</f>
        <v>721</v>
      </c>
      <c r="I3035">
        <f>SUM(Table1[[#This Row],[nips2011]:[nips2015]])</f>
        <v>0</v>
      </c>
      <c r="J3035">
        <f>SUM(Table1[[#This Row],[icml2011]:[icml2015]])</f>
        <v>0</v>
      </c>
      <c r="K3035">
        <f>SUM(Table1[[#This Row],[jmlr12]:[jmlr16]])</f>
        <v>0</v>
      </c>
      <c r="L3035">
        <f>SUM(Table1[[#This Row],[neco24]:[neco28]])</f>
        <v>0</v>
      </c>
      <c r="M3035">
        <f>SUM(Table1[[#This Row],[pami34]:[pami38]])</f>
        <v>1</v>
      </c>
      <c r="N3035">
        <f>SUM(Table1[[#This Row],[uai2011]:[uai2015]])</f>
        <v>0</v>
      </c>
      <c r="O3035">
        <f>SUM(Table1[[#This Row],[aaai2011]:[aaai2015]])</f>
        <v>2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>
        <v>1</v>
      </c>
      <c r="AN3035">
        <v>0</v>
      </c>
      <c r="AO3035">
        <v>0</v>
      </c>
      <c r="AP3035">
        <v>0</v>
      </c>
      <c r="AQ3035">
        <v>0</v>
      </c>
      <c r="AR3035">
        <v>0</v>
      </c>
      <c r="AS3035">
        <v>0</v>
      </c>
      <c r="AT3035">
        <v>0</v>
      </c>
      <c r="AU3035">
        <v>0</v>
      </c>
      <c r="AV3035">
        <v>1</v>
      </c>
      <c r="AW3035">
        <v>0</v>
      </c>
      <c r="AX3035">
        <v>1</v>
      </c>
    </row>
    <row r="3036" spans="1:50" x14ac:dyDescent="0.2">
      <c r="A3036" t="s">
        <v>1358</v>
      </c>
      <c r="D3036">
        <f>SUM(Table1[[#This Row],[nips]],Table1[[#This Row],[icml]],Table1[[#This Row],[jmlr]],Table1[[#This Row],[neco]])</f>
        <v>0</v>
      </c>
      <c r="E3036" s="1">
        <f>AVERAGE(Table1[[#This Row],[nips_rank]:[jmlr_rank]])</f>
        <v>1427.3333333333333</v>
      </c>
      <c r="F3036">
        <f>_xlfn.RANK.EQ(Table1[[#This Row],[nips]],Table1[nips],0)</f>
        <v>2019</v>
      </c>
      <c r="G3036">
        <f>_xlfn.RANK.EQ(Table1[[#This Row],[icml]],Table1[icml],0)</f>
        <v>1542</v>
      </c>
      <c r="H3036">
        <f>_xlfn.RANK.EQ(Table1[[#This Row],[jmlr]],Table1[jmlr],0)</f>
        <v>721</v>
      </c>
      <c r="I3036">
        <f>SUM(Table1[[#This Row],[nips2011]:[nips2015]])</f>
        <v>0</v>
      </c>
      <c r="J3036">
        <f>SUM(Table1[[#This Row],[icml2011]:[icml2015]])</f>
        <v>0</v>
      </c>
      <c r="K3036">
        <f>SUM(Table1[[#This Row],[jmlr12]:[jmlr16]])</f>
        <v>0</v>
      </c>
      <c r="L3036">
        <f>SUM(Table1[[#This Row],[neco24]:[neco28]])</f>
        <v>0</v>
      </c>
      <c r="M3036">
        <f>SUM(Table1[[#This Row],[pami34]:[pami38]])</f>
        <v>3</v>
      </c>
      <c r="N3036">
        <f>SUM(Table1[[#This Row],[uai2011]:[uai2015]])</f>
        <v>0</v>
      </c>
      <c r="O3036">
        <f>SUM(Table1[[#This Row],[aaai2011]:[aaai2015]])</f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1</v>
      </c>
      <c r="AK3036">
        <v>2</v>
      </c>
      <c r="AL3036">
        <v>0</v>
      </c>
      <c r="AM3036">
        <v>0</v>
      </c>
      <c r="AN3036">
        <v>0</v>
      </c>
      <c r="AO3036">
        <v>0</v>
      </c>
      <c r="AP3036">
        <v>0</v>
      </c>
      <c r="AQ3036">
        <v>0</v>
      </c>
      <c r="AR3036">
        <v>0</v>
      </c>
      <c r="AS3036">
        <v>0</v>
      </c>
      <c r="AT3036">
        <v>0</v>
      </c>
      <c r="AU3036">
        <v>0</v>
      </c>
      <c r="AV3036">
        <v>0</v>
      </c>
      <c r="AW3036">
        <v>0</v>
      </c>
      <c r="AX3036">
        <v>0</v>
      </c>
    </row>
    <row r="3037" spans="1:50" x14ac:dyDescent="0.2">
      <c r="A3037" t="s">
        <v>1494</v>
      </c>
      <c r="D3037">
        <f>SUM(Table1[[#This Row],[nips]],Table1[[#This Row],[icml]],Table1[[#This Row],[jmlr]],Table1[[#This Row],[neco]])</f>
        <v>0</v>
      </c>
      <c r="E3037" s="1">
        <f>AVERAGE(Table1[[#This Row],[nips_rank]:[jmlr_rank]])</f>
        <v>1427.3333333333333</v>
      </c>
      <c r="F3037">
        <f>_xlfn.RANK.EQ(Table1[[#This Row],[nips]],Table1[nips],0)</f>
        <v>2019</v>
      </c>
      <c r="G3037">
        <f>_xlfn.RANK.EQ(Table1[[#This Row],[icml]],Table1[icml],0)</f>
        <v>1542</v>
      </c>
      <c r="H3037">
        <f>_xlfn.RANK.EQ(Table1[[#This Row],[jmlr]],Table1[jmlr],0)</f>
        <v>721</v>
      </c>
      <c r="I3037">
        <f>SUM(Table1[[#This Row],[nips2011]:[nips2015]])</f>
        <v>0</v>
      </c>
      <c r="J3037">
        <f>SUM(Table1[[#This Row],[icml2011]:[icml2015]])</f>
        <v>0</v>
      </c>
      <c r="K3037">
        <f>SUM(Table1[[#This Row],[jmlr12]:[jmlr16]])</f>
        <v>0</v>
      </c>
      <c r="L3037">
        <f>SUM(Table1[[#This Row],[neco24]:[neco28]])</f>
        <v>0</v>
      </c>
      <c r="M3037">
        <f>SUM(Table1[[#This Row],[pami34]:[pami38]])</f>
        <v>3</v>
      </c>
      <c r="N3037">
        <f>SUM(Table1[[#This Row],[uai2011]:[uai2015]])</f>
        <v>0</v>
      </c>
      <c r="O3037">
        <f>SUM(Table1[[#This Row],[aaai2011]:[aaai2015]])</f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2</v>
      </c>
      <c r="AL3037">
        <v>0</v>
      </c>
      <c r="AM3037">
        <v>1</v>
      </c>
      <c r="AN3037">
        <v>0</v>
      </c>
      <c r="AO3037">
        <v>0</v>
      </c>
      <c r="AP3037">
        <v>0</v>
      </c>
      <c r="AQ3037">
        <v>0</v>
      </c>
      <c r="AR3037">
        <v>0</v>
      </c>
      <c r="AS3037">
        <v>0</v>
      </c>
      <c r="AT3037">
        <v>0</v>
      </c>
      <c r="AU3037">
        <v>0</v>
      </c>
      <c r="AV3037">
        <v>0</v>
      </c>
      <c r="AW3037">
        <v>0</v>
      </c>
      <c r="AX3037">
        <v>0</v>
      </c>
    </row>
    <row r="3038" spans="1:50" x14ac:dyDescent="0.2">
      <c r="A3038" t="s">
        <v>1563</v>
      </c>
      <c r="D3038">
        <f>SUM(Table1[[#This Row],[nips]],Table1[[#This Row],[icml]],Table1[[#This Row],[jmlr]],Table1[[#This Row],[neco]])</f>
        <v>0</v>
      </c>
      <c r="E3038" s="1">
        <f>AVERAGE(Table1[[#This Row],[nips_rank]:[jmlr_rank]])</f>
        <v>1427.3333333333333</v>
      </c>
      <c r="F3038">
        <f>_xlfn.RANK.EQ(Table1[[#This Row],[nips]],Table1[nips],0)</f>
        <v>2019</v>
      </c>
      <c r="G3038">
        <f>_xlfn.RANK.EQ(Table1[[#This Row],[icml]],Table1[icml],0)</f>
        <v>1542</v>
      </c>
      <c r="H3038">
        <f>_xlfn.RANK.EQ(Table1[[#This Row],[jmlr]],Table1[jmlr],0)</f>
        <v>721</v>
      </c>
      <c r="I3038">
        <f>SUM(Table1[[#This Row],[nips2011]:[nips2015]])</f>
        <v>0</v>
      </c>
      <c r="J3038">
        <f>SUM(Table1[[#This Row],[icml2011]:[icml2015]])</f>
        <v>0</v>
      </c>
      <c r="K3038">
        <f>SUM(Table1[[#This Row],[jmlr12]:[jmlr16]])</f>
        <v>0</v>
      </c>
      <c r="L3038">
        <f>SUM(Table1[[#This Row],[neco24]:[neco28]])</f>
        <v>0</v>
      </c>
      <c r="M3038">
        <f>SUM(Table1[[#This Row],[pami34]:[pami38]])</f>
        <v>3</v>
      </c>
      <c r="N3038">
        <f>SUM(Table1[[#This Row],[uai2011]:[uai2015]])</f>
        <v>0</v>
      </c>
      <c r="O3038">
        <f>SUM(Table1[[#This Row],[aaai2011]:[aaai2015]])</f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1</v>
      </c>
      <c r="AL3038">
        <v>2</v>
      </c>
      <c r="AM3038">
        <v>0</v>
      </c>
      <c r="AN3038">
        <v>0</v>
      </c>
      <c r="AO3038">
        <v>0</v>
      </c>
      <c r="AP3038">
        <v>0</v>
      </c>
      <c r="AQ3038">
        <v>0</v>
      </c>
      <c r="AR3038">
        <v>0</v>
      </c>
      <c r="AS3038">
        <v>0</v>
      </c>
      <c r="AT3038">
        <v>0</v>
      </c>
      <c r="AU3038">
        <v>0</v>
      </c>
      <c r="AV3038">
        <v>0</v>
      </c>
      <c r="AW3038">
        <v>0</v>
      </c>
      <c r="AX3038">
        <v>0</v>
      </c>
    </row>
    <row r="3039" spans="1:50" x14ac:dyDescent="0.2">
      <c r="A3039" t="s">
        <v>2170</v>
      </c>
      <c r="D3039">
        <f>SUM(Table1[[#This Row],[nips]],Table1[[#This Row],[icml]],Table1[[#This Row],[jmlr]],Table1[[#This Row],[neco]])</f>
        <v>0</v>
      </c>
      <c r="E3039" s="1">
        <f>AVERAGE(Table1[[#This Row],[nips_rank]:[jmlr_rank]])</f>
        <v>1427.3333333333333</v>
      </c>
      <c r="F3039">
        <f>_xlfn.RANK.EQ(Table1[[#This Row],[nips]],Table1[nips],0)</f>
        <v>2019</v>
      </c>
      <c r="G3039">
        <f>_xlfn.RANK.EQ(Table1[[#This Row],[icml]],Table1[icml],0)</f>
        <v>1542</v>
      </c>
      <c r="H3039">
        <f>_xlfn.RANK.EQ(Table1[[#This Row],[jmlr]],Table1[jmlr],0)</f>
        <v>721</v>
      </c>
      <c r="I3039">
        <f>SUM(Table1[[#This Row],[nips2011]:[nips2015]])</f>
        <v>0</v>
      </c>
      <c r="J3039">
        <f>SUM(Table1[[#This Row],[icml2011]:[icml2015]])</f>
        <v>0</v>
      </c>
      <c r="K3039">
        <f>SUM(Table1[[#This Row],[jmlr12]:[jmlr16]])</f>
        <v>0</v>
      </c>
      <c r="L3039">
        <f>SUM(Table1[[#This Row],[neco24]:[neco28]])</f>
        <v>0</v>
      </c>
      <c r="M3039">
        <f>SUM(Table1[[#This Row],[pami34]:[pami38]])</f>
        <v>3</v>
      </c>
      <c r="N3039">
        <f>SUM(Table1[[#This Row],[uai2011]:[uai2015]])</f>
        <v>0</v>
      </c>
      <c r="O3039">
        <f>SUM(Table1[[#This Row],[aaai2011]:[aaai2015]])</f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1</v>
      </c>
      <c r="AL3039">
        <v>2</v>
      </c>
      <c r="AM3039">
        <v>0</v>
      </c>
      <c r="AN3039">
        <v>0</v>
      </c>
      <c r="AO3039">
        <v>0</v>
      </c>
      <c r="AP3039">
        <v>0</v>
      </c>
      <c r="AQ3039">
        <v>0</v>
      </c>
      <c r="AR3039">
        <v>0</v>
      </c>
      <c r="AS3039">
        <v>0</v>
      </c>
      <c r="AT3039">
        <v>0</v>
      </c>
      <c r="AU3039">
        <v>0</v>
      </c>
      <c r="AV3039">
        <v>0</v>
      </c>
      <c r="AW3039">
        <v>0</v>
      </c>
      <c r="AX3039">
        <v>0</v>
      </c>
    </row>
    <row r="3040" spans="1:50" x14ac:dyDescent="0.2">
      <c r="A3040" t="s">
        <v>2426</v>
      </c>
      <c r="D3040">
        <f>SUM(Table1[[#This Row],[nips]],Table1[[#This Row],[icml]],Table1[[#This Row],[jmlr]],Table1[[#This Row],[neco]])</f>
        <v>0</v>
      </c>
      <c r="E3040" s="1">
        <f>AVERAGE(Table1[[#This Row],[nips_rank]:[jmlr_rank]])</f>
        <v>1427.3333333333333</v>
      </c>
      <c r="F3040">
        <f>_xlfn.RANK.EQ(Table1[[#This Row],[nips]],Table1[nips],0)</f>
        <v>2019</v>
      </c>
      <c r="G3040">
        <f>_xlfn.RANK.EQ(Table1[[#This Row],[icml]],Table1[icml],0)</f>
        <v>1542</v>
      </c>
      <c r="H3040">
        <f>_xlfn.RANK.EQ(Table1[[#This Row],[jmlr]],Table1[jmlr],0)</f>
        <v>721</v>
      </c>
      <c r="I3040">
        <f>SUM(Table1[[#This Row],[nips2011]:[nips2015]])</f>
        <v>0</v>
      </c>
      <c r="J3040">
        <f>SUM(Table1[[#This Row],[icml2011]:[icml2015]])</f>
        <v>0</v>
      </c>
      <c r="K3040">
        <f>SUM(Table1[[#This Row],[jmlr12]:[jmlr16]])</f>
        <v>0</v>
      </c>
      <c r="L3040">
        <f>SUM(Table1[[#This Row],[neco24]:[neco28]])</f>
        <v>0</v>
      </c>
      <c r="M3040">
        <f>SUM(Table1[[#This Row],[pami34]:[pami38]])</f>
        <v>3</v>
      </c>
      <c r="N3040">
        <f>SUM(Table1[[#This Row],[uai2011]:[uai2015]])</f>
        <v>0</v>
      </c>
      <c r="O3040">
        <f>SUM(Table1[[#This Row],[aaai2011]:[aaai2015]])</f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1</v>
      </c>
      <c r="AK3040">
        <v>1</v>
      </c>
      <c r="AL3040">
        <v>1</v>
      </c>
      <c r="AM3040">
        <v>0</v>
      </c>
      <c r="AN3040">
        <v>0</v>
      </c>
      <c r="AO3040">
        <v>0</v>
      </c>
      <c r="AP3040">
        <v>0</v>
      </c>
      <c r="AQ3040">
        <v>0</v>
      </c>
      <c r="AR3040">
        <v>0</v>
      </c>
      <c r="AS3040">
        <v>0</v>
      </c>
      <c r="AT3040">
        <v>0</v>
      </c>
      <c r="AU3040">
        <v>0</v>
      </c>
      <c r="AV3040">
        <v>0</v>
      </c>
      <c r="AW3040">
        <v>0</v>
      </c>
      <c r="AX3040">
        <v>0</v>
      </c>
    </row>
    <row r="3041" spans="1:50" x14ac:dyDescent="0.2">
      <c r="A3041" t="s">
        <v>3266</v>
      </c>
      <c r="D3041">
        <f>SUM(Table1[[#This Row],[nips]],Table1[[#This Row],[icml]],Table1[[#This Row],[jmlr]],Table1[[#This Row],[neco]])</f>
        <v>0</v>
      </c>
      <c r="E3041" s="1">
        <f>AVERAGE(Table1[[#This Row],[nips_rank]:[jmlr_rank]])</f>
        <v>1427.3333333333333</v>
      </c>
      <c r="F3041">
        <f>_xlfn.RANK.EQ(Table1[[#This Row],[nips]],Table1[nips],0)</f>
        <v>2019</v>
      </c>
      <c r="G3041">
        <f>_xlfn.RANK.EQ(Table1[[#This Row],[icml]],Table1[icml],0)</f>
        <v>1542</v>
      </c>
      <c r="H3041">
        <f>_xlfn.RANK.EQ(Table1[[#This Row],[jmlr]],Table1[jmlr],0)</f>
        <v>721</v>
      </c>
      <c r="I3041">
        <f>SUM(Table1[[#This Row],[nips2011]:[nips2015]])</f>
        <v>0</v>
      </c>
      <c r="J3041">
        <f>SUM(Table1[[#This Row],[icml2011]:[icml2015]])</f>
        <v>0</v>
      </c>
      <c r="K3041">
        <f>SUM(Table1[[#This Row],[jmlr12]:[jmlr16]])</f>
        <v>0</v>
      </c>
      <c r="L3041">
        <f>SUM(Table1[[#This Row],[neco24]:[neco28]])</f>
        <v>0</v>
      </c>
      <c r="M3041">
        <f>SUM(Table1[[#This Row],[pami34]:[pami38]])</f>
        <v>3</v>
      </c>
      <c r="N3041">
        <f>SUM(Table1[[#This Row],[uai2011]:[uai2015]])</f>
        <v>0</v>
      </c>
      <c r="O3041">
        <f>SUM(Table1[[#This Row],[aaai2011]:[aaai2015]])</f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2</v>
      </c>
      <c r="AL3041">
        <v>1</v>
      </c>
      <c r="AM3041">
        <v>0</v>
      </c>
      <c r="AN3041">
        <v>0</v>
      </c>
      <c r="AO3041">
        <v>0</v>
      </c>
      <c r="AP3041">
        <v>0</v>
      </c>
      <c r="AQ3041">
        <v>0</v>
      </c>
      <c r="AR3041">
        <v>0</v>
      </c>
      <c r="AS3041">
        <v>0</v>
      </c>
      <c r="AT3041">
        <v>0</v>
      </c>
      <c r="AU3041">
        <v>0</v>
      </c>
      <c r="AV3041">
        <v>0</v>
      </c>
      <c r="AW3041">
        <v>0</v>
      </c>
      <c r="AX3041">
        <v>0</v>
      </c>
    </row>
    <row r="3042" spans="1:50" x14ac:dyDescent="0.2">
      <c r="A3042" t="s">
        <v>3594</v>
      </c>
      <c r="D3042">
        <f>SUM(Table1[[#This Row],[nips]],Table1[[#This Row],[icml]],Table1[[#This Row],[jmlr]],Table1[[#This Row],[neco]])</f>
        <v>0</v>
      </c>
      <c r="E3042" s="1">
        <f>AVERAGE(Table1[[#This Row],[nips_rank]:[jmlr_rank]])</f>
        <v>1427.3333333333333</v>
      </c>
      <c r="F3042">
        <f>_xlfn.RANK.EQ(Table1[[#This Row],[nips]],Table1[nips],0)</f>
        <v>2019</v>
      </c>
      <c r="G3042">
        <f>_xlfn.RANK.EQ(Table1[[#This Row],[icml]],Table1[icml],0)</f>
        <v>1542</v>
      </c>
      <c r="H3042">
        <f>_xlfn.RANK.EQ(Table1[[#This Row],[jmlr]],Table1[jmlr],0)</f>
        <v>721</v>
      </c>
      <c r="I3042">
        <f>SUM(Table1[[#This Row],[nips2011]:[nips2015]])</f>
        <v>0</v>
      </c>
      <c r="J3042">
        <f>SUM(Table1[[#This Row],[icml2011]:[icml2015]])</f>
        <v>0</v>
      </c>
      <c r="K3042">
        <f>SUM(Table1[[#This Row],[jmlr12]:[jmlr16]])</f>
        <v>0</v>
      </c>
      <c r="L3042">
        <f>SUM(Table1[[#This Row],[neco24]:[neco28]])</f>
        <v>0</v>
      </c>
      <c r="M3042">
        <f>SUM(Table1[[#This Row],[pami34]:[pami38]])</f>
        <v>3</v>
      </c>
      <c r="N3042">
        <f>SUM(Table1[[#This Row],[uai2011]:[uai2015]])</f>
        <v>0</v>
      </c>
      <c r="O3042">
        <f>SUM(Table1[[#This Row],[aaai2011]:[aaai2015]])</f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v>0</v>
      </c>
      <c r="AH3042">
        <v>0</v>
      </c>
      <c r="AI3042">
        <v>0</v>
      </c>
      <c r="AJ3042">
        <v>0</v>
      </c>
      <c r="AK3042">
        <v>1</v>
      </c>
      <c r="AL3042">
        <v>1</v>
      </c>
      <c r="AM3042">
        <v>1</v>
      </c>
      <c r="AN3042">
        <v>0</v>
      </c>
      <c r="AO3042">
        <v>0</v>
      </c>
      <c r="AP3042">
        <v>0</v>
      </c>
      <c r="AQ3042">
        <v>0</v>
      </c>
      <c r="AR3042">
        <v>0</v>
      </c>
      <c r="AS3042">
        <v>0</v>
      </c>
      <c r="AT3042">
        <v>0</v>
      </c>
      <c r="AU3042">
        <v>0</v>
      </c>
      <c r="AV3042">
        <v>0</v>
      </c>
      <c r="AW3042">
        <v>0</v>
      </c>
      <c r="AX3042">
        <v>0</v>
      </c>
    </row>
    <row r="3043" spans="1:50" x14ac:dyDescent="0.2">
      <c r="A3043" t="s">
        <v>3614</v>
      </c>
      <c r="D3043">
        <f>SUM(Table1[[#This Row],[nips]],Table1[[#This Row],[icml]],Table1[[#This Row],[jmlr]],Table1[[#This Row],[neco]])</f>
        <v>0</v>
      </c>
      <c r="E3043" s="1">
        <f>AVERAGE(Table1[[#This Row],[nips_rank]:[jmlr_rank]])</f>
        <v>1427.3333333333333</v>
      </c>
      <c r="F3043">
        <f>_xlfn.RANK.EQ(Table1[[#This Row],[nips]],Table1[nips],0)</f>
        <v>2019</v>
      </c>
      <c r="G3043">
        <f>_xlfn.RANK.EQ(Table1[[#This Row],[icml]],Table1[icml],0)</f>
        <v>1542</v>
      </c>
      <c r="H3043">
        <f>_xlfn.RANK.EQ(Table1[[#This Row],[jmlr]],Table1[jmlr],0)</f>
        <v>721</v>
      </c>
      <c r="I3043">
        <f>SUM(Table1[[#This Row],[nips2011]:[nips2015]])</f>
        <v>0</v>
      </c>
      <c r="J3043">
        <f>SUM(Table1[[#This Row],[icml2011]:[icml2015]])</f>
        <v>0</v>
      </c>
      <c r="K3043">
        <f>SUM(Table1[[#This Row],[jmlr12]:[jmlr16]])</f>
        <v>0</v>
      </c>
      <c r="L3043">
        <f>SUM(Table1[[#This Row],[neco24]:[neco28]])</f>
        <v>0</v>
      </c>
      <c r="M3043">
        <f>SUM(Table1[[#This Row],[pami34]:[pami38]])</f>
        <v>3</v>
      </c>
      <c r="N3043">
        <f>SUM(Table1[[#This Row],[uai2011]:[uai2015]])</f>
        <v>0</v>
      </c>
      <c r="O3043">
        <f>SUM(Table1[[#This Row],[aaai2011]:[aaai2015]])</f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  <c r="AI3043">
        <v>0</v>
      </c>
      <c r="AJ3043">
        <v>0</v>
      </c>
      <c r="AK3043">
        <v>0</v>
      </c>
      <c r="AL3043">
        <v>0</v>
      </c>
      <c r="AM3043">
        <v>2</v>
      </c>
      <c r="AN3043">
        <v>1</v>
      </c>
      <c r="AO3043">
        <v>0</v>
      </c>
      <c r="AP3043">
        <v>0</v>
      </c>
      <c r="AQ3043">
        <v>0</v>
      </c>
      <c r="AR3043">
        <v>0</v>
      </c>
      <c r="AS3043">
        <v>0</v>
      </c>
      <c r="AT3043">
        <v>0</v>
      </c>
      <c r="AU3043">
        <v>0</v>
      </c>
      <c r="AV3043">
        <v>0</v>
      </c>
      <c r="AW3043">
        <v>0</v>
      </c>
      <c r="AX3043">
        <v>0</v>
      </c>
    </row>
    <row r="3044" spans="1:50" x14ac:dyDescent="0.2">
      <c r="A3044" t="s">
        <v>3661</v>
      </c>
      <c r="D3044">
        <f>SUM(Table1[[#This Row],[nips]],Table1[[#This Row],[icml]],Table1[[#This Row],[jmlr]],Table1[[#This Row],[neco]])</f>
        <v>0</v>
      </c>
      <c r="E3044" s="1">
        <f>AVERAGE(Table1[[#This Row],[nips_rank]:[jmlr_rank]])</f>
        <v>1427.3333333333333</v>
      </c>
      <c r="F3044">
        <f>_xlfn.RANK.EQ(Table1[[#This Row],[nips]],Table1[nips],0)</f>
        <v>2019</v>
      </c>
      <c r="G3044">
        <f>_xlfn.RANK.EQ(Table1[[#This Row],[icml]],Table1[icml],0)</f>
        <v>1542</v>
      </c>
      <c r="H3044">
        <f>_xlfn.RANK.EQ(Table1[[#This Row],[jmlr]],Table1[jmlr],0)</f>
        <v>721</v>
      </c>
      <c r="I3044">
        <f>SUM(Table1[[#This Row],[nips2011]:[nips2015]])</f>
        <v>0</v>
      </c>
      <c r="J3044">
        <f>SUM(Table1[[#This Row],[icml2011]:[icml2015]])</f>
        <v>0</v>
      </c>
      <c r="K3044">
        <f>SUM(Table1[[#This Row],[jmlr12]:[jmlr16]])</f>
        <v>0</v>
      </c>
      <c r="L3044">
        <f>SUM(Table1[[#This Row],[neco24]:[neco28]])</f>
        <v>0</v>
      </c>
      <c r="M3044">
        <f>SUM(Table1[[#This Row],[pami34]:[pami38]])</f>
        <v>0</v>
      </c>
      <c r="N3044">
        <f>SUM(Table1[[#This Row],[uai2011]:[uai2015]])</f>
        <v>0</v>
      </c>
      <c r="O3044">
        <f>SUM(Table1[[#This Row],[aaai2011]:[aaai2015]])</f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  <c r="AM3044">
        <v>0</v>
      </c>
      <c r="AN3044">
        <v>0</v>
      </c>
      <c r="AO3044">
        <v>0</v>
      </c>
      <c r="AP3044">
        <v>0</v>
      </c>
      <c r="AQ3044">
        <v>0</v>
      </c>
      <c r="AR3044">
        <v>0</v>
      </c>
      <c r="AS3044">
        <v>0</v>
      </c>
      <c r="AT3044">
        <v>0</v>
      </c>
      <c r="AU3044">
        <v>0</v>
      </c>
      <c r="AV3044">
        <v>1</v>
      </c>
      <c r="AW3044">
        <v>2</v>
      </c>
      <c r="AX3044">
        <v>0</v>
      </c>
    </row>
    <row r="3045" spans="1:50" x14ac:dyDescent="0.2">
      <c r="A3045" t="s">
        <v>80</v>
      </c>
      <c r="D3045">
        <f>SUM(Table1[[#This Row],[nips]],Table1[[#This Row],[icml]],Table1[[#This Row],[jmlr]],Table1[[#This Row],[neco]])</f>
        <v>0</v>
      </c>
      <c r="E3045" s="1">
        <f>AVERAGE(Table1[[#This Row],[nips_rank]:[jmlr_rank]])</f>
        <v>1427.3333333333333</v>
      </c>
      <c r="F3045">
        <f>_xlfn.RANK.EQ(Table1[[#This Row],[nips]],Table1[nips],0)</f>
        <v>2019</v>
      </c>
      <c r="G3045">
        <f>_xlfn.RANK.EQ(Table1[[#This Row],[icml]],Table1[icml],0)</f>
        <v>1542</v>
      </c>
      <c r="H3045">
        <f>_xlfn.RANK.EQ(Table1[[#This Row],[jmlr]],Table1[jmlr],0)</f>
        <v>721</v>
      </c>
      <c r="I3045">
        <f>SUM(Table1[[#This Row],[nips2011]:[nips2015]])</f>
        <v>0</v>
      </c>
      <c r="J3045">
        <f>SUM(Table1[[#This Row],[icml2011]:[icml2015]])</f>
        <v>0</v>
      </c>
      <c r="K3045">
        <f>SUM(Table1[[#This Row],[jmlr12]:[jmlr16]])</f>
        <v>0</v>
      </c>
      <c r="L3045">
        <f>SUM(Table1[[#This Row],[neco24]:[neco28]])</f>
        <v>0</v>
      </c>
      <c r="M3045">
        <f>SUM(Table1[[#This Row],[pami34]:[pami38]])</f>
        <v>3</v>
      </c>
      <c r="N3045">
        <f>SUM(Table1[[#This Row],[uai2011]:[uai2015]])</f>
        <v>0</v>
      </c>
      <c r="O3045">
        <f>SUM(Table1[[#This Row],[aaai2011]:[aaai2015]])</f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2</v>
      </c>
      <c r="AM3045">
        <v>1</v>
      </c>
      <c r="AN3045">
        <v>0</v>
      </c>
      <c r="AO3045">
        <v>0</v>
      </c>
      <c r="AP3045">
        <v>0</v>
      </c>
      <c r="AQ3045">
        <v>0</v>
      </c>
      <c r="AR3045">
        <v>0</v>
      </c>
      <c r="AS3045">
        <v>0</v>
      </c>
      <c r="AT3045">
        <v>0</v>
      </c>
      <c r="AU3045">
        <v>0</v>
      </c>
      <c r="AV3045">
        <v>0</v>
      </c>
      <c r="AW3045">
        <v>0</v>
      </c>
      <c r="AX3045">
        <v>0</v>
      </c>
    </row>
    <row r="3046" spans="1:50" x14ac:dyDescent="0.2">
      <c r="A3046" t="s">
        <v>399</v>
      </c>
      <c r="D3046">
        <f>SUM(Table1[[#This Row],[nips]],Table1[[#This Row],[icml]],Table1[[#This Row],[jmlr]],Table1[[#This Row],[neco]])</f>
        <v>0</v>
      </c>
      <c r="E3046" s="1">
        <f>AVERAGE(Table1[[#This Row],[nips_rank]:[jmlr_rank]])</f>
        <v>1427.3333333333333</v>
      </c>
      <c r="F3046">
        <f>_xlfn.RANK.EQ(Table1[[#This Row],[nips]],Table1[nips],0)</f>
        <v>2019</v>
      </c>
      <c r="G3046">
        <f>_xlfn.RANK.EQ(Table1[[#This Row],[icml]],Table1[icml],0)</f>
        <v>1542</v>
      </c>
      <c r="H3046">
        <f>_xlfn.RANK.EQ(Table1[[#This Row],[jmlr]],Table1[jmlr],0)</f>
        <v>721</v>
      </c>
      <c r="I3046">
        <f>SUM(Table1[[#This Row],[nips2011]:[nips2015]])</f>
        <v>0</v>
      </c>
      <c r="J3046">
        <f>SUM(Table1[[#This Row],[icml2011]:[icml2015]])</f>
        <v>0</v>
      </c>
      <c r="K3046">
        <f>SUM(Table1[[#This Row],[jmlr12]:[jmlr16]])</f>
        <v>0</v>
      </c>
      <c r="L3046">
        <f>SUM(Table1[[#This Row],[neco24]:[neco28]])</f>
        <v>0</v>
      </c>
      <c r="M3046">
        <f>SUM(Table1[[#This Row],[pami34]:[pami38]])</f>
        <v>0</v>
      </c>
      <c r="N3046">
        <f>SUM(Table1[[#This Row],[uai2011]:[uai2015]])</f>
        <v>0</v>
      </c>
      <c r="O3046">
        <f>SUM(Table1[[#This Row],[aaai2011]:[aaai2015]])</f>
        <v>3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  <c r="AM3046">
        <v>0</v>
      </c>
      <c r="AN3046">
        <v>0</v>
      </c>
      <c r="AO3046">
        <v>0</v>
      </c>
      <c r="AP3046">
        <v>0</v>
      </c>
      <c r="AQ3046">
        <v>0</v>
      </c>
      <c r="AR3046">
        <v>0</v>
      </c>
      <c r="AS3046">
        <v>0</v>
      </c>
      <c r="AT3046">
        <v>0</v>
      </c>
      <c r="AU3046">
        <v>0</v>
      </c>
      <c r="AV3046">
        <v>0</v>
      </c>
      <c r="AW3046">
        <v>0</v>
      </c>
      <c r="AX3046">
        <v>3</v>
      </c>
    </row>
    <row r="3047" spans="1:50" x14ac:dyDescent="0.2">
      <c r="A3047" t="s">
        <v>630</v>
      </c>
      <c r="D3047">
        <f>SUM(Table1[[#This Row],[nips]],Table1[[#This Row],[icml]],Table1[[#This Row],[jmlr]],Table1[[#This Row],[neco]])</f>
        <v>0</v>
      </c>
      <c r="E3047" s="1">
        <f>AVERAGE(Table1[[#This Row],[nips_rank]:[jmlr_rank]])</f>
        <v>1427.3333333333333</v>
      </c>
      <c r="F3047">
        <f>_xlfn.RANK.EQ(Table1[[#This Row],[nips]],Table1[nips],0)</f>
        <v>2019</v>
      </c>
      <c r="G3047">
        <f>_xlfn.RANK.EQ(Table1[[#This Row],[icml]],Table1[icml],0)</f>
        <v>1542</v>
      </c>
      <c r="H3047">
        <f>_xlfn.RANK.EQ(Table1[[#This Row],[jmlr]],Table1[jmlr],0)</f>
        <v>721</v>
      </c>
      <c r="I3047">
        <f>SUM(Table1[[#This Row],[nips2011]:[nips2015]])</f>
        <v>0</v>
      </c>
      <c r="J3047">
        <f>SUM(Table1[[#This Row],[icml2011]:[icml2015]])</f>
        <v>0</v>
      </c>
      <c r="K3047">
        <f>SUM(Table1[[#This Row],[jmlr12]:[jmlr16]])</f>
        <v>0</v>
      </c>
      <c r="L3047">
        <f>SUM(Table1[[#This Row],[neco24]:[neco28]])</f>
        <v>0</v>
      </c>
      <c r="M3047">
        <f>SUM(Table1[[#This Row],[pami34]:[pami38]])</f>
        <v>2</v>
      </c>
      <c r="N3047">
        <f>SUM(Table1[[#This Row],[uai2011]:[uai2015]])</f>
        <v>0</v>
      </c>
      <c r="O3047">
        <f>SUM(Table1[[#This Row],[aaai2011]:[aaai2015]])</f>
        <v>1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1</v>
      </c>
      <c r="AK3047">
        <v>1</v>
      </c>
      <c r="AL3047">
        <v>0</v>
      </c>
      <c r="AM3047">
        <v>0</v>
      </c>
      <c r="AN3047">
        <v>0</v>
      </c>
      <c r="AO3047">
        <v>0</v>
      </c>
      <c r="AP3047">
        <v>0</v>
      </c>
      <c r="AQ3047">
        <v>0</v>
      </c>
      <c r="AR3047">
        <v>0</v>
      </c>
      <c r="AS3047">
        <v>0</v>
      </c>
      <c r="AT3047">
        <v>0</v>
      </c>
      <c r="AU3047">
        <v>0</v>
      </c>
      <c r="AV3047">
        <v>0</v>
      </c>
      <c r="AW3047">
        <v>0</v>
      </c>
      <c r="AX3047">
        <v>1</v>
      </c>
    </row>
    <row r="3048" spans="1:50" x14ac:dyDescent="0.2">
      <c r="A3048" t="s">
        <v>1194</v>
      </c>
      <c r="D3048">
        <f>SUM(Table1[[#This Row],[nips]],Table1[[#This Row],[icml]],Table1[[#This Row],[jmlr]],Table1[[#This Row],[neco]])</f>
        <v>0</v>
      </c>
      <c r="E3048" s="1">
        <f>AVERAGE(Table1[[#This Row],[nips_rank]:[jmlr_rank]])</f>
        <v>1427.3333333333333</v>
      </c>
      <c r="F3048">
        <f>_xlfn.RANK.EQ(Table1[[#This Row],[nips]],Table1[nips],0)</f>
        <v>2019</v>
      </c>
      <c r="G3048">
        <f>_xlfn.RANK.EQ(Table1[[#This Row],[icml]],Table1[icml],0)</f>
        <v>1542</v>
      </c>
      <c r="H3048">
        <f>_xlfn.RANK.EQ(Table1[[#This Row],[jmlr]],Table1[jmlr],0)</f>
        <v>721</v>
      </c>
      <c r="I3048">
        <f>SUM(Table1[[#This Row],[nips2011]:[nips2015]])</f>
        <v>0</v>
      </c>
      <c r="J3048">
        <f>SUM(Table1[[#This Row],[icml2011]:[icml2015]])</f>
        <v>0</v>
      </c>
      <c r="K3048">
        <f>SUM(Table1[[#This Row],[jmlr12]:[jmlr16]])</f>
        <v>0</v>
      </c>
      <c r="L3048">
        <f>SUM(Table1[[#This Row],[neco24]:[neco28]])</f>
        <v>0</v>
      </c>
      <c r="M3048">
        <f>SUM(Table1[[#This Row],[pami34]:[pami38]])</f>
        <v>2</v>
      </c>
      <c r="N3048">
        <f>SUM(Table1[[#This Row],[uai2011]:[uai2015]])</f>
        <v>0</v>
      </c>
      <c r="O3048">
        <f>SUM(Table1[[#This Row],[aaai2011]:[aaai2015]])</f>
        <v>1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1</v>
      </c>
      <c r="AL3048">
        <v>0</v>
      </c>
      <c r="AM3048">
        <v>1</v>
      </c>
      <c r="AN3048">
        <v>0</v>
      </c>
      <c r="AO3048">
        <v>0</v>
      </c>
      <c r="AP3048">
        <v>0</v>
      </c>
      <c r="AQ3048">
        <v>0</v>
      </c>
      <c r="AR3048">
        <v>0</v>
      </c>
      <c r="AS3048">
        <v>0</v>
      </c>
      <c r="AT3048">
        <v>1</v>
      </c>
      <c r="AU3048">
        <v>0</v>
      </c>
      <c r="AV3048">
        <v>0</v>
      </c>
      <c r="AW3048">
        <v>0</v>
      </c>
      <c r="AX3048">
        <v>0</v>
      </c>
    </row>
    <row r="3049" spans="1:50" x14ac:dyDescent="0.2">
      <c r="A3049" t="s">
        <v>1208</v>
      </c>
      <c r="D3049">
        <f>SUM(Table1[[#This Row],[nips]],Table1[[#This Row],[icml]],Table1[[#This Row],[jmlr]],Table1[[#This Row],[neco]])</f>
        <v>0</v>
      </c>
      <c r="E3049" s="1">
        <f>AVERAGE(Table1[[#This Row],[nips_rank]:[jmlr_rank]])</f>
        <v>1427.3333333333333</v>
      </c>
      <c r="F3049">
        <f>_xlfn.RANK.EQ(Table1[[#This Row],[nips]],Table1[nips],0)</f>
        <v>2019</v>
      </c>
      <c r="G3049">
        <f>_xlfn.RANK.EQ(Table1[[#This Row],[icml]],Table1[icml],0)</f>
        <v>1542</v>
      </c>
      <c r="H3049">
        <f>_xlfn.RANK.EQ(Table1[[#This Row],[jmlr]],Table1[jmlr],0)</f>
        <v>721</v>
      </c>
      <c r="I3049">
        <f>SUM(Table1[[#This Row],[nips2011]:[nips2015]])</f>
        <v>0</v>
      </c>
      <c r="J3049">
        <f>SUM(Table1[[#This Row],[icml2011]:[icml2015]])</f>
        <v>0</v>
      </c>
      <c r="K3049">
        <f>SUM(Table1[[#This Row],[jmlr12]:[jmlr16]])</f>
        <v>0</v>
      </c>
      <c r="L3049">
        <f>SUM(Table1[[#This Row],[neco24]:[neco28]])</f>
        <v>0</v>
      </c>
      <c r="M3049">
        <f>SUM(Table1[[#This Row],[pami34]:[pami38]])</f>
        <v>0</v>
      </c>
      <c r="N3049">
        <f>SUM(Table1[[#This Row],[uai2011]:[uai2015]])</f>
        <v>2</v>
      </c>
      <c r="O3049">
        <f>SUM(Table1[[#This Row],[aaai2011]:[aaai2015]])</f>
        <v>1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  <c r="AI3049">
        <v>0</v>
      </c>
      <c r="AJ3049">
        <v>0</v>
      </c>
      <c r="AK3049">
        <v>0</v>
      </c>
      <c r="AL3049">
        <v>0</v>
      </c>
      <c r="AM3049">
        <v>0</v>
      </c>
      <c r="AN3049">
        <v>0</v>
      </c>
      <c r="AO3049">
        <v>1</v>
      </c>
      <c r="AP3049">
        <v>1</v>
      </c>
      <c r="AQ3049">
        <v>0</v>
      </c>
      <c r="AR3049">
        <v>0</v>
      </c>
      <c r="AS3049">
        <v>0</v>
      </c>
      <c r="AT3049">
        <v>0</v>
      </c>
      <c r="AU3049">
        <v>0</v>
      </c>
      <c r="AV3049">
        <v>0</v>
      </c>
      <c r="AW3049">
        <v>1</v>
      </c>
      <c r="AX3049">
        <v>0</v>
      </c>
    </row>
    <row r="3050" spans="1:50" x14ac:dyDescent="0.2">
      <c r="A3050" t="s">
        <v>1325</v>
      </c>
      <c r="D3050">
        <f>SUM(Table1[[#This Row],[nips]],Table1[[#This Row],[icml]],Table1[[#This Row],[jmlr]],Table1[[#This Row],[neco]])</f>
        <v>0</v>
      </c>
      <c r="E3050" s="1">
        <f>AVERAGE(Table1[[#This Row],[nips_rank]:[jmlr_rank]])</f>
        <v>1427.3333333333333</v>
      </c>
      <c r="F3050">
        <f>_xlfn.RANK.EQ(Table1[[#This Row],[nips]],Table1[nips],0)</f>
        <v>2019</v>
      </c>
      <c r="G3050">
        <f>_xlfn.RANK.EQ(Table1[[#This Row],[icml]],Table1[icml],0)</f>
        <v>1542</v>
      </c>
      <c r="H3050">
        <f>_xlfn.RANK.EQ(Table1[[#This Row],[jmlr]],Table1[jmlr],0)</f>
        <v>721</v>
      </c>
      <c r="I3050">
        <f>SUM(Table1[[#This Row],[nips2011]:[nips2015]])</f>
        <v>0</v>
      </c>
      <c r="J3050">
        <f>SUM(Table1[[#This Row],[icml2011]:[icml2015]])</f>
        <v>0</v>
      </c>
      <c r="K3050">
        <f>SUM(Table1[[#This Row],[jmlr12]:[jmlr16]])</f>
        <v>0</v>
      </c>
      <c r="L3050">
        <f>SUM(Table1[[#This Row],[neco24]:[neco28]])</f>
        <v>0</v>
      </c>
      <c r="M3050">
        <f>SUM(Table1[[#This Row],[pami34]:[pami38]])</f>
        <v>3</v>
      </c>
      <c r="N3050">
        <f>SUM(Table1[[#This Row],[uai2011]:[uai2015]])</f>
        <v>0</v>
      </c>
      <c r="O3050">
        <f>SUM(Table1[[#This Row],[aaai2011]:[aaai2015]])</f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  <c r="AI3050">
        <v>0</v>
      </c>
      <c r="AJ3050">
        <v>1</v>
      </c>
      <c r="AK3050">
        <v>1</v>
      </c>
      <c r="AL3050">
        <v>1</v>
      </c>
      <c r="AM3050">
        <v>0</v>
      </c>
      <c r="AN3050">
        <v>0</v>
      </c>
      <c r="AO3050">
        <v>0</v>
      </c>
      <c r="AP3050">
        <v>0</v>
      </c>
      <c r="AQ3050">
        <v>0</v>
      </c>
      <c r="AR3050">
        <v>0</v>
      </c>
      <c r="AS3050">
        <v>0</v>
      </c>
      <c r="AT3050">
        <v>0</v>
      </c>
      <c r="AU3050">
        <v>0</v>
      </c>
      <c r="AV3050">
        <v>0</v>
      </c>
      <c r="AW3050">
        <v>0</v>
      </c>
      <c r="AX3050">
        <v>0</v>
      </c>
    </row>
    <row r="3051" spans="1:50" x14ac:dyDescent="0.2">
      <c r="A3051" t="s">
        <v>1360</v>
      </c>
      <c r="D3051">
        <f>SUM(Table1[[#This Row],[nips]],Table1[[#This Row],[icml]],Table1[[#This Row],[jmlr]],Table1[[#This Row],[neco]])</f>
        <v>0</v>
      </c>
      <c r="E3051" s="1">
        <f>AVERAGE(Table1[[#This Row],[nips_rank]:[jmlr_rank]])</f>
        <v>1427.3333333333333</v>
      </c>
      <c r="F3051">
        <f>_xlfn.RANK.EQ(Table1[[#This Row],[nips]],Table1[nips],0)</f>
        <v>2019</v>
      </c>
      <c r="G3051">
        <f>_xlfn.RANK.EQ(Table1[[#This Row],[icml]],Table1[icml],0)</f>
        <v>1542</v>
      </c>
      <c r="H3051">
        <f>_xlfn.RANK.EQ(Table1[[#This Row],[jmlr]],Table1[jmlr],0)</f>
        <v>721</v>
      </c>
      <c r="I3051">
        <f>SUM(Table1[[#This Row],[nips2011]:[nips2015]])</f>
        <v>0</v>
      </c>
      <c r="J3051">
        <f>SUM(Table1[[#This Row],[icml2011]:[icml2015]])</f>
        <v>0</v>
      </c>
      <c r="K3051">
        <f>SUM(Table1[[#This Row],[jmlr12]:[jmlr16]])</f>
        <v>0</v>
      </c>
      <c r="L3051">
        <f>SUM(Table1[[#This Row],[neco24]:[neco28]])</f>
        <v>0</v>
      </c>
      <c r="M3051">
        <f>SUM(Table1[[#This Row],[pami34]:[pami38]])</f>
        <v>0</v>
      </c>
      <c r="N3051">
        <f>SUM(Table1[[#This Row],[uai2011]:[uai2015]])</f>
        <v>1</v>
      </c>
      <c r="O3051">
        <f>SUM(Table1[[#This Row],[aaai2011]:[aaai2015]])</f>
        <v>2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  <c r="AM3051">
        <v>0</v>
      </c>
      <c r="AN3051">
        <v>0</v>
      </c>
      <c r="AO3051">
        <v>0</v>
      </c>
      <c r="AP3051">
        <v>0</v>
      </c>
      <c r="AQ3051">
        <v>0</v>
      </c>
      <c r="AR3051">
        <v>0</v>
      </c>
      <c r="AS3051">
        <v>1</v>
      </c>
      <c r="AT3051">
        <v>0</v>
      </c>
      <c r="AU3051">
        <v>0</v>
      </c>
      <c r="AV3051">
        <v>0</v>
      </c>
      <c r="AW3051">
        <v>0</v>
      </c>
      <c r="AX3051">
        <v>2</v>
      </c>
    </row>
    <row r="3052" spans="1:50" x14ac:dyDescent="0.2">
      <c r="A3052" t="s">
        <v>1707</v>
      </c>
      <c r="D3052">
        <f>SUM(Table1[[#This Row],[nips]],Table1[[#This Row],[icml]],Table1[[#This Row],[jmlr]],Table1[[#This Row],[neco]])</f>
        <v>0</v>
      </c>
      <c r="E3052" s="1">
        <f>AVERAGE(Table1[[#This Row],[nips_rank]:[jmlr_rank]])</f>
        <v>1427.3333333333333</v>
      </c>
      <c r="F3052">
        <f>_xlfn.RANK.EQ(Table1[[#This Row],[nips]],Table1[nips],0)</f>
        <v>2019</v>
      </c>
      <c r="G3052">
        <f>_xlfn.RANK.EQ(Table1[[#This Row],[icml]],Table1[icml],0)</f>
        <v>1542</v>
      </c>
      <c r="H3052">
        <f>_xlfn.RANK.EQ(Table1[[#This Row],[jmlr]],Table1[jmlr],0)</f>
        <v>721</v>
      </c>
      <c r="I3052">
        <f>SUM(Table1[[#This Row],[nips2011]:[nips2015]])</f>
        <v>0</v>
      </c>
      <c r="J3052">
        <f>SUM(Table1[[#This Row],[icml2011]:[icml2015]])</f>
        <v>0</v>
      </c>
      <c r="K3052">
        <f>SUM(Table1[[#This Row],[jmlr12]:[jmlr16]])</f>
        <v>0</v>
      </c>
      <c r="L3052">
        <f>SUM(Table1[[#This Row],[neco24]:[neco28]])</f>
        <v>0</v>
      </c>
      <c r="M3052">
        <f>SUM(Table1[[#This Row],[pami34]:[pami38]])</f>
        <v>1</v>
      </c>
      <c r="N3052">
        <f>SUM(Table1[[#This Row],[uai2011]:[uai2015]])</f>
        <v>0</v>
      </c>
      <c r="O3052">
        <f>SUM(Table1[[#This Row],[aaai2011]:[aaai2015]])</f>
        <v>2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  <c r="AI3052">
        <v>0</v>
      </c>
      <c r="AJ3052">
        <v>0</v>
      </c>
      <c r="AK3052">
        <v>0</v>
      </c>
      <c r="AL3052">
        <v>0</v>
      </c>
      <c r="AM3052">
        <v>0</v>
      </c>
      <c r="AN3052">
        <v>1</v>
      </c>
      <c r="AO3052">
        <v>0</v>
      </c>
      <c r="AP3052">
        <v>0</v>
      </c>
      <c r="AQ3052">
        <v>0</v>
      </c>
      <c r="AR3052">
        <v>0</v>
      </c>
      <c r="AS3052">
        <v>0</v>
      </c>
      <c r="AT3052">
        <v>0</v>
      </c>
      <c r="AU3052">
        <v>0</v>
      </c>
      <c r="AV3052">
        <v>0</v>
      </c>
      <c r="AW3052">
        <v>0</v>
      </c>
      <c r="AX3052">
        <v>2</v>
      </c>
    </row>
    <row r="3053" spans="1:50" x14ac:dyDescent="0.2">
      <c r="A3053" t="s">
        <v>1906</v>
      </c>
      <c r="D3053">
        <f>SUM(Table1[[#This Row],[nips]],Table1[[#This Row],[icml]],Table1[[#This Row],[jmlr]],Table1[[#This Row],[neco]])</f>
        <v>0</v>
      </c>
      <c r="E3053" s="1">
        <f>AVERAGE(Table1[[#This Row],[nips_rank]:[jmlr_rank]])</f>
        <v>1427.3333333333333</v>
      </c>
      <c r="F3053">
        <f>_xlfn.RANK.EQ(Table1[[#This Row],[nips]],Table1[nips],0)</f>
        <v>2019</v>
      </c>
      <c r="G3053">
        <f>_xlfn.RANK.EQ(Table1[[#This Row],[icml]],Table1[icml],0)</f>
        <v>1542</v>
      </c>
      <c r="H3053">
        <f>_xlfn.RANK.EQ(Table1[[#This Row],[jmlr]],Table1[jmlr],0)</f>
        <v>721</v>
      </c>
      <c r="I3053">
        <f>SUM(Table1[[#This Row],[nips2011]:[nips2015]])</f>
        <v>0</v>
      </c>
      <c r="J3053">
        <f>SUM(Table1[[#This Row],[icml2011]:[icml2015]])</f>
        <v>0</v>
      </c>
      <c r="K3053">
        <f>SUM(Table1[[#This Row],[jmlr12]:[jmlr16]])</f>
        <v>0</v>
      </c>
      <c r="L3053">
        <f>SUM(Table1[[#This Row],[neco24]:[neco28]])</f>
        <v>0</v>
      </c>
      <c r="M3053">
        <f>SUM(Table1[[#This Row],[pami34]:[pami38]])</f>
        <v>3</v>
      </c>
      <c r="N3053">
        <f>SUM(Table1[[#This Row],[uai2011]:[uai2015]])</f>
        <v>0</v>
      </c>
      <c r="O3053">
        <f>SUM(Table1[[#This Row],[aaai2011]:[aaai2015]])</f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  <c r="AI3053">
        <v>0</v>
      </c>
      <c r="AJ3053">
        <v>1</v>
      </c>
      <c r="AK3053">
        <v>1</v>
      </c>
      <c r="AL3053">
        <v>0</v>
      </c>
      <c r="AM3053">
        <v>1</v>
      </c>
      <c r="AN3053">
        <v>0</v>
      </c>
      <c r="AO3053">
        <v>0</v>
      </c>
      <c r="AP3053">
        <v>0</v>
      </c>
      <c r="AQ3053">
        <v>0</v>
      </c>
      <c r="AR3053">
        <v>0</v>
      </c>
      <c r="AS3053">
        <v>0</v>
      </c>
      <c r="AT3053">
        <v>0</v>
      </c>
      <c r="AU3053">
        <v>0</v>
      </c>
      <c r="AV3053">
        <v>0</v>
      </c>
      <c r="AW3053">
        <v>0</v>
      </c>
      <c r="AX3053">
        <v>0</v>
      </c>
    </row>
    <row r="3054" spans="1:50" x14ac:dyDescent="0.2">
      <c r="A3054" t="s">
        <v>2085</v>
      </c>
      <c r="D3054">
        <f>SUM(Table1[[#This Row],[nips]],Table1[[#This Row],[icml]],Table1[[#This Row],[jmlr]],Table1[[#This Row],[neco]])</f>
        <v>0</v>
      </c>
      <c r="E3054" s="1">
        <f>AVERAGE(Table1[[#This Row],[nips_rank]:[jmlr_rank]])</f>
        <v>1427.3333333333333</v>
      </c>
      <c r="F3054">
        <f>_xlfn.RANK.EQ(Table1[[#This Row],[nips]],Table1[nips],0)</f>
        <v>2019</v>
      </c>
      <c r="G3054">
        <f>_xlfn.RANK.EQ(Table1[[#This Row],[icml]],Table1[icml],0)</f>
        <v>1542</v>
      </c>
      <c r="H3054">
        <f>_xlfn.RANK.EQ(Table1[[#This Row],[jmlr]],Table1[jmlr],0)</f>
        <v>721</v>
      </c>
      <c r="I3054">
        <f>SUM(Table1[[#This Row],[nips2011]:[nips2015]])</f>
        <v>0</v>
      </c>
      <c r="J3054">
        <f>SUM(Table1[[#This Row],[icml2011]:[icml2015]])</f>
        <v>0</v>
      </c>
      <c r="K3054">
        <f>SUM(Table1[[#This Row],[jmlr12]:[jmlr16]])</f>
        <v>0</v>
      </c>
      <c r="L3054">
        <f>SUM(Table1[[#This Row],[neco24]:[neco28]])</f>
        <v>0</v>
      </c>
      <c r="M3054">
        <f>SUM(Table1[[#This Row],[pami34]:[pami38]])</f>
        <v>3</v>
      </c>
      <c r="N3054">
        <f>SUM(Table1[[#This Row],[uai2011]:[uai2015]])</f>
        <v>0</v>
      </c>
      <c r="O3054">
        <f>SUM(Table1[[#This Row],[aaai2011]:[aaai2015]])</f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1</v>
      </c>
      <c r="AK3054">
        <v>1</v>
      </c>
      <c r="AL3054">
        <v>1</v>
      </c>
      <c r="AM3054">
        <v>0</v>
      </c>
      <c r="AN3054">
        <v>0</v>
      </c>
      <c r="AO3054">
        <v>0</v>
      </c>
      <c r="AP3054">
        <v>0</v>
      </c>
      <c r="AQ3054">
        <v>0</v>
      </c>
      <c r="AR3054">
        <v>0</v>
      </c>
      <c r="AS3054">
        <v>0</v>
      </c>
      <c r="AT3054">
        <v>0</v>
      </c>
      <c r="AU3054">
        <v>0</v>
      </c>
      <c r="AV3054">
        <v>0</v>
      </c>
      <c r="AW3054">
        <v>0</v>
      </c>
      <c r="AX3054">
        <v>0</v>
      </c>
    </row>
    <row r="3055" spans="1:50" x14ac:dyDescent="0.2">
      <c r="A3055" t="s">
        <v>2425</v>
      </c>
      <c r="D3055">
        <f>SUM(Table1[[#This Row],[nips]],Table1[[#This Row],[icml]],Table1[[#This Row],[jmlr]],Table1[[#This Row],[neco]])</f>
        <v>0</v>
      </c>
      <c r="E3055" s="1">
        <f>AVERAGE(Table1[[#This Row],[nips_rank]:[jmlr_rank]])</f>
        <v>1427.3333333333333</v>
      </c>
      <c r="F3055">
        <f>_xlfn.RANK.EQ(Table1[[#This Row],[nips]],Table1[nips],0)</f>
        <v>2019</v>
      </c>
      <c r="G3055">
        <f>_xlfn.RANK.EQ(Table1[[#This Row],[icml]],Table1[icml],0)</f>
        <v>1542</v>
      </c>
      <c r="H3055">
        <f>_xlfn.RANK.EQ(Table1[[#This Row],[jmlr]],Table1[jmlr],0)</f>
        <v>721</v>
      </c>
      <c r="I3055">
        <f>SUM(Table1[[#This Row],[nips2011]:[nips2015]])</f>
        <v>0</v>
      </c>
      <c r="J3055">
        <f>SUM(Table1[[#This Row],[icml2011]:[icml2015]])</f>
        <v>0</v>
      </c>
      <c r="K3055">
        <f>SUM(Table1[[#This Row],[jmlr12]:[jmlr16]])</f>
        <v>0</v>
      </c>
      <c r="L3055">
        <f>SUM(Table1[[#This Row],[neco24]:[neco28]])</f>
        <v>0</v>
      </c>
      <c r="M3055">
        <f>SUM(Table1[[#This Row],[pami34]:[pami38]])</f>
        <v>0</v>
      </c>
      <c r="N3055">
        <f>SUM(Table1[[#This Row],[uai2011]:[uai2015]])</f>
        <v>0</v>
      </c>
      <c r="O3055">
        <f>SUM(Table1[[#This Row],[aaai2011]:[aaai2015]])</f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  <c r="AM3055">
        <v>0</v>
      </c>
      <c r="AN3055">
        <v>0</v>
      </c>
      <c r="AO3055">
        <v>0</v>
      </c>
      <c r="AP3055">
        <v>0</v>
      </c>
      <c r="AQ3055">
        <v>0</v>
      </c>
      <c r="AR3055">
        <v>0</v>
      </c>
      <c r="AS3055">
        <v>0</v>
      </c>
      <c r="AT3055">
        <v>1</v>
      </c>
      <c r="AU3055">
        <v>0</v>
      </c>
      <c r="AV3055">
        <v>0</v>
      </c>
      <c r="AW3055">
        <v>1</v>
      </c>
      <c r="AX3055">
        <v>1</v>
      </c>
    </row>
    <row r="3056" spans="1:50" x14ac:dyDescent="0.2">
      <c r="A3056" t="s">
        <v>2428</v>
      </c>
      <c r="D3056">
        <f>SUM(Table1[[#This Row],[nips]],Table1[[#This Row],[icml]],Table1[[#This Row],[jmlr]],Table1[[#This Row],[neco]])</f>
        <v>0</v>
      </c>
      <c r="E3056" s="1">
        <f>AVERAGE(Table1[[#This Row],[nips_rank]:[jmlr_rank]])</f>
        <v>1427.3333333333333</v>
      </c>
      <c r="F3056">
        <f>_xlfn.RANK.EQ(Table1[[#This Row],[nips]],Table1[nips],0)</f>
        <v>2019</v>
      </c>
      <c r="G3056">
        <f>_xlfn.RANK.EQ(Table1[[#This Row],[icml]],Table1[icml],0)</f>
        <v>1542</v>
      </c>
      <c r="H3056">
        <f>_xlfn.RANK.EQ(Table1[[#This Row],[jmlr]],Table1[jmlr],0)</f>
        <v>721</v>
      </c>
      <c r="I3056">
        <f>SUM(Table1[[#This Row],[nips2011]:[nips2015]])</f>
        <v>0</v>
      </c>
      <c r="J3056">
        <f>SUM(Table1[[#This Row],[icml2011]:[icml2015]])</f>
        <v>0</v>
      </c>
      <c r="K3056">
        <f>SUM(Table1[[#This Row],[jmlr12]:[jmlr16]])</f>
        <v>0</v>
      </c>
      <c r="L3056">
        <f>SUM(Table1[[#This Row],[neco24]:[neco28]])</f>
        <v>0</v>
      </c>
      <c r="M3056">
        <f>SUM(Table1[[#This Row],[pami34]:[pami38]])</f>
        <v>3</v>
      </c>
      <c r="N3056">
        <f>SUM(Table1[[#This Row],[uai2011]:[uai2015]])</f>
        <v>0</v>
      </c>
      <c r="O3056">
        <f>SUM(Table1[[#This Row],[aaai2011]:[aaai2015]])</f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  <c r="AI3056">
        <v>0</v>
      </c>
      <c r="AJ3056">
        <v>0</v>
      </c>
      <c r="AK3056">
        <v>1</v>
      </c>
      <c r="AL3056">
        <v>1</v>
      </c>
      <c r="AM3056">
        <v>0</v>
      </c>
      <c r="AN3056">
        <v>1</v>
      </c>
      <c r="AO3056">
        <v>0</v>
      </c>
      <c r="AP3056">
        <v>0</v>
      </c>
      <c r="AQ3056">
        <v>0</v>
      </c>
      <c r="AR3056">
        <v>0</v>
      </c>
      <c r="AS3056">
        <v>0</v>
      </c>
      <c r="AT3056">
        <v>0</v>
      </c>
      <c r="AU3056">
        <v>0</v>
      </c>
      <c r="AV3056">
        <v>0</v>
      </c>
      <c r="AW3056">
        <v>0</v>
      </c>
      <c r="AX3056">
        <v>0</v>
      </c>
    </row>
    <row r="3057" spans="1:50" x14ac:dyDescent="0.2">
      <c r="A3057" t="s">
        <v>2886</v>
      </c>
      <c r="D3057">
        <f>SUM(Table1[[#This Row],[nips]],Table1[[#This Row],[icml]],Table1[[#This Row],[jmlr]],Table1[[#This Row],[neco]])</f>
        <v>0</v>
      </c>
      <c r="E3057" s="1">
        <f>AVERAGE(Table1[[#This Row],[nips_rank]:[jmlr_rank]])</f>
        <v>1427.3333333333333</v>
      </c>
      <c r="F3057">
        <f>_xlfn.RANK.EQ(Table1[[#This Row],[nips]],Table1[nips],0)</f>
        <v>2019</v>
      </c>
      <c r="G3057">
        <f>_xlfn.RANK.EQ(Table1[[#This Row],[icml]],Table1[icml],0)</f>
        <v>1542</v>
      </c>
      <c r="H3057">
        <f>_xlfn.RANK.EQ(Table1[[#This Row],[jmlr]],Table1[jmlr],0)</f>
        <v>721</v>
      </c>
      <c r="I3057">
        <f>SUM(Table1[[#This Row],[nips2011]:[nips2015]])</f>
        <v>0</v>
      </c>
      <c r="J3057">
        <f>SUM(Table1[[#This Row],[icml2011]:[icml2015]])</f>
        <v>0</v>
      </c>
      <c r="K3057">
        <f>SUM(Table1[[#This Row],[jmlr12]:[jmlr16]])</f>
        <v>0</v>
      </c>
      <c r="L3057">
        <f>SUM(Table1[[#This Row],[neco24]:[neco28]])</f>
        <v>0</v>
      </c>
      <c r="M3057">
        <f>SUM(Table1[[#This Row],[pami34]:[pami38]])</f>
        <v>3</v>
      </c>
      <c r="N3057">
        <f>SUM(Table1[[#This Row],[uai2011]:[uai2015]])</f>
        <v>0</v>
      </c>
      <c r="O3057">
        <f>SUM(Table1[[#This Row],[aaai2011]:[aaai2015]])</f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  <c r="AG3057">
        <v>0</v>
      </c>
      <c r="AH3057">
        <v>0</v>
      </c>
      <c r="AI3057">
        <v>0</v>
      </c>
      <c r="AJ3057">
        <v>2</v>
      </c>
      <c r="AK3057">
        <v>0</v>
      </c>
      <c r="AL3057">
        <v>1</v>
      </c>
      <c r="AM3057">
        <v>0</v>
      </c>
      <c r="AN3057">
        <v>0</v>
      </c>
      <c r="AO3057">
        <v>0</v>
      </c>
      <c r="AP3057">
        <v>0</v>
      </c>
      <c r="AQ3057">
        <v>0</v>
      </c>
      <c r="AR3057">
        <v>0</v>
      </c>
      <c r="AS3057">
        <v>0</v>
      </c>
      <c r="AT3057">
        <v>0</v>
      </c>
      <c r="AU3057">
        <v>0</v>
      </c>
      <c r="AV3057">
        <v>0</v>
      </c>
      <c r="AW3057">
        <v>0</v>
      </c>
      <c r="AX3057">
        <v>0</v>
      </c>
    </row>
    <row r="3058" spans="1:50" x14ac:dyDescent="0.2">
      <c r="A3058" t="s">
        <v>3010</v>
      </c>
      <c r="D3058">
        <f>SUM(Table1[[#This Row],[nips]],Table1[[#This Row],[icml]],Table1[[#This Row],[jmlr]],Table1[[#This Row],[neco]])</f>
        <v>0</v>
      </c>
      <c r="E3058" s="1">
        <f>AVERAGE(Table1[[#This Row],[nips_rank]:[jmlr_rank]])</f>
        <v>1427.3333333333333</v>
      </c>
      <c r="F3058">
        <f>_xlfn.RANK.EQ(Table1[[#This Row],[nips]],Table1[nips],0)</f>
        <v>2019</v>
      </c>
      <c r="G3058">
        <f>_xlfn.RANK.EQ(Table1[[#This Row],[icml]],Table1[icml],0)</f>
        <v>1542</v>
      </c>
      <c r="H3058">
        <f>_xlfn.RANK.EQ(Table1[[#This Row],[jmlr]],Table1[jmlr],0)</f>
        <v>721</v>
      </c>
      <c r="I3058">
        <f>SUM(Table1[[#This Row],[nips2011]:[nips2015]])</f>
        <v>0</v>
      </c>
      <c r="J3058">
        <f>SUM(Table1[[#This Row],[icml2011]:[icml2015]])</f>
        <v>0</v>
      </c>
      <c r="K3058">
        <f>SUM(Table1[[#This Row],[jmlr12]:[jmlr16]])</f>
        <v>0</v>
      </c>
      <c r="L3058">
        <f>SUM(Table1[[#This Row],[neco24]:[neco28]])</f>
        <v>0</v>
      </c>
      <c r="M3058">
        <f>SUM(Table1[[#This Row],[pami34]:[pami38]])</f>
        <v>2</v>
      </c>
      <c r="N3058">
        <f>SUM(Table1[[#This Row],[uai2011]:[uai2015]])</f>
        <v>0</v>
      </c>
      <c r="O3058">
        <f>SUM(Table1[[#This Row],[aaai2011]:[aaai2015]])</f>
        <v>1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  <c r="AI3058">
        <v>0</v>
      </c>
      <c r="AJ3058">
        <v>1</v>
      </c>
      <c r="AK3058">
        <v>1</v>
      </c>
      <c r="AL3058">
        <v>0</v>
      </c>
      <c r="AM3058">
        <v>0</v>
      </c>
      <c r="AN3058">
        <v>0</v>
      </c>
      <c r="AO3058">
        <v>0</v>
      </c>
      <c r="AP3058">
        <v>0</v>
      </c>
      <c r="AQ3058">
        <v>0</v>
      </c>
      <c r="AR3058">
        <v>0</v>
      </c>
      <c r="AS3058">
        <v>0</v>
      </c>
      <c r="AT3058">
        <v>0</v>
      </c>
      <c r="AU3058">
        <v>0</v>
      </c>
      <c r="AV3058">
        <v>0</v>
      </c>
      <c r="AW3058">
        <v>0</v>
      </c>
      <c r="AX3058">
        <v>1</v>
      </c>
    </row>
    <row r="3059" spans="1:50" x14ac:dyDescent="0.2">
      <c r="A3059" t="s">
        <v>3089</v>
      </c>
      <c r="D3059">
        <f>SUM(Table1[[#This Row],[nips]],Table1[[#This Row],[icml]],Table1[[#This Row],[jmlr]],Table1[[#This Row],[neco]])</f>
        <v>0</v>
      </c>
      <c r="E3059" s="1">
        <f>AVERAGE(Table1[[#This Row],[nips_rank]:[jmlr_rank]])</f>
        <v>1427.3333333333333</v>
      </c>
      <c r="F3059">
        <f>_xlfn.RANK.EQ(Table1[[#This Row],[nips]],Table1[nips],0)</f>
        <v>2019</v>
      </c>
      <c r="G3059">
        <f>_xlfn.RANK.EQ(Table1[[#This Row],[icml]],Table1[icml],0)</f>
        <v>1542</v>
      </c>
      <c r="H3059">
        <f>_xlfn.RANK.EQ(Table1[[#This Row],[jmlr]],Table1[jmlr],0)</f>
        <v>721</v>
      </c>
      <c r="I3059">
        <f>SUM(Table1[[#This Row],[nips2011]:[nips2015]])</f>
        <v>0</v>
      </c>
      <c r="J3059">
        <f>SUM(Table1[[#This Row],[icml2011]:[icml2015]])</f>
        <v>0</v>
      </c>
      <c r="K3059">
        <f>SUM(Table1[[#This Row],[jmlr12]:[jmlr16]])</f>
        <v>0</v>
      </c>
      <c r="L3059">
        <f>SUM(Table1[[#This Row],[neco24]:[neco28]])</f>
        <v>0</v>
      </c>
      <c r="M3059">
        <f>SUM(Table1[[#This Row],[pami34]:[pami38]])</f>
        <v>3</v>
      </c>
      <c r="N3059">
        <f>SUM(Table1[[#This Row],[uai2011]:[uai2015]])</f>
        <v>0</v>
      </c>
      <c r="O3059">
        <f>SUM(Table1[[#This Row],[aaai2011]:[aaai2015]])</f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1</v>
      </c>
      <c r="AK3059">
        <v>1</v>
      </c>
      <c r="AL3059">
        <v>0</v>
      </c>
      <c r="AM3059">
        <v>0</v>
      </c>
      <c r="AN3059">
        <v>1</v>
      </c>
      <c r="AO3059">
        <v>0</v>
      </c>
      <c r="AP3059">
        <v>0</v>
      </c>
      <c r="AQ3059">
        <v>0</v>
      </c>
      <c r="AR3059">
        <v>0</v>
      </c>
      <c r="AS3059">
        <v>0</v>
      </c>
      <c r="AT3059">
        <v>0</v>
      </c>
      <c r="AU3059">
        <v>0</v>
      </c>
      <c r="AV3059">
        <v>0</v>
      </c>
      <c r="AW3059">
        <v>0</v>
      </c>
      <c r="AX3059">
        <v>0</v>
      </c>
    </row>
    <row r="3060" spans="1:50" x14ac:dyDescent="0.2">
      <c r="A3060" t="s">
        <v>3470</v>
      </c>
      <c r="D3060">
        <f>SUM(Table1[[#This Row],[nips]],Table1[[#This Row],[icml]],Table1[[#This Row],[jmlr]],Table1[[#This Row],[neco]])</f>
        <v>0</v>
      </c>
      <c r="E3060" s="1">
        <f>AVERAGE(Table1[[#This Row],[nips_rank]:[jmlr_rank]])</f>
        <v>1427.3333333333333</v>
      </c>
      <c r="F3060">
        <f>_xlfn.RANK.EQ(Table1[[#This Row],[nips]],Table1[nips],0)</f>
        <v>2019</v>
      </c>
      <c r="G3060">
        <f>_xlfn.RANK.EQ(Table1[[#This Row],[icml]],Table1[icml],0)</f>
        <v>1542</v>
      </c>
      <c r="H3060">
        <f>_xlfn.RANK.EQ(Table1[[#This Row],[jmlr]],Table1[jmlr],0)</f>
        <v>721</v>
      </c>
      <c r="I3060">
        <f>SUM(Table1[[#This Row],[nips2011]:[nips2015]])</f>
        <v>0</v>
      </c>
      <c r="J3060">
        <f>SUM(Table1[[#This Row],[icml2011]:[icml2015]])</f>
        <v>0</v>
      </c>
      <c r="K3060">
        <f>SUM(Table1[[#This Row],[jmlr12]:[jmlr16]])</f>
        <v>0</v>
      </c>
      <c r="L3060">
        <f>SUM(Table1[[#This Row],[neco24]:[neco28]])</f>
        <v>0</v>
      </c>
      <c r="M3060">
        <f>SUM(Table1[[#This Row],[pami34]:[pami38]])</f>
        <v>3</v>
      </c>
      <c r="N3060">
        <f>SUM(Table1[[#This Row],[uai2011]:[uai2015]])</f>
        <v>0</v>
      </c>
      <c r="O3060">
        <f>SUM(Table1[[#This Row],[aaai2011]:[aaai2015]])</f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0</v>
      </c>
      <c r="AG3060">
        <v>0</v>
      </c>
      <c r="AH3060">
        <v>0</v>
      </c>
      <c r="AI3060">
        <v>0</v>
      </c>
      <c r="AJ3060">
        <v>0</v>
      </c>
      <c r="AK3060">
        <v>1</v>
      </c>
      <c r="AL3060">
        <v>2</v>
      </c>
      <c r="AM3060">
        <v>0</v>
      </c>
      <c r="AN3060">
        <v>0</v>
      </c>
      <c r="AO3060">
        <v>0</v>
      </c>
      <c r="AP3060">
        <v>0</v>
      </c>
      <c r="AQ3060">
        <v>0</v>
      </c>
      <c r="AR3060">
        <v>0</v>
      </c>
      <c r="AS3060">
        <v>0</v>
      </c>
      <c r="AT3060">
        <v>0</v>
      </c>
      <c r="AU3060">
        <v>0</v>
      </c>
      <c r="AV3060">
        <v>0</v>
      </c>
      <c r="AW3060">
        <v>0</v>
      </c>
      <c r="AX3060">
        <v>0</v>
      </c>
    </row>
    <row r="3061" spans="1:50" x14ac:dyDescent="0.2">
      <c r="A3061" t="s">
        <v>3733</v>
      </c>
      <c r="D3061">
        <f>SUM(Table1[[#This Row],[nips]],Table1[[#This Row],[icml]],Table1[[#This Row],[jmlr]],Table1[[#This Row],[neco]])</f>
        <v>0</v>
      </c>
      <c r="E3061" s="1">
        <f>AVERAGE(Table1[[#This Row],[nips_rank]:[jmlr_rank]])</f>
        <v>1427.3333333333333</v>
      </c>
      <c r="F3061">
        <f>_xlfn.RANK.EQ(Table1[[#This Row],[nips]],Table1[nips],0)</f>
        <v>2019</v>
      </c>
      <c r="G3061">
        <f>_xlfn.RANK.EQ(Table1[[#This Row],[icml]],Table1[icml],0)</f>
        <v>1542</v>
      </c>
      <c r="H3061">
        <f>_xlfn.RANK.EQ(Table1[[#This Row],[jmlr]],Table1[jmlr],0)</f>
        <v>721</v>
      </c>
      <c r="I3061">
        <f>SUM(Table1[[#This Row],[nips2011]:[nips2015]])</f>
        <v>0</v>
      </c>
      <c r="J3061">
        <f>SUM(Table1[[#This Row],[icml2011]:[icml2015]])</f>
        <v>0</v>
      </c>
      <c r="K3061">
        <f>SUM(Table1[[#This Row],[jmlr12]:[jmlr16]])</f>
        <v>0</v>
      </c>
      <c r="L3061">
        <f>SUM(Table1[[#This Row],[neco24]:[neco28]])</f>
        <v>0</v>
      </c>
      <c r="M3061">
        <f>SUM(Table1[[#This Row],[pami34]:[pami38]])</f>
        <v>0</v>
      </c>
      <c r="N3061">
        <f>SUM(Table1[[#This Row],[uai2011]:[uai2015]])</f>
        <v>0</v>
      </c>
      <c r="O3061">
        <f>SUM(Table1[[#This Row],[aaai2011]:[aaai2015]])</f>
        <v>3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  <c r="AI3061">
        <v>0</v>
      </c>
      <c r="AJ3061">
        <v>0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0</v>
      </c>
      <c r="AQ3061">
        <v>0</v>
      </c>
      <c r="AR3061">
        <v>0</v>
      </c>
      <c r="AS3061">
        <v>0</v>
      </c>
      <c r="AT3061">
        <v>0</v>
      </c>
      <c r="AU3061">
        <v>0</v>
      </c>
      <c r="AV3061">
        <v>0</v>
      </c>
      <c r="AW3061">
        <v>0</v>
      </c>
      <c r="AX3061">
        <v>3</v>
      </c>
    </row>
    <row r="3062" spans="1:50" x14ac:dyDescent="0.2">
      <c r="A3062" t="s">
        <v>3836</v>
      </c>
      <c r="D3062">
        <f>SUM(Table1[[#This Row],[nips]],Table1[[#This Row],[icml]],Table1[[#This Row],[jmlr]],Table1[[#This Row],[neco]])</f>
        <v>0</v>
      </c>
      <c r="E3062" s="1">
        <f>AVERAGE(Table1[[#This Row],[nips_rank]:[jmlr_rank]])</f>
        <v>1427.3333333333333</v>
      </c>
      <c r="F3062">
        <f>_xlfn.RANK.EQ(Table1[[#This Row],[nips]],Table1[nips],0)</f>
        <v>2019</v>
      </c>
      <c r="G3062">
        <f>_xlfn.RANK.EQ(Table1[[#This Row],[icml]],Table1[icml],0)</f>
        <v>1542</v>
      </c>
      <c r="H3062">
        <f>_xlfn.RANK.EQ(Table1[[#This Row],[jmlr]],Table1[jmlr],0)</f>
        <v>721</v>
      </c>
      <c r="I3062">
        <f>SUM(Table1[[#This Row],[nips2011]:[nips2015]])</f>
        <v>0</v>
      </c>
      <c r="J3062">
        <f>SUM(Table1[[#This Row],[icml2011]:[icml2015]])</f>
        <v>0</v>
      </c>
      <c r="K3062">
        <f>SUM(Table1[[#This Row],[jmlr12]:[jmlr16]])</f>
        <v>0</v>
      </c>
      <c r="L3062">
        <f>SUM(Table1[[#This Row],[neco24]:[neco28]])</f>
        <v>0</v>
      </c>
      <c r="M3062">
        <f>SUM(Table1[[#This Row],[pami34]:[pami38]])</f>
        <v>1</v>
      </c>
      <c r="N3062">
        <f>SUM(Table1[[#This Row],[uai2011]:[uai2015]])</f>
        <v>0</v>
      </c>
      <c r="O3062">
        <f>SUM(Table1[[#This Row],[aaai2011]:[aaai2015]])</f>
        <v>2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v>0</v>
      </c>
      <c r="AH3062">
        <v>0</v>
      </c>
      <c r="AI3062">
        <v>0</v>
      </c>
      <c r="AJ3062">
        <v>0</v>
      </c>
      <c r="AK3062">
        <v>0</v>
      </c>
      <c r="AL3062">
        <v>0</v>
      </c>
      <c r="AM3062">
        <v>1</v>
      </c>
      <c r="AN3062">
        <v>0</v>
      </c>
      <c r="AO3062">
        <v>0</v>
      </c>
      <c r="AP3062">
        <v>0</v>
      </c>
      <c r="AQ3062">
        <v>0</v>
      </c>
      <c r="AR3062">
        <v>0</v>
      </c>
      <c r="AS3062">
        <v>0</v>
      </c>
      <c r="AT3062">
        <v>0</v>
      </c>
      <c r="AU3062">
        <v>1</v>
      </c>
      <c r="AV3062">
        <v>0</v>
      </c>
      <c r="AW3062">
        <v>1</v>
      </c>
      <c r="AX3062">
        <v>0</v>
      </c>
    </row>
    <row r="3063" spans="1:50" x14ac:dyDescent="0.2">
      <c r="A3063" t="s">
        <v>3848</v>
      </c>
      <c r="D3063">
        <f>SUM(Table1[[#This Row],[nips]],Table1[[#This Row],[icml]],Table1[[#This Row],[jmlr]],Table1[[#This Row],[neco]])</f>
        <v>0</v>
      </c>
      <c r="E3063" s="1">
        <f>AVERAGE(Table1[[#This Row],[nips_rank]:[jmlr_rank]])</f>
        <v>1427.3333333333333</v>
      </c>
      <c r="F3063">
        <f>_xlfn.RANK.EQ(Table1[[#This Row],[nips]],Table1[nips],0)</f>
        <v>2019</v>
      </c>
      <c r="G3063">
        <f>_xlfn.RANK.EQ(Table1[[#This Row],[icml]],Table1[icml],0)</f>
        <v>1542</v>
      </c>
      <c r="H3063">
        <f>_xlfn.RANK.EQ(Table1[[#This Row],[jmlr]],Table1[jmlr],0)</f>
        <v>721</v>
      </c>
      <c r="I3063">
        <f>SUM(Table1[[#This Row],[nips2011]:[nips2015]])</f>
        <v>0</v>
      </c>
      <c r="J3063">
        <f>SUM(Table1[[#This Row],[icml2011]:[icml2015]])</f>
        <v>0</v>
      </c>
      <c r="K3063">
        <f>SUM(Table1[[#This Row],[jmlr12]:[jmlr16]])</f>
        <v>0</v>
      </c>
      <c r="L3063">
        <f>SUM(Table1[[#This Row],[neco24]:[neco28]])</f>
        <v>0</v>
      </c>
      <c r="M3063">
        <f>SUM(Table1[[#This Row],[pami34]:[pami38]])</f>
        <v>1</v>
      </c>
      <c r="N3063">
        <f>SUM(Table1[[#This Row],[uai2011]:[uai2015]])</f>
        <v>0</v>
      </c>
      <c r="O3063">
        <f>SUM(Table1[[#This Row],[aaai2011]:[aaai2015]])</f>
        <v>2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  <c r="AI3063">
        <v>0</v>
      </c>
      <c r="AJ3063">
        <v>1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0</v>
      </c>
      <c r="AQ3063">
        <v>0</v>
      </c>
      <c r="AR3063">
        <v>0</v>
      </c>
      <c r="AS3063">
        <v>0</v>
      </c>
      <c r="AT3063">
        <v>0</v>
      </c>
      <c r="AU3063">
        <v>0</v>
      </c>
      <c r="AV3063">
        <v>0</v>
      </c>
      <c r="AW3063">
        <v>0</v>
      </c>
      <c r="AX3063">
        <v>2</v>
      </c>
    </row>
    <row r="3064" spans="1:50" x14ac:dyDescent="0.2">
      <c r="A3064" t="s">
        <v>20</v>
      </c>
      <c r="D3064">
        <f>SUM(Table1[[#This Row],[nips]],Table1[[#This Row],[icml]],Table1[[#This Row],[jmlr]],Table1[[#This Row],[neco]])</f>
        <v>0</v>
      </c>
      <c r="E3064" s="1">
        <f>AVERAGE(Table1[[#This Row],[nips_rank]:[jmlr_rank]])</f>
        <v>1427.3333333333333</v>
      </c>
      <c r="F3064">
        <f>_xlfn.RANK.EQ(Table1[[#This Row],[nips]],Table1[nips],0)</f>
        <v>2019</v>
      </c>
      <c r="G3064">
        <f>_xlfn.RANK.EQ(Table1[[#This Row],[icml]],Table1[icml],0)</f>
        <v>1542</v>
      </c>
      <c r="H3064">
        <f>_xlfn.RANK.EQ(Table1[[#This Row],[jmlr]],Table1[jmlr],0)</f>
        <v>721</v>
      </c>
      <c r="I3064">
        <f>SUM(Table1[[#This Row],[nips2011]:[nips2015]])</f>
        <v>0</v>
      </c>
      <c r="J3064">
        <f>SUM(Table1[[#This Row],[icml2011]:[icml2015]])</f>
        <v>0</v>
      </c>
      <c r="K3064">
        <f>SUM(Table1[[#This Row],[jmlr12]:[jmlr16]])</f>
        <v>0</v>
      </c>
      <c r="L3064">
        <f>SUM(Table1[[#This Row],[neco24]:[neco28]])</f>
        <v>0</v>
      </c>
      <c r="M3064">
        <f>SUM(Table1[[#This Row],[pami34]:[pami38]])</f>
        <v>0</v>
      </c>
      <c r="N3064">
        <f>SUM(Table1[[#This Row],[uai2011]:[uai2015]])</f>
        <v>0</v>
      </c>
      <c r="O3064">
        <f>SUM(Table1[[#This Row],[aaai2011]:[aaai2015]])</f>
        <v>3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  <c r="AF3064">
        <v>0</v>
      </c>
      <c r="AG3064">
        <v>0</v>
      </c>
      <c r="AH3064">
        <v>0</v>
      </c>
      <c r="AI3064">
        <v>0</v>
      </c>
      <c r="AJ3064">
        <v>0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0</v>
      </c>
      <c r="AQ3064">
        <v>0</v>
      </c>
      <c r="AR3064">
        <v>0</v>
      </c>
      <c r="AS3064">
        <v>0</v>
      </c>
      <c r="AT3064">
        <v>0</v>
      </c>
      <c r="AU3064">
        <v>1</v>
      </c>
      <c r="AV3064">
        <v>2</v>
      </c>
      <c r="AW3064">
        <v>0</v>
      </c>
      <c r="AX3064">
        <v>0</v>
      </c>
    </row>
    <row r="3065" spans="1:50" x14ac:dyDescent="0.2">
      <c r="A3065" t="s">
        <v>110</v>
      </c>
      <c r="D3065">
        <f>SUM(Table1[[#This Row],[nips]],Table1[[#This Row],[icml]],Table1[[#This Row],[jmlr]],Table1[[#This Row],[neco]])</f>
        <v>0</v>
      </c>
      <c r="E3065" s="1">
        <f>AVERAGE(Table1[[#This Row],[nips_rank]:[jmlr_rank]])</f>
        <v>1427.3333333333333</v>
      </c>
      <c r="F3065">
        <f>_xlfn.RANK.EQ(Table1[[#This Row],[nips]],Table1[nips],0)</f>
        <v>2019</v>
      </c>
      <c r="G3065">
        <f>_xlfn.RANK.EQ(Table1[[#This Row],[icml]],Table1[icml],0)</f>
        <v>1542</v>
      </c>
      <c r="H3065">
        <f>_xlfn.RANK.EQ(Table1[[#This Row],[jmlr]],Table1[jmlr],0)</f>
        <v>721</v>
      </c>
      <c r="I3065">
        <f>SUM(Table1[[#This Row],[nips2011]:[nips2015]])</f>
        <v>0</v>
      </c>
      <c r="J3065">
        <f>SUM(Table1[[#This Row],[icml2011]:[icml2015]])</f>
        <v>0</v>
      </c>
      <c r="K3065">
        <f>SUM(Table1[[#This Row],[jmlr12]:[jmlr16]])</f>
        <v>0</v>
      </c>
      <c r="L3065">
        <f>SUM(Table1[[#This Row],[neco24]:[neco28]])</f>
        <v>0</v>
      </c>
      <c r="M3065">
        <f>SUM(Table1[[#This Row],[pami34]:[pami38]])</f>
        <v>0</v>
      </c>
      <c r="N3065">
        <f>SUM(Table1[[#This Row],[uai2011]:[uai2015]])</f>
        <v>0</v>
      </c>
      <c r="O3065">
        <f>SUM(Table1[[#This Row],[aaai2011]:[aaai2015]])</f>
        <v>3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  <c r="AI3065">
        <v>0</v>
      </c>
      <c r="AJ3065">
        <v>0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0</v>
      </c>
      <c r="AQ3065">
        <v>0</v>
      </c>
      <c r="AR3065">
        <v>0</v>
      </c>
      <c r="AS3065">
        <v>0</v>
      </c>
      <c r="AT3065">
        <v>0</v>
      </c>
      <c r="AU3065">
        <v>1</v>
      </c>
      <c r="AV3065">
        <v>0</v>
      </c>
      <c r="AW3065">
        <v>1</v>
      </c>
      <c r="AX3065">
        <v>1</v>
      </c>
    </row>
    <row r="3066" spans="1:50" x14ac:dyDescent="0.2">
      <c r="A3066" t="s">
        <v>120</v>
      </c>
      <c r="D3066">
        <f>SUM(Table1[[#This Row],[nips]],Table1[[#This Row],[icml]],Table1[[#This Row],[jmlr]],Table1[[#This Row],[neco]])</f>
        <v>0</v>
      </c>
      <c r="E3066" s="1">
        <f>AVERAGE(Table1[[#This Row],[nips_rank]:[jmlr_rank]])</f>
        <v>1427.3333333333333</v>
      </c>
      <c r="F3066">
        <f>_xlfn.RANK.EQ(Table1[[#This Row],[nips]],Table1[nips],0)</f>
        <v>2019</v>
      </c>
      <c r="G3066">
        <f>_xlfn.RANK.EQ(Table1[[#This Row],[icml]],Table1[icml],0)</f>
        <v>1542</v>
      </c>
      <c r="H3066">
        <f>_xlfn.RANK.EQ(Table1[[#This Row],[jmlr]],Table1[jmlr],0)</f>
        <v>721</v>
      </c>
      <c r="I3066">
        <f>SUM(Table1[[#This Row],[nips2011]:[nips2015]])</f>
        <v>0</v>
      </c>
      <c r="J3066">
        <f>SUM(Table1[[#This Row],[icml2011]:[icml2015]])</f>
        <v>0</v>
      </c>
      <c r="K3066">
        <f>SUM(Table1[[#This Row],[jmlr12]:[jmlr16]])</f>
        <v>0</v>
      </c>
      <c r="L3066">
        <f>SUM(Table1[[#This Row],[neco24]:[neco28]])</f>
        <v>0</v>
      </c>
      <c r="M3066">
        <f>SUM(Table1[[#This Row],[pami34]:[pami38]])</f>
        <v>0</v>
      </c>
      <c r="N3066">
        <f>SUM(Table1[[#This Row],[uai2011]:[uai2015]])</f>
        <v>0</v>
      </c>
      <c r="O3066">
        <f>SUM(Table1[[#This Row],[aaai2011]:[aaai2015]])</f>
        <v>3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  <c r="AI3066">
        <v>0</v>
      </c>
      <c r="AJ3066">
        <v>0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0</v>
      </c>
      <c r="AQ3066">
        <v>0</v>
      </c>
      <c r="AR3066">
        <v>0</v>
      </c>
      <c r="AS3066">
        <v>0</v>
      </c>
      <c r="AT3066">
        <v>0</v>
      </c>
      <c r="AU3066">
        <v>0</v>
      </c>
      <c r="AV3066">
        <v>0</v>
      </c>
      <c r="AW3066">
        <v>0</v>
      </c>
      <c r="AX3066">
        <v>3</v>
      </c>
    </row>
    <row r="3067" spans="1:50" x14ac:dyDescent="0.2">
      <c r="A3067" t="s">
        <v>248</v>
      </c>
      <c r="D3067">
        <f>SUM(Table1[[#This Row],[nips]],Table1[[#This Row],[icml]],Table1[[#This Row],[jmlr]],Table1[[#This Row],[neco]])</f>
        <v>0</v>
      </c>
      <c r="E3067" s="1">
        <f>AVERAGE(Table1[[#This Row],[nips_rank]:[jmlr_rank]])</f>
        <v>1427.3333333333333</v>
      </c>
      <c r="F3067">
        <f>_xlfn.RANK.EQ(Table1[[#This Row],[nips]],Table1[nips],0)</f>
        <v>2019</v>
      </c>
      <c r="G3067">
        <f>_xlfn.RANK.EQ(Table1[[#This Row],[icml]],Table1[icml],0)</f>
        <v>1542</v>
      </c>
      <c r="H3067">
        <f>_xlfn.RANK.EQ(Table1[[#This Row],[jmlr]],Table1[jmlr],0)</f>
        <v>721</v>
      </c>
      <c r="I3067">
        <f>SUM(Table1[[#This Row],[nips2011]:[nips2015]])</f>
        <v>0</v>
      </c>
      <c r="J3067">
        <f>SUM(Table1[[#This Row],[icml2011]:[icml2015]])</f>
        <v>0</v>
      </c>
      <c r="K3067">
        <f>SUM(Table1[[#This Row],[jmlr12]:[jmlr16]])</f>
        <v>0</v>
      </c>
      <c r="L3067">
        <f>SUM(Table1[[#This Row],[neco24]:[neco28]])</f>
        <v>0</v>
      </c>
      <c r="M3067">
        <f>SUM(Table1[[#This Row],[pami34]:[pami38]])</f>
        <v>0</v>
      </c>
      <c r="N3067">
        <f>SUM(Table1[[#This Row],[uai2011]:[uai2015]])</f>
        <v>0</v>
      </c>
      <c r="O3067">
        <f>SUM(Table1[[#This Row],[aaai2011]:[aaai2015]])</f>
        <v>3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  <c r="AI3067">
        <v>0</v>
      </c>
      <c r="AJ3067">
        <v>0</v>
      </c>
      <c r="AK3067">
        <v>0</v>
      </c>
      <c r="AL3067">
        <v>0</v>
      </c>
      <c r="AM3067">
        <v>0</v>
      </c>
      <c r="AN3067">
        <v>0</v>
      </c>
      <c r="AO3067">
        <v>0</v>
      </c>
      <c r="AP3067">
        <v>0</v>
      </c>
      <c r="AQ3067">
        <v>0</v>
      </c>
      <c r="AR3067">
        <v>0</v>
      </c>
      <c r="AS3067">
        <v>0</v>
      </c>
      <c r="AT3067">
        <v>0</v>
      </c>
      <c r="AU3067">
        <v>1</v>
      </c>
      <c r="AV3067">
        <v>0</v>
      </c>
      <c r="AW3067">
        <v>1</v>
      </c>
      <c r="AX3067">
        <v>1</v>
      </c>
    </row>
    <row r="3068" spans="1:50" x14ac:dyDescent="0.2">
      <c r="A3068" t="s">
        <v>332</v>
      </c>
      <c r="D3068">
        <f>SUM(Table1[[#This Row],[nips]],Table1[[#This Row],[icml]],Table1[[#This Row],[jmlr]],Table1[[#This Row],[neco]])</f>
        <v>0</v>
      </c>
      <c r="E3068" s="1">
        <f>AVERAGE(Table1[[#This Row],[nips_rank]:[jmlr_rank]])</f>
        <v>1427.3333333333333</v>
      </c>
      <c r="F3068">
        <f>_xlfn.RANK.EQ(Table1[[#This Row],[nips]],Table1[nips],0)</f>
        <v>2019</v>
      </c>
      <c r="G3068">
        <f>_xlfn.RANK.EQ(Table1[[#This Row],[icml]],Table1[icml],0)</f>
        <v>1542</v>
      </c>
      <c r="H3068">
        <f>_xlfn.RANK.EQ(Table1[[#This Row],[jmlr]],Table1[jmlr],0)</f>
        <v>721</v>
      </c>
      <c r="I3068">
        <f>SUM(Table1[[#This Row],[nips2011]:[nips2015]])</f>
        <v>0</v>
      </c>
      <c r="J3068">
        <f>SUM(Table1[[#This Row],[icml2011]:[icml2015]])</f>
        <v>0</v>
      </c>
      <c r="K3068">
        <f>SUM(Table1[[#This Row],[jmlr12]:[jmlr16]])</f>
        <v>0</v>
      </c>
      <c r="L3068">
        <f>SUM(Table1[[#This Row],[neco24]:[neco28]])</f>
        <v>0</v>
      </c>
      <c r="M3068">
        <f>SUM(Table1[[#This Row],[pami34]:[pami38]])</f>
        <v>0</v>
      </c>
      <c r="N3068">
        <f>SUM(Table1[[#This Row],[uai2011]:[uai2015]])</f>
        <v>0</v>
      </c>
      <c r="O3068">
        <f>SUM(Table1[[#This Row],[aaai2011]:[aaai2015]])</f>
        <v>3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  <c r="AI3068">
        <v>0</v>
      </c>
      <c r="AJ3068">
        <v>0</v>
      </c>
      <c r="AK3068">
        <v>0</v>
      </c>
      <c r="AL3068">
        <v>0</v>
      </c>
      <c r="AM3068">
        <v>0</v>
      </c>
      <c r="AN3068">
        <v>0</v>
      </c>
      <c r="AO3068">
        <v>0</v>
      </c>
      <c r="AP3068">
        <v>0</v>
      </c>
      <c r="AQ3068">
        <v>0</v>
      </c>
      <c r="AR3068">
        <v>0</v>
      </c>
      <c r="AS3068">
        <v>0</v>
      </c>
      <c r="AT3068">
        <v>0</v>
      </c>
      <c r="AU3068">
        <v>1</v>
      </c>
      <c r="AV3068">
        <v>0</v>
      </c>
      <c r="AW3068">
        <v>0</v>
      </c>
      <c r="AX3068">
        <v>2</v>
      </c>
    </row>
    <row r="3069" spans="1:50" x14ac:dyDescent="0.2">
      <c r="A3069" t="s">
        <v>338</v>
      </c>
      <c r="D3069">
        <f>SUM(Table1[[#This Row],[nips]],Table1[[#This Row],[icml]],Table1[[#This Row],[jmlr]],Table1[[#This Row],[neco]])</f>
        <v>0</v>
      </c>
      <c r="E3069" s="1">
        <f>AVERAGE(Table1[[#This Row],[nips_rank]:[jmlr_rank]])</f>
        <v>1427.3333333333333</v>
      </c>
      <c r="F3069">
        <f>_xlfn.RANK.EQ(Table1[[#This Row],[nips]],Table1[nips],0)</f>
        <v>2019</v>
      </c>
      <c r="G3069">
        <f>_xlfn.RANK.EQ(Table1[[#This Row],[icml]],Table1[icml],0)</f>
        <v>1542</v>
      </c>
      <c r="H3069">
        <f>_xlfn.RANK.EQ(Table1[[#This Row],[jmlr]],Table1[jmlr],0)</f>
        <v>721</v>
      </c>
      <c r="I3069">
        <f>SUM(Table1[[#This Row],[nips2011]:[nips2015]])</f>
        <v>0</v>
      </c>
      <c r="J3069">
        <f>SUM(Table1[[#This Row],[icml2011]:[icml2015]])</f>
        <v>0</v>
      </c>
      <c r="K3069">
        <f>SUM(Table1[[#This Row],[jmlr12]:[jmlr16]])</f>
        <v>0</v>
      </c>
      <c r="L3069">
        <f>SUM(Table1[[#This Row],[neco24]:[neco28]])</f>
        <v>0</v>
      </c>
      <c r="M3069">
        <f>SUM(Table1[[#This Row],[pami34]:[pami38]])</f>
        <v>0</v>
      </c>
      <c r="N3069">
        <f>SUM(Table1[[#This Row],[uai2011]:[uai2015]])</f>
        <v>0</v>
      </c>
      <c r="O3069">
        <f>SUM(Table1[[#This Row],[aaai2011]:[aaai2015]])</f>
        <v>3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  <c r="AI3069">
        <v>0</v>
      </c>
      <c r="AJ3069">
        <v>0</v>
      </c>
      <c r="AK3069">
        <v>0</v>
      </c>
      <c r="AL3069">
        <v>0</v>
      </c>
      <c r="AM3069">
        <v>0</v>
      </c>
      <c r="AN3069">
        <v>0</v>
      </c>
      <c r="AO3069">
        <v>0</v>
      </c>
      <c r="AP3069">
        <v>0</v>
      </c>
      <c r="AQ3069">
        <v>0</v>
      </c>
      <c r="AR3069">
        <v>0</v>
      </c>
      <c r="AS3069">
        <v>0</v>
      </c>
      <c r="AT3069">
        <v>0</v>
      </c>
      <c r="AU3069">
        <v>0</v>
      </c>
      <c r="AV3069">
        <v>1</v>
      </c>
      <c r="AW3069">
        <v>1</v>
      </c>
      <c r="AX3069">
        <v>1</v>
      </c>
    </row>
    <row r="3070" spans="1:50" x14ac:dyDescent="0.2">
      <c r="A3070" t="s">
        <v>350</v>
      </c>
      <c r="D3070">
        <f>SUM(Table1[[#This Row],[nips]],Table1[[#This Row],[icml]],Table1[[#This Row],[jmlr]],Table1[[#This Row],[neco]])</f>
        <v>0</v>
      </c>
      <c r="E3070" s="1">
        <f>AVERAGE(Table1[[#This Row],[nips_rank]:[jmlr_rank]])</f>
        <v>1427.3333333333333</v>
      </c>
      <c r="F3070">
        <f>_xlfn.RANK.EQ(Table1[[#This Row],[nips]],Table1[nips],0)</f>
        <v>2019</v>
      </c>
      <c r="G3070">
        <f>_xlfn.RANK.EQ(Table1[[#This Row],[icml]],Table1[icml],0)</f>
        <v>1542</v>
      </c>
      <c r="H3070">
        <f>_xlfn.RANK.EQ(Table1[[#This Row],[jmlr]],Table1[jmlr],0)</f>
        <v>721</v>
      </c>
      <c r="I3070">
        <f>SUM(Table1[[#This Row],[nips2011]:[nips2015]])</f>
        <v>0</v>
      </c>
      <c r="J3070">
        <f>SUM(Table1[[#This Row],[icml2011]:[icml2015]])</f>
        <v>0</v>
      </c>
      <c r="K3070">
        <f>SUM(Table1[[#This Row],[jmlr12]:[jmlr16]])</f>
        <v>0</v>
      </c>
      <c r="L3070">
        <f>SUM(Table1[[#This Row],[neco24]:[neco28]])</f>
        <v>0</v>
      </c>
      <c r="M3070">
        <f>SUM(Table1[[#This Row],[pami34]:[pami38]])</f>
        <v>0</v>
      </c>
      <c r="N3070">
        <f>SUM(Table1[[#This Row],[uai2011]:[uai2015]])</f>
        <v>0</v>
      </c>
      <c r="O3070">
        <f>SUM(Table1[[#This Row],[aaai2011]:[aaai2015]])</f>
        <v>3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  <c r="AI3070">
        <v>0</v>
      </c>
      <c r="AJ3070">
        <v>0</v>
      </c>
      <c r="AK3070">
        <v>0</v>
      </c>
      <c r="AL3070">
        <v>0</v>
      </c>
      <c r="AM3070">
        <v>0</v>
      </c>
      <c r="AN3070">
        <v>0</v>
      </c>
      <c r="AO3070">
        <v>0</v>
      </c>
      <c r="AP3070">
        <v>0</v>
      </c>
      <c r="AQ3070">
        <v>0</v>
      </c>
      <c r="AR3070">
        <v>0</v>
      </c>
      <c r="AS3070">
        <v>0</v>
      </c>
      <c r="AT3070">
        <v>0</v>
      </c>
      <c r="AU3070">
        <v>0</v>
      </c>
      <c r="AV3070">
        <v>1</v>
      </c>
      <c r="AW3070">
        <v>1</v>
      </c>
      <c r="AX3070">
        <v>1</v>
      </c>
    </row>
    <row r="3071" spans="1:50" x14ac:dyDescent="0.2">
      <c r="A3071" t="s">
        <v>452</v>
      </c>
      <c r="D3071">
        <f>SUM(Table1[[#This Row],[nips]],Table1[[#This Row],[icml]],Table1[[#This Row],[jmlr]],Table1[[#This Row],[neco]])</f>
        <v>0</v>
      </c>
      <c r="E3071" s="1">
        <f>AVERAGE(Table1[[#This Row],[nips_rank]:[jmlr_rank]])</f>
        <v>1427.3333333333333</v>
      </c>
      <c r="F3071">
        <f>_xlfn.RANK.EQ(Table1[[#This Row],[nips]],Table1[nips],0)</f>
        <v>2019</v>
      </c>
      <c r="G3071">
        <f>_xlfn.RANK.EQ(Table1[[#This Row],[icml]],Table1[icml],0)</f>
        <v>1542</v>
      </c>
      <c r="H3071">
        <f>_xlfn.RANK.EQ(Table1[[#This Row],[jmlr]],Table1[jmlr],0)</f>
        <v>721</v>
      </c>
      <c r="I3071">
        <f>SUM(Table1[[#This Row],[nips2011]:[nips2015]])</f>
        <v>0</v>
      </c>
      <c r="J3071">
        <f>SUM(Table1[[#This Row],[icml2011]:[icml2015]])</f>
        <v>0</v>
      </c>
      <c r="K3071">
        <f>SUM(Table1[[#This Row],[jmlr12]:[jmlr16]])</f>
        <v>0</v>
      </c>
      <c r="L3071">
        <f>SUM(Table1[[#This Row],[neco24]:[neco28]])</f>
        <v>0</v>
      </c>
      <c r="M3071">
        <f>SUM(Table1[[#This Row],[pami34]:[pami38]])</f>
        <v>0</v>
      </c>
      <c r="N3071">
        <f>SUM(Table1[[#This Row],[uai2011]:[uai2015]])</f>
        <v>0</v>
      </c>
      <c r="O3071">
        <f>SUM(Table1[[#This Row],[aaai2011]:[aaai2015]])</f>
        <v>3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  <c r="AI3071">
        <v>0</v>
      </c>
      <c r="AJ3071">
        <v>0</v>
      </c>
      <c r="AK3071">
        <v>0</v>
      </c>
      <c r="AL3071">
        <v>0</v>
      </c>
      <c r="AM3071">
        <v>0</v>
      </c>
      <c r="AN3071">
        <v>0</v>
      </c>
      <c r="AO3071">
        <v>0</v>
      </c>
      <c r="AP3071">
        <v>0</v>
      </c>
      <c r="AQ3071">
        <v>0</v>
      </c>
      <c r="AR3071">
        <v>0</v>
      </c>
      <c r="AS3071">
        <v>0</v>
      </c>
      <c r="AT3071">
        <v>0</v>
      </c>
      <c r="AU3071">
        <v>0</v>
      </c>
      <c r="AV3071">
        <v>0</v>
      </c>
      <c r="AW3071">
        <v>1</v>
      </c>
      <c r="AX3071">
        <v>2</v>
      </c>
    </row>
    <row r="3072" spans="1:50" x14ac:dyDescent="0.2">
      <c r="A3072" t="s">
        <v>454</v>
      </c>
      <c r="D3072">
        <f>SUM(Table1[[#This Row],[nips]],Table1[[#This Row],[icml]],Table1[[#This Row],[jmlr]],Table1[[#This Row],[neco]])</f>
        <v>0</v>
      </c>
      <c r="E3072" s="1">
        <f>AVERAGE(Table1[[#This Row],[nips_rank]:[jmlr_rank]])</f>
        <v>1427.3333333333333</v>
      </c>
      <c r="F3072">
        <f>_xlfn.RANK.EQ(Table1[[#This Row],[nips]],Table1[nips],0)</f>
        <v>2019</v>
      </c>
      <c r="G3072">
        <f>_xlfn.RANK.EQ(Table1[[#This Row],[icml]],Table1[icml],0)</f>
        <v>1542</v>
      </c>
      <c r="H3072">
        <f>_xlfn.RANK.EQ(Table1[[#This Row],[jmlr]],Table1[jmlr],0)</f>
        <v>721</v>
      </c>
      <c r="I3072">
        <f>SUM(Table1[[#This Row],[nips2011]:[nips2015]])</f>
        <v>0</v>
      </c>
      <c r="J3072">
        <f>SUM(Table1[[#This Row],[icml2011]:[icml2015]])</f>
        <v>0</v>
      </c>
      <c r="K3072">
        <f>SUM(Table1[[#This Row],[jmlr12]:[jmlr16]])</f>
        <v>0</v>
      </c>
      <c r="L3072">
        <f>SUM(Table1[[#This Row],[neco24]:[neco28]])</f>
        <v>0</v>
      </c>
      <c r="M3072">
        <f>SUM(Table1[[#This Row],[pami34]:[pami38]])</f>
        <v>0</v>
      </c>
      <c r="N3072">
        <f>SUM(Table1[[#This Row],[uai2011]:[uai2015]])</f>
        <v>0</v>
      </c>
      <c r="O3072">
        <f>SUM(Table1[[#This Row],[aaai2011]:[aaai2015]])</f>
        <v>3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0</v>
      </c>
      <c r="AI3072">
        <v>0</v>
      </c>
      <c r="AJ3072">
        <v>0</v>
      </c>
      <c r="AK3072">
        <v>0</v>
      </c>
      <c r="AL3072">
        <v>0</v>
      </c>
      <c r="AM3072">
        <v>0</v>
      </c>
      <c r="AN3072">
        <v>0</v>
      </c>
      <c r="AO3072">
        <v>0</v>
      </c>
      <c r="AP3072">
        <v>0</v>
      </c>
      <c r="AQ3072">
        <v>0</v>
      </c>
      <c r="AR3072">
        <v>0</v>
      </c>
      <c r="AS3072">
        <v>0</v>
      </c>
      <c r="AT3072">
        <v>0</v>
      </c>
      <c r="AU3072">
        <v>1</v>
      </c>
      <c r="AV3072">
        <v>0</v>
      </c>
      <c r="AW3072">
        <v>1</v>
      </c>
      <c r="AX3072">
        <v>1</v>
      </c>
    </row>
    <row r="3073" spans="1:50" x14ac:dyDescent="0.2">
      <c r="A3073" t="s">
        <v>487</v>
      </c>
      <c r="D3073">
        <f>SUM(Table1[[#This Row],[nips]],Table1[[#This Row],[icml]],Table1[[#This Row],[jmlr]],Table1[[#This Row],[neco]])</f>
        <v>0</v>
      </c>
      <c r="E3073" s="1">
        <f>AVERAGE(Table1[[#This Row],[nips_rank]:[jmlr_rank]])</f>
        <v>1427.3333333333333</v>
      </c>
      <c r="F3073">
        <f>_xlfn.RANK.EQ(Table1[[#This Row],[nips]],Table1[nips],0)</f>
        <v>2019</v>
      </c>
      <c r="G3073">
        <f>_xlfn.RANK.EQ(Table1[[#This Row],[icml]],Table1[icml],0)</f>
        <v>1542</v>
      </c>
      <c r="H3073">
        <f>_xlfn.RANK.EQ(Table1[[#This Row],[jmlr]],Table1[jmlr],0)</f>
        <v>721</v>
      </c>
      <c r="I3073">
        <f>SUM(Table1[[#This Row],[nips2011]:[nips2015]])</f>
        <v>0</v>
      </c>
      <c r="J3073">
        <f>SUM(Table1[[#This Row],[icml2011]:[icml2015]])</f>
        <v>0</v>
      </c>
      <c r="K3073">
        <f>SUM(Table1[[#This Row],[jmlr12]:[jmlr16]])</f>
        <v>0</v>
      </c>
      <c r="L3073">
        <f>SUM(Table1[[#This Row],[neco24]:[neco28]])</f>
        <v>0</v>
      </c>
      <c r="M3073">
        <f>SUM(Table1[[#This Row],[pami34]:[pami38]])</f>
        <v>0</v>
      </c>
      <c r="N3073">
        <f>SUM(Table1[[#This Row],[uai2011]:[uai2015]])</f>
        <v>0</v>
      </c>
      <c r="O3073">
        <f>SUM(Table1[[#This Row],[aaai2011]:[aaai2015]])</f>
        <v>3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>
        <v>0</v>
      </c>
      <c r="AI3073">
        <v>0</v>
      </c>
      <c r="AJ3073">
        <v>0</v>
      </c>
      <c r="AK3073">
        <v>0</v>
      </c>
      <c r="AL3073">
        <v>0</v>
      </c>
      <c r="AM3073">
        <v>0</v>
      </c>
      <c r="AN3073">
        <v>0</v>
      </c>
      <c r="AO3073">
        <v>0</v>
      </c>
      <c r="AP3073">
        <v>0</v>
      </c>
      <c r="AQ3073">
        <v>0</v>
      </c>
      <c r="AR3073">
        <v>0</v>
      </c>
      <c r="AS3073">
        <v>0</v>
      </c>
      <c r="AT3073">
        <v>0</v>
      </c>
      <c r="AU3073">
        <v>2</v>
      </c>
      <c r="AV3073">
        <v>0</v>
      </c>
      <c r="AW3073">
        <v>0</v>
      </c>
      <c r="AX3073">
        <v>1</v>
      </c>
    </row>
    <row r="3074" spans="1:50" x14ac:dyDescent="0.2">
      <c r="A3074" t="s">
        <v>546</v>
      </c>
      <c r="D3074">
        <f>SUM(Table1[[#This Row],[nips]],Table1[[#This Row],[icml]],Table1[[#This Row],[jmlr]],Table1[[#This Row],[neco]])</f>
        <v>0</v>
      </c>
      <c r="E3074" s="1">
        <f>AVERAGE(Table1[[#This Row],[nips_rank]:[jmlr_rank]])</f>
        <v>1427.3333333333333</v>
      </c>
      <c r="F3074">
        <f>_xlfn.RANK.EQ(Table1[[#This Row],[nips]],Table1[nips],0)</f>
        <v>2019</v>
      </c>
      <c r="G3074">
        <f>_xlfn.RANK.EQ(Table1[[#This Row],[icml]],Table1[icml],0)</f>
        <v>1542</v>
      </c>
      <c r="H3074">
        <f>_xlfn.RANK.EQ(Table1[[#This Row],[jmlr]],Table1[jmlr],0)</f>
        <v>721</v>
      </c>
      <c r="I3074">
        <f>SUM(Table1[[#This Row],[nips2011]:[nips2015]])</f>
        <v>0</v>
      </c>
      <c r="J3074">
        <f>SUM(Table1[[#This Row],[icml2011]:[icml2015]])</f>
        <v>0</v>
      </c>
      <c r="K3074">
        <f>SUM(Table1[[#This Row],[jmlr12]:[jmlr16]])</f>
        <v>0</v>
      </c>
      <c r="L3074">
        <f>SUM(Table1[[#This Row],[neco24]:[neco28]])</f>
        <v>0</v>
      </c>
      <c r="M3074">
        <f>SUM(Table1[[#This Row],[pami34]:[pami38]])</f>
        <v>0</v>
      </c>
      <c r="N3074">
        <f>SUM(Table1[[#This Row],[uai2011]:[uai2015]])</f>
        <v>0</v>
      </c>
      <c r="O3074">
        <f>SUM(Table1[[#This Row],[aaai2011]:[aaai2015]])</f>
        <v>3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  <c r="AI3074">
        <v>0</v>
      </c>
      <c r="AJ3074">
        <v>0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0</v>
      </c>
      <c r="AQ3074">
        <v>0</v>
      </c>
      <c r="AR3074">
        <v>0</v>
      </c>
      <c r="AS3074">
        <v>0</v>
      </c>
      <c r="AT3074">
        <v>0</v>
      </c>
      <c r="AU3074">
        <v>0</v>
      </c>
      <c r="AV3074">
        <v>1</v>
      </c>
      <c r="AW3074">
        <v>1</v>
      </c>
      <c r="AX3074">
        <v>1</v>
      </c>
    </row>
    <row r="3075" spans="1:50" x14ac:dyDescent="0.2">
      <c r="A3075" t="s">
        <v>548</v>
      </c>
      <c r="D3075">
        <f>SUM(Table1[[#This Row],[nips]],Table1[[#This Row],[icml]],Table1[[#This Row],[jmlr]],Table1[[#This Row],[neco]])</f>
        <v>0</v>
      </c>
      <c r="E3075" s="1">
        <f>AVERAGE(Table1[[#This Row],[nips_rank]:[jmlr_rank]])</f>
        <v>1427.3333333333333</v>
      </c>
      <c r="F3075">
        <f>_xlfn.RANK.EQ(Table1[[#This Row],[nips]],Table1[nips],0)</f>
        <v>2019</v>
      </c>
      <c r="G3075">
        <f>_xlfn.RANK.EQ(Table1[[#This Row],[icml]],Table1[icml],0)</f>
        <v>1542</v>
      </c>
      <c r="H3075">
        <f>_xlfn.RANK.EQ(Table1[[#This Row],[jmlr]],Table1[jmlr],0)</f>
        <v>721</v>
      </c>
      <c r="I3075">
        <f>SUM(Table1[[#This Row],[nips2011]:[nips2015]])</f>
        <v>0</v>
      </c>
      <c r="J3075">
        <f>SUM(Table1[[#This Row],[icml2011]:[icml2015]])</f>
        <v>0</v>
      </c>
      <c r="K3075">
        <f>SUM(Table1[[#This Row],[jmlr12]:[jmlr16]])</f>
        <v>0</v>
      </c>
      <c r="L3075">
        <f>SUM(Table1[[#This Row],[neco24]:[neco28]])</f>
        <v>0</v>
      </c>
      <c r="M3075">
        <f>SUM(Table1[[#This Row],[pami34]:[pami38]])</f>
        <v>0</v>
      </c>
      <c r="N3075">
        <f>SUM(Table1[[#This Row],[uai2011]:[uai2015]])</f>
        <v>0</v>
      </c>
      <c r="O3075">
        <f>SUM(Table1[[#This Row],[aaai2011]:[aaai2015]])</f>
        <v>3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  <c r="AI3075">
        <v>0</v>
      </c>
      <c r="AJ3075">
        <v>0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0</v>
      </c>
      <c r="AQ3075">
        <v>0</v>
      </c>
      <c r="AR3075">
        <v>0</v>
      </c>
      <c r="AS3075">
        <v>0</v>
      </c>
      <c r="AT3075">
        <v>0</v>
      </c>
      <c r="AU3075">
        <v>1</v>
      </c>
      <c r="AV3075">
        <v>0</v>
      </c>
      <c r="AW3075">
        <v>1</v>
      </c>
      <c r="AX3075">
        <v>1</v>
      </c>
    </row>
    <row r="3076" spans="1:50" x14ac:dyDescent="0.2">
      <c r="A3076" t="s">
        <v>556</v>
      </c>
      <c r="D3076">
        <f>SUM(Table1[[#This Row],[nips]],Table1[[#This Row],[icml]],Table1[[#This Row],[jmlr]],Table1[[#This Row],[neco]])</f>
        <v>0</v>
      </c>
      <c r="E3076" s="1">
        <f>AVERAGE(Table1[[#This Row],[nips_rank]:[jmlr_rank]])</f>
        <v>1427.3333333333333</v>
      </c>
      <c r="F3076">
        <f>_xlfn.RANK.EQ(Table1[[#This Row],[nips]],Table1[nips],0)</f>
        <v>2019</v>
      </c>
      <c r="G3076">
        <f>_xlfn.RANK.EQ(Table1[[#This Row],[icml]],Table1[icml],0)</f>
        <v>1542</v>
      </c>
      <c r="H3076">
        <f>_xlfn.RANK.EQ(Table1[[#This Row],[jmlr]],Table1[jmlr],0)</f>
        <v>721</v>
      </c>
      <c r="I3076">
        <f>SUM(Table1[[#This Row],[nips2011]:[nips2015]])</f>
        <v>0</v>
      </c>
      <c r="J3076">
        <f>SUM(Table1[[#This Row],[icml2011]:[icml2015]])</f>
        <v>0</v>
      </c>
      <c r="K3076">
        <f>SUM(Table1[[#This Row],[jmlr12]:[jmlr16]])</f>
        <v>0</v>
      </c>
      <c r="L3076">
        <f>SUM(Table1[[#This Row],[neco24]:[neco28]])</f>
        <v>0</v>
      </c>
      <c r="M3076">
        <f>SUM(Table1[[#This Row],[pami34]:[pami38]])</f>
        <v>0</v>
      </c>
      <c r="N3076">
        <f>SUM(Table1[[#This Row],[uai2011]:[uai2015]])</f>
        <v>0</v>
      </c>
      <c r="O3076">
        <f>SUM(Table1[[#This Row],[aaai2011]:[aaai2015]])</f>
        <v>3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  <c r="AI3076">
        <v>0</v>
      </c>
      <c r="AJ3076">
        <v>0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0</v>
      </c>
      <c r="AQ3076">
        <v>0</v>
      </c>
      <c r="AR3076">
        <v>0</v>
      </c>
      <c r="AS3076">
        <v>0</v>
      </c>
      <c r="AT3076">
        <v>1</v>
      </c>
      <c r="AU3076">
        <v>1</v>
      </c>
      <c r="AV3076">
        <v>1</v>
      </c>
      <c r="AW3076">
        <v>0</v>
      </c>
      <c r="AX3076">
        <v>0</v>
      </c>
    </row>
    <row r="3077" spans="1:50" x14ac:dyDescent="0.2">
      <c r="A3077" t="s">
        <v>566</v>
      </c>
      <c r="D3077">
        <f>SUM(Table1[[#This Row],[nips]],Table1[[#This Row],[icml]],Table1[[#This Row],[jmlr]],Table1[[#This Row],[neco]])</f>
        <v>0</v>
      </c>
      <c r="E3077" s="1">
        <f>AVERAGE(Table1[[#This Row],[nips_rank]:[jmlr_rank]])</f>
        <v>1427.3333333333333</v>
      </c>
      <c r="F3077">
        <f>_xlfn.RANK.EQ(Table1[[#This Row],[nips]],Table1[nips],0)</f>
        <v>2019</v>
      </c>
      <c r="G3077">
        <f>_xlfn.RANK.EQ(Table1[[#This Row],[icml]],Table1[icml],0)</f>
        <v>1542</v>
      </c>
      <c r="H3077">
        <f>_xlfn.RANK.EQ(Table1[[#This Row],[jmlr]],Table1[jmlr],0)</f>
        <v>721</v>
      </c>
      <c r="I3077">
        <f>SUM(Table1[[#This Row],[nips2011]:[nips2015]])</f>
        <v>0</v>
      </c>
      <c r="J3077">
        <f>SUM(Table1[[#This Row],[icml2011]:[icml2015]])</f>
        <v>0</v>
      </c>
      <c r="K3077">
        <f>SUM(Table1[[#This Row],[jmlr12]:[jmlr16]])</f>
        <v>0</v>
      </c>
      <c r="L3077">
        <f>SUM(Table1[[#This Row],[neco24]:[neco28]])</f>
        <v>0</v>
      </c>
      <c r="M3077">
        <f>SUM(Table1[[#This Row],[pami34]:[pami38]])</f>
        <v>0</v>
      </c>
      <c r="N3077">
        <f>SUM(Table1[[#This Row],[uai2011]:[uai2015]])</f>
        <v>0</v>
      </c>
      <c r="O3077">
        <f>SUM(Table1[[#This Row],[aaai2011]:[aaai2015]])</f>
        <v>3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  <c r="AI3077">
        <v>0</v>
      </c>
      <c r="AJ3077">
        <v>0</v>
      </c>
      <c r="AK3077">
        <v>0</v>
      </c>
      <c r="AL3077">
        <v>0</v>
      </c>
      <c r="AM3077">
        <v>0</v>
      </c>
      <c r="AN3077">
        <v>0</v>
      </c>
      <c r="AO3077">
        <v>0</v>
      </c>
      <c r="AP3077">
        <v>0</v>
      </c>
      <c r="AQ3077">
        <v>0</v>
      </c>
      <c r="AR3077">
        <v>0</v>
      </c>
      <c r="AS3077">
        <v>0</v>
      </c>
      <c r="AT3077">
        <v>0</v>
      </c>
      <c r="AU3077">
        <v>0</v>
      </c>
      <c r="AV3077">
        <v>0</v>
      </c>
      <c r="AW3077">
        <v>1</v>
      </c>
      <c r="AX3077">
        <v>2</v>
      </c>
    </row>
    <row r="3078" spans="1:50" x14ac:dyDescent="0.2">
      <c r="A3078" t="s">
        <v>587</v>
      </c>
      <c r="D3078">
        <f>SUM(Table1[[#This Row],[nips]],Table1[[#This Row],[icml]],Table1[[#This Row],[jmlr]],Table1[[#This Row],[neco]])</f>
        <v>0</v>
      </c>
      <c r="E3078" s="1">
        <f>AVERAGE(Table1[[#This Row],[nips_rank]:[jmlr_rank]])</f>
        <v>1427.3333333333333</v>
      </c>
      <c r="F3078">
        <f>_xlfn.RANK.EQ(Table1[[#This Row],[nips]],Table1[nips],0)</f>
        <v>2019</v>
      </c>
      <c r="G3078">
        <f>_xlfn.RANK.EQ(Table1[[#This Row],[icml]],Table1[icml],0)</f>
        <v>1542</v>
      </c>
      <c r="H3078">
        <f>_xlfn.RANK.EQ(Table1[[#This Row],[jmlr]],Table1[jmlr],0)</f>
        <v>721</v>
      </c>
      <c r="I3078">
        <f>SUM(Table1[[#This Row],[nips2011]:[nips2015]])</f>
        <v>0</v>
      </c>
      <c r="J3078">
        <f>SUM(Table1[[#This Row],[icml2011]:[icml2015]])</f>
        <v>0</v>
      </c>
      <c r="K3078">
        <f>SUM(Table1[[#This Row],[jmlr12]:[jmlr16]])</f>
        <v>0</v>
      </c>
      <c r="L3078">
        <f>SUM(Table1[[#This Row],[neco24]:[neco28]])</f>
        <v>0</v>
      </c>
      <c r="M3078">
        <f>SUM(Table1[[#This Row],[pami34]:[pami38]])</f>
        <v>0</v>
      </c>
      <c r="N3078">
        <f>SUM(Table1[[#This Row],[uai2011]:[uai2015]])</f>
        <v>0</v>
      </c>
      <c r="O3078">
        <f>SUM(Table1[[#This Row],[aaai2011]:[aaai2015]])</f>
        <v>3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  <c r="AI3078">
        <v>0</v>
      </c>
      <c r="AJ3078">
        <v>0</v>
      </c>
      <c r="AK3078">
        <v>0</v>
      </c>
      <c r="AL3078">
        <v>0</v>
      </c>
      <c r="AM3078">
        <v>0</v>
      </c>
      <c r="AN3078">
        <v>0</v>
      </c>
      <c r="AO3078">
        <v>0</v>
      </c>
      <c r="AP3078">
        <v>0</v>
      </c>
      <c r="AQ3078">
        <v>0</v>
      </c>
      <c r="AR3078">
        <v>0</v>
      </c>
      <c r="AS3078">
        <v>0</v>
      </c>
      <c r="AT3078">
        <v>0</v>
      </c>
      <c r="AU3078">
        <v>2</v>
      </c>
      <c r="AV3078">
        <v>0</v>
      </c>
      <c r="AW3078">
        <v>0</v>
      </c>
      <c r="AX3078">
        <v>1</v>
      </c>
    </row>
    <row r="3079" spans="1:50" x14ac:dyDescent="0.2">
      <c r="A3079" t="s">
        <v>610</v>
      </c>
      <c r="D3079">
        <f>SUM(Table1[[#This Row],[nips]],Table1[[#This Row],[icml]],Table1[[#This Row],[jmlr]],Table1[[#This Row],[neco]])</f>
        <v>0</v>
      </c>
      <c r="E3079" s="1">
        <f>AVERAGE(Table1[[#This Row],[nips_rank]:[jmlr_rank]])</f>
        <v>1427.3333333333333</v>
      </c>
      <c r="F3079">
        <f>_xlfn.RANK.EQ(Table1[[#This Row],[nips]],Table1[nips],0)</f>
        <v>2019</v>
      </c>
      <c r="G3079">
        <f>_xlfn.RANK.EQ(Table1[[#This Row],[icml]],Table1[icml],0)</f>
        <v>1542</v>
      </c>
      <c r="H3079">
        <f>_xlfn.RANK.EQ(Table1[[#This Row],[jmlr]],Table1[jmlr],0)</f>
        <v>721</v>
      </c>
      <c r="I3079">
        <f>SUM(Table1[[#This Row],[nips2011]:[nips2015]])</f>
        <v>0</v>
      </c>
      <c r="J3079">
        <f>SUM(Table1[[#This Row],[icml2011]:[icml2015]])</f>
        <v>0</v>
      </c>
      <c r="K3079">
        <f>SUM(Table1[[#This Row],[jmlr12]:[jmlr16]])</f>
        <v>0</v>
      </c>
      <c r="L3079">
        <f>SUM(Table1[[#This Row],[neco24]:[neco28]])</f>
        <v>0</v>
      </c>
      <c r="M3079">
        <f>SUM(Table1[[#This Row],[pami34]:[pami38]])</f>
        <v>0</v>
      </c>
      <c r="N3079">
        <f>SUM(Table1[[#This Row],[uai2011]:[uai2015]])</f>
        <v>1</v>
      </c>
      <c r="O3079">
        <f>SUM(Table1[[#This Row],[aaai2011]:[aaai2015]])</f>
        <v>2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  <c r="AI3079">
        <v>0</v>
      </c>
      <c r="AJ3079">
        <v>0</v>
      </c>
      <c r="AK3079">
        <v>0</v>
      </c>
      <c r="AL3079">
        <v>0</v>
      </c>
      <c r="AM3079">
        <v>0</v>
      </c>
      <c r="AN3079">
        <v>0</v>
      </c>
      <c r="AO3079">
        <v>0</v>
      </c>
      <c r="AP3079">
        <v>1</v>
      </c>
      <c r="AQ3079">
        <v>0</v>
      </c>
      <c r="AR3079">
        <v>0</v>
      </c>
      <c r="AS3079">
        <v>0</v>
      </c>
      <c r="AT3079">
        <v>0</v>
      </c>
      <c r="AU3079">
        <v>1</v>
      </c>
      <c r="AV3079">
        <v>0</v>
      </c>
      <c r="AW3079">
        <v>1</v>
      </c>
      <c r="AX3079">
        <v>0</v>
      </c>
    </row>
    <row r="3080" spans="1:50" x14ac:dyDescent="0.2">
      <c r="A3080" t="s">
        <v>615</v>
      </c>
      <c r="D3080">
        <f>SUM(Table1[[#This Row],[nips]],Table1[[#This Row],[icml]],Table1[[#This Row],[jmlr]],Table1[[#This Row],[neco]])</f>
        <v>0</v>
      </c>
      <c r="E3080" s="1">
        <f>AVERAGE(Table1[[#This Row],[nips_rank]:[jmlr_rank]])</f>
        <v>1427.3333333333333</v>
      </c>
      <c r="F3080">
        <f>_xlfn.RANK.EQ(Table1[[#This Row],[nips]],Table1[nips],0)</f>
        <v>2019</v>
      </c>
      <c r="G3080">
        <f>_xlfn.RANK.EQ(Table1[[#This Row],[icml]],Table1[icml],0)</f>
        <v>1542</v>
      </c>
      <c r="H3080">
        <f>_xlfn.RANK.EQ(Table1[[#This Row],[jmlr]],Table1[jmlr],0)</f>
        <v>721</v>
      </c>
      <c r="I3080">
        <f>SUM(Table1[[#This Row],[nips2011]:[nips2015]])</f>
        <v>0</v>
      </c>
      <c r="J3080">
        <f>SUM(Table1[[#This Row],[icml2011]:[icml2015]])</f>
        <v>0</v>
      </c>
      <c r="K3080">
        <f>SUM(Table1[[#This Row],[jmlr12]:[jmlr16]])</f>
        <v>0</v>
      </c>
      <c r="L3080">
        <f>SUM(Table1[[#This Row],[neco24]:[neco28]])</f>
        <v>0</v>
      </c>
      <c r="M3080">
        <f>SUM(Table1[[#This Row],[pami34]:[pami38]])</f>
        <v>0</v>
      </c>
      <c r="N3080">
        <f>SUM(Table1[[#This Row],[uai2011]:[uai2015]])</f>
        <v>0</v>
      </c>
      <c r="O3080">
        <f>SUM(Table1[[#This Row],[aaai2011]:[aaai2015]])</f>
        <v>3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0</v>
      </c>
      <c r="AK3080">
        <v>0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  <c r="AR3080">
        <v>0</v>
      </c>
      <c r="AS3080">
        <v>0</v>
      </c>
      <c r="AT3080">
        <v>1</v>
      </c>
      <c r="AU3080">
        <v>1</v>
      </c>
      <c r="AV3080">
        <v>0</v>
      </c>
      <c r="AW3080">
        <v>0</v>
      </c>
      <c r="AX3080">
        <v>1</v>
      </c>
    </row>
    <row r="3081" spans="1:50" x14ac:dyDescent="0.2">
      <c r="A3081" t="s">
        <v>624</v>
      </c>
      <c r="D3081">
        <f>SUM(Table1[[#This Row],[nips]],Table1[[#This Row],[icml]],Table1[[#This Row],[jmlr]],Table1[[#This Row],[neco]])</f>
        <v>0</v>
      </c>
      <c r="E3081" s="1">
        <f>AVERAGE(Table1[[#This Row],[nips_rank]:[jmlr_rank]])</f>
        <v>1427.3333333333333</v>
      </c>
      <c r="F3081">
        <f>_xlfn.RANK.EQ(Table1[[#This Row],[nips]],Table1[nips],0)</f>
        <v>2019</v>
      </c>
      <c r="G3081">
        <f>_xlfn.RANK.EQ(Table1[[#This Row],[icml]],Table1[icml],0)</f>
        <v>1542</v>
      </c>
      <c r="H3081">
        <f>_xlfn.RANK.EQ(Table1[[#This Row],[jmlr]],Table1[jmlr],0)</f>
        <v>721</v>
      </c>
      <c r="I3081">
        <f>SUM(Table1[[#This Row],[nips2011]:[nips2015]])</f>
        <v>0</v>
      </c>
      <c r="J3081">
        <f>SUM(Table1[[#This Row],[icml2011]:[icml2015]])</f>
        <v>0</v>
      </c>
      <c r="K3081">
        <f>SUM(Table1[[#This Row],[jmlr12]:[jmlr16]])</f>
        <v>0</v>
      </c>
      <c r="L3081">
        <f>SUM(Table1[[#This Row],[neco24]:[neco28]])</f>
        <v>0</v>
      </c>
      <c r="M3081">
        <f>SUM(Table1[[#This Row],[pami34]:[pami38]])</f>
        <v>0</v>
      </c>
      <c r="N3081">
        <f>SUM(Table1[[#This Row],[uai2011]:[uai2015]])</f>
        <v>0</v>
      </c>
      <c r="O3081">
        <f>SUM(Table1[[#This Row],[aaai2011]:[aaai2015]])</f>
        <v>3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  <c r="AI3081">
        <v>0</v>
      </c>
      <c r="AJ3081">
        <v>0</v>
      </c>
      <c r="AK3081">
        <v>0</v>
      </c>
      <c r="AL3081">
        <v>0</v>
      </c>
      <c r="AM3081">
        <v>0</v>
      </c>
      <c r="AN3081">
        <v>0</v>
      </c>
      <c r="AO3081">
        <v>0</v>
      </c>
      <c r="AP3081">
        <v>0</v>
      </c>
      <c r="AQ3081">
        <v>0</v>
      </c>
      <c r="AR3081">
        <v>0</v>
      </c>
      <c r="AS3081">
        <v>0</v>
      </c>
      <c r="AT3081">
        <v>0</v>
      </c>
      <c r="AU3081">
        <v>0</v>
      </c>
      <c r="AV3081">
        <v>1</v>
      </c>
      <c r="AW3081">
        <v>2</v>
      </c>
      <c r="AX3081">
        <v>0</v>
      </c>
    </row>
    <row r="3082" spans="1:50" x14ac:dyDescent="0.2">
      <c r="A3082" t="s">
        <v>632</v>
      </c>
      <c r="D3082">
        <f>SUM(Table1[[#This Row],[nips]],Table1[[#This Row],[icml]],Table1[[#This Row],[jmlr]],Table1[[#This Row],[neco]])</f>
        <v>0</v>
      </c>
      <c r="E3082" s="1">
        <f>AVERAGE(Table1[[#This Row],[nips_rank]:[jmlr_rank]])</f>
        <v>1427.3333333333333</v>
      </c>
      <c r="F3082">
        <f>_xlfn.RANK.EQ(Table1[[#This Row],[nips]],Table1[nips],0)</f>
        <v>2019</v>
      </c>
      <c r="G3082">
        <f>_xlfn.RANK.EQ(Table1[[#This Row],[icml]],Table1[icml],0)</f>
        <v>1542</v>
      </c>
      <c r="H3082">
        <f>_xlfn.RANK.EQ(Table1[[#This Row],[jmlr]],Table1[jmlr],0)</f>
        <v>721</v>
      </c>
      <c r="I3082">
        <f>SUM(Table1[[#This Row],[nips2011]:[nips2015]])</f>
        <v>0</v>
      </c>
      <c r="J3082">
        <f>SUM(Table1[[#This Row],[icml2011]:[icml2015]])</f>
        <v>0</v>
      </c>
      <c r="K3082">
        <f>SUM(Table1[[#This Row],[jmlr12]:[jmlr16]])</f>
        <v>0</v>
      </c>
      <c r="L3082">
        <f>SUM(Table1[[#This Row],[neco24]:[neco28]])</f>
        <v>0</v>
      </c>
      <c r="M3082">
        <f>SUM(Table1[[#This Row],[pami34]:[pami38]])</f>
        <v>0</v>
      </c>
      <c r="N3082">
        <f>SUM(Table1[[#This Row],[uai2011]:[uai2015]])</f>
        <v>2</v>
      </c>
      <c r="O3082">
        <f>SUM(Table1[[#This Row],[aaai2011]:[aaai2015]])</f>
        <v>1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  <c r="AM3082">
        <v>0</v>
      </c>
      <c r="AN3082">
        <v>0</v>
      </c>
      <c r="AO3082">
        <v>0</v>
      </c>
      <c r="AP3082">
        <v>0</v>
      </c>
      <c r="AQ3082">
        <v>0</v>
      </c>
      <c r="AR3082">
        <v>1</v>
      </c>
      <c r="AS3082">
        <v>1</v>
      </c>
      <c r="AT3082">
        <v>0</v>
      </c>
      <c r="AU3082">
        <v>1</v>
      </c>
      <c r="AV3082">
        <v>0</v>
      </c>
      <c r="AW3082">
        <v>0</v>
      </c>
      <c r="AX3082">
        <v>0</v>
      </c>
    </row>
    <row r="3083" spans="1:50" x14ac:dyDescent="0.2">
      <c r="A3083" t="s">
        <v>635</v>
      </c>
      <c r="D3083">
        <f>SUM(Table1[[#This Row],[nips]],Table1[[#This Row],[icml]],Table1[[#This Row],[jmlr]],Table1[[#This Row],[neco]])</f>
        <v>0</v>
      </c>
      <c r="E3083" s="1">
        <f>AVERAGE(Table1[[#This Row],[nips_rank]:[jmlr_rank]])</f>
        <v>1427.3333333333333</v>
      </c>
      <c r="F3083">
        <f>_xlfn.RANK.EQ(Table1[[#This Row],[nips]],Table1[nips],0)</f>
        <v>2019</v>
      </c>
      <c r="G3083">
        <f>_xlfn.RANK.EQ(Table1[[#This Row],[icml]],Table1[icml],0)</f>
        <v>1542</v>
      </c>
      <c r="H3083">
        <f>_xlfn.RANK.EQ(Table1[[#This Row],[jmlr]],Table1[jmlr],0)</f>
        <v>721</v>
      </c>
      <c r="I3083">
        <f>SUM(Table1[[#This Row],[nips2011]:[nips2015]])</f>
        <v>0</v>
      </c>
      <c r="J3083">
        <f>SUM(Table1[[#This Row],[icml2011]:[icml2015]])</f>
        <v>0</v>
      </c>
      <c r="K3083">
        <f>SUM(Table1[[#This Row],[jmlr12]:[jmlr16]])</f>
        <v>0</v>
      </c>
      <c r="L3083">
        <f>SUM(Table1[[#This Row],[neco24]:[neco28]])</f>
        <v>0</v>
      </c>
      <c r="M3083">
        <f>SUM(Table1[[#This Row],[pami34]:[pami38]])</f>
        <v>0</v>
      </c>
      <c r="N3083">
        <f>SUM(Table1[[#This Row],[uai2011]:[uai2015]])</f>
        <v>0</v>
      </c>
      <c r="O3083">
        <f>SUM(Table1[[#This Row],[aaai2011]:[aaai2015]])</f>
        <v>3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  <c r="AI3083">
        <v>0</v>
      </c>
      <c r="AJ3083">
        <v>0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0</v>
      </c>
      <c r="AQ3083">
        <v>0</v>
      </c>
      <c r="AR3083">
        <v>0</v>
      </c>
      <c r="AS3083">
        <v>0</v>
      </c>
      <c r="AT3083">
        <v>1</v>
      </c>
      <c r="AU3083">
        <v>0</v>
      </c>
      <c r="AV3083">
        <v>2</v>
      </c>
      <c r="AW3083">
        <v>0</v>
      </c>
      <c r="AX3083">
        <v>0</v>
      </c>
    </row>
    <row r="3084" spans="1:50" x14ac:dyDescent="0.2">
      <c r="A3084" t="s">
        <v>640</v>
      </c>
      <c r="D3084">
        <f>SUM(Table1[[#This Row],[nips]],Table1[[#This Row],[icml]],Table1[[#This Row],[jmlr]],Table1[[#This Row],[neco]])</f>
        <v>0</v>
      </c>
      <c r="E3084" s="1">
        <f>AVERAGE(Table1[[#This Row],[nips_rank]:[jmlr_rank]])</f>
        <v>1427.3333333333333</v>
      </c>
      <c r="F3084">
        <f>_xlfn.RANK.EQ(Table1[[#This Row],[nips]],Table1[nips],0)</f>
        <v>2019</v>
      </c>
      <c r="G3084">
        <f>_xlfn.RANK.EQ(Table1[[#This Row],[icml]],Table1[icml],0)</f>
        <v>1542</v>
      </c>
      <c r="H3084">
        <f>_xlfn.RANK.EQ(Table1[[#This Row],[jmlr]],Table1[jmlr],0)</f>
        <v>721</v>
      </c>
      <c r="I3084">
        <f>SUM(Table1[[#This Row],[nips2011]:[nips2015]])</f>
        <v>0</v>
      </c>
      <c r="J3084">
        <f>SUM(Table1[[#This Row],[icml2011]:[icml2015]])</f>
        <v>0</v>
      </c>
      <c r="K3084">
        <f>SUM(Table1[[#This Row],[jmlr12]:[jmlr16]])</f>
        <v>0</v>
      </c>
      <c r="L3084">
        <f>SUM(Table1[[#This Row],[neco24]:[neco28]])</f>
        <v>0</v>
      </c>
      <c r="M3084">
        <f>SUM(Table1[[#This Row],[pami34]:[pami38]])</f>
        <v>0</v>
      </c>
      <c r="N3084">
        <f>SUM(Table1[[#This Row],[uai2011]:[uai2015]])</f>
        <v>0</v>
      </c>
      <c r="O3084">
        <f>SUM(Table1[[#This Row],[aaai2011]:[aaai2015]])</f>
        <v>3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  <c r="AM3084">
        <v>0</v>
      </c>
      <c r="AN3084">
        <v>0</v>
      </c>
      <c r="AO3084">
        <v>0</v>
      </c>
      <c r="AP3084">
        <v>0</v>
      </c>
      <c r="AQ3084">
        <v>0</v>
      </c>
      <c r="AR3084">
        <v>0</v>
      </c>
      <c r="AS3084">
        <v>0</v>
      </c>
      <c r="AT3084">
        <v>0</v>
      </c>
      <c r="AU3084">
        <v>0</v>
      </c>
      <c r="AV3084">
        <v>0</v>
      </c>
      <c r="AW3084">
        <v>0</v>
      </c>
      <c r="AX3084">
        <v>3</v>
      </c>
    </row>
    <row r="3085" spans="1:50" x14ac:dyDescent="0.2">
      <c r="A3085" t="s">
        <v>657</v>
      </c>
      <c r="D3085">
        <f>SUM(Table1[[#This Row],[nips]],Table1[[#This Row],[icml]],Table1[[#This Row],[jmlr]],Table1[[#This Row],[neco]])</f>
        <v>0</v>
      </c>
      <c r="E3085" s="1">
        <f>AVERAGE(Table1[[#This Row],[nips_rank]:[jmlr_rank]])</f>
        <v>1427.3333333333333</v>
      </c>
      <c r="F3085">
        <f>_xlfn.RANK.EQ(Table1[[#This Row],[nips]],Table1[nips],0)</f>
        <v>2019</v>
      </c>
      <c r="G3085">
        <f>_xlfn.RANK.EQ(Table1[[#This Row],[icml]],Table1[icml],0)</f>
        <v>1542</v>
      </c>
      <c r="H3085">
        <f>_xlfn.RANK.EQ(Table1[[#This Row],[jmlr]],Table1[jmlr],0)</f>
        <v>721</v>
      </c>
      <c r="I3085">
        <f>SUM(Table1[[#This Row],[nips2011]:[nips2015]])</f>
        <v>0</v>
      </c>
      <c r="J3085">
        <f>SUM(Table1[[#This Row],[icml2011]:[icml2015]])</f>
        <v>0</v>
      </c>
      <c r="K3085">
        <f>SUM(Table1[[#This Row],[jmlr12]:[jmlr16]])</f>
        <v>0</v>
      </c>
      <c r="L3085">
        <f>SUM(Table1[[#This Row],[neco24]:[neco28]])</f>
        <v>0</v>
      </c>
      <c r="M3085">
        <f>SUM(Table1[[#This Row],[pami34]:[pami38]])</f>
        <v>0</v>
      </c>
      <c r="N3085">
        <f>SUM(Table1[[#This Row],[uai2011]:[uai2015]])</f>
        <v>0</v>
      </c>
      <c r="O3085">
        <f>SUM(Table1[[#This Row],[aaai2011]:[aaai2015]])</f>
        <v>3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  <c r="AM3085">
        <v>0</v>
      </c>
      <c r="AN3085">
        <v>0</v>
      </c>
      <c r="AO3085">
        <v>0</v>
      </c>
      <c r="AP3085">
        <v>0</v>
      </c>
      <c r="AQ3085">
        <v>0</v>
      </c>
      <c r="AR3085">
        <v>0</v>
      </c>
      <c r="AS3085">
        <v>0</v>
      </c>
      <c r="AT3085">
        <v>0</v>
      </c>
      <c r="AU3085">
        <v>1</v>
      </c>
      <c r="AV3085">
        <v>0</v>
      </c>
      <c r="AW3085">
        <v>2</v>
      </c>
      <c r="AX3085">
        <v>0</v>
      </c>
    </row>
    <row r="3086" spans="1:50" x14ac:dyDescent="0.2">
      <c r="A3086" t="s">
        <v>697</v>
      </c>
      <c r="D3086">
        <f>SUM(Table1[[#This Row],[nips]],Table1[[#This Row],[icml]],Table1[[#This Row],[jmlr]],Table1[[#This Row],[neco]])</f>
        <v>0</v>
      </c>
      <c r="E3086" s="1">
        <f>AVERAGE(Table1[[#This Row],[nips_rank]:[jmlr_rank]])</f>
        <v>1427.3333333333333</v>
      </c>
      <c r="F3086">
        <f>_xlfn.RANK.EQ(Table1[[#This Row],[nips]],Table1[nips],0)</f>
        <v>2019</v>
      </c>
      <c r="G3086">
        <f>_xlfn.RANK.EQ(Table1[[#This Row],[icml]],Table1[icml],0)</f>
        <v>1542</v>
      </c>
      <c r="H3086">
        <f>_xlfn.RANK.EQ(Table1[[#This Row],[jmlr]],Table1[jmlr],0)</f>
        <v>721</v>
      </c>
      <c r="I3086">
        <f>SUM(Table1[[#This Row],[nips2011]:[nips2015]])</f>
        <v>0</v>
      </c>
      <c r="J3086">
        <f>SUM(Table1[[#This Row],[icml2011]:[icml2015]])</f>
        <v>0</v>
      </c>
      <c r="K3086">
        <f>SUM(Table1[[#This Row],[jmlr12]:[jmlr16]])</f>
        <v>0</v>
      </c>
      <c r="L3086">
        <f>SUM(Table1[[#This Row],[neco24]:[neco28]])</f>
        <v>0</v>
      </c>
      <c r="M3086">
        <f>SUM(Table1[[#This Row],[pami34]:[pami38]])</f>
        <v>0</v>
      </c>
      <c r="N3086">
        <f>SUM(Table1[[#This Row],[uai2011]:[uai2015]])</f>
        <v>0</v>
      </c>
      <c r="O3086">
        <f>SUM(Table1[[#This Row],[aaai2011]:[aaai2015]])</f>
        <v>3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v>0</v>
      </c>
      <c r="AH3086">
        <v>0</v>
      </c>
      <c r="AI3086">
        <v>0</v>
      </c>
      <c r="AJ3086">
        <v>0</v>
      </c>
      <c r="AK3086">
        <v>0</v>
      </c>
      <c r="AL3086">
        <v>0</v>
      </c>
      <c r="AM3086">
        <v>0</v>
      </c>
      <c r="AN3086">
        <v>0</v>
      </c>
      <c r="AO3086">
        <v>0</v>
      </c>
      <c r="AP3086">
        <v>0</v>
      </c>
      <c r="AQ3086">
        <v>0</v>
      </c>
      <c r="AR3086">
        <v>0</v>
      </c>
      <c r="AS3086">
        <v>0</v>
      </c>
      <c r="AT3086">
        <v>0</v>
      </c>
      <c r="AU3086">
        <v>1</v>
      </c>
      <c r="AV3086">
        <v>0</v>
      </c>
      <c r="AW3086">
        <v>0</v>
      </c>
      <c r="AX3086">
        <v>2</v>
      </c>
    </row>
    <row r="3087" spans="1:50" x14ac:dyDescent="0.2">
      <c r="A3087" t="s">
        <v>720</v>
      </c>
      <c r="D3087">
        <f>SUM(Table1[[#This Row],[nips]],Table1[[#This Row],[icml]],Table1[[#This Row],[jmlr]],Table1[[#This Row],[neco]])</f>
        <v>0</v>
      </c>
      <c r="E3087" s="1">
        <f>AVERAGE(Table1[[#This Row],[nips_rank]:[jmlr_rank]])</f>
        <v>1427.3333333333333</v>
      </c>
      <c r="F3087">
        <f>_xlfn.RANK.EQ(Table1[[#This Row],[nips]],Table1[nips],0)</f>
        <v>2019</v>
      </c>
      <c r="G3087">
        <f>_xlfn.RANK.EQ(Table1[[#This Row],[icml]],Table1[icml],0)</f>
        <v>1542</v>
      </c>
      <c r="H3087">
        <f>_xlfn.RANK.EQ(Table1[[#This Row],[jmlr]],Table1[jmlr],0)</f>
        <v>721</v>
      </c>
      <c r="I3087">
        <f>SUM(Table1[[#This Row],[nips2011]:[nips2015]])</f>
        <v>0</v>
      </c>
      <c r="J3087">
        <f>SUM(Table1[[#This Row],[icml2011]:[icml2015]])</f>
        <v>0</v>
      </c>
      <c r="K3087">
        <f>SUM(Table1[[#This Row],[jmlr12]:[jmlr16]])</f>
        <v>0</v>
      </c>
      <c r="L3087">
        <f>SUM(Table1[[#This Row],[neco24]:[neco28]])</f>
        <v>0</v>
      </c>
      <c r="M3087">
        <f>SUM(Table1[[#This Row],[pami34]:[pami38]])</f>
        <v>0</v>
      </c>
      <c r="N3087">
        <f>SUM(Table1[[#This Row],[uai2011]:[uai2015]])</f>
        <v>0</v>
      </c>
      <c r="O3087">
        <f>SUM(Table1[[#This Row],[aaai2011]:[aaai2015]])</f>
        <v>3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  <c r="AI3087">
        <v>0</v>
      </c>
      <c r="AJ3087">
        <v>0</v>
      </c>
      <c r="AK3087">
        <v>0</v>
      </c>
      <c r="AL3087">
        <v>0</v>
      </c>
      <c r="AM3087">
        <v>0</v>
      </c>
      <c r="AN3087">
        <v>0</v>
      </c>
      <c r="AO3087">
        <v>0</v>
      </c>
      <c r="AP3087">
        <v>0</v>
      </c>
      <c r="AQ3087">
        <v>0</v>
      </c>
      <c r="AR3087">
        <v>0</v>
      </c>
      <c r="AS3087">
        <v>0</v>
      </c>
      <c r="AT3087">
        <v>1</v>
      </c>
      <c r="AU3087">
        <v>1</v>
      </c>
      <c r="AV3087">
        <v>0</v>
      </c>
      <c r="AW3087">
        <v>1</v>
      </c>
      <c r="AX3087">
        <v>0</v>
      </c>
    </row>
    <row r="3088" spans="1:50" x14ac:dyDescent="0.2">
      <c r="A3088" t="s">
        <v>765</v>
      </c>
      <c r="D3088">
        <f>SUM(Table1[[#This Row],[nips]],Table1[[#This Row],[icml]],Table1[[#This Row],[jmlr]],Table1[[#This Row],[neco]])</f>
        <v>0</v>
      </c>
      <c r="E3088" s="1">
        <f>AVERAGE(Table1[[#This Row],[nips_rank]:[jmlr_rank]])</f>
        <v>1427.3333333333333</v>
      </c>
      <c r="F3088">
        <f>_xlfn.RANK.EQ(Table1[[#This Row],[nips]],Table1[nips],0)</f>
        <v>2019</v>
      </c>
      <c r="G3088">
        <f>_xlfn.RANK.EQ(Table1[[#This Row],[icml]],Table1[icml],0)</f>
        <v>1542</v>
      </c>
      <c r="H3088">
        <f>_xlfn.RANK.EQ(Table1[[#This Row],[jmlr]],Table1[jmlr],0)</f>
        <v>721</v>
      </c>
      <c r="I3088">
        <f>SUM(Table1[[#This Row],[nips2011]:[nips2015]])</f>
        <v>0</v>
      </c>
      <c r="J3088">
        <f>SUM(Table1[[#This Row],[icml2011]:[icml2015]])</f>
        <v>0</v>
      </c>
      <c r="K3088">
        <f>SUM(Table1[[#This Row],[jmlr12]:[jmlr16]])</f>
        <v>0</v>
      </c>
      <c r="L3088">
        <f>SUM(Table1[[#This Row],[neco24]:[neco28]])</f>
        <v>0</v>
      </c>
      <c r="M3088">
        <f>SUM(Table1[[#This Row],[pami34]:[pami38]])</f>
        <v>0</v>
      </c>
      <c r="N3088">
        <f>SUM(Table1[[#This Row],[uai2011]:[uai2015]])</f>
        <v>0</v>
      </c>
      <c r="O3088">
        <f>SUM(Table1[[#This Row],[aaai2011]:[aaai2015]])</f>
        <v>3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  <c r="AI3088">
        <v>0</v>
      </c>
      <c r="AJ3088">
        <v>0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0</v>
      </c>
      <c r="AQ3088">
        <v>0</v>
      </c>
      <c r="AR3088">
        <v>0</v>
      </c>
      <c r="AS3088">
        <v>0</v>
      </c>
      <c r="AT3088">
        <v>0</v>
      </c>
      <c r="AU3088">
        <v>0</v>
      </c>
      <c r="AV3088">
        <v>1</v>
      </c>
      <c r="AW3088">
        <v>2</v>
      </c>
      <c r="AX3088">
        <v>0</v>
      </c>
    </row>
    <row r="3089" spans="1:50" x14ac:dyDescent="0.2">
      <c r="A3089" t="s">
        <v>817</v>
      </c>
      <c r="D3089">
        <f>SUM(Table1[[#This Row],[nips]],Table1[[#This Row],[icml]],Table1[[#This Row],[jmlr]],Table1[[#This Row],[neco]])</f>
        <v>0</v>
      </c>
      <c r="E3089" s="1">
        <f>AVERAGE(Table1[[#This Row],[nips_rank]:[jmlr_rank]])</f>
        <v>1427.3333333333333</v>
      </c>
      <c r="F3089">
        <f>_xlfn.RANK.EQ(Table1[[#This Row],[nips]],Table1[nips],0)</f>
        <v>2019</v>
      </c>
      <c r="G3089">
        <f>_xlfn.RANK.EQ(Table1[[#This Row],[icml]],Table1[icml],0)</f>
        <v>1542</v>
      </c>
      <c r="H3089">
        <f>_xlfn.RANK.EQ(Table1[[#This Row],[jmlr]],Table1[jmlr],0)</f>
        <v>721</v>
      </c>
      <c r="I3089">
        <f>SUM(Table1[[#This Row],[nips2011]:[nips2015]])</f>
        <v>0</v>
      </c>
      <c r="J3089">
        <f>SUM(Table1[[#This Row],[icml2011]:[icml2015]])</f>
        <v>0</v>
      </c>
      <c r="K3089">
        <f>SUM(Table1[[#This Row],[jmlr12]:[jmlr16]])</f>
        <v>0</v>
      </c>
      <c r="L3089">
        <f>SUM(Table1[[#This Row],[neco24]:[neco28]])</f>
        <v>0</v>
      </c>
      <c r="M3089">
        <f>SUM(Table1[[#This Row],[pami34]:[pami38]])</f>
        <v>0</v>
      </c>
      <c r="N3089">
        <f>SUM(Table1[[#This Row],[uai2011]:[uai2015]])</f>
        <v>0</v>
      </c>
      <c r="O3089">
        <f>SUM(Table1[[#This Row],[aaai2011]:[aaai2015]])</f>
        <v>3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0</v>
      </c>
      <c r="AJ3089">
        <v>0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0</v>
      </c>
      <c r="AQ3089">
        <v>0</v>
      </c>
      <c r="AR3089">
        <v>0</v>
      </c>
      <c r="AS3089">
        <v>0</v>
      </c>
      <c r="AT3089">
        <v>1</v>
      </c>
      <c r="AU3089">
        <v>2</v>
      </c>
      <c r="AV3089">
        <v>0</v>
      </c>
      <c r="AW3089">
        <v>0</v>
      </c>
      <c r="AX3089">
        <v>0</v>
      </c>
    </row>
    <row r="3090" spans="1:50" x14ac:dyDescent="0.2">
      <c r="A3090" t="s">
        <v>830</v>
      </c>
      <c r="D3090">
        <f>SUM(Table1[[#This Row],[nips]],Table1[[#This Row],[icml]],Table1[[#This Row],[jmlr]],Table1[[#This Row],[neco]])</f>
        <v>0</v>
      </c>
      <c r="E3090" s="1">
        <f>AVERAGE(Table1[[#This Row],[nips_rank]:[jmlr_rank]])</f>
        <v>1427.3333333333333</v>
      </c>
      <c r="F3090">
        <f>_xlfn.RANK.EQ(Table1[[#This Row],[nips]],Table1[nips],0)</f>
        <v>2019</v>
      </c>
      <c r="G3090">
        <f>_xlfn.RANK.EQ(Table1[[#This Row],[icml]],Table1[icml],0)</f>
        <v>1542</v>
      </c>
      <c r="H3090">
        <f>_xlfn.RANK.EQ(Table1[[#This Row],[jmlr]],Table1[jmlr],0)</f>
        <v>721</v>
      </c>
      <c r="I3090">
        <f>SUM(Table1[[#This Row],[nips2011]:[nips2015]])</f>
        <v>0</v>
      </c>
      <c r="J3090">
        <f>SUM(Table1[[#This Row],[icml2011]:[icml2015]])</f>
        <v>0</v>
      </c>
      <c r="K3090">
        <f>SUM(Table1[[#This Row],[jmlr12]:[jmlr16]])</f>
        <v>0</v>
      </c>
      <c r="L3090">
        <f>SUM(Table1[[#This Row],[neco24]:[neco28]])</f>
        <v>0</v>
      </c>
      <c r="M3090">
        <f>SUM(Table1[[#This Row],[pami34]:[pami38]])</f>
        <v>0</v>
      </c>
      <c r="N3090">
        <f>SUM(Table1[[#This Row],[uai2011]:[uai2015]])</f>
        <v>0</v>
      </c>
      <c r="O3090">
        <f>SUM(Table1[[#This Row],[aaai2011]:[aaai2015]])</f>
        <v>3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0</v>
      </c>
      <c r="AK3090">
        <v>0</v>
      </c>
      <c r="AL3090">
        <v>0</v>
      </c>
      <c r="AM3090">
        <v>0</v>
      </c>
      <c r="AN3090">
        <v>0</v>
      </c>
      <c r="AO3090">
        <v>0</v>
      </c>
      <c r="AP3090">
        <v>0</v>
      </c>
      <c r="AQ3090">
        <v>0</v>
      </c>
      <c r="AR3090">
        <v>0</v>
      </c>
      <c r="AS3090">
        <v>0</v>
      </c>
      <c r="AT3090">
        <v>0</v>
      </c>
      <c r="AU3090">
        <v>0</v>
      </c>
      <c r="AV3090">
        <v>0</v>
      </c>
      <c r="AW3090">
        <v>2</v>
      </c>
      <c r="AX3090">
        <v>1</v>
      </c>
    </row>
    <row r="3091" spans="1:50" x14ac:dyDescent="0.2">
      <c r="A3091" t="s">
        <v>870</v>
      </c>
      <c r="D3091">
        <f>SUM(Table1[[#This Row],[nips]],Table1[[#This Row],[icml]],Table1[[#This Row],[jmlr]],Table1[[#This Row],[neco]])</f>
        <v>0</v>
      </c>
      <c r="E3091" s="1">
        <f>AVERAGE(Table1[[#This Row],[nips_rank]:[jmlr_rank]])</f>
        <v>1427.3333333333333</v>
      </c>
      <c r="F3091">
        <f>_xlfn.RANK.EQ(Table1[[#This Row],[nips]],Table1[nips],0)</f>
        <v>2019</v>
      </c>
      <c r="G3091">
        <f>_xlfn.RANK.EQ(Table1[[#This Row],[icml]],Table1[icml],0)</f>
        <v>1542</v>
      </c>
      <c r="H3091">
        <f>_xlfn.RANK.EQ(Table1[[#This Row],[jmlr]],Table1[jmlr],0)</f>
        <v>721</v>
      </c>
      <c r="I3091">
        <f>SUM(Table1[[#This Row],[nips2011]:[nips2015]])</f>
        <v>0</v>
      </c>
      <c r="J3091">
        <f>SUM(Table1[[#This Row],[icml2011]:[icml2015]])</f>
        <v>0</v>
      </c>
      <c r="K3091">
        <f>SUM(Table1[[#This Row],[jmlr12]:[jmlr16]])</f>
        <v>0</v>
      </c>
      <c r="L3091">
        <f>SUM(Table1[[#This Row],[neco24]:[neco28]])</f>
        <v>0</v>
      </c>
      <c r="M3091">
        <f>SUM(Table1[[#This Row],[pami34]:[pami38]])</f>
        <v>0</v>
      </c>
      <c r="N3091">
        <f>SUM(Table1[[#This Row],[uai2011]:[uai2015]])</f>
        <v>1</v>
      </c>
      <c r="O3091">
        <f>SUM(Table1[[#This Row],[aaai2011]:[aaai2015]])</f>
        <v>2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  <c r="AI3091">
        <v>0</v>
      </c>
      <c r="AJ3091">
        <v>0</v>
      </c>
      <c r="AK3091">
        <v>0</v>
      </c>
      <c r="AL3091">
        <v>0</v>
      </c>
      <c r="AM3091">
        <v>0</v>
      </c>
      <c r="AN3091">
        <v>0</v>
      </c>
      <c r="AO3091">
        <v>0</v>
      </c>
      <c r="AP3091">
        <v>1</v>
      </c>
      <c r="AQ3091">
        <v>0</v>
      </c>
      <c r="AR3091">
        <v>0</v>
      </c>
      <c r="AS3091">
        <v>0</v>
      </c>
      <c r="AT3091">
        <v>0</v>
      </c>
      <c r="AU3091">
        <v>0</v>
      </c>
      <c r="AV3091">
        <v>0</v>
      </c>
      <c r="AW3091">
        <v>2</v>
      </c>
      <c r="AX3091">
        <v>0</v>
      </c>
    </row>
    <row r="3092" spans="1:50" x14ac:dyDescent="0.2">
      <c r="A3092" t="s">
        <v>892</v>
      </c>
      <c r="D3092">
        <f>SUM(Table1[[#This Row],[nips]],Table1[[#This Row],[icml]],Table1[[#This Row],[jmlr]],Table1[[#This Row],[neco]])</f>
        <v>0</v>
      </c>
      <c r="E3092" s="1">
        <f>AVERAGE(Table1[[#This Row],[nips_rank]:[jmlr_rank]])</f>
        <v>1427.3333333333333</v>
      </c>
      <c r="F3092">
        <f>_xlfn.RANK.EQ(Table1[[#This Row],[nips]],Table1[nips],0)</f>
        <v>2019</v>
      </c>
      <c r="G3092">
        <f>_xlfn.RANK.EQ(Table1[[#This Row],[icml]],Table1[icml],0)</f>
        <v>1542</v>
      </c>
      <c r="H3092">
        <f>_xlfn.RANK.EQ(Table1[[#This Row],[jmlr]],Table1[jmlr],0)</f>
        <v>721</v>
      </c>
      <c r="I3092">
        <f>SUM(Table1[[#This Row],[nips2011]:[nips2015]])</f>
        <v>0</v>
      </c>
      <c r="J3092">
        <f>SUM(Table1[[#This Row],[icml2011]:[icml2015]])</f>
        <v>0</v>
      </c>
      <c r="K3092">
        <f>SUM(Table1[[#This Row],[jmlr12]:[jmlr16]])</f>
        <v>0</v>
      </c>
      <c r="L3092">
        <f>SUM(Table1[[#This Row],[neco24]:[neco28]])</f>
        <v>0</v>
      </c>
      <c r="M3092">
        <f>SUM(Table1[[#This Row],[pami34]:[pami38]])</f>
        <v>0</v>
      </c>
      <c r="N3092">
        <f>SUM(Table1[[#This Row],[uai2011]:[uai2015]])</f>
        <v>0</v>
      </c>
      <c r="O3092">
        <f>SUM(Table1[[#This Row],[aaai2011]:[aaai2015]])</f>
        <v>3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0</v>
      </c>
      <c r="AM3092">
        <v>0</v>
      </c>
      <c r="AN3092">
        <v>0</v>
      </c>
      <c r="AO3092">
        <v>0</v>
      </c>
      <c r="AP3092">
        <v>0</v>
      </c>
      <c r="AQ3092">
        <v>0</v>
      </c>
      <c r="AR3092">
        <v>0</v>
      </c>
      <c r="AS3092">
        <v>0</v>
      </c>
      <c r="AT3092">
        <v>0</v>
      </c>
      <c r="AU3092">
        <v>1</v>
      </c>
      <c r="AV3092">
        <v>0</v>
      </c>
      <c r="AW3092">
        <v>0</v>
      </c>
      <c r="AX3092">
        <v>2</v>
      </c>
    </row>
    <row r="3093" spans="1:50" x14ac:dyDescent="0.2">
      <c r="A3093" t="s">
        <v>894</v>
      </c>
      <c r="D3093">
        <f>SUM(Table1[[#This Row],[nips]],Table1[[#This Row],[icml]],Table1[[#This Row],[jmlr]],Table1[[#This Row],[neco]])</f>
        <v>0</v>
      </c>
      <c r="E3093" s="1">
        <f>AVERAGE(Table1[[#This Row],[nips_rank]:[jmlr_rank]])</f>
        <v>1427.3333333333333</v>
      </c>
      <c r="F3093">
        <f>_xlfn.RANK.EQ(Table1[[#This Row],[nips]],Table1[nips],0)</f>
        <v>2019</v>
      </c>
      <c r="G3093">
        <f>_xlfn.RANK.EQ(Table1[[#This Row],[icml]],Table1[icml],0)</f>
        <v>1542</v>
      </c>
      <c r="H3093">
        <f>_xlfn.RANK.EQ(Table1[[#This Row],[jmlr]],Table1[jmlr],0)</f>
        <v>721</v>
      </c>
      <c r="I3093">
        <f>SUM(Table1[[#This Row],[nips2011]:[nips2015]])</f>
        <v>0</v>
      </c>
      <c r="J3093">
        <f>SUM(Table1[[#This Row],[icml2011]:[icml2015]])</f>
        <v>0</v>
      </c>
      <c r="K3093">
        <f>SUM(Table1[[#This Row],[jmlr12]:[jmlr16]])</f>
        <v>0</v>
      </c>
      <c r="L3093">
        <f>SUM(Table1[[#This Row],[neco24]:[neco28]])</f>
        <v>0</v>
      </c>
      <c r="M3093">
        <f>SUM(Table1[[#This Row],[pami34]:[pami38]])</f>
        <v>3</v>
      </c>
      <c r="N3093">
        <f>SUM(Table1[[#This Row],[uai2011]:[uai2015]])</f>
        <v>0</v>
      </c>
      <c r="O3093">
        <f>SUM(Table1[[#This Row],[aaai2011]:[aaai2015]])</f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1</v>
      </c>
      <c r="AK3093">
        <v>1</v>
      </c>
      <c r="AL3093">
        <v>1</v>
      </c>
      <c r="AM3093">
        <v>0</v>
      </c>
      <c r="AN3093">
        <v>0</v>
      </c>
      <c r="AO3093">
        <v>0</v>
      </c>
      <c r="AP3093">
        <v>0</v>
      </c>
      <c r="AQ3093">
        <v>0</v>
      </c>
      <c r="AR3093">
        <v>0</v>
      </c>
      <c r="AS3093">
        <v>0</v>
      </c>
      <c r="AT3093">
        <v>0</v>
      </c>
      <c r="AU3093">
        <v>0</v>
      </c>
      <c r="AV3093">
        <v>0</v>
      </c>
      <c r="AW3093">
        <v>0</v>
      </c>
      <c r="AX3093">
        <v>0</v>
      </c>
    </row>
    <row r="3094" spans="1:50" x14ac:dyDescent="0.2">
      <c r="A3094" t="s">
        <v>906</v>
      </c>
      <c r="D3094">
        <f>SUM(Table1[[#This Row],[nips]],Table1[[#This Row],[icml]],Table1[[#This Row],[jmlr]],Table1[[#This Row],[neco]])</f>
        <v>0</v>
      </c>
      <c r="E3094" s="1">
        <f>AVERAGE(Table1[[#This Row],[nips_rank]:[jmlr_rank]])</f>
        <v>1427.3333333333333</v>
      </c>
      <c r="F3094">
        <f>_xlfn.RANK.EQ(Table1[[#This Row],[nips]],Table1[nips],0)</f>
        <v>2019</v>
      </c>
      <c r="G3094">
        <f>_xlfn.RANK.EQ(Table1[[#This Row],[icml]],Table1[icml],0)</f>
        <v>1542</v>
      </c>
      <c r="H3094">
        <f>_xlfn.RANK.EQ(Table1[[#This Row],[jmlr]],Table1[jmlr],0)</f>
        <v>721</v>
      </c>
      <c r="I3094">
        <f>SUM(Table1[[#This Row],[nips2011]:[nips2015]])</f>
        <v>0</v>
      </c>
      <c r="J3094">
        <f>SUM(Table1[[#This Row],[icml2011]:[icml2015]])</f>
        <v>0</v>
      </c>
      <c r="K3094">
        <f>SUM(Table1[[#This Row],[jmlr12]:[jmlr16]])</f>
        <v>0</v>
      </c>
      <c r="L3094">
        <f>SUM(Table1[[#This Row],[neco24]:[neco28]])</f>
        <v>0</v>
      </c>
      <c r="M3094">
        <f>SUM(Table1[[#This Row],[pami34]:[pami38]])</f>
        <v>0</v>
      </c>
      <c r="N3094">
        <f>SUM(Table1[[#This Row],[uai2011]:[uai2015]])</f>
        <v>0</v>
      </c>
      <c r="O3094">
        <f>SUM(Table1[[#This Row],[aaai2011]:[aaai2015]])</f>
        <v>3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  <c r="AI3094">
        <v>0</v>
      </c>
      <c r="AJ3094">
        <v>0</v>
      </c>
      <c r="AK3094">
        <v>0</v>
      </c>
      <c r="AL3094">
        <v>0</v>
      </c>
      <c r="AM3094">
        <v>0</v>
      </c>
      <c r="AN3094">
        <v>0</v>
      </c>
      <c r="AO3094">
        <v>0</v>
      </c>
      <c r="AP3094">
        <v>0</v>
      </c>
      <c r="AQ3094">
        <v>0</v>
      </c>
      <c r="AR3094">
        <v>0</v>
      </c>
      <c r="AS3094">
        <v>0</v>
      </c>
      <c r="AT3094">
        <v>0</v>
      </c>
      <c r="AU3094">
        <v>0</v>
      </c>
      <c r="AV3094">
        <v>1</v>
      </c>
      <c r="AW3094">
        <v>1</v>
      </c>
      <c r="AX3094">
        <v>1</v>
      </c>
    </row>
    <row r="3095" spans="1:50" x14ac:dyDescent="0.2">
      <c r="A3095" t="s">
        <v>919</v>
      </c>
      <c r="D3095">
        <f>SUM(Table1[[#This Row],[nips]],Table1[[#This Row],[icml]],Table1[[#This Row],[jmlr]],Table1[[#This Row],[neco]])</f>
        <v>0</v>
      </c>
      <c r="E3095" s="1">
        <f>AVERAGE(Table1[[#This Row],[nips_rank]:[jmlr_rank]])</f>
        <v>1427.3333333333333</v>
      </c>
      <c r="F3095">
        <f>_xlfn.RANK.EQ(Table1[[#This Row],[nips]],Table1[nips],0)</f>
        <v>2019</v>
      </c>
      <c r="G3095">
        <f>_xlfn.RANK.EQ(Table1[[#This Row],[icml]],Table1[icml],0)</f>
        <v>1542</v>
      </c>
      <c r="H3095">
        <f>_xlfn.RANK.EQ(Table1[[#This Row],[jmlr]],Table1[jmlr],0)</f>
        <v>721</v>
      </c>
      <c r="I3095">
        <f>SUM(Table1[[#This Row],[nips2011]:[nips2015]])</f>
        <v>0</v>
      </c>
      <c r="J3095">
        <f>SUM(Table1[[#This Row],[icml2011]:[icml2015]])</f>
        <v>0</v>
      </c>
      <c r="K3095">
        <f>SUM(Table1[[#This Row],[jmlr12]:[jmlr16]])</f>
        <v>0</v>
      </c>
      <c r="L3095">
        <f>SUM(Table1[[#This Row],[neco24]:[neco28]])</f>
        <v>0</v>
      </c>
      <c r="M3095">
        <f>SUM(Table1[[#This Row],[pami34]:[pami38]])</f>
        <v>0</v>
      </c>
      <c r="N3095">
        <f>SUM(Table1[[#This Row],[uai2011]:[uai2015]])</f>
        <v>0</v>
      </c>
      <c r="O3095">
        <f>SUM(Table1[[#This Row],[aaai2011]:[aaai2015]])</f>
        <v>3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0</v>
      </c>
      <c r="AK3095">
        <v>0</v>
      </c>
      <c r="AL3095">
        <v>0</v>
      </c>
      <c r="AM3095">
        <v>0</v>
      </c>
      <c r="AN3095">
        <v>0</v>
      </c>
      <c r="AO3095">
        <v>0</v>
      </c>
      <c r="AP3095">
        <v>0</v>
      </c>
      <c r="AQ3095">
        <v>0</v>
      </c>
      <c r="AR3095">
        <v>0</v>
      </c>
      <c r="AS3095">
        <v>0</v>
      </c>
      <c r="AT3095">
        <v>1</v>
      </c>
      <c r="AU3095">
        <v>0</v>
      </c>
      <c r="AV3095">
        <v>0</v>
      </c>
      <c r="AW3095">
        <v>1</v>
      </c>
      <c r="AX3095">
        <v>1</v>
      </c>
    </row>
    <row r="3096" spans="1:50" x14ac:dyDescent="0.2">
      <c r="A3096" t="s">
        <v>939</v>
      </c>
      <c r="D3096">
        <f>SUM(Table1[[#This Row],[nips]],Table1[[#This Row],[icml]],Table1[[#This Row],[jmlr]],Table1[[#This Row],[neco]])</f>
        <v>0</v>
      </c>
      <c r="E3096" s="1">
        <f>AVERAGE(Table1[[#This Row],[nips_rank]:[jmlr_rank]])</f>
        <v>1427.3333333333333</v>
      </c>
      <c r="F3096">
        <f>_xlfn.RANK.EQ(Table1[[#This Row],[nips]],Table1[nips],0)</f>
        <v>2019</v>
      </c>
      <c r="G3096">
        <f>_xlfn.RANK.EQ(Table1[[#This Row],[icml]],Table1[icml],0)</f>
        <v>1542</v>
      </c>
      <c r="H3096">
        <f>_xlfn.RANK.EQ(Table1[[#This Row],[jmlr]],Table1[jmlr],0)</f>
        <v>721</v>
      </c>
      <c r="I3096">
        <f>SUM(Table1[[#This Row],[nips2011]:[nips2015]])</f>
        <v>0</v>
      </c>
      <c r="J3096">
        <f>SUM(Table1[[#This Row],[icml2011]:[icml2015]])</f>
        <v>0</v>
      </c>
      <c r="K3096">
        <f>SUM(Table1[[#This Row],[jmlr12]:[jmlr16]])</f>
        <v>0</v>
      </c>
      <c r="L3096">
        <f>SUM(Table1[[#This Row],[neco24]:[neco28]])</f>
        <v>0</v>
      </c>
      <c r="M3096">
        <f>SUM(Table1[[#This Row],[pami34]:[pami38]])</f>
        <v>0</v>
      </c>
      <c r="N3096">
        <f>SUM(Table1[[#This Row],[uai2011]:[uai2015]])</f>
        <v>0</v>
      </c>
      <c r="O3096">
        <f>SUM(Table1[[#This Row],[aaai2011]:[aaai2015]])</f>
        <v>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0</v>
      </c>
      <c r="AI3096">
        <v>0</v>
      </c>
      <c r="AJ3096">
        <v>0</v>
      </c>
      <c r="AK3096">
        <v>0</v>
      </c>
      <c r="AL3096">
        <v>0</v>
      </c>
      <c r="AM3096">
        <v>0</v>
      </c>
      <c r="AN3096">
        <v>0</v>
      </c>
      <c r="AO3096">
        <v>0</v>
      </c>
      <c r="AP3096">
        <v>0</v>
      </c>
      <c r="AQ3096">
        <v>0</v>
      </c>
      <c r="AR3096">
        <v>0</v>
      </c>
      <c r="AS3096">
        <v>0</v>
      </c>
      <c r="AT3096">
        <v>0</v>
      </c>
      <c r="AU3096">
        <v>1</v>
      </c>
      <c r="AV3096">
        <v>0</v>
      </c>
      <c r="AW3096">
        <v>1</v>
      </c>
      <c r="AX3096">
        <v>1</v>
      </c>
    </row>
    <row r="3097" spans="1:50" x14ac:dyDescent="0.2">
      <c r="A3097" t="s">
        <v>944</v>
      </c>
      <c r="D3097">
        <f>SUM(Table1[[#This Row],[nips]],Table1[[#This Row],[icml]],Table1[[#This Row],[jmlr]],Table1[[#This Row],[neco]])</f>
        <v>0</v>
      </c>
      <c r="E3097" s="1">
        <f>AVERAGE(Table1[[#This Row],[nips_rank]:[jmlr_rank]])</f>
        <v>1427.3333333333333</v>
      </c>
      <c r="F3097">
        <f>_xlfn.RANK.EQ(Table1[[#This Row],[nips]],Table1[nips],0)</f>
        <v>2019</v>
      </c>
      <c r="G3097">
        <f>_xlfn.RANK.EQ(Table1[[#This Row],[icml]],Table1[icml],0)</f>
        <v>1542</v>
      </c>
      <c r="H3097">
        <f>_xlfn.RANK.EQ(Table1[[#This Row],[jmlr]],Table1[jmlr],0)</f>
        <v>721</v>
      </c>
      <c r="I3097">
        <f>SUM(Table1[[#This Row],[nips2011]:[nips2015]])</f>
        <v>0</v>
      </c>
      <c r="J3097">
        <f>SUM(Table1[[#This Row],[icml2011]:[icml2015]])</f>
        <v>0</v>
      </c>
      <c r="K3097">
        <f>SUM(Table1[[#This Row],[jmlr12]:[jmlr16]])</f>
        <v>0</v>
      </c>
      <c r="L3097">
        <f>SUM(Table1[[#This Row],[neco24]:[neco28]])</f>
        <v>0</v>
      </c>
      <c r="M3097">
        <f>SUM(Table1[[#This Row],[pami34]:[pami38]])</f>
        <v>3</v>
      </c>
      <c r="N3097">
        <f>SUM(Table1[[#This Row],[uai2011]:[uai2015]])</f>
        <v>0</v>
      </c>
      <c r="O3097">
        <f>SUM(Table1[[#This Row],[aaai2011]:[aaai2015]])</f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1</v>
      </c>
      <c r="AL3097">
        <v>2</v>
      </c>
      <c r="AM3097">
        <v>0</v>
      </c>
      <c r="AN3097">
        <v>0</v>
      </c>
      <c r="AO3097">
        <v>0</v>
      </c>
      <c r="AP3097">
        <v>0</v>
      </c>
      <c r="AQ3097">
        <v>0</v>
      </c>
      <c r="AR3097">
        <v>0</v>
      </c>
      <c r="AS3097">
        <v>0</v>
      </c>
      <c r="AT3097">
        <v>0</v>
      </c>
      <c r="AU3097">
        <v>0</v>
      </c>
      <c r="AV3097">
        <v>0</v>
      </c>
      <c r="AW3097">
        <v>0</v>
      </c>
      <c r="AX3097">
        <v>0</v>
      </c>
    </row>
    <row r="3098" spans="1:50" x14ac:dyDescent="0.2">
      <c r="A3098" t="s">
        <v>952</v>
      </c>
      <c r="D3098">
        <f>SUM(Table1[[#This Row],[nips]],Table1[[#This Row],[icml]],Table1[[#This Row],[jmlr]],Table1[[#This Row],[neco]])</f>
        <v>0</v>
      </c>
      <c r="E3098" s="1">
        <f>AVERAGE(Table1[[#This Row],[nips_rank]:[jmlr_rank]])</f>
        <v>1427.3333333333333</v>
      </c>
      <c r="F3098">
        <f>_xlfn.RANK.EQ(Table1[[#This Row],[nips]],Table1[nips],0)</f>
        <v>2019</v>
      </c>
      <c r="G3098">
        <f>_xlfn.RANK.EQ(Table1[[#This Row],[icml]],Table1[icml],0)</f>
        <v>1542</v>
      </c>
      <c r="H3098">
        <f>_xlfn.RANK.EQ(Table1[[#This Row],[jmlr]],Table1[jmlr],0)</f>
        <v>721</v>
      </c>
      <c r="I3098">
        <f>SUM(Table1[[#This Row],[nips2011]:[nips2015]])</f>
        <v>0</v>
      </c>
      <c r="J3098">
        <f>SUM(Table1[[#This Row],[icml2011]:[icml2015]])</f>
        <v>0</v>
      </c>
      <c r="K3098">
        <f>SUM(Table1[[#This Row],[jmlr12]:[jmlr16]])</f>
        <v>0</v>
      </c>
      <c r="L3098">
        <f>SUM(Table1[[#This Row],[neco24]:[neco28]])</f>
        <v>0</v>
      </c>
      <c r="M3098">
        <f>SUM(Table1[[#This Row],[pami34]:[pami38]])</f>
        <v>0</v>
      </c>
      <c r="N3098">
        <f>SUM(Table1[[#This Row],[uai2011]:[uai2015]])</f>
        <v>0</v>
      </c>
      <c r="O3098">
        <f>SUM(Table1[[#This Row],[aaai2011]:[aaai2015]])</f>
        <v>3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0</v>
      </c>
      <c r="AK3098">
        <v>0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  <c r="AR3098">
        <v>0</v>
      </c>
      <c r="AS3098">
        <v>0</v>
      </c>
      <c r="AT3098">
        <v>0</v>
      </c>
      <c r="AU3098">
        <v>1</v>
      </c>
      <c r="AV3098">
        <v>1</v>
      </c>
      <c r="AW3098">
        <v>1</v>
      </c>
      <c r="AX3098">
        <v>0</v>
      </c>
    </row>
    <row r="3099" spans="1:50" x14ac:dyDescent="0.2">
      <c r="A3099" t="s">
        <v>959</v>
      </c>
      <c r="D3099">
        <f>SUM(Table1[[#This Row],[nips]],Table1[[#This Row],[icml]],Table1[[#This Row],[jmlr]],Table1[[#This Row],[neco]])</f>
        <v>0</v>
      </c>
      <c r="E3099" s="1">
        <f>AVERAGE(Table1[[#This Row],[nips_rank]:[jmlr_rank]])</f>
        <v>1427.3333333333333</v>
      </c>
      <c r="F3099">
        <f>_xlfn.RANK.EQ(Table1[[#This Row],[nips]],Table1[nips],0)</f>
        <v>2019</v>
      </c>
      <c r="G3099">
        <f>_xlfn.RANK.EQ(Table1[[#This Row],[icml]],Table1[icml],0)</f>
        <v>1542</v>
      </c>
      <c r="H3099">
        <f>_xlfn.RANK.EQ(Table1[[#This Row],[jmlr]],Table1[jmlr],0)</f>
        <v>721</v>
      </c>
      <c r="I3099">
        <f>SUM(Table1[[#This Row],[nips2011]:[nips2015]])</f>
        <v>0</v>
      </c>
      <c r="J3099">
        <f>SUM(Table1[[#This Row],[icml2011]:[icml2015]])</f>
        <v>0</v>
      </c>
      <c r="K3099">
        <f>SUM(Table1[[#This Row],[jmlr12]:[jmlr16]])</f>
        <v>0</v>
      </c>
      <c r="L3099">
        <f>SUM(Table1[[#This Row],[neco24]:[neco28]])</f>
        <v>0</v>
      </c>
      <c r="M3099">
        <f>SUM(Table1[[#This Row],[pami34]:[pami38]])</f>
        <v>0</v>
      </c>
      <c r="N3099">
        <f>SUM(Table1[[#This Row],[uai2011]:[uai2015]])</f>
        <v>0</v>
      </c>
      <c r="O3099">
        <f>SUM(Table1[[#This Row],[aaai2011]:[aaai2015]])</f>
        <v>3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  <c r="AG3099">
        <v>0</v>
      </c>
      <c r="AH3099">
        <v>0</v>
      </c>
      <c r="AI3099">
        <v>0</v>
      </c>
      <c r="AJ3099">
        <v>0</v>
      </c>
      <c r="AK3099">
        <v>0</v>
      </c>
      <c r="AL3099">
        <v>0</v>
      </c>
      <c r="AM3099">
        <v>0</v>
      </c>
      <c r="AN3099">
        <v>0</v>
      </c>
      <c r="AO3099">
        <v>0</v>
      </c>
      <c r="AP3099">
        <v>0</v>
      </c>
      <c r="AQ3099">
        <v>0</v>
      </c>
      <c r="AR3099">
        <v>0</v>
      </c>
      <c r="AS3099">
        <v>0</v>
      </c>
      <c r="AT3099">
        <v>0</v>
      </c>
      <c r="AU3099">
        <v>1</v>
      </c>
      <c r="AV3099">
        <v>1</v>
      </c>
      <c r="AW3099">
        <v>1</v>
      </c>
      <c r="AX3099">
        <v>0</v>
      </c>
    </row>
    <row r="3100" spans="1:50" x14ac:dyDescent="0.2">
      <c r="A3100" t="s">
        <v>966</v>
      </c>
      <c r="D3100">
        <f>SUM(Table1[[#This Row],[nips]],Table1[[#This Row],[icml]],Table1[[#This Row],[jmlr]],Table1[[#This Row],[neco]])</f>
        <v>0</v>
      </c>
      <c r="E3100" s="1">
        <f>AVERAGE(Table1[[#This Row],[nips_rank]:[jmlr_rank]])</f>
        <v>1427.3333333333333</v>
      </c>
      <c r="F3100">
        <f>_xlfn.RANK.EQ(Table1[[#This Row],[nips]],Table1[nips],0)</f>
        <v>2019</v>
      </c>
      <c r="G3100">
        <f>_xlfn.RANK.EQ(Table1[[#This Row],[icml]],Table1[icml],0)</f>
        <v>1542</v>
      </c>
      <c r="H3100">
        <f>_xlfn.RANK.EQ(Table1[[#This Row],[jmlr]],Table1[jmlr],0)</f>
        <v>721</v>
      </c>
      <c r="I3100">
        <f>SUM(Table1[[#This Row],[nips2011]:[nips2015]])</f>
        <v>0</v>
      </c>
      <c r="J3100">
        <f>SUM(Table1[[#This Row],[icml2011]:[icml2015]])</f>
        <v>0</v>
      </c>
      <c r="K3100">
        <f>SUM(Table1[[#This Row],[jmlr12]:[jmlr16]])</f>
        <v>0</v>
      </c>
      <c r="L3100">
        <f>SUM(Table1[[#This Row],[neco24]:[neco28]])</f>
        <v>0</v>
      </c>
      <c r="M3100">
        <f>SUM(Table1[[#This Row],[pami34]:[pami38]])</f>
        <v>0</v>
      </c>
      <c r="N3100">
        <f>SUM(Table1[[#This Row],[uai2011]:[uai2015]])</f>
        <v>0</v>
      </c>
      <c r="O3100">
        <f>SUM(Table1[[#This Row],[aaai2011]:[aaai2015]])</f>
        <v>3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  <c r="AM3100">
        <v>0</v>
      </c>
      <c r="AN3100">
        <v>0</v>
      </c>
      <c r="AO3100">
        <v>0</v>
      </c>
      <c r="AP3100">
        <v>0</v>
      </c>
      <c r="AQ3100">
        <v>0</v>
      </c>
      <c r="AR3100">
        <v>0</v>
      </c>
      <c r="AS3100">
        <v>0</v>
      </c>
      <c r="AT3100">
        <v>0</v>
      </c>
      <c r="AU3100">
        <v>1</v>
      </c>
      <c r="AV3100">
        <v>0</v>
      </c>
      <c r="AW3100">
        <v>2</v>
      </c>
      <c r="AX3100">
        <v>0</v>
      </c>
    </row>
    <row r="3101" spans="1:50" x14ac:dyDescent="0.2">
      <c r="A3101" t="s">
        <v>969</v>
      </c>
      <c r="D3101">
        <f>SUM(Table1[[#This Row],[nips]],Table1[[#This Row],[icml]],Table1[[#This Row],[jmlr]],Table1[[#This Row],[neco]])</f>
        <v>0</v>
      </c>
      <c r="E3101" s="1">
        <f>AVERAGE(Table1[[#This Row],[nips_rank]:[jmlr_rank]])</f>
        <v>1427.3333333333333</v>
      </c>
      <c r="F3101">
        <f>_xlfn.RANK.EQ(Table1[[#This Row],[nips]],Table1[nips],0)</f>
        <v>2019</v>
      </c>
      <c r="G3101">
        <f>_xlfn.RANK.EQ(Table1[[#This Row],[icml]],Table1[icml],0)</f>
        <v>1542</v>
      </c>
      <c r="H3101">
        <f>_xlfn.RANK.EQ(Table1[[#This Row],[jmlr]],Table1[jmlr],0)</f>
        <v>721</v>
      </c>
      <c r="I3101">
        <f>SUM(Table1[[#This Row],[nips2011]:[nips2015]])</f>
        <v>0</v>
      </c>
      <c r="J3101">
        <f>SUM(Table1[[#This Row],[icml2011]:[icml2015]])</f>
        <v>0</v>
      </c>
      <c r="K3101">
        <f>SUM(Table1[[#This Row],[jmlr12]:[jmlr16]])</f>
        <v>0</v>
      </c>
      <c r="L3101">
        <f>SUM(Table1[[#This Row],[neco24]:[neco28]])</f>
        <v>0</v>
      </c>
      <c r="M3101">
        <f>SUM(Table1[[#This Row],[pami34]:[pami38]])</f>
        <v>0</v>
      </c>
      <c r="N3101">
        <f>SUM(Table1[[#This Row],[uai2011]:[uai2015]])</f>
        <v>0</v>
      </c>
      <c r="O3101">
        <f>SUM(Table1[[#This Row],[aaai2011]:[aaai2015]])</f>
        <v>3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  <c r="AI3101">
        <v>0</v>
      </c>
      <c r="AJ3101">
        <v>0</v>
      </c>
      <c r="AK3101">
        <v>0</v>
      </c>
      <c r="AL3101">
        <v>0</v>
      </c>
      <c r="AM3101">
        <v>0</v>
      </c>
      <c r="AN3101">
        <v>0</v>
      </c>
      <c r="AO3101">
        <v>0</v>
      </c>
      <c r="AP3101">
        <v>0</v>
      </c>
      <c r="AQ3101">
        <v>0</v>
      </c>
      <c r="AR3101">
        <v>0</v>
      </c>
      <c r="AS3101">
        <v>0</v>
      </c>
      <c r="AT3101">
        <v>1</v>
      </c>
      <c r="AU3101">
        <v>0</v>
      </c>
      <c r="AV3101">
        <v>0</v>
      </c>
      <c r="AW3101">
        <v>2</v>
      </c>
      <c r="AX3101">
        <v>0</v>
      </c>
    </row>
    <row r="3102" spans="1:50" x14ac:dyDescent="0.2">
      <c r="A3102" t="s">
        <v>972</v>
      </c>
      <c r="D3102">
        <f>SUM(Table1[[#This Row],[nips]],Table1[[#This Row],[icml]],Table1[[#This Row],[jmlr]],Table1[[#This Row],[neco]])</f>
        <v>0</v>
      </c>
      <c r="E3102" s="1">
        <f>AVERAGE(Table1[[#This Row],[nips_rank]:[jmlr_rank]])</f>
        <v>1427.3333333333333</v>
      </c>
      <c r="F3102">
        <f>_xlfn.RANK.EQ(Table1[[#This Row],[nips]],Table1[nips],0)</f>
        <v>2019</v>
      </c>
      <c r="G3102">
        <f>_xlfn.RANK.EQ(Table1[[#This Row],[icml]],Table1[icml],0)</f>
        <v>1542</v>
      </c>
      <c r="H3102">
        <f>_xlfn.RANK.EQ(Table1[[#This Row],[jmlr]],Table1[jmlr],0)</f>
        <v>721</v>
      </c>
      <c r="I3102">
        <f>SUM(Table1[[#This Row],[nips2011]:[nips2015]])</f>
        <v>0</v>
      </c>
      <c r="J3102">
        <f>SUM(Table1[[#This Row],[icml2011]:[icml2015]])</f>
        <v>0</v>
      </c>
      <c r="K3102">
        <f>SUM(Table1[[#This Row],[jmlr12]:[jmlr16]])</f>
        <v>0</v>
      </c>
      <c r="L3102">
        <f>SUM(Table1[[#This Row],[neco24]:[neco28]])</f>
        <v>0</v>
      </c>
      <c r="M3102">
        <f>SUM(Table1[[#This Row],[pami34]:[pami38]])</f>
        <v>0</v>
      </c>
      <c r="N3102">
        <f>SUM(Table1[[#This Row],[uai2011]:[uai2015]])</f>
        <v>0</v>
      </c>
      <c r="O3102">
        <f>SUM(Table1[[#This Row],[aaai2011]:[aaai2015]])</f>
        <v>3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0</v>
      </c>
      <c r="AG3102">
        <v>0</v>
      </c>
      <c r="AH3102">
        <v>0</v>
      </c>
      <c r="AI3102">
        <v>0</v>
      </c>
      <c r="AJ3102">
        <v>0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0</v>
      </c>
      <c r="AQ3102">
        <v>0</v>
      </c>
      <c r="AR3102">
        <v>0</v>
      </c>
      <c r="AS3102">
        <v>0</v>
      </c>
      <c r="AT3102">
        <v>1</v>
      </c>
      <c r="AU3102">
        <v>1</v>
      </c>
      <c r="AV3102">
        <v>0</v>
      </c>
      <c r="AW3102">
        <v>1</v>
      </c>
      <c r="AX3102">
        <v>0</v>
      </c>
    </row>
    <row r="3103" spans="1:50" x14ac:dyDescent="0.2">
      <c r="A3103" t="s">
        <v>979</v>
      </c>
      <c r="D3103">
        <f>SUM(Table1[[#This Row],[nips]],Table1[[#This Row],[icml]],Table1[[#This Row],[jmlr]],Table1[[#This Row],[neco]])</f>
        <v>0</v>
      </c>
      <c r="E3103" s="1">
        <f>AVERAGE(Table1[[#This Row],[nips_rank]:[jmlr_rank]])</f>
        <v>1427.3333333333333</v>
      </c>
      <c r="F3103">
        <f>_xlfn.RANK.EQ(Table1[[#This Row],[nips]],Table1[nips],0)</f>
        <v>2019</v>
      </c>
      <c r="G3103">
        <f>_xlfn.RANK.EQ(Table1[[#This Row],[icml]],Table1[icml],0)</f>
        <v>1542</v>
      </c>
      <c r="H3103">
        <f>_xlfn.RANK.EQ(Table1[[#This Row],[jmlr]],Table1[jmlr],0)</f>
        <v>721</v>
      </c>
      <c r="I3103">
        <f>SUM(Table1[[#This Row],[nips2011]:[nips2015]])</f>
        <v>0</v>
      </c>
      <c r="J3103">
        <f>SUM(Table1[[#This Row],[icml2011]:[icml2015]])</f>
        <v>0</v>
      </c>
      <c r="K3103">
        <f>SUM(Table1[[#This Row],[jmlr12]:[jmlr16]])</f>
        <v>0</v>
      </c>
      <c r="L3103">
        <f>SUM(Table1[[#This Row],[neco24]:[neco28]])</f>
        <v>0</v>
      </c>
      <c r="M3103">
        <f>SUM(Table1[[#This Row],[pami34]:[pami38]])</f>
        <v>0</v>
      </c>
      <c r="N3103">
        <f>SUM(Table1[[#This Row],[uai2011]:[uai2015]])</f>
        <v>0</v>
      </c>
      <c r="O3103">
        <f>SUM(Table1[[#This Row],[aaai2011]:[aaai2015]])</f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0</v>
      </c>
      <c r="AG3103">
        <v>0</v>
      </c>
      <c r="AH3103">
        <v>0</v>
      </c>
      <c r="AI3103">
        <v>0</v>
      </c>
      <c r="AJ3103">
        <v>0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0</v>
      </c>
      <c r="AQ3103">
        <v>0</v>
      </c>
      <c r="AR3103">
        <v>0</v>
      </c>
      <c r="AS3103">
        <v>0</v>
      </c>
      <c r="AT3103">
        <v>0</v>
      </c>
      <c r="AU3103">
        <v>1</v>
      </c>
      <c r="AV3103">
        <v>0</v>
      </c>
      <c r="AW3103">
        <v>2</v>
      </c>
      <c r="AX3103">
        <v>0</v>
      </c>
    </row>
    <row r="3104" spans="1:50" x14ac:dyDescent="0.2">
      <c r="A3104" t="s">
        <v>981</v>
      </c>
      <c r="D3104">
        <f>SUM(Table1[[#This Row],[nips]],Table1[[#This Row],[icml]],Table1[[#This Row],[jmlr]],Table1[[#This Row],[neco]])</f>
        <v>0</v>
      </c>
      <c r="E3104" s="1">
        <f>AVERAGE(Table1[[#This Row],[nips_rank]:[jmlr_rank]])</f>
        <v>1427.3333333333333</v>
      </c>
      <c r="F3104">
        <f>_xlfn.RANK.EQ(Table1[[#This Row],[nips]],Table1[nips],0)</f>
        <v>2019</v>
      </c>
      <c r="G3104">
        <f>_xlfn.RANK.EQ(Table1[[#This Row],[icml]],Table1[icml],0)</f>
        <v>1542</v>
      </c>
      <c r="H3104">
        <f>_xlfn.RANK.EQ(Table1[[#This Row],[jmlr]],Table1[jmlr],0)</f>
        <v>721</v>
      </c>
      <c r="I3104">
        <f>SUM(Table1[[#This Row],[nips2011]:[nips2015]])</f>
        <v>0</v>
      </c>
      <c r="J3104">
        <f>SUM(Table1[[#This Row],[icml2011]:[icml2015]])</f>
        <v>0</v>
      </c>
      <c r="K3104">
        <f>SUM(Table1[[#This Row],[jmlr12]:[jmlr16]])</f>
        <v>0</v>
      </c>
      <c r="L3104">
        <f>SUM(Table1[[#This Row],[neco24]:[neco28]])</f>
        <v>0</v>
      </c>
      <c r="M3104">
        <f>SUM(Table1[[#This Row],[pami34]:[pami38]])</f>
        <v>0</v>
      </c>
      <c r="N3104">
        <f>SUM(Table1[[#This Row],[uai2011]:[uai2015]])</f>
        <v>0</v>
      </c>
      <c r="O3104">
        <f>SUM(Table1[[#This Row],[aaai2011]:[aaai2015]])</f>
        <v>3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0</v>
      </c>
      <c r="AG3104">
        <v>0</v>
      </c>
      <c r="AH3104">
        <v>0</v>
      </c>
      <c r="AI3104">
        <v>0</v>
      </c>
      <c r="AJ3104">
        <v>0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0</v>
      </c>
      <c r="AQ3104">
        <v>0</v>
      </c>
      <c r="AR3104">
        <v>0</v>
      </c>
      <c r="AS3104">
        <v>0</v>
      </c>
      <c r="AT3104">
        <v>0</v>
      </c>
      <c r="AU3104">
        <v>0</v>
      </c>
      <c r="AV3104">
        <v>0</v>
      </c>
      <c r="AW3104">
        <v>2</v>
      </c>
      <c r="AX3104">
        <v>1</v>
      </c>
    </row>
    <row r="3105" spans="1:50" x14ac:dyDescent="0.2">
      <c r="A3105" t="s">
        <v>1029</v>
      </c>
      <c r="D3105">
        <f>SUM(Table1[[#This Row],[nips]],Table1[[#This Row],[icml]],Table1[[#This Row],[jmlr]],Table1[[#This Row],[neco]])</f>
        <v>0</v>
      </c>
      <c r="E3105" s="1">
        <f>AVERAGE(Table1[[#This Row],[nips_rank]:[jmlr_rank]])</f>
        <v>1427.3333333333333</v>
      </c>
      <c r="F3105">
        <f>_xlfn.RANK.EQ(Table1[[#This Row],[nips]],Table1[nips],0)</f>
        <v>2019</v>
      </c>
      <c r="G3105">
        <f>_xlfn.RANK.EQ(Table1[[#This Row],[icml]],Table1[icml],0)</f>
        <v>1542</v>
      </c>
      <c r="H3105">
        <f>_xlfn.RANK.EQ(Table1[[#This Row],[jmlr]],Table1[jmlr],0)</f>
        <v>721</v>
      </c>
      <c r="I3105">
        <f>SUM(Table1[[#This Row],[nips2011]:[nips2015]])</f>
        <v>0</v>
      </c>
      <c r="J3105">
        <f>SUM(Table1[[#This Row],[icml2011]:[icml2015]])</f>
        <v>0</v>
      </c>
      <c r="K3105">
        <f>SUM(Table1[[#This Row],[jmlr12]:[jmlr16]])</f>
        <v>0</v>
      </c>
      <c r="L3105">
        <f>SUM(Table1[[#This Row],[neco24]:[neco28]])</f>
        <v>0</v>
      </c>
      <c r="M3105">
        <f>SUM(Table1[[#This Row],[pami34]:[pami38]])</f>
        <v>0</v>
      </c>
      <c r="N3105">
        <f>SUM(Table1[[#This Row],[uai2011]:[uai2015]])</f>
        <v>1</v>
      </c>
      <c r="O3105">
        <f>SUM(Table1[[#This Row],[aaai2011]:[aaai2015]])</f>
        <v>2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  <c r="AI3105">
        <v>0</v>
      </c>
      <c r="AJ3105">
        <v>0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1</v>
      </c>
      <c r="AQ3105">
        <v>0</v>
      </c>
      <c r="AR3105">
        <v>0</v>
      </c>
      <c r="AS3105">
        <v>0</v>
      </c>
      <c r="AT3105">
        <v>0</v>
      </c>
      <c r="AU3105">
        <v>0</v>
      </c>
      <c r="AV3105">
        <v>0</v>
      </c>
      <c r="AW3105">
        <v>0</v>
      </c>
      <c r="AX3105">
        <v>2</v>
      </c>
    </row>
    <row r="3106" spans="1:50" x14ac:dyDescent="0.2">
      <c r="A3106" t="s">
        <v>1046</v>
      </c>
      <c r="D3106">
        <f>SUM(Table1[[#This Row],[nips]],Table1[[#This Row],[icml]],Table1[[#This Row],[jmlr]],Table1[[#This Row],[neco]])</f>
        <v>0</v>
      </c>
      <c r="E3106" s="1">
        <f>AVERAGE(Table1[[#This Row],[nips_rank]:[jmlr_rank]])</f>
        <v>1427.3333333333333</v>
      </c>
      <c r="F3106">
        <f>_xlfn.RANK.EQ(Table1[[#This Row],[nips]],Table1[nips],0)</f>
        <v>2019</v>
      </c>
      <c r="G3106">
        <f>_xlfn.RANK.EQ(Table1[[#This Row],[icml]],Table1[icml],0)</f>
        <v>1542</v>
      </c>
      <c r="H3106">
        <f>_xlfn.RANK.EQ(Table1[[#This Row],[jmlr]],Table1[jmlr],0)</f>
        <v>721</v>
      </c>
      <c r="I3106">
        <f>SUM(Table1[[#This Row],[nips2011]:[nips2015]])</f>
        <v>0</v>
      </c>
      <c r="J3106">
        <f>SUM(Table1[[#This Row],[icml2011]:[icml2015]])</f>
        <v>0</v>
      </c>
      <c r="K3106">
        <f>SUM(Table1[[#This Row],[jmlr12]:[jmlr16]])</f>
        <v>0</v>
      </c>
      <c r="L3106">
        <f>SUM(Table1[[#This Row],[neco24]:[neco28]])</f>
        <v>0</v>
      </c>
      <c r="M3106">
        <f>SUM(Table1[[#This Row],[pami34]:[pami38]])</f>
        <v>0</v>
      </c>
      <c r="N3106">
        <f>SUM(Table1[[#This Row],[uai2011]:[uai2015]])</f>
        <v>1</v>
      </c>
      <c r="O3106">
        <f>SUM(Table1[[#This Row],[aaai2011]:[aaai2015]])</f>
        <v>2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  <c r="AM3106">
        <v>0</v>
      </c>
      <c r="AN3106">
        <v>0</v>
      </c>
      <c r="AO3106">
        <v>1</v>
      </c>
      <c r="AP3106">
        <v>0</v>
      </c>
      <c r="AQ3106">
        <v>0</v>
      </c>
      <c r="AR3106">
        <v>0</v>
      </c>
      <c r="AS3106">
        <v>0</v>
      </c>
      <c r="AT3106">
        <v>0</v>
      </c>
      <c r="AU3106">
        <v>0</v>
      </c>
      <c r="AV3106">
        <v>1</v>
      </c>
      <c r="AW3106">
        <v>0</v>
      </c>
      <c r="AX3106">
        <v>1</v>
      </c>
    </row>
    <row r="3107" spans="1:50" x14ac:dyDescent="0.2">
      <c r="A3107" t="s">
        <v>1078</v>
      </c>
      <c r="D3107">
        <f>SUM(Table1[[#This Row],[nips]],Table1[[#This Row],[icml]],Table1[[#This Row],[jmlr]],Table1[[#This Row],[neco]])</f>
        <v>0</v>
      </c>
      <c r="E3107" s="1">
        <f>AVERAGE(Table1[[#This Row],[nips_rank]:[jmlr_rank]])</f>
        <v>1427.3333333333333</v>
      </c>
      <c r="F3107">
        <f>_xlfn.RANK.EQ(Table1[[#This Row],[nips]],Table1[nips],0)</f>
        <v>2019</v>
      </c>
      <c r="G3107">
        <f>_xlfn.RANK.EQ(Table1[[#This Row],[icml]],Table1[icml],0)</f>
        <v>1542</v>
      </c>
      <c r="H3107">
        <f>_xlfn.RANK.EQ(Table1[[#This Row],[jmlr]],Table1[jmlr],0)</f>
        <v>721</v>
      </c>
      <c r="I3107">
        <f>SUM(Table1[[#This Row],[nips2011]:[nips2015]])</f>
        <v>0</v>
      </c>
      <c r="J3107">
        <f>SUM(Table1[[#This Row],[icml2011]:[icml2015]])</f>
        <v>0</v>
      </c>
      <c r="K3107">
        <f>SUM(Table1[[#This Row],[jmlr12]:[jmlr16]])</f>
        <v>0</v>
      </c>
      <c r="L3107">
        <f>SUM(Table1[[#This Row],[neco24]:[neco28]])</f>
        <v>0</v>
      </c>
      <c r="M3107">
        <f>SUM(Table1[[#This Row],[pami34]:[pami38]])</f>
        <v>0</v>
      </c>
      <c r="N3107">
        <f>SUM(Table1[[#This Row],[uai2011]:[uai2015]])</f>
        <v>0</v>
      </c>
      <c r="O3107">
        <f>SUM(Table1[[#This Row],[aaai2011]:[aaai2015]])</f>
        <v>3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  <c r="AI3107">
        <v>0</v>
      </c>
      <c r="AJ3107">
        <v>0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0</v>
      </c>
      <c r="AQ3107">
        <v>0</v>
      </c>
      <c r="AR3107">
        <v>0</v>
      </c>
      <c r="AS3107">
        <v>0</v>
      </c>
      <c r="AT3107">
        <v>1</v>
      </c>
      <c r="AU3107">
        <v>0</v>
      </c>
      <c r="AV3107">
        <v>1</v>
      </c>
      <c r="AW3107">
        <v>1</v>
      </c>
      <c r="AX3107">
        <v>0</v>
      </c>
    </row>
    <row r="3108" spans="1:50" x14ac:dyDescent="0.2">
      <c r="A3108" t="s">
        <v>1090</v>
      </c>
      <c r="D3108">
        <f>SUM(Table1[[#This Row],[nips]],Table1[[#This Row],[icml]],Table1[[#This Row],[jmlr]],Table1[[#This Row],[neco]])</f>
        <v>0</v>
      </c>
      <c r="E3108" s="1">
        <f>AVERAGE(Table1[[#This Row],[nips_rank]:[jmlr_rank]])</f>
        <v>1427.3333333333333</v>
      </c>
      <c r="F3108">
        <f>_xlfn.RANK.EQ(Table1[[#This Row],[nips]],Table1[nips],0)</f>
        <v>2019</v>
      </c>
      <c r="G3108">
        <f>_xlfn.RANK.EQ(Table1[[#This Row],[icml]],Table1[icml],0)</f>
        <v>1542</v>
      </c>
      <c r="H3108">
        <f>_xlfn.RANK.EQ(Table1[[#This Row],[jmlr]],Table1[jmlr],0)</f>
        <v>721</v>
      </c>
      <c r="I3108">
        <f>SUM(Table1[[#This Row],[nips2011]:[nips2015]])</f>
        <v>0</v>
      </c>
      <c r="J3108">
        <f>SUM(Table1[[#This Row],[icml2011]:[icml2015]])</f>
        <v>0</v>
      </c>
      <c r="K3108">
        <f>SUM(Table1[[#This Row],[jmlr12]:[jmlr16]])</f>
        <v>0</v>
      </c>
      <c r="L3108">
        <f>SUM(Table1[[#This Row],[neco24]:[neco28]])</f>
        <v>0</v>
      </c>
      <c r="M3108">
        <f>SUM(Table1[[#This Row],[pami34]:[pami38]])</f>
        <v>0</v>
      </c>
      <c r="N3108">
        <f>SUM(Table1[[#This Row],[uai2011]:[uai2015]])</f>
        <v>0</v>
      </c>
      <c r="O3108">
        <f>SUM(Table1[[#This Row],[aaai2011]:[aaai2015]])</f>
        <v>3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v>0</v>
      </c>
      <c r="AH3108">
        <v>0</v>
      </c>
      <c r="AI3108">
        <v>0</v>
      </c>
      <c r="AJ3108">
        <v>0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0</v>
      </c>
      <c r="AQ3108">
        <v>0</v>
      </c>
      <c r="AR3108">
        <v>0</v>
      </c>
      <c r="AS3108">
        <v>0</v>
      </c>
      <c r="AT3108">
        <v>1</v>
      </c>
      <c r="AU3108">
        <v>0</v>
      </c>
      <c r="AV3108">
        <v>0</v>
      </c>
      <c r="AW3108">
        <v>1</v>
      </c>
      <c r="AX3108">
        <v>1</v>
      </c>
    </row>
    <row r="3109" spans="1:50" x14ac:dyDescent="0.2">
      <c r="A3109" t="s">
        <v>1104</v>
      </c>
      <c r="D3109">
        <f>SUM(Table1[[#This Row],[nips]],Table1[[#This Row],[icml]],Table1[[#This Row],[jmlr]],Table1[[#This Row],[neco]])</f>
        <v>0</v>
      </c>
      <c r="E3109" s="1">
        <f>AVERAGE(Table1[[#This Row],[nips_rank]:[jmlr_rank]])</f>
        <v>1427.3333333333333</v>
      </c>
      <c r="F3109">
        <f>_xlfn.RANK.EQ(Table1[[#This Row],[nips]],Table1[nips],0)</f>
        <v>2019</v>
      </c>
      <c r="G3109">
        <f>_xlfn.RANK.EQ(Table1[[#This Row],[icml]],Table1[icml],0)</f>
        <v>1542</v>
      </c>
      <c r="H3109">
        <f>_xlfn.RANK.EQ(Table1[[#This Row],[jmlr]],Table1[jmlr],0)</f>
        <v>721</v>
      </c>
      <c r="I3109">
        <f>SUM(Table1[[#This Row],[nips2011]:[nips2015]])</f>
        <v>0</v>
      </c>
      <c r="J3109">
        <f>SUM(Table1[[#This Row],[icml2011]:[icml2015]])</f>
        <v>0</v>
      </c>
      <c r="K3109">
        <f>SUM(Table1[[#This Row],[jmlr12]:[jmlr16]])</f>
        <v>0</v>
      </c>
      <c r="L3109">
        <f>SUM(Table1[[#This Row],[neco24]:[neco28]])</f>
        <v>0</v>
      </c>
      <c r="M3109">
        <f>SUM(Table1[[#This Row],[pami34]:[pami38]])</f>
        <v>0</v>
      </c>
      <c r="N3109">
        <f>SUM(Table1[[#This Row],[uai2011]:[uai2015]])</f>
        <v>0</v>
      </c>
      <c r="O3109">
        <f>SUM(Table1[[#This Row],[aaai2011]:[aaai2015]])</f>
        <v>3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  <c r="AG3109">
        <v>0</v>
      </c>
      <c r="AH3109">
        <v>0</v>
      </c>
      <c r="AI3109">
        <v>0</v>
      </c>
      <c r="AJ3109">
        <v>0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0</v>
      </c>
      <c r="AQ3109">
        <v>0</v>
      </c>
      <c r="AR3109">
        <v>0</v>
      </c>
      <c r="AS3109">
        <v>0</v>
      </c>
      <c r="AT3109">
        <v>1</v>
      </c>
      <c r="AU3109">
        <v>0</v>
      </c>
      <c r="AV3109">
        <v>0</v>
      </c>
      <c r="AW3109">
        <v>2</v>
      </c>
      <c r="AX3109">
        <v>0</v>
      </c>
    </row>
    <row r="3110" spans="1:50" x14ac:dyDescent="0.2">
      <c r="A3110" t="s">
        <v>1115</v>
      </c>
      <c r="D3110">
        <f>SUM(Table1[[#This Row],[nips]],Table1[[#This Row],[icml]],Table1[[#This Row],[jmlr]],Table1[[#This Row],[neco]])</f>
        <v>0</v>
      </c>
      <c r="E3110" s="1">
        <f>AVERAGE(Table1[[#This Row],[nips_rank]:[jmlr_rank]])</f>
        <v>1427.3333333333333</v>
      </c>
      <c r="F3110">
        <f>_xlfn.RANK.EQ(Table1[[#This Row],[nips]],Table1[nips],0)</f>
        <v>2019</v>
      </c>
      <c r="G3110">
        <f>_xlfn.RANK.EQ(Table1[[#This Row],[icml]],Table1[icml],0)</f>
        <v>1542</v>
      </c>
      <c r="H3110">
        <f>_xlfn.RANK.EQ(Table1[[#This Row],[jmlr]],Table1[jmlr],0)</f>
        <v>721</v>
      </c>
      <c r="I3110">
        <f>SUM(Table1[[#This Row],[nips2011]:[nips2015]])</f>
        <v>0</v>
      </c>
      <c r="J3110">
        <f>SUM(Table1[[#This Row],[icml2011]:[icml2015]])</f>
        <v>0</v>
      </c>
      <c r="K3110">
        <f>SUM(Table1[[#This Row],[jmlr12]:[jmlr16]])</f>
        <v>0</v>
      </c>
      <c r="L3110">
        <f>SUM(Table1[[#This Row],[neco24]:[neco28]])</f>
        <v>0</v>
      </c>
      <c r="M3110">
        <f>SUM(Table1[[#This Row],[pami34]:[pami38]])</f>
        <v>0</v>
      </c>
      <c r="N3110">
        <f>SUM(Table1[[#This Row],[uai2011]:[uai2015]])</f>
        <v>0</v>
      </c>
      <c r="O3110">
        <f>SUM(Table1[[#This Row],[aaai2011]:[aaai2015]])</f>
        <v>3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  <c r="AM3110">
        <v>0</v>
      </c>
      <c r="AN3110">
        <v>0</v>
      </c>
      <c r="AO3110">
        <v>0</v>
      </c>
      <c r="AP3110">
        <v>0</v>
      </c>
      <c r="AQ3110">
        <v>0</v>
      </c>
      <c r="AR3110">
        <v>0</v>
      </c>
      <c r="AS3110">
        <v>0</v>
      </c>
      <c r="AT3110">
        <v>0</v>
      </c>
      <c r="AU3110">
        <v>0</v>
      </c>
      <c r="AV3110">
        <v>1</v>
      </c>
      <c r="AW3110">
        <v>1</v>
      </c>
      <c r="AX3110">
        <v>1</v>
      </c>
    </row>
    <row r="3111" spans="1:50" x14ac:dyDescent="0.2">
      <c r="A3111" t="s">
        <v>1124</v>
      </c>
      <c r="D3111">
        <f>SUM(Table1[[#This Row],[nips]],Table1[[#This Row],[icml]],Table1[[#This Row],[jmlr]],Table1[[#This Row],[neco]])</f>
        <v>0</v>
      </c>
      <c r="E3111" s="1">
        <f>AVERAGE(Table1[[#This Row],[nips_rank]:[jmlr_rank]])</f>
        <v>1427.3333333333333</v>
      </c>
      <c r="F3111">
        <f>_xlfn.RANK.EQ(Table1[[#This Row],[nips]],Table1[nips],0)</f>
        <v>2019</v>
      </c>
      <c r="G3111">
        <f>_xlfn.RANK.EQ(Table1[[#This Row],[icml]],Table1[icml],0)</f>
        <v>1542</v>
      </c>
      <c r="H3111">
        <f>_xlfn.RANK.EQ(Table1[[#This Row],[jmlr]],Table1[jmlr],0)</f>
        <v>721</v>
      </c>
      <c r="I3111">
        <f>SUM(Table1[[#This Row],[nips2011]:[nips2015]])</f>
        <v>0</v>
      </c>
      <c r="J3111">
        <f>SUM(Table1[[#This Row],[icml2011]:[icml2015]])</f>
        <v>0</v>
      </c>
      <c r="K3111">
        <f>SUM(Table1[[#This Row],[jmlr12]:[jmlr16]])</f>
        <v>0</v>
      </c>
      <c r="L3111">
        <f>SUM(Table1[[#This Row],[neco24]:[neco28]])</f>
        <v>0</v>
      </c>
      <c r="M3111">
        <f>SUM(Table1[[#This Row],[pami34]:[pami38]])</f>
        <v>0</v>
      </c>
      <c r="N3111">
        <f>SUM(Table1[[#This Row],[uai2011]:[uai2015]])</f>
        <v>0</v>
      </c>
      <c r="O3111">
        <f>SUM(Table1[[#This Row],[aaai2011]:[aaai2015]])</f>
        <v>3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  <c r="AI3111">
        <v>0</v>
      </c>
      <c r="AJ3111">
        <v>0</v>
      </c>
      <c r="AK3111">
        <v>0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  <c r="AR3111">
        <v>0</v>
      </c>
      <c r="AS3111">
        <v>0</v>
      </c>
      <c r="AT3111">
        <v>1</v>
      </c>
      <c r="AU3111">
        <v>1</v>
      </c>
      <c r="AV3111">
        <v>0</v>
      </c>
      <c r="AW3111">
        <v>1</v>
      </c>
      <c r="AX3111">
        <v>0</v>
      </c>
    </row>
    <row r="3112" spans="1:50" x14ac:dyDescent="0.2">
      <c r="A3112" t="s">
        <v>1129</v>
      </c>
      <c r="D3112">
        <f>SUM(Table1[[#This Row],[nips]],Table1[[#This Row],[icml]],Table1[[#This Row],[jmlr]],Table1[[#This Row],[neco]])</f>
        <v>0</v>
      </c>
      <c r="E3112" s="1">
        <f>AVERAGE(Table1[[#This Row],[nips_rank]:[jmlr_rank]])</f>
        <v>1427.3333333333333</v>
      </c>
      <c r="F3112">
        <f>_xlfn.RANK.EQ(Table1[[#This Row],[nips]],Table1[nips],0)</f>
        <v>2019</v>
      </c>
      <c r="G3112">
        <f>_xlfn.RANK.EQ(Table1[[#This Row],[icml]],Table1[icml],0)</f>
        <v>1542</v>
      </c>
      <c r="H3112">
        <f>_xlfn.RANK.EQ(Table1[[#This Row],[jmlr]],Table1[jmlr],0)</f>
        <v>721</v>
      </c>
      <c r="I3112">
        <f>SUM(Table1[[#This Row],[nips2011]:[nips2015]])</f>
        <v>0</v>
      </c>
      <c r="J3112">
        <f>SUM(Table1[[#This Row],[icml2011]:[icml2015]])</f>
        <v>0</v>
      </c>
      <c r="K3112">
        <f>SUM(Table1[[#This Row],[jmlr12]:[jmlr16]])</f>
        <v>0</v>
      </c>
      <c r="L3112">
        <f>SUM(Table1[[#This Row],[neco24]:[neco28]])</f>
        <v>0</v>
      </c>
      <c r="M3112">
        <f>SUM(Table1[[#This Row],[pami34]:[pami38]])</f>
        <v>0</v>
      </c>
      <c r="N3112">
        <f>SUM(Table1[[#This Row],[uai2011]:[uai2015]])</f>
        <v>0</v>
      </c>
      <c r="O3112">
        <f>SUM(Table1[[#This Row],[aaai2011]:[aaai2015]])</f>
        <v>3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  <c r="AI3112">
        <v>0</v>
      </c>
      <c r="AJ3112">
        <v>0</v>
      </c>
      <c r="AK3112">
        <v>0</v>
      </c>
      <c r="AL3112">
        <v>0</v>
      </c>
      <c r="AM3112">
        <v>0</v>
      </c>
      <c r="AN3112">
        <v>0</v>
      </c>
      <c r="AO3112">
        <v>0</v>
      </c>
      <c r="AP3112">
        <v>0</v>
      </c>
      <c r="AQ3112">
        <v>0</v>
      </c>
      <c r="AR3112">
        <v>0</v>
      </c>
      <c r="AS3112">
        <v>0</v>
      </c>
      <c r="AT3112">
        <v>1</v>
      </c>
      <c r="AU3112">
        <v>1</v>
      </c>
      <c r="AV3112">
        <v>0</v>
      </c>
      <c r="AW3112">
        <v>1</v>
      </c>
      <c r="AX3112">
        <v>0</v>
      </c>
    </row>
    <row r="3113" spans="1:50" x14ac:dyDescent="0.2">
      <c r="A3113" t="s">
        <v>1146</v>
      </c>
      <c r="D3113">
        <f>SUM(Table1[[#This Row],[nips]],Table1[[#This Row],[icml]],Table1[[#This Row],[jmlr]],Table1[[#This Row],[neco]])</f>
        <v>0</v>
      </c>
      <c r="E3113" s="1">
        <f>AVERAGE(Table1[[#This Row],[nips_rank]:[jmlr_rank]])</f>
        <v>1427.3333333333333</v>
      </c>
      <c r="F3113">
        <f>_xlfn.RANK.EQ(Table1[[#This Row],[nips]],Table1[nips],0)</f>
        <v>2019</v>
      </c>
      <c r="G3113">
        <f>_xlfn.RANK.EQ(Table1[[#This Row],[icml]],Table1[icml],0)</f>
        <v>1542</v>
      </c>
      <c r="H3113">
        <f>_xlfn.RANK.EQ(Table1[[#This Row],[jmlr]],Table1[jmlr],0)</f>
        <v>721</v>
      </c>
      <c r="I3113">
        <f>SUM(Table1[[#This Row],[nips2011]:[nips2015]])</f>
        <v>0</v>
      </c>
      <c r="J3113">
        <f>SUM(Table1[[#This Row],[icml2011]:[icml2015]])</f>
        <v>0</v>
      </c>
      <c r="K3113">
        <f>SUM(Table1[[#This Row],[jmlr12]:[jmlr16]])</f>
        <v>0</v>
      </c>
      <c r="L3113">
        <f>SUM(Table1[[#This Row],[neco24]:[neco28]])</f>
        <v>0</v>
      </c>
      <c r="M3113">
        <f>SUM(Table1[[#This Row],[pami34]:[pami38]])</f>
        <v>0</v>
      </c>
      <c r="N3113">
        <f>SUM(Table1[[#This Row],[uai2011]:[uai2015]])</f>
        <v>0</v>
      </c>
      <c r="O3113">
        <f>SUM(Table1[[#This Row],[aaai2011]:[aaai2015]])</f>
        <v>3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  <c r="AI3113">
        <v>0</v>
      </c>
      <c r="AJ3113">
        <v>0</v>
      </c>
      <c r="AK3113">
        <v>0</v>
      </c>
      <c r="AL3113">
        <v>0</v>
      </c>
      <c r="AM3113">
        <v>0</v>
      </c>
      <c r="AN3113">
        <v>0</v>
      </c>
      <c r="AO3113">
        <v>0</v>
      </c>
      <c r="AP3113">
        <v>0</v>
      </c>
      <c r="AQ3113">
        <v>0</v>
      </c>
      <c r="AR3113">
        <v>0</v>
      </c>
      <c r="AS3113">
        <v>0</v>
      </c>
      <c r="AT3113">
        <v>0</v>
      </c>
      <c r="AU3113">
        <v>0</v>
      </c>
      <c r="AV3113">
        <v>0</v>
      </c>
      <c r="AW3113">
        <v>3</v>
      </c>
      <c r="AX3113">
        <v>0</v>
      </c>
    </row>
    <row r="3114" spans="1:50" x14ac:dyDescent="0.2">
      <c r="A3114" t="s">
        <v>1151</v>
      </c>
      <c r="D3114">
        <f>SUM(Table1[[#This Row],[nips]],Table1[[#This Row],[icml]],Table1[[#This Row],[jmlr]],Table1[[#This Row],[neco]])</f>
        <v>0</v>
      </c>
      <c r="E3114" s="1">
        <f>AVERAGE(Table1[[#This Row],[nips_rank]:[jmlr_rank]])</f>
        <v>1427.3333333333333</v>
      </c>
      <c r="F3114">
        <f>_xlfn.RANK.EQ(Table1[[#This Row],[nips]],Table1[nips],0)</f>
        <v>2019</v>
      </c>
      <c r="G3114">
        <f>_xlfn.RANK.EQ(Table1[[#This Row],[icml]],Table1[icml],0)</f>
        <v>1542</v>
      </c>
      <c r="H3114">
        <f>_xlfn.RANK.EQ(Table1[[#This Row],[jmlr]],Table1[jmlr],0)</f>
        <v>721</v>
      </c>
      <c r="I3114">
        <f>SUM(Table1[[#This Row],[nips2011]:[nips2015]])</f>
        <v>0</v>
      </c>
      <c r="J3114">
        <f>SUM(Table1[[#This Row],[icml2011]:[icml2015]])</f>
        <v>0</v>
      </c>
      <c r="K3114">
        <f>SUM(Table1[[#This Row],[jmlr12]:[jmlr16]])</f>
        <v>0</v>
      </c>
      <c r="L3114">
        <f>SUM(Table1[[#This Row],[neco24]:[neco28]])</f>
        <v>0</v>
      </c>
      <c r="M3114">
        <f>SUM(Table1[[#This Row],[pami34]:[pami38]])</f>
        <v>0</v>
      </c>
      <c r="N3114">
        <f>SUM(Table1[[#This Row],[uai2011]:[uai2015]])</f>
        <v>0</v>
      </c>
      <c r="O3114">
        <f>SUM(Table1[[#This Row],[aaai2011]:[aaai2015]])</f>
        <v>3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v>0</v>
      </c>
      <c r="AH3114">
        <v>0</v>
      </c>
      <c r="AI3114">
        <v>0</v>
      </c>
      <c r="AJ3114">
        <v>0</v>
      </c>
      <c r="AK3114">
        <v>0</v>
      </c>
      <c r="AL3114">
        <v>0</v>
      </c>
      <c r="AM3114">
        <v>0</v>
      </c>
      <c r="AN3114">
        <v>0</v>
      </c>
      <c r="AO3114">
        <v>0</v>
      </c>
      <c r="AP3114">
        <v>0</v>
      </c>
      <c r="AQ3114">
        <v>0</v>
      </c>
      <c r="AR3114">
        <v>0</v>
      </c>
      <c r="AS3114">
        <v>0</v>
      </c>
      <c r="AT3114">
        <v>1</v>
      </c>
      <c r="AU3114">
        <v>1</v>
      </c>
      <c r="AV3114">
        <v>1</v>
      </c>
      <c r="AW3114">
        <v>0</v>
      </c>
      <c r="AX3114">
        <v>0</v>
      </c>
    </row>
    <row r="3115" spans="1:50" x14ac:dyDescent="0.2">
      <c r="A3115" t="s">
        <v>1174</v>
      </c>
      <c r="D3115">
        <f>SUM(Table1[[#This Row],[nips]],Table1[[#This Row],[icml]],Table1[[#This Row],[jmlr]],Table1[[#This Row],[neco]])</f>
        <v>0</v>
      </c>
      <c r="E3115" s="1">
        <f>AVERAGE(Table1[[#This Row],[nips_rank]:[jmlr_rank]])</f>
        <v>1427.3333333333333</v>
      </c>
      <c r="F3115">
        <f>_xlfn.RANK.EQ(Table1[[#This Row],[nips]],Table1[nips],0)</f>
        <v>2019</v>
      </c>
      <c r="G3115">
        <f>_xlfn.RANK.EQ(Table1[[#This Row],[icml]],Table1[icml],0)</f>
        <v>1542</v>
      </c>
      <c r="H3115">
        <f>_xlfn.RANK.EQ(Table1[[#This Row],[jmlr]],Table1[jmlr],0)</f>
        <v>721</v>
      </c>
      <c r="I3115">
        <f>SUM(Table1[[#This Row],[nips2011]:[nips2015]])</f>
        <v>0</v>
      </c>
      <c r="J3115">
        <f>SUM(Table1[[#This Row],[icml2011]:[icml2015]])</f>
        <v>0</v>
      </c>
      <c r="K3115">
        <f>SUM(Table1[[#This Row],[jmlr12]:[jmlr16]])</f>
        <v>0</v>
      </c>
      <c r="L3115">
        <f>SUM(Table1[[#This Row],[neco24]:[neco28]])</f>
        <v>0</v>
      </c>
      <c r="M3115">
        <f>SUM(Table1[[#This Row],[pami34]:[pami38]])</f>
        <v>0</v>
      </c>
      <c r="N3115">
        <f>SUM(Table1[[#This Row],[uai2011]:[uai2015]])</f>
        <v>0</v>
      </c>
      <c r="O3115">
        <f>SUM(Table1[[#This Row],[aaai2011]:[aaai2015]])</f>
        <v>3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0</v>
      </c>
      <c r="AG3115">
        <v>0</v>
      </c>
      <c r="AH3115">
        <v>0</v>
      </c>
      <c r="AI3115">
        <v>0</v>
      </c>
      <c r="AJ3115">
        <v>0</v>
      </c>
      <c r="AK3115">
        <v>0</v>
      </c>
      <c r="AL3115">
        <v>0</v>
      </c>
      <c r="AM3115">
        <v>0</v>
      </c>
      <c r="AN3115">
        <v>0</v>
      </c>
      <c r="AO3115">
        <v>0</v>
      </c>
      <c r="AP3115">
        <v>0</v>
      </c>
      <c r="AQ3115">
        <v>0</v>
      </c>
      <c r="AR3115">
        <v>0</v>
      </c>
      <c r="AS3115">
        <v>0</v>
      </c>
      <c r="AT3115">
        <v>0</v>
      </c>
      <c r="AU3115">
        <v>1</v>
      </c>
      <c r="AV3115">
        <v>1</v>
      </c>
      <c r="AW3115">
        <v>0</v>
      </c>
      <c r="AX3115">
        <v>1</v>
      </c>
    </row>
    <row r="3116" spans="1:50" x14ac:dyDescent="0.2">
      <c r="A3116" t="s">
        <v>1186</v>
      </c>
      <c r="D3116">
        <f>SUM(Table1[[#This Row],[nips]],Table1[[#This Row],[icml]],Table1[[#This Row],[jmlr]],Table1[[#This Row],[neco]])</f>
        <v>0</v>
      </c>
      <c r="E3116" s="1">
        <f>AVERAGE(Table1[[#This Row],[nips_rank]:[jmlr_rank]])</f>
        <v>1427.3333333333333</v>
      </c>
      <c r="F3116">
        <f>_xlfn.RANK.EQ(Table1[[#This Row],[nips]],Table1[nips],0)</f>
        <v>2019</v>
      </c>
      <c r="G3116">
        <f>_xlfn.RANK.EQ(Table1[[#This Row],[icml]],Table1[icml],0)</f>
        <v>1542</v>
      </c>
      <c r="H3116">
        <f>_xlfn.RANK.EQ(Table1[[#This Row],[jmlr]],Table1[jmlr],0)</f>
        <v>721</v>
      </c>
      <c r="I3116">
        <f>SUM(Table1[[#This Row],[nips2011]:[nips2015]])</f>
        <v>0</v>
      </c>
      <c r="J3116">
        <f>SUM(Table1[[#This Row],[icml2011]:[icml2015]])</f>
        <v>0</v>
      </c>
      <c r="K3116">
        <f>SUM(Table1[[#This Row],[jmlr12]:[jmlr16]])</f>
        <v>0</v>
      </c>
      <c r="L3116">
        <f>SUM(Table1[[#This Row],[neco24]:[neco28]])</f>
        <v>0</v>
      </c>
      <c r="M3116">
        <f>SUM(Table1[[#This Row],[pami34]:[pami38]])</f>
        <v>0</v>
      </c>
      <c r="N3116">
        <f>SUM(Table1[[#This Row],[uai2011]:[uai2015]])</f>
        <v>0</v>
      </c>
      <c r="O3116">
        <f>SUM(Table1[[#This Row],[aaai2011]:[aaai2015]])</f>
        <v>3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  <c r="AS3116">
        <v>0</v>
      </c>
      <c r="AT3116">
        <v>0</v>
      </c>
      <c r="AU3116">
        <v>0</v>
      </c>
      <c r="AV3116">
        <v>0</v>
      </c>
      <c r="AW3116">
        <v>2</v>
      </c>
      <c r="AX3116">
        <v>1</v>
      </c>
    </row>
    <row r="3117" spans="1:50" x14ac:dyDescent="0.2">
      <c r="A3117" t="s">
        <v>1189</v>
      </c>
      <c r="D3117">
        <f>SUM(Table1[[#This Row],[nips]],Table1[[#This Row],[icml]],Table1[[#This Row],[jmlr]],Table1[[#This Row],[neco]])</f>
        <v>0</v>
      </c>
      <c r="E3117" s="1">
        <f>AVERAGE(Table1[[#This Row],[nips_rank]:[jmlr_rank]])</f>
        <v>1427.3333333333333</v>
      </c>
      <c r="F3117">
        <f>_xlfn.RANK.EQ(Table1[[#This Row],[nips]],Table1[nips],0)</f>
        <v>2019</v>
      </c>
      <c r="G3117">
        <f>_xlfn.RANK.EQ(Table1[[#This Row],[icml]],Table1[icml],0)</f>
        <v>1542</v>
      </c>
      <c r="H3117">
        <f>_xlfn.RANK.EQ(Table1[[#This Row],[jmlr]],Table1[jmlr],0)</f>
        <v>721</v>
      </c>
      <c r="I3117">
        <f>SUM(Table1[[#This Row],[nips2011]:[nips2015]])</f>
        <v>0</v>
      </c>
      <c r="J3117">
        <f>SUM(Table1[[#This Row],[icml2011]:[icml2015]])</f>
        <v>0</v>
      </c>
      <c r="K3117">
        <f>SUM(Table1[[#This Row],[jmlr12]:[jmlr16]])</f>
        <v>0</v>
      </c>
      <c r="L3117">
        <f>SUM(Table1[[#This Row],[neco24]:[neco28]])</f>
        <v>0</v>
      </c>
      <c r="M3117">
        <f>SUM(Table1[[#This Row],[pami34]:[pami38]])</f>
        <v>0</v>
      </c>
      <c r="N3117">
        <f>SUM(Table1[[#This Row],[uai2011]:[uai2015]])</f>
        <v>0</v>
      </c>
      <c r="O3117">
        <f>SUM(Table1[[#This Row],[aaai2011]:[aaai2015]])</f>
        <v>3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  <c r="AS3117">
        <v>0</v>
      </c>
      <c r="AT3117">
        <v>0</v>
      </c>
      <c r="AU3117">
        <v>0</v>
      </c>
      <c r="AV3117">
        <v>0</v>
      </c>
      <c r="AW3117">
        <v>1</v>
      </c>
      <c r="AX3117">
        <v>2</v>
      </c>
    </row>
    <row r="3118" spans="1:50" x14ac:dyDescent="0.2">
      <c r="A3118" t="s">
        <v>1193</v>
      </c>
      <c r="D3118">
        <f>SUM(Table1[[#This Row],[nips]],Table1[[#This Row],[icml]],Table1[[#This Row],[jmlr]],Table1[[#This Row],[neco]])</f>
        <v>0</v>
      </c>
      <c r="E3118" s="1">
        <f>AVERAGE(Table1[[#This Row],[nips_rank]:[jmlr_rank]])</f>
        <v>1427.3333333333333</v>
      </c>
      <c r="F3118">
        <f>_xlfn.RANK.EQ(Table1[[#This Row],[nips]],Table1[nips],0)</f>
        <v>2019</v>
      </c>
      <c r="G3118">
        <f>_xlfn.RANK.EQ(Table1[[#This Row],[icml]],Table1[icml],0)</f>
        <v>1542</v>
      </c>
      <c r="H3118">
        <f>_xlfn.RANK.EQ(Table1[[#This Row],[jmlr]],Table1[jmlr],0)</f>
        <v>721</v>
      </c>
      <c r="I3118">
        <f>SUM(Table1[[#This Row],[nips2011]:[nips2015]])</f>
        <v>0</v>
      </c>
      <c r="J3118">
        <f>SUM(Table1[[#This Row],[icml2011]:[icml2015]])</f>
        <v>0</v>
      </c>
      <c r="K3118">
        <f>SUM(Table1[[#This Row],[jmlr12]:[jmlr16]])</f>
        <v>0</v>
      </c>
      <c r="L3118">
        <f>SUM(Table1[[#This Row],[neco24]:[neco28]])</f>
        <v>0</v>
      </c>
      <c r="M3118">
        <f>SUM(Table1[[#This Row],[pami34]:[pami38]])</f>
        <v>0</v>
      </c>
      <c r="N3118">
        <f>SUM(Table1[[#This Row],[uai2011]:[uai2015]])</f>
        <v>1</v>
      </c>
      <c r="O3118">
        <f>SUM(Table1[[#This Row],[aaai2011]:[aaai2015]])</f>
        <v>2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1</v>
      </c>
      <c r="AQ3118">
        <v>0</v>
      </c>
      <c r="AR3118">
        <v>0</v>
      </c>
      <c r="AS3118">
        <v>0</v>
      </c>
      <c r="AT3118">
        <v>0</v>
      </c>
      <c r="AU3118">
        <v>1</v>
      </c>
      <c r="AV3118">
        <v>0</v>
      </c>
      <c r="AW3118">
        <v>0</v>
      </c>
      <c r="AX3118">
        <v>1</v>
      </c>
    </row>
    <row r="3119" spans="1:50" x14ac:dyDescent="0.2">
      <c r="A3119" t="s">
        <v>1200</v>
      </c>
      <c r="D3119">
        <f>SUM(Table1[[#This Row],[nips]],Table1[[#This Row],[icml]],Table1[[#This Row],[jmlr]],Table1[[#This Row],[neco]])</f>
        <v>0</v>
      </c>
      <c r="E3119" s="1">
        <f>AVERAGE(Table1[[#This Row],[nips_rank]:[jmlr_rank]])</f>
        <v>1427.3333333333333</v>
      </c>
      <c r="F3119">
        <f>_xlfn.RANK.EQ(Table1[[#This Row],[nips]],Table1[nips],0)</f>
        <v>2019</v>
      </c>
      <c r="G3119">
        <f>_xlfn.RANK.EQ(Table1[[#This Row],[icml]],Table1[icml],0)</f>
        <v>1542</v>
      </c>
      <c r="H3119">
        <f>_xlfn.RANK.EQ(Table1[[#This Row],[jmlr]],Table1[jmlr],0)</f>
        <v>721</v>
      </c>
      <c r="I3119">
        <f>SUM(Table1[[#This Row],[nips2011]:[nips2015]])</f>
        <v>0</v>
      </c>
      <c r="J3119">
        <f>SUM(Table1[[#This Row],[icml2011]:[icml2015]])</f>
        <v>0</v>
      </c>
      <c r="K3119">
        <f>SUM(Table1[[#This Row],[jmlr12]:[jmlr16]])</f>
        <v>0</v>
      </c>
      <c r="L3119">
        <f>SUM(Table1[[#This Row],[neco24]:[neco28]])</f>
        <v>0</v>
      </c>
      <c r="M3119">
        <f>SUM(Table1[[#This Row],[pami34]:[pami38]])</f>
        <v>0</v>
      </c>
      <c r="N3119">
        <f>SUM(Table1[[#This Row],[uai2011]:[uai2015]])</f>
        <v>0</v>
      </c>
      <c r="O3119">
        <f>SUM(Table1[[#This Row],[aaai2011]:[aaai2015]])</f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  <c r="AS3119">
        <v>0</v>
      </c>
      <c r="AT3119">
        <v>0</v>
      </c>
      <c r="AU3119">
        <v>0</v>
      </c>
      <c r="AV3119">
        <v>0</v>
      </c>
      <c r="AW3119">
        <v>2</v>
      </c>
      <c r="AX3119">
        <v>1</v>
      </c>
    </row>
    <row r="3120" spans="1:50" x14ac:dyDescent="0.2">
      <c r="A3120" t="s">
        <v>1211</v>
      </c>
      <c r="D3120">
        <f>SUM(Table1[[#This Row],[nips]],Table1[[#This Row],[icml]],Table1[[#This Row],[jmlr]],Table1[[#This Row],[neco]])</f>
        <v>0</v>
      </c>
      <c r="E3120" s="1">
        <f>AVERAGE(Table1[[#This Row],[nips_rank]:[jmlr_rank]])</f>
        <v>1427.3333333333333</v>
      </c>
      <c r="F3120">
        <f>_xlfn.RANK.EQ(Table1[[#This Row],[nips]],Table1[nips],0)</f>
        <v>2019</v>
      </c>
      <c r="G3120">
        <f>_xlfn.RANK.EQ(Table1[[#This Row],[icml]],Table1[icml],0)</f>
        <v>1542</v>
      </c>
      <c r="H3120">
        <f>_xlfn.RANK.EQ(Table1[[#This Row],[jmlr]],Table1[jmlr],0)</f>
        <v>721</v>
      </c>
      <c r="I3120">
        <f>SUM(Table1[[#This Row],[nips2011]:[nips2015]])</f>
        <v>0</v>
      </c>
      <c r="J3120">
        <f>SUM(Table1[[#This Row],[icml2011]:[icml2015]])</f>
        <v>0</v>
      </c>
      <c r="K3120">
        <f>SUM(Table1[[#This Row],[jmlr12]:[jmlr16]])</f>
        <v>0</v>
      </c>
      <c r="L3120">
        <f>SUM(Table1[[#This Row],[neco24]:[neco28]])</f>
        <v>0</v>
      </c>
      <c r="M3120">
        <f>SUM(Table1[[#This Row],[pami34]:[pami38]])</f>
        <v>3</v>
      </c>
      <c r="N3120">
        <f>SUM(Table1[[#This Row],[uai2011]:[uai2015]])</f>
        <v>0</v>
      </c>
      <c r="O3120">
        <f>SUM(Table1[[#This Row],[aaai2011]:[aaai2015]])</f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2</v>
      </c>
      <c r="AK3120">
        <v>1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  <c r="AS3120">
        <v>0</v>
      </c>
      <c r="AT3120">
        <v>0</v>
      </c>
      <c r="AU3120">
        <v>0</v>
      </c>
      <c r="AV3120">
        <v>0</v>
      </c>
      <c r="AW3120">
        <v>0</v>
      </c>
      <c r="AX3120">
        <v>0</v>
      </c>
    </row>
    <row r="3121" spans="1:50" x14ac:dyDescent="0.2">
      <c r="A3121" t="s">
        <v>1301</v>
      </c>
      <c r="D3121">
        <f>SUM(Table1[[#This Row],[nips]],Table1[[#This Row],[icml]],Table1[[#This Row],[jmlr]],Table1[[#This Row],[neco]])</f>
        <v>0</v>
      </c>
      <c r="E3121" s="1">
        <f>AVERAGE(Table1[[#This Row],[nips_rank]:[jmlr_rank]])</f>
        <v>1427.3333333333333</v>
      </c>
      <c r="F3121">
        <f>_xlfn.RANK.EQ(Table1[[#This Row],[nips]],Table1[nips],0)</f>
        <v>2019</v>
      </c>
      <c r="G3121">
        <f>_xlfn.RANK.EQ(Table1[[#This Row],[icml]],Table1[icml],0)</f>
        <v>1542</v>
      </c>
      <c r="H3121">
        <f>_xlfn.RANK.EQ(Table1[[#This Row],[jmlr]],Table1[jmlr],0)</f>
        <v>721</v>
      </c>
      <c r="I3121">
        <f>SUM(Table1[[#This Row],[nips2011]:[nips2015]])</f>
        <v>0</v>
      </c>
      <c r="J3121">
        <f>SUM(Table1[[#This Row],[icml2011]:[icml2015]])</f>
        <v>0</v>
      </c>
      <c r="K3121">
        <f>SUM(Table1[[#This Row],[jmlr12]:[jmlr16]])</f>
        <v>0</v>
      </c>
      <c r="L3121">
        <f>SUM(Table1[[#This Row],[neco24]:[neco28]])</f>
        <v>0</v>
      </c>
      <c r="M3121">
        <f>SUM(Table1[[#This Row],[pami34]:[pami38]])</f>
        <v>0</v>
      </c>
      <c r="N3121">
        <f>SUM(Table1[[#This Row],[uai2011]:[uai2015]])</f>
        <v>0</v>
      </c>
      <c r="O3121">
        <f>SUM(Table1[[#This Row],[aaai2011]:[aaai2015]])</f>
        <v>3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  <c r="AS3121">
        <v>0</v>
      </c>
      <c r="AT3121">
        <v>0</v>
      </c>
      <c r="AU3121">
        <v>0</v>
      </c>
      <c r="AV3121">
        <v>0</v>
      </c>
      <c r="AW3121">
        <v>3</v>
      </c>
      <c r="AX3121">
        <v>0</v>
      </c>
    </row>
    <row r="3122" spans="1:50" x14ac:dyDescent="0.2">
      <c r="A3122" t="s">
        <v>1315</v>
      </c>
      <c r="D3122">
        <f>SUM(Table1[[#This Row],[nips]],Table1[[#This Row],[icml]],Table1[[#This Row],[jmlr]],Table1[[#This Row],[neco]])</f>
        <v>0</v>
      </c>
      <c r="E3122" s="1">
        <f>AVERAGE(Table1[[#This Row],[nips_rank]:[jmlr_rank]])</f>
        <v>1427.3333333333333</v>
      </c>
      <c r="F3122">
        <f>_xlfn.RANK.EQ(Table1[[#This Row],[nips]],Table1[nips],0)</f>
        <v>2019</v>
      </c>
      <c r="G3122">
        <f>_xlfn.RANK.EQ(Table1[[#This Row],[icml]],Table1[icml],0)</f>
        <v>1542</v>
      </c>
      <c r="H3122">
        <f>_xlfn.RANK.EQ(Table1[[#This Row],[jmlr]],Table1[jmlr],0)</f>
        <v>721</v>
      </c>
      <c r="I3122">
        <f>SUM(Table1[[#This Row],[nips2011]:[nips2015]])</f>
        <v>0</v>
      </c>
      <c r="J3122">
        <f>SUM(Table1[[#This Row],[icml2011]:[icml2015]])</f>
        <v>0</v>
      </c>
      <c r="K3122">
        <f>SUM(Table1[[#This Row],[jmlr12]:[jmlr16]])</f>
        <v>0</v>
      </c>
      <c r="L3122">
        <f>SUM(Table1[[#This Row],[neco24]:[neco28]])</f>
        <v>0</v>
      </c>
      <c r="M3122">
        <f>SUM(Table1[[#This Row],[pami34]:[pami38]])</f>
        <v>0</v>
      </c>
      <c r="N3122">
        <f>SUM(Table1[[#This Row],[uai2011]:[uai2015]])</f>
        <v>0</v>
      </c>
      <c r="O3122">
        <f>SUM(Table1[[#This Row],[aaai2011]:[aaai2015]])</f>
        <v>3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  <c r="AS3122">
        <v>0</v>
      </c>
      <c r="AT3122">
        <v>0</v>
      </c>
      <c r="AU3122">
        <v>1</v>
      </c>
      <c r="AV3122">
        <v>1</v>
      </c>
      <c r="AW3122">
        <v>0</v>
      </c>
      <c r="AX3122">
        <v>1</v>
      </c>
    </row>
    <row r="3123" spans="1:50" x14ac:dyDescent="0.2">
      <c r="A3123" t="s">
        <v>1344</v>
      </c>
      <c r="D3123">
        <f>SUM(Table1[[#This Row],[nips]],Table1[[#This Row],[icml]],Table1[[#This Row],[jmlr]],Table1[[#This Row],[neco]])</f>
        <v>0</v>
      </c>
      <c r="E3123" s="1">
        <f>AVERAGE(Table1[[#This Row],[nips_rank]:[jmlr_rank]])</f>
        <v>1427.3333333333333</v>
      </c>
      <c r="F3123">
        <f>_xlfn.RANK.EQ(Table1[[#This Row],[nips]],Table1[nips],0)</f>
        <v>2019</v>
      </c>
      <c r="G3123">
        <f>_xlfn.RANK.EQ(Table1[[#This Row],[icml]],Table1[icml],0)</f>
        <v>1542</v>
      </c>
      <c r="H3123">
        <f>_xlfn.RANK.EQ(Table1[[#This Row],[jmlr]],Table1[jmlr],0)</f>
        <v>721</v>
      </c>
      <c r="I3123">
        <f>SUM(Table1[[#This Row],[nips2011]:[nips2015]])</f>
        <v>0</v>
      </c>
      <c r="J3123">
        <f>SUM(Table1[[#This Row],[icml2011]:[icml2015]])</f>
        <v>0</v>
      </c>
      <c r="K3123">
        <f>SUM(Table1[[#This Row],[jmlr12]:[jmlr16]])</f>
        <v>0</v>
      </c>
      <c r="L3123">
        <f>SUM(Table1[[#This Row],[neco24]:[neco28]])</f>
        <v>0</v>
      </c>
      <c r="M3123">
        <f>SUM(Table1[[#This Row],[pami34]:[pami38]])</f>
        <v>0</v>
      </c>
      <c r="N3123">
        <f>SUM(Table1[[#This Row],[uai2011]:[uai2015]])</f>
        <v>0</v>
      </c>
      <c r="O3123">
        <f>SUM(Table1[[#This Row],[aaai2011]:[aaai2015]])</f>
        <v>3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  <c r="AS3123">
        <v>0</v>
      </c>
      <c r="AT3123">
        <v>0</v>
      </c>
      <c r="AU3123">
        <v>0</v>
      </c>
      <c r="AV3123">
        <v>1</v>
      </c>
      <c r="AW3123">
        <v>2</v>
      </c>
      <c r="AX3123">
        <v>0</v>
      </c>
    </row>
    <row r="3124" spans="1:50" x14ac:dyDescent="0.2">
      <c r="A3124" t="s">
        <v>1374</v>
      </c>
      <c r="D3124">
        <f>SUM(Table1[[#This Row],[nips]],Table1[[#This Row],[icml]],Table1[[#This Row],[jmlr]],Table1[[#This Row],[neco]])</f>
        <v>0</v>
      </c>
      <c r="E3124" s="1">
        <f>AVERAGE(Table1[[#This Row],[nips_rank]:[jmlr_rank]])</f>
        <v>1427.3333333333333</v>
      </c>
      <c r="F3124">
        <f>_xlfn.RANK.EQ(Table1[[#This Row],[nips]],Table1[nips],0)</f>
        <v>2019</v>
      </c>
      <c r="G3124">
        <f>_xlfn.RANK.EQ(Table1[[#This Row],[icml]],Table1[icml],0)</f>
        <v>1542</v>
      </c>
      <c r="H3124">
        <f>_xlfn.RANK.EQ(Table1[[#This Row],[jmlr]],Table1[jmlr],0)</f>
        <v>721</v>
      </c>
      <c r="I3124">
        <f>SUM(Table1[[#This Row],[nips2011]:[nips2015]])</f>
        <v>0</v>
      </c>
      <c r="J3124">
        <f>SUM(Table1[[#This Row],[icml2011]:[icml2015]])</f>
        <v>0</v>
      </c>
      <c r="K3124">
        <f>SUM(Table1[[#This Row],[jmlr12]:[jmlr16]])</f>
        <v>0</v>
      </c>
      <c r="L3124">
        <f>SUM(Table1[[#This Row],[neco24]:[neco28]])</f>
        <v>0</v>
      </c>
      <c r="M3124">
        <f>SUM(Table1[[#This Row],[pami34]:[pami38]])</f>
        <v>0</v>
      </c>
      <c r="N3124">
        <f>SUM(Table1[[#This Row],[uai2011]:[uai2015]])</f>
        <v>1</v>
      </c>
      <c r="O3124">
        <f>SUM(Table1[[#This Row],[aaai2011]:[aaai2015]])</f>
        <v>2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1</v>
      </c>
      <c r="AQ3124">
        <v>0</v>
      </c>
      <c r="AR3124">
        <v>0</v>
      </c>
      <c r="AS3124">
        <v>0</v>
      </c>
      <c r="AT3124">
        <v>1</v>
      </c>
      <c r="AU3124">
        <v>0</v>
      </c>
      <c r="AV3124">
        <v>0</v>
      </c>
      <c r="AW3124">
        <v>0</v>
      </c>
      <c r="AX3124">
        <v>1</v>
      </c>
    </row>
    <row r="3125" spans="1:50" x14ac:dyDescent="0.2">
      <c r="A3125" t="s">
        <v>1386</v>
      </c>
      <c r="D3125">
        <f>SUM(Table1[[#This Row],[nips]],Table1[[#This Row],[icml]],Table1[[#This Row],[jmlr]],Table1[[#This Row],[neco]])</f>
        <v>0</v>
      </c>
      <c r="E3125" s="1">
        <f>AVERAGE(Table1[[#This Row],[nips_rank]:[jmlr_rank]])</f>
        <v>1427.3333333333333</v>
      </c>
      <c r="F3125">
        <f>_xlfn.RANK.EQ(Table1[[#This Row],[nips]],Table1[nips],0)</f>
        <v>2019</v>
      </c>
      <c r="G3125">
        <f>_xlfn.RANK.EQ(Table1[[#This Row],[icml]],Table1[icml],0)</f>
        <v>1542</v>
      </c>
      <c r="H3125">
        <f>_xlfn.RANK.EQ(Table1[[#This Row],[jmlr]],Table1[jmlr],0)</f>
        <v>721</v>
      </c>
      <c r="I3125">
        <f>SUM(Table1[[#This Row],[nips2011]:[nips2015]])</f>
        <v>0</v>
      </c>
      <c r="J3125">
        <f>SUM(Table1[[#This Row],[icml2011]:[icml2015]])</f>
        <v>0</v>
      </c>
      <c r="K3125">
        <f>SUM(Table1[[#This Row],[jmlr12]:[jmlr16]])</f>
        <v>0</v>
      </c>
      <c r="L3125">
        <f>SUM(Table1[[#This Row],[neco24]:[neco28]])</f>
        <v>0</v>
      </c>
      <c r="M3125">
        <f>SUM(Table1[[#This Row],[pami34]:[pami38]])</f>
        <v>0</v>
      </c>
      <c r="N3125">
        <f>SUM(Table1[[#This Row],[uai2011]:[uai2015]])</f>
        <v>0</v>
      </c>
      <c r="O3125">
        <f>SUM(Table1[[#This Row],[aaai2011]:[aaai2015]])</f>
        <v>3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  <c r="AS3125">
        <v>0</v>
      </c>
      <c r="AT3125">
        <v>0</v>
      </c>
      <c r="AU3125">
        <v>1</v>
      </c>
      <c r="AV3125">
        <v>1</v>
      </c>
      <c r="AW3125">
        <v>1</v>
      </c>
      <c r="AX3125">
        <v>0</v>
      </c>
    </row>
    <row r="3126" spans="1:50" x14ac:dyDescent="0.2">
      <c r="A3126" t="s">
        <v>1437</v>
      </c>
      <c r="D3126">
        <f>SUM(Table1[[#This Row],[nips]],Table1[[#This Row],[icml]],Table1[[#This Row],[jmlr]],Table1[[#This Row],[neco]])</f>
        <v>0</v>
      </c>
      <c r="E3126" s="1">
        <f>AVERAGE(Table1[[#This Row],[nips_rank]:[jmlr_rank]])</f>
        <v>1427.3333333333333</v>
      </c>
      <c r="F3126">
        <f>_xlfn.RANK.EQ(Table1[[#This Row],[nips]],Table1[nips],0)</f>
        <v>2019</v>
      </c>
      <c r="G3126">
        <f>_xlfn.RANK.EQ(Table1[[#This Row],[icml]],Table1[icml],0)</f>
        <v>1542</v>
      </c>
      <c r="H3126">
        <f>_xlfn.RANK.EQ(Table1[[#This Row],[jmlr]],Table1[jmlr],0)</f>
        <v>721</v>
      </c>
      <c r="I3126">
        <f>SUM(Table1[[#This Row],[nips2011]:[nips2015]])</f>
        <v>0</v>
      </c>
      <c r="J3126">
        <f>SUM(Table1[[#This Row],[icml2011]:[icml2015]])</f>
        <v>0</v>
      </c>
      <c r="K3126">
        <f>SUM(Table1[[#This Row],[jmlr12]:[jmlr16]])</f>
        <v>0</v>
      </c>
      <c r="L3126">
        <f>SUM(Table1[[#This Row],[neco24]:[neco28]])</f>
        <v>0</v>
      </c>
      <c r="M3126">
        <f>SUM(Table1[[#This Row],[pami34]:[pami38]])</f>
        <v>0</v>
      </c>
      <c r="N3126">
        <f>SUM(Table1[[#This Row],[uai2011]:[uai2015]])</f>
        <v>0</v>
      </c>
      <c r="O3126">
        <f>SUM(Table1[[#This Row],[aaai2011]:[aaai2015]])</f>
        <v>3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  <c r="AS3126">
        <v>0</v>
      </c>
      <c r="AT3126">
        <v>0</v>
      </c>
      <c r="AU3126">
        <v>0</v>
      </c>
      <c r="AV3126">
        <v>0</v>
      </c>
      <c r="AW3126">
        <v>2</v>
      </c>
      <c r="AX3126">
        <v>1</v>
      </c>
    </row>
    <row r="3127" spans="1:50" x14ac:dyDescent="0.2">
      <c r="A3127" t="s">
        <v>1461</v>
      </c>
      <c r="D3127">
        <f>SUM(Table1[[#This Row],[nips]],Table1[[#This Row],[icml]],Table1[[#This Row],[jmlr]],Table1[[#This Row],[neco]])</f>
        <v>0</v>
      </c>
      <c r="E3127" s="1">
        <f>AVERAGE(Table1[[#This Row],[nips_rank]:[jmlr_rank]])</f>
        <v>1427.3333333333333</v>
      </c>
      <c r="F3127">
        <f>_xlfn.RANK.EQ(Table1[[#This Row],[nips]],Table1[nips],0)</f>
        <v>2019</v>
      </c>
      <c r="G3127">
        <f>_xlfn.RANK.EQ(Table1[[#This Row],[icml]],Table1[icml],0)</f>
        <v>1542</v>
      </c>
      <c r="H3127">
        <f>_xlfn.RANK.EQ(Table1[[#This Row],[jmlr]],Table1[jmlr],0)</f>
        <v>721</v>
      </c>
      <c r="I3127">
        <f>SUM(Table1[[#This Row],[nips2011]:[nips2015]])</f>
        <v>0</v>
      </c>
      <c r="J3127">
        <f>SUM(Table1[[#This Row],[icml2011]:[icml2015]])</f>
        <v>0</v>
      </c>
      <c r="K3127">
        <f>SUM(Table1[[#This Row],[jmlr12]:[jmlr16]])</f>
        <v>0</v>
      </c>
      <c r="L3127">
        <f>SUM(Table1[[#This Row],[neco24]:[neco28]])</f>
        <v>0</v>
      </c>
      <c r="M3127">
        <f>SUM(Table1[[#This Row],[pami34]:[pami38]])</f>
        <v>0</v>
      </c>
      <c r="N3127">
        <f>SUM(Table1[[#This Row],[uai2011]:[uai2015]])</f>
        <v>0</v>
      </c>
      <c r="O3127">
        <f>SUM(Table1[[#This Row],[aaai2011]:[aaai2015]])</f>
        <v>3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  <c r="AS3127">
        <v>0</v>
      </c>
      <c r="AT3127">
        <v>2</v>
      </c>
      <c r="AU3127">
        <v>1</v>
      </c>
      <c r="AV3127">
        <v>0</v>
      </c>
      <c r="AW3127">
        <v>0</v>
      </c>
      <c r="AX3127">
        <v>0</v>
      </c>
    </row>
    <row r="3128" spans="1:50" x14ac:dyDescent="0.2">
      <c r="A3128" t="s">
        <v>1466</v>
      </c>
      <c r="D3128">
        <f>SUM(Table1[[#This Row],[nips]],Table1[[#This Row],[icml]],Table1[[#This Row],[jmlr]],Table1[[#This Row],[neco]])</f>
        <v>0</v>
      </c>
      <c r="E3128" s="1">
        <f>AVERAGE(Table1[[#This Row],[nips_rank]:[jmlr_rank]])</f>
        <v>1427.3333333333333</v>
      </c>
      <c r="F3128">
        <f>_xlfn.RANK.EQ(Table1[[#This Row],[nips]],Table1[nips],0)</f>
        <v>2019</v>
      </c>
      <c r="G3128">
        <f>_xlfn.RANK.EQ(Table1[[#This Row],[icml]],Table1[icml],0)</f>
        <v>1542</v>
      </c>
      <c r="H3128">
        <f>_xlfn.RANK.EQ(Table1[[#This Row],[jmlr]],Table1[jmlr],0)</f>
        <v>721</v>
      </c>
      <c r="I3128">
        <f>SUM(Table1[[#This Row],[nips2011]:[nips2015]])</f>
        <v>0</v>
      </c>
      <c r="J3128">
        <f>SUM(Table1[[#This Row],[icml2011]:[icml2015]])</f>
        <v>0</v>
      </c>
      <c r="K3128">
        <f>SUM(Table1[[#This Row],[jmlr12]:[jmlr16]])</f>
        <v>0</v>
      </c>
      <c r="L3128">
        <f>SUM(Table1[[#This Row],[neco24]:[neco28]])</f>
        <v>0</v>
      </c>
      <c r="M3128">
        <f>SUM(Table1[[#This Row],[pami34]:[pami38]])</f>
        <v>0</v>
      </c>
      <c r="N3128">
        <f>SUM(Table1[[#This Row],[uai2011]:[uai2015]])</f>
        <v>1</v>
      </c>
      <c r="O3128">
        <f>SUM(Table1[[#This Row],[aaai2011]:[aaai2015]])</f>
        <v>2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  <c r="AS3128">
        <v>1</v>
      </c>
      <c r="AT3128">
        <v>0</v>
      </c>
      <c r="AU3128">
        <v>1</v>
      </c>
      <c r="AV3128">
        <v>0</v>
      </c>
      <c r="AW3128">
        <v>0</v>
      </c>
      <c r="AX3128">
        <v>1</v>
      </c>
    </row>
    <row r="3129" spans="1:50" x14ac:dyDescent="0.2">
      <c r="A3129" t="s">
        <v>1467</v>
      </c>
      <c r="D3129">
        <f>SUM(Table1[[#This Row],[nips]],Table1[[#This Row],[icml]],Table1[[#This Row],[jmlr]],Table1[[#This Row],[neco]])</f>
        <v>0</v>
      </c>
      <c r="E3129" s="1">
        <f>AVERAGE(Table1[[#This Row],[nips_rank]:[jmlr_rank]])</f>
        <v>1427.3333333333333</v>
      </c>
      <c r="F3129">
        <f>_xlfn.RANK.EQ(Table1[[#This Row],[nips]],Table1[nips],0)</f>
        <v>2019</v>
      </c>
      <c r="G3129">
        <f>_xlfn.RANK.EQ(Table1[[#This Row],[icml]],Table1[icml],0)</f>
        <v>1542</v>
      </c>
      <c r="H3129">
        <f>_xlfn.RANK.EQ(Table1[[#This Row],[jmlr]],Table1[jmlr],0)</f>
        <v>721</v>
      </c>
      <c r="I3129">
        <f>SUM(Table1[[#This Row],[nips2011]:[nips2015]])</f>
        <v>0</v>
      </c>
      <c r="J3129">
        <f>SUM(Table1[[#This Row],[icml2011]:[icml2015]])</f>
        <v>0</v>
      </c>
      <c r="K3129">
        <f>SUM(Table1[[#This Row],[jmlr12]:[jmlr16]])</f>
        <v>0</v>
      </c>
      <c r="L3129">
        <f>SUM(Table1[[#This Row],[neco24]:[neco28]])</f>
        <v>0</v>
      </c>
      <c r="M3129">
        <f>SUM(Table1[[#This Row],[pami34]:[pami38]])</f>
        <v>0</v>
      </c>
      <c r="N3129">
        <f>SUM(Table1[[#This Row],[uai2011]:[uai2015]])</f>
        <v>2</v>
      </c>
      <c r="O3129">
        <f>SUM(Table1[[#This Row],[aaai2011]:[aaai2015]])</f>
        <v>1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1</v>
      </c>
      <c r="AQ3129">
        <v>0</v>
      </c>
      <c r="AR3129">
        <v>0</v>
      </c>
      <c r="AS3129">
        <v>1</v>
      </c>
      <c r="AT3129">
        <v>0</v>
      </c>
      <c r="AU3129">
        <v>0</v>
      </c>
      <c r="AV3129">
        <v>0</v>
      </c>
      <c r="AW3129">
        <v>1</v>
      </c>
      <c r="AX3129">
        <v>0</v>
      </c>
    </row>
    <row r="3130" spans="1:50" x14ac:dyDescent="0.2">
      <c r="A3130" t="s">
        <v>1468</v>
      </c>
      <c r="D3130">
        <f>SUM(Table1[[#This Row],[nips]],Table1[[#This Row],[icml]],Table1[[#This Row],[jmlr]],Table1[[#This Row],[neco]])</f>
        <v>0</v>
      </c>
      <c r="E3130" s="1">
        <f>AVERAGE(Table1[[#This Row],[nips_rank]:[jmlr_rank]])</f>
        <v>1427.3333333333333</v>
      </c>
      <c r="F3130">
        <f>_xlfn.RANK.EQ(Table1[[#This Row],[nips]],Table1[nips],0)</f>
        <v>2019</v>
      </c>
      <c r="G3130">
        <f>_xlfn.RANK.EQ(Table1[[#This Row],[icml]],Table1[icml],0)</f>
        <v>1542</v>
      </c>
      <c r="H3130">
        <f>_xlfn.RANK.EQ(Table1[[#This Row],[jmlr]],Table1[jmlr],0)</f>
        <v>721</v>
      </c>
      <c r="I3130">
        <f>SUM(Table1[[#This Row],[nips2011]:[nips2015]])</f>
        <v>0</v>
      </c>
      <c r="J3130">
        <f>SUM(Table1[[#This Row],[icml2011]:[icml2015]])</f>
        <v>0</v>
      </c>
      <c r="K3130">
        <f>SUM(Table1[[#This Row],[jmlr12]:[jmlr16]])</f>
        <v>0</v>
      </c>
      <c r="L3130">
        <f>SUM(Table1[[#This Row],[neco24]:[neco28]])</f>
        <v>0</v>
      </c>
      <c r="M3130">
        <f>SUM(Table1[[#This Row],[pami34]:[pami38]])</f>
        <v>0</v>
      </c>
      <c r="N3130">
        <f>SUM(Table1[[#This Row],[uai2011]:[uai2015]])</f>
        <v>0</v>
      </c>
      <c r="O3130">
        <f>SUM(Table1[[#This Row],[aaai2011]:[aaai2015]])</f>
        <v>3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  <c r="AS3130">
        <v>0</v>
      </c>
      <c r="AT3130">
        <v>1</v>
      </c>
      <c r="AU3130">
        <v>1</v>
      </c>
      <c r="AV3130">
        <v>0</v>
      </c>
      <c r="AW3130">
        <v>1</v>
      </c>
      <c r="AX3130">
        <v>0</v>
      </c>
    </row>
    <row r="3131" spans="1:50" x14ac:dyDescent="0.2">
      <c r="A3131" t="s">
        <v>1473</v>
      </c>
      <c r="D3131">
        <f>SUM(Table1[[#This Row],[nips]],Table1[[#This Row],[icml]],Table1[[#This Row],[jmlr]],Table1[[#This Row],[neco]])</f>
        <v>0</v>
      </c>
      <c r="E3131" s="1">
        <f>AVERAGE(Table1[[#This Row],[nips_rank]:[jmlr_rank]])</f>
        <v>1427.3333333333333</v>
      </c>
      <c r="F3131">
        <f>_xlfn.RANK.EQ(Table1[[#This Row],[nips]],Table1[nips],0)</f>
        <v>2019</v>
      </c>
      <c r="G3131">
        <f>_xlfn.RANK.EQ(Table1[[#This Row],[icml]],Table1[icml],0)</f>
        <v>1542</v>
      </c>
      <c r="H3131">
        <f>_xlfn.RANK.EQ(Table1[[#This Row],[jmlr]],Table1[jmlr],0)</f>
        <v>721</v>
      </c>
      <c r="I3131">
        <f>SUM(Table1[[#This Row],[nips2011]:[nips2015]])</f>
        <v>0</v>
      </c>
      <c r="J3131">
        <f>SUM(Table1[[#This Row],[icml2011]:[icml2015]])</f>
        <v>0</v>
      </c>
      <c r="K3131">
        <f>SUM(Table1[[#This Row],[jmlr12]:[jmlr16]])</f>
        <v>0</v>
      </c>
      <c r="L3131">
        <f>SUM(Table1[[#This Row],[neco24]:[neco28]])</f>
        <v>0</v>
      </c>
      <c r="M3131">
        <f>SUM(Table1[[#This Row],[pami34]:[pami38]])</f>
        <v>0</v>
      </c>
      <c r="N3131">
        <f>SUM(Table1[[#This Row],[uai2011]:[uai2015]])</f>
        <v>0</v>
      </c>
      <c r="O3131">
        <f>SUM(Table1[[#This Row],[aaai2011]:[aaai2015]])</f>
        <v>3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  <c r="AS3131">
        <v>0</v>
      </c>
      <c r="AT3131">
        <v>0</v>
      </c>
      <c r="AU3131">
        <v>0</v>
      </c>
      <c r="AV3131">
        <v>0</v>
      </c>
      <c r="AW3131">
        <v>2</v>
      </c>
      <c r="AX3131">
        <v>1</v>
      </c>
    </row>
    <row r="3132" spans="1:50" x14ac:dyDescent="0.2">
      <c r="A3132" t="s">
        <v>1479</v>
      </c>
      <c r="D3132">
        <f>SUM(Table1[[#This Row],[nips]],Table1[[#This Row],[icml]],Table1[[#This Row],[jmlr]],Table1[[#This Row],[neco]])</f>
        <v>0</v>
      </c>
      <c r="E3132" s="1">
        <f>AVERAGE(Table1[[#This Row],[nips_rank]:[jmlr_rank]])</f>
        <v>1427.3333333333333</v>
      </c>
      <c r="F3132">
        <f>_xlfn.RANK.EQ(Table1[[#This Row],[nips]],Table1[nips],0)</f>
        <v>2019</v>
      </c>
      <c r="G3132">
        <f>_xlfn.RANK.EQ(Table1[[#This Row],[icml]],Table1[icml],0)</f>
        <v>1542</v>
      </c>
      <c r="H3132">
        <f>_xlfn.RANK.EQ(Table1[[#This Row],[jmlr]],Table1[jmlr],0)</f>
        <v>721</v>
      </c>
      <c r="I3132">
        <f>SUM(Table1[[#This Row],[nips2011]:[nips2015]])</f>
        <v>0</v>
      </c>
      <c r="J3132">
        <f>SUM(Table1[[#This Row],[icml2011]:[icml2015]])</f>
        <v>0</v>
      </c>
      <c r="K3132">
        <f>SUM(Table1[[#This Row],[jmlr12]:[jmlr16]])</f>
        <v>0</v>
      </c>
      <c r="L3132">
        <f>SUM(Table1[[#This Row],[neco24]:[neco28]])</f>
        <v>0</v>
      </c>
      <c r="M3132">
        <f>SUM(Table1[[#This Row],[pami34]:[pami38]])</f>
        <v>0</v>
      </c>
      <c r="N3132">
        <f>SUM(Table1[[#This Row],[uai2011]:[uai2015]])</f>
        <v>0</v>
      </c>
      <c r="O3132">
        <f>SUM(Table1[[#This Row],[aaai2011]:[aaai2015]])</f>
        <v>3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  <c r="AS3132">
        <v>0</v>
      </c>
      <c r="AT3132">
        <v>1</v>
      </c>
      <c r="AU3132">
        <v>1</v>
      </c>
      <c r="AV3132">
        <v>0</v>
      </c>
      <c r="AW3132">
        <v>0</v>
      </c>
      <c r="AX3132">
        <v>1</v>
      </c>
    </row>
    <row r="3133" spans="1:50" x14ac:dyDescent="0.2">
      <c r="A3133" t="s">
        <v>1495</v>
      </c>
      <c r="D3133">
        <f>SUM(Table1[[#This Row],[nips]],Table1[[#This Row],[icml]],Table1[[#This Row],[jmlr]],Table1[[#This Row],[neco]])</f>
        <v>0</v>
      </c>
      <c r="E3133" s="1">
        <f>AVERAGE(Table1[[#This Row],[nips_rank]:[jmlr_rank]])</f>
        <v>1427.3333333333333</v>
      </c>
      <c r="F3133">
        <f>_xlfn.RANK.EQ(Table1[[#This Row],[nips]],Table1[nips],0)</f>
        <v>2019</v>
      </c>
      <c r="G3133">
        <f>_xlfn.RANK.EQ(Table1[[#This Row],[icml]],Table1[icml],0)</f>
        <v>1542</v>
      </c>
      <c r="H3133">
        <f>_xlfn.RANK.EQ(Table1[[#This Row],[jmlr]],Table1[jmlr],0)</f>
        <v>721</v>
      </c>
      <c r="I3133">
        <f>SUM(Table1[[#This Row],[nips2011]:[nips2015]])</f>
        <v>0</v>
      </c>
      <c r="J3133">
        <f>SUM(Table1[[#This Row],[icml2011]:[icml2015]])</f>
        <v>0</v>
      </c>
      <c r="K3133">
        <f>SUM(Table1[[#This Row],[jmlr12]:[jmlr16]])</f>
        <v>0</v>
      </c>
      <c r="L3133">
        <f>SUM(Table1[[#This Row],[neco24]:[neco28]])</f>
        <v>0</v>
      </c>
      <c r="M3133">
        <f>SUM(Table1[[#This Row],[pami34]:[pami38]])</f>
        <v>0</v>
      </c>
      <c r="N3133">
        <f>SUM(Table1[[#This Row],[uai2011]:[uai2015]])</f>
        <v>0</v>
      </c>
      <c r="O3133">
        <f>SUM(Table1[[#This Row],[aaai2011]:[aaai2015]])</f>
        <v>3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  <c r="AS3133">
        <v>0</v>
      </c>
      <c r="AT3133">
        <v>0</v>
      </c>
      <c r="AU3133">
        <v>0</v>
      </c>
      <c r="AV3133">
        <v>0</v>
      </c>
      <c r="AW3133">
        <v>2</v>
      </c>
      <c r="AX3133">
        <v>1</v>
      </c>
    </row>
    <row r="3134" spans="1:50" x14ac:dyDescent="0.2">
      <c r="A3134" t="s">
        <v>1498</v>
      </c>
      <c r="D3134">
        <f>SUM(Table1[[#This Row],[nips]],Table1[[#This Row],[icml]],Table1[[#This Row],[jmlr]],Table1[[#This Row],[neco]])</f>
        <v>0</v>
      </c>
      <c r="E3134" s="1">
        <f>AVERAGE(Table1[[#This Row],[nips_rank]:[jmlr_rank]])</f>
        <v>1427.3333333333333</v>
      </c>
      <c r="F3134">
        <f>_xlfn.RANK.EQ(Table1[[#This Row],[nips]],Table1[nips],0)</f>
        <v>2019</v>
      </c>
      <c r="G3134">
        <f>_xlfn.RANK.EQ(Table1[[#This Row],[icml]],Table1[icml],0)</f>
        <v>1542</v>
      </c>
      <c r="H3134">
        <f>_xlfn.RANK.EQ(Table1[[#This Row],[jmlr]],Table1[jmlr],0)</f>
        <v>721</v>
      </c>
      <c r="I3134">
        <f>SUM(Table1[[#This Row],[nips2011]:[nips2015]])</f>
        <v>0</v>
      </c>
      <c r="J3134">
        <f>SUM(Table1[[#This Row],[icml2011]:[icml2015]])</f>
        <v>0</v>
      </c>
      <c r="K3134">
        <f>SUM(Table1[[#This Row],[jmlr12]:[jmlr16]])</f>
        <v>0</v>
      </c>
      <c r="L3134">
        <f>SUM(Table1[[#This Row],[neco24]:[neco28]])</f>
        <v>0</v>
      </c>
      <c r="M3134">
        <f>SUM(Table1[[#This Row],[pami34]:[pami38]])</f>
        <v>0</v>
      </c>
      <c r="N3134">
        <f>SUM(Table1[[#This Row],[uai2011]:[uai2015]])</f>
        <v>0</v>
      </c>
      <c r="O3134">
        <f>SUM(Table1[[#This Row],[aaai2011]:[aaai2015]])</f>
        <v>3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  <c r="AM3134">
        <v>0</v>
      </c>
      <c r="AN3134">
        <v>0</v>
      </c>
      <c r="AO3134">
        <v>0</v>
      </c>
      <c r="AP3134">
        <v>0</v>
      </c>
      <c r="AQ3134">
        <v>0</v>
      </c>
      <c r="AR3134">
        <v>0</v>
      </c>
      <c r="AS3134">
        <v>0</v>
      </c>
      <c r="AT3134">
        <v>1</v>
      </c>
      <c r="AU3134">
        <v>0</v>
      </c>
      <c r="AV3134">
        <v>0</v>
      </c>
      <c r="AW3134">
        <v>1</v>
      </c>
      <c r="AX3134">
        <v>1</v>
      </c>
    </row>
    <row r="3135" spans="1:50" x14ac:dyDescent="0.2">
      <c r="A3135" t="s">
        <v>1508</v>
      </c>
      <c r="D3135">
        <f>SUM(Table1[[#This Row],[nips]],Table1[[#This Row],[icml]],Table1[[#This Row],[jmlr]],Table1[[#This Row],[neco]])</f>
        <v>0</v>
      </c>
      <c r="E3135" s="1">
        <f>AVERAGE(Table1[[#This Row],[nips_rank]:[jmlr_rank]])</f>
        <v>1427.3333333333333</v>
      </c>
      <c r="F3135">
        <f>_xlfn.RANK.EQ(Table1[[#This Row],[nips]],Table1[nips],0)</f>
        <v>2019</v>
      </c>
      <c r="G3135">
        <f>_xlfn.RANK.EQ(Table1[[#This Row],[icml]],Table1[icml],0)</f>
        <v>1542</v>
      </c>
      <c r="H3135">
        <f>_xlfn.RANK.EQ(Table1[[#This Row],[jmlr]],Table1[jmlr],0)</f>
        <v>721</v>
      </c>
      <c r="I3135">
        <f>SUM(Table1[[#This Row],[nips2011]:[nips2015]])</f>
        <v>0</v>
      </c>
      <c r="J3135">
        <f>SUM(Table1[[#This Row],[icml2011]:[icml2015]])</f>
        <v>0</v>
      </c>
      <c r="K3135">
        <f>SUM(Table1[[#This Row],[jmlr12]:[jmlr16]])</f>
        <v>0</v>
      </c>
      <c r="L3135">
        <f>SUM(Table1[[#This Row],[neco24]:[neco28]])</f>
        <v>0</v>
      </c>
      <c r="M3135">
        <f>SUM(Table1[[#This Row],[pami34]:[pami38]])</f>
        <v>0</v>
      </c>
      <c r="N3135">
        <f>SUM(Table1[[#This Row],[uai2011]:[uai2015]])</f>
        <v>0</v>
      </c>
      <c r="O3135">
        <f>SUM(Table1[[#This Row],[aaai2011]:[aaai2015]])</f>
        <v>3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0</v>
      </c>
      <c r="AG3135">
        <v>0</v>
      </c>
      <c r="AH3135">
        <v>0</v>
      </c>
      <c r="AI3135">
        <v>0</v>
      </c>
      <c r="AJ3135">
        <v>0</v>
      </c>
      <c r="AK3135">
        <v>0</v>
      </c>
      <c r="AL3135">
        <v>0</v>
      </c>
      <c r="AM3135">
        <v>0</v>
      </c>
      <c r="AN3135">
        <v>0</v>
      </c>
      <c r="AO3135">
        <v>0</v>
      </c>
      <c r="AP3135">
        <v>0</v>
      </c>
      <c r="AQ3135">
        <v>0</v>
      </c>
      <c r="AR3135">
        <v>0</v>
      </c>
      <c r="AS3135">
        <v>0</v>
      </c>
      <c r="AT3135">
        <v>0</v>
      </c>
      <c r="AU3135">
        <v>0</v>
      </c>
      <c r="AV3135">
        <v>0</v>
      </c>
      <c r="AW3135">
        <v>1</v>
      </c>
      <c r="AX3135">
        <v>2</v>
      </c>
    </row>
    <row r="3136" spans="1:50" x14ac:dyDescent="0.2">
      <c r="A3136" t="s">
        <v>1513</v>
      </c>
      <c r="D3136">
        <f>SUM(Table1[[#This Row],[nips]],Table1[[#This Row],[icml]],Table1[[#This Row],[jmlr]],Table1[[#This Row],[neco]])</f>
        <v>0</v>
      </c>
      <c r="E3136" s="1">
        <f>AVERAGE(Table1[[#This Row],[nips_rank]:[jmlr_rank]])</f>
        <v>1427.3333333333333</v>
      </c>
      <c r="F3136">
        <f>_xlfn.RANK.EQ(Table1[[#This Row],[nips]],Table1[nips],0)</f>
        <v>2019</v>
      </c>
      <c r="G3136">
        <f>_xlfn.RANK.EQ(Table1[[#This Row],[icml]],Table1[icml],0)</f>
        <v>1542</v>
      </c>
      <c r="H3136">
        <f>_xlfn.RANK.EQ(Table1[[#This Row],[jmlr]],Table1[jmlr],0)</f>
        <v>721</v>
      </c>
      <c r="I3136">
        <f>SUM(Table1[[#This Row],[nips2011]:[nips2015]])</f>
        <v>0</v>
      </c>
      <c r="J3136">
        <f>SUM(Table1[[#This Row],[icml2011]:[icml2015]])</f>
        <v>0</v>
      </c>
      <c r="K3136">
        <f>SUM(Table1[[#This Row],[jmlr12]:[jmlr16]])</f>
        <v>0</v>
      </c>
      <c r="L3136">
        <f>SUM(Table1[[#This Row],[neco24]:[neco28]])</f>
        <v>0</v>
      </c>
      <c r="M3136">
        <f>SUM(Table1[[#This Row],[pami34]:[pami38]])</f>
        <v>0</v>
      </c>
      <c r="N3136">
        <f>SUM(Table1[[#This Row],[uai2011]:[uai2015]])</f>
        <v>0</v>
      </c>
      <c r="O3136">
        <f>SUM(Table1[[#This Row],[aaai2011]:[aaai2015]])</f>
        <v>3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  <c r="AI3136">
        <v>0</v>
      </c>
      <c r="AJ3136">
        <v>0</v>
      </c>
      <c r="AK3136">
        <v>0</v>
      </c>
      <c r="AL3136">
        <v>0</v>
      </c>
      <c r="AM3136">
        <v>0</v>
      </c>
      <c r="AN3136">
        <v>0</v>
      </c>
      <c r="AO3136">
        <v>0</v>
      </c>
      <c r="AP3136">
        <v>0</v>
      </c>
      <c r="AQ3136">
        <v>0</v>
      </c>
      <c r="AR3136">
        <v>0</v>
      </c>
      <c r="AS3136">
        <v>0</v>
      </c>
      <c r="AT3136">
        <v>0</v>
      </c>
      <c r="AU3136">
        <v>0</v>
      </c>
      <c r="AV3136">
        <v>1</v>
      </c>
      <c r="AW3136">
        <v>1</v>
      </c>
      <c r="AX3136">
        <v>1</v>
      </c>
    </row>
    <row r="3137" spans="1:50" x14ac:dyDescent="0.2">
      <c r="A3137" t="s">
        <v>1534</v>
      </c>
      <c r="D3137">
        <f>SUM(Table1[[#This Row],[nips]],Table1[[#This Row],[icml]],Table1[[#This Row],[jmlr]],Table1[[#This Row],[neco]])</f>
        <v>0</v>
      </c>
      <c r="E3137" s="1">
        <f>AVERAGE(Table1[[#This Row],[nips_rank]:[jmlr_rank]])</f>
        <v>1427.3333333333333</v>
      </c>
      <c r="F3137">
        <f>_xlfn.RANK.EQ(Table1[[#This Row],[nips]],Table1[nips],0)</f>
        <v>2019</v>
      </c>
      <c r="G3137">
        <f>_xlfn.RANK.EQ(Table1[[#This Row],[icml]],Table1[icml],0)</f>
        <v>1542</v>
      </c>
      <c r="H3137">
        <f>_xlfn.RANK.EQ(Table1[[#This Row],[jmlr]],Table1[jmlr],0)</f>
        <v>721</v>
      </c>
      <c r="I3137">
        <f>SUM(Table1[[#This Row],[nips2011]:[nips2015]])</f>
        <v>0</v>
      </c>
      <c r="J3137">
        <f>SUM(Table1[[#This Row],[icml2011]:[icml2015]])</f>
        <v>0</v>
      </c>
      <c r="K3137">
        <f>SUM(Table1[[#This Row],[jmlr12]:[jmlr16]])</f>
        <v>0</v>
      </c>
      <c r="L3137">
        <f>SUM(Table1[[#This Row],[neco24]:[neco28]])</f>
        <v>0</v>
      </c>
      <c r="M3137">
        <f>SUM(Table1[[#This Row],[pami34]:[pami38]])</f>
        <v>0</v>
      </c>
      <c r="N3137">
        <f>SUM(Table1[[#This Row],[uai2011]:[uai2015]])</f>
        <v>0</v>
      </c>
      <c r="O3137">
        <f>SUM(Table1[[#This Row],[aaai2011]:[aaai2015]])</f>
        <v>3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  <c r="AG3137">
        <v>0</v>
      </c>
      <c r="AH3137">
        <v>0</v>
      </c>
      <c r="AI3137">
        <v>0</v>
      </c>
      <c r="AJ3137">
        <v>0</v>
      </c>
      <c r="AK3137">
        <v>0</v>
      </c>
      <c r="AL3137">
        <v>0</v>
      </c>
      <c r="AM3137">
        <v>0</v>
      </c>
      <c r="AN3137">
        <v>0</v>
      </c>
      <c r="AO3137">
        <v>0</v>
      </c>
      <c r="AP3137">
        <v>0</v>
      </c>
      <c r="AQ3137">
        <v>0</v>
      </c>
      <c r="AR3137">
        <v>0</v>
      </c>
      <c r="AS3137">
        <v>0</v>
      </c>
      <c r="AT3137">
        <v>0</v>
      </c>
      <c r="AU3137">
        <v>1</v>
      </c>
      <c r="AV3137">
        <v>0</v>
      </c>
      <c r="AW3137">
        <v>1</v>
      </c>
      <c r="AX3137">
        <v>1</v>
      </c>
    </row>
    <row r="3138" spans="1:50" x14ac:dyDescent="0.2">
      <c r="A3138" t="s">
        <v>1597</v>
      </c>
      <c r="D3138">
        <f>SUM(Table1[[#This Row],[nips]],Table1[[#This Row],[icml]],Table1[[#This Row],[jmlr]],Table1[[#This Row],[neco]])</f>
        <v>0</v>
      </c>
      <c r="E3138" s="1">
        <f>AVERAGE(Table1[[#This Row],[nips_rank]:[jmlr_rank]])</f>
        <v>1427.3333333333333</v>
      </c>
      <c r="F3138">
        <f>_xlfn.RANK.EQ(Table1[[#This Row],[nips]],Table1[nips],0)</f>
        <v>2019</v>
      </c>
      <c r="G3138">
        <f>_xlfn.RANK.EQ(Table1[[#This Row],[icml]],Table1[icml],0)</f>
        <v>1542</v>
      </c>
      <c r="H3138">
        <f>_xlfn.RANK.EQ(Table1[[#This Row],[jmlr]],Table1[jmlr],0)</f>
        <v>721</v>
      </c>
      <c r="I3138">
        <f>SUM(Table1[[#This Row],[nips2011]:[nips2015]])</f>
        <v>0</v>
      </c>
      <c r="J3138">
        <f>SUM(Table1[[#This Row],[icml2011]:[icml2015]])</f>
        <v>0</v>
      </c>
      <c r="K3138">
        <f>SUM(Table1[[#This Row],[jmlr12]:[jmlr16]])</f>
        <v>0</v>
      </c>
      <c r="L3138">
        <f>SUM(Table1[[#This Row],[neco24]:[neco28]])</f>
        <v>0</v>
      </c>
      <c r="M3138">
        <f>SUM(Table1[[#This Row],[pami34]:[pami38]])</f>
        <v>0</v>
      </c>
      <c r="N3138">
        <f>SUM(Table1[[#This Row],[uai2011]:[uai2015]])</f>
        <v>0</v>
      </c>
      <c r="O3138">
        <f>SUM(Table1[[#This Row],[aaai2011]:[aaai2015]])</f>
        <v>3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  <c r="AF3138">
        <v>0</v>
      </c>
      <c r="AG3138">
        <v>0</v>
      </c>
      <c r="AH3138">
        <v>0</v>
      </c>
      <c r="AI3138">
        <v>0</v>
      </c>
      <c r="AJ3138">
        <v>0</v>
      </c>
      <c r="AK3138">
        <v>0</v>
      </c>
      <c r="AL3138">
        <v>0</v>
      </c>
      <c r="AM3138">
        <v>0</v>
      </c>
      <c r="AN3138">
        <v>0</v>
      </c>
      <c r="AO3138">
        <v>0</v>
      </c>
      <c r="AP3138">
        <v>0</v>
      </c>
      <c r="AQ3138">
        <v>0</v>
      </c>
      <c r="AR3138">
        <v>0</v>
      </c>
      <c r="AS3138">
        <v>0</v>
      </c>
      <c r="AT3138">
        <v>1</v>
      </c>
      <c r="AU3138">
        <v>1</v>
      </c>
      <c r="AV3138">
        <v>1</v>
      </c>
      <c r="AW3138">
        <v>0</v>
      </c>
      <c r="AX3138">
        <v>0</v>
      </c>
    </row>
    <row r="3139" spans="1:50" x14ac:dyDescent="0.2">
      <c r="A3139" t="s">
        <v>1613</v>
      </c>
      <c r="D3139">
        <f>SUM(Table1[[#This Row],[nips]],Table1[[#This Row],[icml]],Table1[[#This Row],[jmlr]],Table1[[#This Row],[neco]])</f>
        <v>0</v>
      </c>
      <c r="E3139" s="1">
        <f>AVERAGE(Table1[[#This Row],[nips_rank]:[jmlr_rank]])</f>
        <v>1427.3333333333333</v>
      </c>
      <c r="F3139">
        <f>_xlfn.RANK.EQ(Table1[[#This Row],[nips]],Table1[nips],0)</f>
        <v>2019</v>
      </c>
      <c r="G3139">
        <f>_xlfn.RANK.EQ(Table1[[#This Row],[icml]],Table1[icml],0)</f>
        <v>1542</v>
      </c>
      <c r="H3139">
        <f>_xlfn.RANK.EQ(Table1[[#This Row],[jmlr]],Table1[jmlr],0)</f>
        <v>721</v>
      </c>
      <c r="I3139">
        <f>SUM(Table1[[#This Row],[nips2011]:[nips2015]])</f>
        <v>0</v>
      </c>
      <c r="J3139">
        <f>SUM(Table1[[#This Row],[icml2011]:[icml2015]])</f>
        <v>0</v>
      </c>
      <c r="K3139">
        <f>SUM(Table1[[#This Row],[jmlr12]:[jmlr16]])</f>
        <v>0</v>
      </c>
      <c r="L3139">
        <f>SUM(Table1[[#This Row],[neco24]:[neco28]])</f>
        <v>0</v>
      </c>
      <c r="M3139">
        <f>SUM(Table1[[#This Row],[pami34]:[pami38]])</f>
        <v>3</v>
      </c>
      <c r="N3139">
        <f>SUM(Table1[[#This Row],[uai2011]:[uai2015]])</f>
        <v>0</v>
      </c>
      <c r="O3139">
        <f>SUM(Table1[[#This Row],[aaai2011]:[aaai2015]])</f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  <c r="AI3139">
        <v>0</v>
      </c>
      <c r="AJ3139">
        <v>1</v>
      </c>
      <c r="AK3139">
        <v>1</v>
      </c>
      <c r="AL3139">
        <v>0</v>
      </c>
      <c r="AM3139">
        <v>0</v>
      </c>
      <c r="AN3139">
        <v>1</v>
      </c>
      <c r="AO3139">
        <v>0</v>
      </c>
      <c r="AP3139">
        <v>0</v>
      </c>
      <c r="AQ3139">
        <v>0</v>
      </c>
      <c r="AR3139">
        <v>0</v>
      </c>
      <c r="AS3139">
        <v>0</v>
      </c>
      <c r="AT3139">
        <v>0</v>
      </c>
      <c r="AU3139">
        <v>0</v>
      </c>
      <c r="AV3139">
        <v>0</v>
      </c>
      <c r="AW3139">
        <v>0</v>
      </c>
      <c r="AX3139">
        <v>0</v>
      </c>
    </row>
    <row r="3140" spans="1:50" x14ac:dyDescent="0.2">
      <c r="A3140" t="s">
        <v>1619</v>
      </c>
      <c r="D3140">
        <f>SUM(Table1[[#This Row],[nips]],Table1[[#This Row],[icml]],Table1[[#This Row],[jmlr]],Table1[[#This Row],[neco]])</f>
        <v>0</v>
      </c>
      <c r="E3140" s="1">
        <f>AVERAGE(Table1[[#This Row],[nips_rank]:[jmlr_rank]])</f>
        <v>1427.3333333333333</v>
      </c>
      <c r="F3140">
        <f>_xlfn.RANK.EQ(Table1[[#This Row],[nips]],Table1[nips],0)</f>
        <v>2019</v>
      </c>
      <c r="G3140">
        <f>_xlfn.RANK.EQ(Table1[[#This Row],[icml]],Table1[icml],0)</f>
        <v>1542</v>
      </c>
      <c r="H3140">
        <f>_xlfn.RANK.EQ(Table1[[#This Row],[jmlr]],Table1[jmlr],0)</f>
        <v>721</v>
      </c>
      <c r="I3140">
        <f>SUM(Table1[[#This Row],[nips2011]:[nips2015]])</f>
        <v>0</v>
      </c>
      <c r="J3140">
        <f>SUM(Table1[[#This Row],[icml2011]:[icml2015]])</f>
        <v>0</v>
      </c>
      <c r="K3140">
        <f>SUM(Table1[[#This Row],[jmlr12]:[jmlr16]])</f>
        <v>0</v>
      </c>
      <c r="L3140">
        <f>SUM(Table1[[#This Row],[neco24]:[neco28]])</f>
        <v>0</v>
      </c>
      <c r="M3140">
        <f>SUM(Table1[[#This Row],[pami34]:[pami38]])</f>
        <v>0</v>
      </c>
      <c r="N3140">
        <f>SUM(Table1[[#This Row],[uai2011]:[uai2015]])</f>
        <v>0</v>
      </c>
      <c r="O3140">
        <f>SUM(Table1[[#This Row],[aaai2011]:[aaai2015]])</f>
        <v>3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  <c r="AI3140">
        <v>0</v>
      </c>
      <c r="AJ3140">
        <v>0</v>
      </c>
      <c r="AK3140">
        <v>0</v>
      </c>
      <c r="AL3140">
        <v>0</v>
      </c>
      <c r="AM3140">
        <v>0</v>
      </c>
      <c r="AN3140">
        <v>0</v>
      </c>
      <c r="AO3140">
        <v>0</v>
      </c>
      <c r="AP3140">
        <v>0</v>
      </c>
      <c r="AQ3140">
        <v>0</v>
      </c>
      <c r="AR3140">
        <v>0</v>
      </c>
      <c r="AS3140">
        <v>0</v>
      </c>
      <c r="AT3140">
        <v>1</v>
      </c>
      <c r="AU3140">
        <v>0</v>
      </c>
      <c r="AV3140">
        <v>0</v>
      </c>
      <c r="AW3140">
        <v>1</v>
      </c>
      <c r="AX3140">
        <v>1</v>
      </c>
    </row>
    <row r="3141" spans="1:50" x14ac:dyDescent="0.2">
      <c r="A3141" t="s">
        <v>1636</v>
      </c>
      <c r="D3141">
        <f>SUM(Table1[[#This Row],[nips]],Table1[[#This Row],[icml]],Table1[[#This Row],[jmlr]],Table1[[#This Row],[neco]])</f>
        <v>0</v>
      </c>
      <c r="E3141" s="1">
        <f>AVERAGE(Table1[[#This Row],[nips_rank]:[jmlr_rank]])</f>
        <v>1427.3333333333333</v>
      </c>
      <c r="F3141">
        <f>_xlfn.RANK.EQ(Table1[[#This Row],[nips]],Table1[nips],0)</f>
        <v>2019</v>
      </c>
      <c r="G3141">
        <f>_xlfn.RANK.EQ(Table1[[#This Row],[icml]],Table1[icml],0)</f>
        <v>1542</v>
      </c>
      <c r="H3141">
        <f>_xlfn.RANK.EQ(Table1[[#This Row],[jmlr]],Table1[jmlr],0)</f>
        <v>721</v>
      </c>
      <c r="I3141">
        <f>SUM(Table1[[#This Row],[nips2011]:[nips2015]])</f>
        <v>0</v>
      </c>
      <c r="J3141">
        <f>SUM(Table1[[#This Row],[icml2011]:[icml2015]])</f>
        <v>0</v>
      </c>
      <c r="K3141">
        <f>SUM(Table1[[#This Row],[jmlr12]:[jmlr16]])</f>
        <v>0</v>
      </c>
      <c r="L3141">
        <f>SUM(Table1[[#This Row],[neco24]:[neco28]])</f>
        <v>0</v>
      </c>
      <c r="M3141">
        <f>SUM(Table1[[#This Row],[pami34]:[pami38]])</f>
        <v>0</v>
      </c>
      <c r="N3141">
        <f>SUM(Table1[[#This Row],[uai2011]:[uai2015]])</f>
        <v>0</v>
      </c>
      <c r="O3141">
        <f>SUM(Table1[[#This Row],[aaai2011]:[aaai2015]])</f>
        <v>3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  <c r="AI3141">
        <v>0</v>
      </c>
      <c r="AJ3141">
        <v>0</v>
      </c>
      <c r="AK3141">
        <v>0</v>
      </c>
      <c r="AL3141">
        <v>0</v>
      </c>
      <c r="AM3141">
        <v>0</v>
      </c>
      <c r="AN3141">
        <v>0</v>
      </c>
      <c r="AO3141">
        <v>0</v>
      </c>
      <c r="AP3141">
        <v>0</v>
      </c>
      <c r="AQ3141">
        <v>0</v>
      </c>
      <c r="AR3141">
        <v>0</v>
      </c>
      <c r="AS3141">
        <v>0</v>
      </c>
      <c r="AT3141">
        <v>0</v>
      </c>
      <c r="AU3141">
        <v>1</v>
      </c>
      <c r="AV3141">
        <v>0</v>
      </c>
      <c r="AW3141">
        <v>0</v>
      </c>
      <c r="AX3141">
        <v>2</v>
      </c>
    </row>
    <row r="3142" spans="1:50" x14ac:dyDescent="0.2">
      <c r="A3142" t="s">
        <v>1642</v>
      </c>
      <c r="D3142">
        <f>SUM(Table1[[#This Row],[nips]],Table1[[#This Row],[icml]],Table1[[#This Row],[jmlr]],Table1[[#This Row],[neco]])</f>
        <v>0</v>
      </c>
      <c r="E3142" s="1">
        <f>AVERAGE(Table1[[#This Row],[nips_rank]:[jmlr_rank]])</f>
        <v>1427.3333333333333</v>
      </c>
      <c r="F3142">
        <f>_xlfn.RANK.EQ(Table1[[#This Row],[nips]],Table1[nips],0)</f>
        <v>2019</v>
      </c>
      <c r="G3142">
        <f>_xlfn.RANK.EQ(Table1[[#This Row],[icml]],Table1[icml],0)</f>
        <v>1542</v>
      </c>
      <c r="H3142">
        <f>_xlfn.RANK.EQ(Table1[[#This Row],[jmlr]],Table1[jmlr],0)</f>
        <v>721</v>
      </c>
      <c r="I3142">
        <f>SUM(Table1[[#This Row],[nips2011]:[nips2015]])</f>
        <v>0</v>
      </c>
      <c r="J3142">
        <f>SUM(Table1[[#This Row],[icml2011]:[icml2015]])</f>
        <v>0</v>
      </c>
      <c r="K3142">
        <f>SUM(Table1[[#This Row],[jmlr12]:[jmlr16]])</f>
        <v>0</v>
      </c>
      <c r="L3142">
        <f>SUM(Table1[[#This Row],[neco24]:[neco28]])</f>
        <v>0</v>
      </c>
      <c r="M3142">
        <f>SUM(Table1[[#This Row],[pami34]:[pami38]])</f>
        <v>0</v>
      </c>
      <c r="N3142">
        <f>SUM(Table1[[#This Row],[uai2011]:[uai2015]])</f>
        <v>0</v>
      </c>
      <c r="O3142">
        <f>SUM(Table1[[#This Row],[aaai2011]:[aaai2015]])</f>
        <v>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0</v>
      </c>
      <c r="AG3142">
        <v>0</v>
      </c>
      <c r="AH3142">
        <v>0</v>
      </c>
      <c r="AI3142">
        <v>0</v>
      </c>
      <c r="AJ3142">
        <v>0</v>
      </c>
      <c r="AK3142">
        <v>0</v>
      </c>
      <c r="AL3142">
        <v>0</v>
      </c>
      <c r="AM3142">
        <v>0</v>
      </c>
      <c r="AN3142">
        <v>0</v>
      </c>
      <c r="AO3142">
        <v>0</v>
      </c>
      <c r="AP3142">
        <v>0</v>
      </c>
      <c r="AQ3142">
        <v>0</v>
      </c>
      <c r="AR3142">
        <v>0</v>
      </c>
      <c r="AS3142">
        <v>0</v>
      </c>
      <c r="AT3142">
        <v>1</v>
      </c>
      <c r="AU3142">
        <v>0</v>
      </c>
      <c r="AV3142">
        <v>1</v>
      </c>
      <c r="AW3142">
        <v>0</v>
      </c>
      <c r="AX3142">
        <v>1</v>
      </c>
    </row>
    <row r="3143" spans="1:50" x14ac:dyDescent="0.2">
      <c r="A3143" t="s">
        <v>1661</v>
      </c>
      <c r="D3143">
        <f>SUM(Table1[[#This Row],[nips]],Table1[[#This Row],[icml]],Table1[[#This Row],[jmlr]],Table1[[#This Row],[neco]])</f>
        <v>0</v>
      </c>
      <c r="E3143" s="1">
        <f>AVERAGE(Table1[[#This Row],[nips_rank]:[jmlr_rank]])</f>
        <v>1427.3333333333333</v>
      </c>
      <c r="F3143">
        <f>_xlfn.RANK.EQ(Table1[[#This Row],[nips]],Table1[nips],0)</f>
        <v>2019</v>
      </c>
      <c r="G3143">
        <f>_xlfn.RANK.EQ(Table1[[#This Row],[icml]],Table1[icml],0)</f>
        <v>1542</v>
      </c>
      <c r="H3143">
        <f>_xlfn.RANK.EQ(Table1[[#This Row],[jmlr]],Table1[jmlr],0)</f>
        <v>721</v>
      </c>
      <c r="I3143">
        <f>SUM(Table1[[#This Row],[nips2011]:[nips2015]])</f>
        <v>0</v>
      </c>
      <c r="J3143">
        <f>SUM(Table1[[#This Row],[icml2011]:[icml2015]])</f>
        <v>0</v>
      </c>
      <c r="K3143">
        <f>SUM(Table1[[#This Row],[jmlr12]:[jmlr16]])</f>
        <v>0</v>
      </c>
      <c r="L3143">
        <f>SUM(Table1[[#This Row],[neco24]:[neco28]])</f>
        <v>0</v>
      </c>
      <c r="M3143">
        <f>SUM(Table1[[#This Row],[pami34]:[pami38]])</f>
        <v>0</v>
      </c>
      <c r="N3143">
        <f>SUM(Table1[[#This Row],[uai2011]:[uai2015]])</f>
        <v>1</v>
      </c>
      <c r="O3143">
        <f>SUM(Table1[[#This Row],[aaai2011]:[aaai2015]])</f>
        <v>2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0</v>
      </c>
      <c r="AG3143">
        <v>0</v>
      </c>
      <c r="AH3143">
        <v>0</v>
      </c>
      <c r="AI3143">
        <v>0</v>
      </c>
      <c r="AJ3143">
        <v>0</v>
      </c>
      <c r="AK3143">
        <v>0</v>
      </c>
      <c r="AL3143">
        <v>0</v>
      </c>
      <c r="AM3143">
        <v>0</v>
      </c>
      <c r="AN3143">
        <v>0</v>
      </c>
      <c r="AO3143">
        <v>0</v>
      </c>
      <c r="AP3143">
        <v>1</v>
      </c>
      <c r="AQ3143">
        <v>0</v>
      </c>
      <c r="AR3143">
        <v>0</v>
      </c>
      <c r="AS3143">
        <v>0</v>
      </c>
      <c r="AT3143">
        <v>0</v>
      </c>
      <c r="AU3143">
        <v>1</v>
      </c>
      <c r="AV3143">
        <v>0</v>
      </c>
      <c r="AW3143">
        <v>1</v>
      </c>
      <c r="AX3143">
        <v>0</v>
      </c>
    </row>
    <row r="3144" spans="1:50" x14ac:dyDescent="0.2">
      <c r="A3144" t="s">
        <v>1696</v>
      </c>
      <c r="D3144">
        <f>SUM(Table1[[#This Row],[nips]],Table1[[#This Row],[icml]],Table1[[#This Row],[jmlr]],Table1[[#This Row],[neco]])</f>
        <v>0</v>
      </c>
      <c r="E3144" s="1">
        <f>AVERAGE(Table1[[#This Row],[nips_rank]:[jmlr_rank]])</f>
        <v>1427.3333333333333</v>
      </c>
      <c r="F3144">
        <f>_xlfn.RANK.EQ(Table1[[#This Row],[nips]],Table1[nips],0)</f>
        <v>2019</v>
      </c>
      <c r="G3144">
        <f>_xlfn.RANK.EQ(Table1[[#This Row],[icml]],Table1[icml],0)</f>
        <v>1542</v>
      </c>
      <c r="H3144">
        <f>_xlfn.RANK.EQ(Table1[[#This Row],[jmlr]],Table1[jmlr],0)</f>
        <v>721</v>
      </c>
      <c r="I3144">
        <f>SUM(Table1[[#This Row],[nips2011]:[nips2015]])</f>
        <v>0</v>
      </c>
      <c r="J3144">
        <f>SUM(Table1[[#This Row],[icml2011]:[icml2015]])</f>
        <v>0</v>
      </c>
      <c r="K3144">
        <f>SUM(Table1[[#This Row],[jmlr12]:[jmlr16]])</f>
        <v>0</v>
      </c>
      <c r="L3144">
        <f>SUM(Table1[[#This Row],[neco24]:[neco28]])</f>
        <v>0</v>
      </c>
      <c r="M3144">
        <f>SUM(Table1[[#This Row],[pami34]:[pami38]])</f>
        <v>0</v>
      </c>
      <c r="N3144">
        <f>SUM(Table1[[#This Row],[uai2011]:[uai2015]])</f>
        <v>0</v>
      </c>
      <c r="O3144">
        <f>SUM(Table1[[#This Row],[aaai2011]:[aaai2015]])</f>
        <v>3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  <c r="AI3144">
        <v>0</v>
      </c>
      <c r="AJ3144">
        <v>0</v>
      </c>
      <c r="AK3144">
        <v>0</v>
      </c>
      <c r="AL3144">
        <v>0</v>
      </c>
      <c r="AM3144">
        <v>0</v>
      </c>
      <c r="AN3144">
        <v>0</v>
      </c>
      <c r="AO3144">
        <v>0</v>
      </c>
      <c r="AP3144">
        <v>0</v>
      </c>
      <c r="AQ3144">
        <v>0</v>
      </c>
      <c r="AR3144">
        <v>0</v>
      </c>
      <c r="AS3144">
        <v>0</v>
      </c>
      <c r="AT3144">
        <v>0</v>
      </c>
      <c r="AU3144">
        <v>0</v>
      </c>
      <c r="AV3144">
        <v>0</v>
      </c>
      <c r="AW3144">
        <v>0</v>
      </c>
      <c r="AX3144">
        <v>3</v>
      </c>
    </row>
    <row r="3145" spans="1:50" x14ac:dyDescent="0.2">
      <c r="A3145" t="s">
        <v>1701</v>
      </c>
      <c r="D3145">
        <f>SUM(Table1[[#This Row],[nips]],Table1[[#This Row],[icml]],Table1[[#This Row],[jmlr]],Table1[[#This Row],[neco]])</f>
        <v>0</v>
      </c>
      <c r="E3145" s="1">
        <f>AVERAGE(Table1[[#This Row],[nips_rank]:[jmlr_rank]])</f>
        <v>1427.3333333333333</v>
      </c>
      <c r="F3145">
        <f>_xlfn.RANK.EQ(Table1[[#This Row],[nips]],Table1[nips],0)</f>
        <v>2019</v>
      </c>
      <c r="G3145">
        <f>_xlfn.RANK.EQ(Table1[[#This Row],[icml]],Table1[icml],0)</f>
        <v>1542</v>
      </c>
      <c r="H3145">
        <f>_xlfn.RANK.EQ(Table1[[#This Row],[jmlr]],Table1[jmlr],0)</f>
        <v>721</v>
      </c>
      <c r="I3145">
        <f>SUM(Table1[[#This Row],[nips2011]:[nips2015]])</f>
        <v>0</v>
      </c>
      <c r="J3145">
        <f>SUM(Table1[[#This Row],[icml2011]:[icml2015]])</f>
        <v>0</v>
      </c>
      <c r="K3145">
        <f>SUM(Table1[[#This Row],[jmlr12]:[jmlr16]])</f>
        <v>0</v>
      </c>
      <c r="L3145">
        <f>SUM(Table1[[#This Row],[neco24]:[neco28]])</f>
        <v>0</v>
      </c>
      <c r="M3145">
        <f>SUM(Table1[[#This Row],[pami34]:[pami38]])</f>
        <v>0</v>
      </c>
      <c r="N3145">
        <f>SUM(Table1[[#This Row],[uai2011]:[uai2015]])</f>
        <v>0</v>
      </c>
      <c r="O3145">
        <f>SUM(Table1[[#This Row],[aaai2011]:[aaai2015]])</f>
        <v>3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0</v>
      </c>
      <c r="AI3145">
        <v>0</v>
      </c>
      <c r="AJ3145">
        <v>0</v>
      </c>
      <c r="AK3145">
        <v>0</v>
      </c>
      <c r="AL3145">
        <v>0</v>
      </c>
      <c r="AM3145">
        <v>0</v>
      </c>
      <c r="AN3145">
        <v>0</v>
      </c>
      <c r="AO3145">
        <v>0</v>
      </c>
      <c r="AP3145">
        <v>0</v>
      </c>
      <c r="AQ3145">
        <v>0</v>
      </c>
      <c r="AR3145">
        <v>0</v>
      </c>
      <c r="AS3145">
        <v>0</v>
      </c>
      <c r="AT3145">
        <v>1</v>
      </c>
      <c r="AU3145">
        <v>0</v>
      </c>
      <c r="AV3145">
        <v>0</v>
      </c>
      <c r="AW3145">
        <v>1</v>
      </c>
      <c r="AX3145">
        <v>1</v>
      </c>
    </row>
    <row r="3146" spans="1:50" x14ac:dyDescent="0.2">
      <c r="A3146" t="s">
        <v>1728</v>
      </c>
      <c r="D3146">
        <f>SUM(Table1[[#This Row],[nips]],Table1[[#This Row],[icml]],Table1[[#This Row],[jmlr]],Table1[[#This Row],[neco]])</f>
        <v>0</v>
      </c>
      <c r="E3146" s="1">
        <f>AVERAGE(Table1[[#This Row],[nips_rank]:[jmlr_rank]])</f>
        <v>1427.3333333333333</v>
      </c>
      <c r="F3146">
        <f>_xlfn.RANK.EQ(Table1[[#This Row],[nips]],Table1[nips],0)</f>
        <v>2019</v>
      </c>
      <c r="G3146">
        <f>_xlfn.RANK.EQ(Table1[[#This Row],[icml]],Table1[icml],0)</f>
        <v>1542</v>
      </c>
      <c r="H3146">
        <f>_xlfn.RANK.EQ(Table1[[#This Row],[jmlr]],Table1[jmlr],0)</f>
        <v>721</v>
      </c>
      <c r="I3146">
        <f>SUM(Table1[[#This Row],[nips2011]:[nips2015]])</f>
        <v>0</v>
      </c>
      <c r="J3146">
        <f>SUM(Table1[[#This Row],[icml2011]:[icml2015]])</f>
        <v>0</v>
      </c>
      <c r="K3146">
        <f>SUM(Table1[[#This Row],[jmlr12]:[jmlr16]])</f>
        <v>0</v>
      </c>
      <c r="L3146">
        <f>SUM(Table1[[#This Row],[neco24]:[neco28]])</f>
        <v>0</v>
      </c>
      <c r="M3146">
        <f>SUM(Table1[[#This Row],[pami34]:[pami38]])</f>
        <v>0</v>
      </c>
      <c r="N3146">
        <f>SUM(Table1[[#This Row],[uai2011]:[uai2015]])</f>
        <v>0</v>
      </c>
      <c r="O3146">
        <f>SUM(Table1[[#This Row],[aaai2011]:[aaai2015]])</f>
        <v>3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  <c r="AI3146">
        <v>0</v>
      </c>
      <c r="AJ3146">
        <v>0</v>
      </c>
      <c r="AK3146">
        <v>0</v>
      </c>
      <c r="AL3146">
        <v>0</v>
      </c>
      <c r="AM3146">
        <v>0</v>
      </c>
      <c r="AN3146">
        <v>0</v>
      </c>
      <c r="AO3146">
        <v>0</v>
      </c>
      <c r="AP3146">
        <v>0</v>
      </c>
      <c r="AQ3146">
        <v>0</v>
      </c>
      <c r="AR3146">
        <v>0</v>
      </c>
      <c r="AS3146">
        <v>0</v>
      </c>
      <c r="AT3146">
        <v>0</v>
      </c>
      <c r="AU3146">
        <v>0</v>
      </c>
      <c r="AV3146">
        <v>0</v>
      </c>
      <c r="AW3146">
        <v>2</v>
      </c>
      <c r="AX3146">
        <v>1</v>
      </c>
    </row>
    <row r="3147" spans="1:50" x14ac:dyDescent="0.2">
      <c r="A3147" t="s">
        <v>1750</v>
      </c>
      <c r="D3147">
        <f>SUM(Table1[[#This Row],[nips]],Table1[[#This Row],[icml]],Table1[[#This Row],[jmlr]],Table1[[#This Row],[neco]])</f>
        <v>0</v>
      </c>
      <c r="E3147" s="1">
        <f>AVERAGE(Table1[[#This Row],[nips_rank]:[jmlr_rank]])</f>
        <v>1427.3333333333333</v>
      </c>
      <c r="F3147">
        <f>_xlfn.RANK.EQ(Table1[[#This Row],[nips]],Table1[nips],0)</f>
        <v>2019</v>
      </c>
      <c r="G3147">
        <f>_xlfn.RANK.EQ(Table1[[#This Row],[icml]],Table1[icml],0)</f>
        <v>1542</v>
      </c>
      <c r="H3147">
        <f>_xlfn.RANK.EQ(Table1[[#This Row],[jmlr]],Table1[jmlr],0)</f>
        <v>721</v>
      </c>
      <c r="I3147">
        <f>SUM(Table1[[#This Row],[nips2011]:[nips2015]])</f>
        <v>0</v>
      </c>
      <c r="J3147">
        <f>SUM(Table1[[#This Row],[icml2011]:[icml2015]])</f>
        <v>0</v>
      </c>
      <c r="K3147">
        <f>SUM(Table1[[#This Row],[jmlr12]:[jmlr16]])</f>
        <v>0</v>
      </c>
      <c r="L3147">
        <f>SUM(Table1[[#This Row],[neco24]:[neco28]])</f>
        <v>0</v>
      </c>
      <c r="M3147">
        <f>SUM(Table1[[#This Row],[pami34]:[pami38]])</f>
        <v>3</v>
      </c>
      <c r="N3147">
        <f>SUM(Table1[[#This Row],[uai2011]:[uai2015]])</f>
        <v>0</v>
      </c>
      <c r="O3147">
        <f>SUM(Table1[[#This Row],[aaai2011]:[aaai2015]])</f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v>0</v>
      </c>
      <c r="AH3147">
        <v>0</v>
      </c>
      <c r="AI3147">
        <v>0</v>
      </c>
      <c r="AJ3147">
        <v>1</v>
      </c>
      <c r="AK3147">
        <v>1</v>
      </c>
      <c r="AL3147">
        <v>0</v>
      </c>
      <c r="AM3147">
        <v>1</v>
      </c>
      <c r="AN3147">
        <v>0</v>
      </c>
      <c r="AO3147">
        <v>0</v>
      </c>
      <c r="AP3147">
        <v>0</v>
      </c>
      <c r="AQ3147">
        <v>0</v>
      </c>
      <c r="AR3147">
        <v>0</v>
      </c>
      <c r="AS3147">
        <v>0</v>
      </c>
      <c r="AT3147">
        <v>0</v>
      </c>
      <c r="AU3147">
        <v>0</v>
      </c>
      <c r="AV3147">
        <v>0</v>
      </c>
      <c r="AW3147">
        <v>0</v>
      </c>
      <c r="AX3147">
        <v>0</v>
      </c>
    </row>
    <row r="3148" spans="1:50" x14ac:dyDescent="0.2">
      <c r="A3148" t="s">
        <v>1808</v>
      </c>
      <c r="D3148">
        <f>SUM(Table1[[#This Row],[nips]],Table1[[#This Row],[icml]],Table1[[#This Row],[jmlr]],Table1[[#This Row],[neco]])</f>
        <v>0</v>
      </c>
      <c r="E3148" s="1">
        <f>AVERAGE(Table1[[#This Row],[nips_rank]:[jmlr_rank]])</f>
        <v>1427.3333333333333</v>
      </c>
      <c r="F3148">
        <f>_xlfn.RANK.EQ(Table1[[#This Row],[nips]],Table1[nips],0)</f>
        <v>2019</v>
      </c>
      <c r="G3148">
        <f>_xlfn.RANK.EQ(Table1[[#This Row],[icml]],Table1[icml],0)</f>
        <v>1542</v>
      </c>
      <c r="H3148">
        <f>_xlfn.RANK.EQ(Table1[[#This Row],[jmlr]],Table1[jmlr],0)</f>
        <v>721</v>
      </c>
      <c r="I3148">
        <f>SUM(Table1[[#This Row],[nips2011]:[nips2015]])</f>
        <v>0</v>
      </c>
      <c r="J3148">
        <f>SUM(Table1[[#This Row],[icml2011]:[icml2015]])</f>
        <v>0</v>
      </c>
      <c r="K3148">
        <f>SUM(Table1[[#This Row],[jmlr12]:[jmlr16]])</f>
        <v>0</v>
      </c>
      <c r="L3148">
        <f>SUM(Table1[[#This Row],[neco24]:[neco28]])</f>
        <v>0</v>
      </c>
      <c r="M3148">
        <f>SUM(Table1[[#This Row],[pami34]:[pami38]])</f>
        <v>0</v>
      </c>
      <c r="N3148">
        <f>SUM(Table1[[#This Row],[uai2011]:[uai2015]])</f>
        <v>0</v>
      </c>
      <c r="O3148">
        <f>SUM(Table1[[#This Row],[aaai2011]:[aaai2015]])</f>
        <v>3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  <c r="AI3148">
        <v>0</v>
      </c>
      <c r="AJ3148">
        <v>0</v>
      </c>
      <c r="AK3148">
        <v>0</v>
      </c>
      <c r="AL3148">
        <v>0</v>
      </c>
      <c r="AM3148">
        <v>0</v>
      </c>
      <c r="AN3148">
        <v>0</v>
      </c>
      <c r="AO3148">
        <v>0</v>
      </c>
      <c r="AP3148">
        <v>0</v>
      </c>
      <c r="AQ3148">
        <v>0</v>
      </c>
      <c r="AR3148">
        <v>0</v>
      </c>
      <c r="AS3148">
        <v>0</v>
      </c>
      <c r="AT3148">
        <v>1</v>
      </c>
      <c r="AU3148">
        <v>0</v>
      </c>
      <c r="AV3148">
        <v>2</v>
      </c>
      <c r="AW3148">
        <v>0</v>
      </c>
      <c r="AX3148">
        <v>0</v>
      </c>
    </row>
    <row r="3149" spans="1:50" x14ac:dyDescent="0.2">
      <c r="A3149" t="s">
        <v>1842</v>
      </c>
      <c r="D3149">
        <f>SUM(Table1[[#This Row],[nips]],Table1[[#This Row],[icml]],Table1[[#This Row],[jmlr]],Table1[[#This Row],[neco]])</f>
        <v>0</v>
      </c>
      <c r="E3149" s="1">
        <f>AVERAGE(Table1[[#This Row],[nips_rank]:[jmlr_rank]])</f>
        <v>1427.3333333333333</v>
      </c>
      <c r="F3149">
        <f>_xlfn.RANK.EQ(Table1[[#This Row],[nips]],Table1[nips],0)</f>
        <v>2019</v>
      </c>
      <c r="G3149">
        <f>_xlfn.RANK.EQ(Table1[[#This Row],[icml]],Table1[icml],0)</f>
        <v>1542</v>
      </c>
      <c r="H3149">
        <f>_xlfn.RANK.EQ(Table1[[#This Row],[jmlr]],Table1[jmlr],0)</f>
        <v>721</v>
      </c>
      <c r="I3149">
        <f>SUM(Table1[[#This Row],[nips2011]:[nips2015]])</f>
        <v>0</v>
      </c>
      <c r="J3149">
        <f>SUM(Table1[[#This Row],[icml2011]:[icml2015]])</f>
        <v>0</v>
      </c>
      <c r="K3149">
        <f>SUM(Table1[[#This Row],[jmlr12]:[jmlr16]])</f>
        <v>0</v>
      </c>
      <c r="L3149">
        <f>SUM(Table1[[#This Row],[neco24]:[neco28]])</f>
        <v>0</v>
      </c>
      <c r="M3149">
        <f>SUM(Table1[[#This Row],[pami34]:[pami38]])</f>
        <v>0</v>
      </c>
      <c r="N3149">
        <f>SUM(Table1[[#This Row],[uai2011]:[uai2015]])</f>
        <v>0</v>
      </c>
      <c r="O3149">
        <f>SUM(Table1[[#This Row],[aaai2011]:[aaai2015]])</f>
        <v>3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0</v>
      </c>
      <c r="AQ3149">
        <v>0</v>
      </c>
      <c r="AR3149">
        <v>0</v>
      </c>
      <c r="AS3149">
        <v>0</v>
      </c>
      <c r="AT3149">
        <v>0</v>
      </c>
      <c r="AU3149">
        <v>1</v>
      </c>
      <c r="AV3149">
        <v>1</v>
      </c>
      <c r="AW3149">
        <v>0</v>
      </c>
      <c r="AX3149">
        <v>1</v>
      </c>
    </row>
    <row r="3150" spans="1:50" x14ac:dyDescent="0.2">
      <c r="A3150" t="s">
        <v>1849</v>
      </c>
      <c r="D3150">
        <f>SUM(Table1[[#This Row],[nips]],Table1[[#This Row],[icml]],Table1[[#This Row],[jmlr]],Table1[[#This Row],[neco]])</f>
        <v>0</v>
      </c>
      <c r="E3150" s="1">
        <f>AVERAGE(Table1[[#This Row],[nips_rank]:[jmlr_rank]])</f>
        <v>1427.3333333333333</v>
      </c>
      <c r="F3150">
        <f>_xlfn.RANK.EQ(Table1[[#This Row],[nips]],Table1[nips],0)</f>
        <v>2019</v>
      </c>
      <c r="G3150">
        <f>_xlfn.RANK.EQ(Table1[[#This Row],[icml]],Table1[icml],0)</f>
        <v>1542</v>
      </c>
      <c r="H3150">
        <f>_xlfn.RANK.EQ(Table1[[#This Row],[jmlr]],Table1[jmlr],0)</f>
        <v>721</v>
      </c>
      <c r="I3150">
        <f>SUM(Table1[[#This Row],[nips2011]:[nips2015]])</f>
        <v>0</v>
      </c>
      <c r="J3150">
        <f>SUM(Table1[[#This Row],[icml2011]:[icml2015]])</f>
        <v>0</v>
      </c>
      <c r="K3150">
        <f>SUM(Table1[[#This Row],[jmlr12]:[jmlr16]])</f>
        <v>0</v>
      </c>
      <c r="L3150">
        <f>SUM(Table1[[#This Row],[neco24]:[neco28]])</f>
        <v>0</v>
      </c>
      <c r="M3150">
        <f>SUM(Table1[[#This Row],[pami34]:[pami38]])</f>
        <v>0</v>
      </c>
      <c r="N3150">
        <f>SUM(Table1[[#This Row],[uai2011]:[uai2015]])</f>
        <v>1</v>
      </c>
      <c r="O3150">
        <f>SUM(Table1[[#This Row],[aaai2011]:[aaai2015]])</f>
        <v>2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0</v>
      </c>
      <c r="AI3150">
        <v>0</v>
      </c>
      <c r="AJ3150">
        <v>0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0</v>
      </c>
      <c r="AQ3150">
        <v>1</v>
      </c>
      <c r="AR3150">
        <v>0</v>
      </c>
      <c r="AS3150">
        <v>0</v>
      </c>
      <c r="AT3150">
        <v>0</v>
      </c>
      <c r="AU3150">
        <v>0</v>
      </c>
      <c r="AV3150">
        <v>0</v>
      </c>
      <c r="AW3150">
        <v>0</v>
      </c>
      <c r="AX3150">
        <v>2</v>
      </c>
    </row>
    <row r="3151" spans="1:50" x14ac:dyDescent="0.2">
      <c r="A3151" t="s">
        <v>1850</v>
      </c>
      <c r="D3151">
        <f>SUM(Table1[[#This Row],[nips]],Table1[[#This Row],[icml]],Table1[[#This Row],[jmlr]],Table1[[#This Row],[neco]])</f>
        <v>0</v>
      </c>
      <c r="E3151" s="1">
        <f>AVERAGE(Table1[[#This Row],[nips_rank]:[jmlr_rank]])</f>
        <v>1427.3333333333333</v>
      </c>
      <c r="F3151">
        <f>_xlfn.RANK.EQ(Table1[[#This Row],[nips]],Table1[nips],0)</f>
        <v>2019</v>
      </c>
      <c r="G3151">
        <f>_xlfn.RANK.EQ(Table1[[#This Row],[icml]],Table1[icml],0)</f>
        <v>1542</v>
      </c>
      <c r="H3151">
        <f>_xlfn.RANK.EQ(Table1[[#This Row],[jmlr]],Table1[jmlr],0)</f>
        <v>721</v>
      </c>
      <c r="I3151">
        <f>SUM(Table1[[#This Row],[nips2011]:[nips2015]])</f>
        <v>0</v>
      </c>
      <c r="J3151">
        <f>SUM(Table1[[#This Row],[icml2011]:[icml2015]])</f>
        <v>0</v>
      </c>
      <c r="K3151">
        <f>SUM(Table1[[#This Row],[jmlr12]:[jmlr16]])</f>
        <v>0</v>
      </c>
      <c r="L3151">
        <f>SUM(Table1[[#This Row],[neco24]:[neco28]])</f>
        <v>0</v>
      </c>
      <c r="M3151">
        <f>SUM(Table1[[#This Row],[pami34]:[pami38]])</f>
        <v>0</v>
      </c>
      <c r="N3151">
        <f>SUM(Table1[[#This Row],[uai2011]:[uai2015]])</f>
        <v>0</v>
      </c>
      <c r="O3151">
        <f>SUM(Table1[[#This Row],[aaai2011]:[aaai2015]])</f>
        <v>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0</v>
      </c>
      <c r="AI3151">
        <v>0</v>
      </c>
      <c r="AJ3151">
        <v>0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0</v>
      </c>
      <c r="AQ3151">
        <v>0</v>
      </c>
      <c r="AR3151">
        <v>0</v>
      </c>
      <c r="AS3151">
        <v>0</v>
      </c>
      <c r="AT3151">
        <v>1</v>
      </c>
      <c r="AU3151">
        <v>0</v>
      </c>
      <c r="AV3151">
        <v>2</v>
      </c>
      <c r="AW3151">
        <v>0</v>
      </c>
      <c r="AX3151">
        <v>0</v>
      </c>
    </row>
    <row r="3152" spans="1:50" x14ac:dyDescent="0.2">
      <c r="A3152" t="s">
        <v>1877</v>
      </c>
      <c r="D3152">
        <f>SUM(Table1[[#This Row],[nips]],Table1[[#This Row],[icml]],Table1[[#This Row],[jmlr]],Table1[[#This Row],[neco]])</f>
        <v>0</v>
      </c>
      <c r="E3152" s="1">
        <f>AVERAGE(Table1[[#This Row],[nips_rank]:[jmlr_rank]])</f>
        <v>1427.3333333333333</v>
      </c>
      <c r="F3152">
        <f>_xlfn.RANK.EQ(Table1[[#This Row],[nips]],Table1[nips],0)</f>
        <v>2019</v>
      </c>
      <c r="G3152">
        <f>_xlfn.RANK.EQ(Table1[[#This Row],[icml]],Table1[icml],0)</f>
        <v>1542</v>
      </c>
      <c r="H3152">
        <f>_xlfn.RANK.EQ(Table1[[#This Row],[jmlr]],Table1[jmlr],0)</f>
        <v>721</v>
      </c>
      <c r="I3152">
        <f>SUM(Table1[[#This Row],[nips2011]:[nips2015]])</f>
        <v>0</v>
      </c>
      <c r="J3152">
        <f>SUM(Table1[[#This Row],[icml2011]:[icml2015]])</f>
        <v>0</v>
      </c>
      <c r="K3152">
        <f>SUM(Table1[[#This Row],[jmlr12]:[jmlr16]])</f>
        <v>0</v>
      </c>
      <c r="L3152">
        <f>SUM(Table1[[#This Row],[neco24]:[neco28]])</f>
        <v>0</v>
      </c>
      <c r="M3152">
        <f>SUM(Table1[[#This Row],[pami34]:[pami38]])</f>
        <v>0</v>
      </c>
      <c r="N3152">
        <f>SUM(Table1[[#This Row],[uai2011]:[uai2015]])</f>
        <v>0</v>
      </c>
      <c r="O3152">
        <f>SUM(Table1[[#This Row],[aaai2011]:[aaai2015]])</f>
        <v>3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  <c r="AI3152">
        <v>0</v>
      </c>
      <c r="AJ3152">
        <v>0</v>
      </c>
      <c r="AK3152">
        <v>0</v>
      </c>
      <c r="AL3152">
        <v>0</v>
      </c>
      <c r="AM3152">
        <v>0</v>
      </c>
      <c r="AN3152">
        <v>0</v>
      </c>
      <c r="AO3152">
        <v>0</v>
      </c>
      <c r="AP3152">
        <v>0</v>
      </c>
      <c r="AQ3152">
        <v>0</v>
      </c>
      <c r="AR3152">
        <v>0</v>
      </c>
      <c r="AS3152">
        <v>0</v>
      </c>
      <c r="AT3152">
        <v>1</v>
      </c>
      <c r="AU3152">
        <v>2</v>
      </c>
      <c r="AV3152">
        <v>0</v>
      </c>
      <c r="AW3152">
        <v>0</v>
      </c>
      <c r="AX3152">
        <v>0</v>
      </c>
    </row>
    <row r="3153" spans="1:50" x14ac:dyDescent="0.2">
      <c r="A3153" t="s">
        <v>1882</v>
      </c>
      <c r="D3153">
        <f>SUM(Table1[[#This Row],[nips]],Table1[[#This Row],[icml]],Table1[[#This Row],[jmlr]],Table1[[#This Row],[neco]])</f>
        <v>0</v>
      </c>
      <c r="E3153" s="1">
        <f>AVERAGE(Table1[[#This Row],[nips_rank]:[jmlr_rank]])</f>
        <v>1427.3333333333333</v>
      </c>
      <c r="F3153">
        <f>_xlfn.RANK.EQ(Table1[[#This Row],[nips]],Table1[nips],0)</f>
        <v>2019</v>
      </c>
      <c r="G3153">
        <f>_xlfn.RANK.EQ(Table1[[#This Row],[icml]],Table1[icml],0)</f>
        <v>1542</v>
      </c>
      <c r="H3153">
        <f>_xlfn.RANK.EQ(Table1[[#This Row],[jmlr]],Table1[jmlr],0)</f>
        <v>721</v>
      </c>
      <c r="I3153">
        <f>SUM(Table1[[#This Row],[nips2011]:[nips2015]])</f>
        <v>0</v>
      </c>
      <c r="J3153">
        <f>SUM(Table1[[#This Row],[icml2011]:[icml2015]])</f>
        <v>0</v>
      </c>
      <c r="K3153">
        <f>SUM(Table1[[#This Row],[jmlr12]:[jmlr16]])</f>
        <v>0</v>
      </c>
      <c r="L3153">
        <f>SUM(Table1[[#This Row],[neco24]:[neco28]])</f>
        <v>0</v>
      </c>
      <c r="M3153">
        <f>SUM(Table1[[#This Row],[pami34]:[pami38]])</f>
        <v>0</v>
      </c>
      <c r="N3153">
        <f>SUM(Table1[[#This Row],[uai2011]:[uai2015]])</f>
        <v>2</v>
      </c>
      <c r="O3153">
        <f>SUM(Table1[[#This Row],[aaai2011]:[aaai2015]])</f>
        <v>1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  <c r="AI3153">
        <v>0</v>
      </c>
      <c r="AJ3153">
        <v>0</v>
      </c>
      <c r="AK3153">
        <v>0</v>
      </c>
      <c r="AL3153">
        <v>0</v>
      </c>
      <c r="AM3153">
        <v>0</v>
      </c>
      <c r="AN3153">
        <v>0</v>
      </c>
      <c r="AO3153">
        <v>0</v>
      </c>
      <c r="AP3153">
        <v>2</v>
      </c>
      <c r="AQ3153">
        <v>0</v>
      </c>
      <c r="AR3153">
        <v>0</v>
      </c>
      <c r="AS3153">
        <v>0</v>
      </c>
      <c r="AT3153">
        <v>1</v>
      </c>
      <c r="AU3153">
        <v>0</v>
      </c>
      <c r="AV3153">
        <v>0</v>
      </c>
      <c r="AW3153">
        <v>0</v>
      </c>
      <c r="AX3153">
        <v>0</v>
      </c>
    </row>
    <row r="3154" spans="1:50" x14ac:dyDescent="0.2">
      <c r="A3154" t="s">
        <v>1884</v>
      </c>
      <c r="D3154">
        <f>SUM(Table1[[#This Row],[nips]],Table1[[#This Row],[icml]],Table1[[#This Row],[jmlr]],Table1[[#This Row],[neco]])</f>
        <v>0</v>
      </c>
      <c r="E3154" s="1">
        <f>AVERAGE(Table1[[#This Row],[nips_rank]:[jmlr_rank]])</f>
        <v>1427.3333333333333</v>
      </c>
      <c r="F3154">
        <f>_xlfn.RANK.EQ(Table1[[#This Row],[nips]],Table1[nips],0)</f>
        <v>2019</v>
      </c>
      <c r="G3154">
        <f>_xlfn.RANK.EQ(Table1[[#This Row],[icml]],Table1[icml],0)</f>
        <v>1542</v>
      </c>
      <c r="H3154">
        <f>_xlfn.RANK.EQ(Table1[[#This Row],[jmlr]],Table1[jmlr],0)</f>
        <v>721</v>
      </c>
      <c r="I3154">
        <f>SUM(Table1[[#This Row],[nips2011]:[nips2015]])</f>
        <v>0</v>
      </c>
      <c r="J3154">
        <f>SUM(Table1[[#This Row],[icml2011]:[icml2015]])</f>
        <v>0</v>
      </c>
      <c r="K3154">
        <f>SUM(Table1[[#This Row],[jmlr12]:[jmlr16]])</f>
        <v>0</v>
      </c>
      <c r="L3154">
        <f>SUM(Table1[[#This Row],[neco24]:[neco28]])</f>
        <v>0</v>
      </c>
      <c r="M3154">
        <f>SUM(Table1[[#This Row],[pami34]:[pami38]])</f>
        <v>0</v>
      </c>
      <c r="N3154">
        <f>SUM(Table1[[#This Row],[uai2011]:[uai2015]])</f>
        <v>0</v>
      </c>
      <c r="O3154">
        <f>SUM(Table1[[#This Row],[aaai2011]:[aaai2015]])</f>
        <v>3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0</v>
      </c>
      <c r="AI3154">
        <v>0</v>
      </c>
      <c r="AJ3154">
        <v>0</v>
      </c>
      <c r="AK3154">
        <v>0</v>
      </c>
      <c r="AL3154">
        <v>0</v>
      </c>
      <c r="AM3154">
        <v>0</v>
      </c>
      <c r="AN3154">
        <v>0</v>
      </c>
      <c r="AO3154">
        <v>0</v>
      </c>
      <c r="AP3154">
        <v>0</v>
      </c>
      <c r="AQ3154">
        <v>0</v>
      </c>
      <c r="AR3154">
        <v>0</v>
      </c>
      <c r="AS3154">
        <v>0</v>
      </c>
      <c r="AT3154">
        <v>0</v>
      </c>
      <c r="AU3154">
        <v>0</v>
      </c>
      <c r="AV3154">
        <v>1</v>
      </c>
      <c r="AW3154">
        <v>1</v>
      </c>
      <c r="AX3154">
        <v>1</v>
      </c>
    </row>
    <row r="3155" spans="1:50" x14ac:dyDescent="0.2">
      <c r="A3155" t="s">
        <v>1910</v>
      </c>
      <c r="D3155">
        <f>SUM(Table1[[#This Row],[nips]],Table1[[#This Row],[icml]],Table1[[#This Row],[jmlr]],Table1[[#This Row],[neco]])</f>
        <v>0</v>
      </c>
      <c r="E3155" s="1">
        <f>AVERAGE(Table1[[#This Row],[nips_rank]:[jmlr_rank]])</f>
        <v>1427.3333333333333</v>
      </c>
      <c r="F3155">
        <f>_xlfn.RANK.EQ(Table1[[#This Row],[nips]],Table1[nips],0)</f>
        <v>2019</v>
      </c>
      <c r="G3155">
        <f>_xlfn.RANK.EQ(Table1[[#This Row],[icml]],Table1[icml],0)</f>
        <v>1542</v>
      </c>
      <c r="H3155">
        <f>_xlfn.RANK.EQ(Table1[[#This Row],[jmlr]],Table1[jmlr],0)</f>
        <v>721</v>
      </c>
      <c r="I3155">
        <f>SUM(Table1[[#This Row],[nips2011]:[nips2015]])</f>
        <v>0</v>
      </c>
      <c r="J3155">
        <f>SUM(Table1[[#This Row],[icml2011]:[icml2015]])</f>
        <v>0</v>
      </c>
      <c r="K3155">
        <f>SUM(Table1[[#This Row],[jmlr12]:[jmlr16]])</f>
        <v>0</v>
      </c>
      <c r="L3155">
        <f>SUM(Table1[[#This Row],[neco24]:[neco28]])</f>
        <v>0</v>
      </c>
      <c r="M3155">
        <f>SUM(Table1[[#This Row],[pami34]:[pami38]])</f>
        <v>0</v>
      </c>
      <c r="N3155">
        <f>SUM(Table1[[#This Row],[uai2011]:[uai2015]])</f>
        <v>2</v>
      </c>
      <c r="O3155">
        <f>SUM(Table1[[#This Row],[aaai2011]:[aaai2015]])</f>
        <v>1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1</v>
      </c>
      <c r="AP3155">
        <v>0</v>
      </c>
      <c r="AQ3155">
        <v>1</v>
      </c>
      <c r="AR3155">
        <v>0</v>
      </c>
      <c r="AS3155">
        <v>0</v>
      </c>
      <c r="AT3155">
        <v>1</v>
      </c>
      <c r="AU3155">
        <v>0</v>
      </c>
      <c r="AV3155">
        <v>0</v>
      </c>
      <c r="AW3155">
        <v>0</v>
      </c>
      <c r="AX3155">
        <v>0</v>
      </c>
    </row>
    <row r="3156" spans="1:50" x14ac:dyDescent="0.2">
      <c r="A3156" t="s">
        <v>1959</v>
      </c>
      <c r="D3156">
        <f>SUM(Table1[[#This Row],[nips]],Table1[[#This Row],[icml]],Table1[[#This Row],[jmlr]],Table1[[#This Row],[neco]])</f>
        <v>0</v>
      </c>
      <c r="E3156" s="1">
        <f>AVERAGE(Table1[[#This Row],[nips_rank]:[jmlr_rank]])</f>
        <v>1427.3333333333333</v>
      </c>
      <c r="F3156">
        <f>_xlfn.RANK.EQ(Table1[[#This Row],[nips]],Table1[nips],0)</f>
        <v>2019</v>
      </c>
      <c r="G3156">
        <f>_xlfn.RANK.EQ(Table1[[#This Row],[icml]],Table1[icml],0)</f>
        <v>1542</v>
      </c>
      <c r="H3156">
        <f>_xlfn.RANK.EQ(Table1[[#This Row],[jmlr]],Table1[jmlr],0)</f>
        <v>721</v>
      </c>
      <c r="I3156">
        <f>SUM(Table1[[#This Row],[nips2011]:[nips2015]])</f>
        <v>0</v>
      </c>
      <c r="J3156">
        <f>SUM(Table1[[#This Row],[icml2011]:[icml2015]])</f>
        <v>0</v>
      </c>
      <c r="K3156">
        <f>SUM(Table1[[#This Row],[jmlr12]:[jmlr16]])</f>
        <v>0</v>
      </c>
      <c r="L3156">
        <f>SUM(Table1[[#This Row],[neco24]:[neco28]])</f>
        <v>0</v>
      </c>
      <c r="M3156">
        <f>SUM(Table1[[#This Row],[pami34]:[pami38]])</f>
        <v>1</v>
      </c>
      <c r="N3156">
        <f>SUM(Table1[[#This Row],[uai2011]:[uai2015]])</f>
        <v>0</v>
      </c>
      <c r="O3156">
        <f>SUM(Table1[[#This Row],[aaai2011]:[aaai2015]])</f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  <c r="AI3156">
        <v>0</v>
      </c>
      <c r="AJ3156">
        <v>1</v>
      </c>
      <c r="AK3156">
        <v>0</v>
      </c>
      <c r="AL3156">
        <v>0</v>
      </c>
      <c r="AM3156">
        <v>0</v>
      </c>
      <c r="AN3156">
        <v>0</v>
      </c>
      <c r="AO3156">
        <v>0</v>
      </c>
      <c r="AP3156">
        <v>0</v>
      </c>
      <c r="AQ3156">
        <v>0</v>
      </c>
      <c r="AR3156">
        <v>0</v>
      </c>
      <c r="AS3156">
        <v>0</v>
      </c>
      <c r="AT3156">
        <v>0</v>
      </c>
      <c r="AU3156">
        <v>0</v>
      </c>
      <c r="AV3156">
        <v>1</v>
      </c>
      <c r="AW3156">
        <v>1</v>
      </c>
      <c r="AX3156">
        <v>0</v>
      </c>
    </row>
    <row r="3157" spans="1:50" x14ac:dyDescent="0.2">
      <c r="A3157" t="s">
        <v>1999</v>
      </c>
      <c r="D3157">
        <f>SUM(Table1[[#This Row],[nips]],Table1[[#This Row],[icml]],Table1[[#This Row],[jmlr]],Table1[[#This Row],[neco]])</f>
        <v>0</v>
      </c>
      <c r="E3157" s="1">
        <f>AVERAGE(Table1[[#This Row],[nips_rank]:[jmlr_rank]])</f>
        <v>1427.3333333333333</v>
      </c>
      <c r="F3157">
        <f>_xlfn.RANK.EQ(Table1[[#This Row],[nips]],Table1[nips],0)</f>
        <v>2019</v>
      </c>
      <c r="G3157">
        <f>_xlfn.RANK.EQ(Table1[[#This Row],[icml]],Table1[icml],0)</f>
        <v>1542</v>
      </c>
      <c r="H3157">
        <f>_xlfn.RANK.EQ(Table1[[#This Row],[jmlr]],Table1[jmlr],0)</f>
        <v>721</v>
      </c>
      <c r="I3157">
        <f>SUM(Table1[[#This Row],[nips2011]:[nips2015]])</f>
        <v>0</v>
      </c>
      <c r="J3157">
        <f>SUM(Table1[[#This Row],[icml2011]:[icml2015]])</f>
        <v>0</v>
      </c>
      <c r="K3157">
        <f>SUM(Table1[[#This Row],[jmlr12]:[jmlr16]])</f>
        <v>0</v>
      </c>
      <c r="L3157">
        <f>SUM(Table1[[#This Row],[neco24]:[neco28]])</f>
        <v>0</v>
      </c>
      <c r="M3157">
        <f>SUM(Table1[[#This Row],[pami34]:[pami38]])</f>
        <v>0</v>
      </c>
      <c r="N3157">
        <f>SUM(Table1[[#This Row],[uai2011]:[uai2015]])</f>
        <v>0</v>
      </c>
      <c r="O3157">
        <f>SUM(Table1[[#This Row],[aaai2011]:[aaai2015]])</f>
        <v>3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0</v>
      </c>
      <c r="AG3157">
        <v>0</v>
      </c>
      <c r="AH3157">
        <v>0</v>
      </c>
      <c r="AI3157">
        <v>0</v>
      </c>
      <c r="AJ3157">
        <v>0</v>
      </c>
      <c r="AK3157">
        <v>0</v>
      </c>
      <c r="AL3157">
        <v>0</v>
      </c>
      <c r="AM3157">
        <v>0</v>
      </c>
      <c r="AN3157">
        <v>0</v>
      </c>
      <c r="AO3157">
        <v>0</v>
      </c>
      <c r="AP3157">
        <v>0</v>
      </c>
      <c r="AQ3157">
        <v>0</v>
      </c>
      <c r="AR3157">
        <v>0</v>
      </c>
      <c r="AS3157">
        <v>0</v>
      </c>
      <c r="AT3157">
        <v>0</v>
      </c>
      <c r="AU3157">
        <v>0</v>
      </c>
      <c r="AV3157">
        <v>2</v>
      </c>
      <c r="AW3157">
        <v>0</v>
      </c>
      <c r="AX3157">
        <v>1</v>
      </c>
    </row>
    <row r="3158" spans="1:50" x14ac:dyDescent="0.2">
      <c r="A3158" t="s">
        <v>2004</v>
      </c>
      <c r="D3158">
        <f>SUM(Table1[[#This Row],[nips]],Table1[[#This Row],[icml]],Table1[[#This Row],[jmlr]],Table1[[#This Row],[neco]])</f>
        <v>0</v>
      </c>
      <c r="E3158" s="1">
        <f>AVERAGE(Table1[[#This Row],[nips_rank]:[jmlr_rank]])</f>
        <v>1427.3333333333333</v>
      </c>
      <c r="F3158">
        <f>_xlfn.RANK.EQ(Table1[[#This Row],[nips]],Table1[nips],0)</f>
        <v>2019</v>
      </c>
      <c r="G3158">
        <f>_xlfn.RANK.EQ(Table1[[#This Row],[icml]],Table1[icml],0)</f>
        <v>1542</v>
      </c>
      <c r="H3158">
        <f>_xlfn.RANK.EQ(Table1[[#This Row],[jmlr]],Table1[jmlr],0)</f>
        <v>721</v>
      </c>
      <c r="I3158">
        <f>SUM(Table1[[#This Row],[nips2011]:[nips2015]])</f>
        <v>0</v>
      </c>
      <c r="J3158">
        <f>SUM(Table1[[#This Row],[icml2011]:[icml2015]])</f>
        <v>0</v>
      </c>
      <c r="K3158">
        <f>SUM(Table1[[#This Row],[jmlr12]:[jmlr16]])</f>
        <v>0</v>
      </c>
      <c r="L3158">
        <f>SUM(Table1[[#This Row],[neco24]:[neco28]])</f>
        <v>0</v>
      </c>
      <c r="M3158">
        <f>SUM(Table1[[#This Row],[pami34]:[pami38]])</f>
        <v>0</v>
      </c>
      <c r="N3158">
        <f>SUM(Table1[[#This Row],[uai2011]:[uai2015]])</f>
        <v>3</v>
      </c>
      <c r="O3158">
        <f>SUM(Table1[[#This Row],[aaai2011]:[aaai2015]])</f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  <c r="AM3158">
        <v>0</v>
      </c>
      <c r="AN3158">
        <v>0</v>
      </c>
      <c r="AO3158">
        <v>1</v>
      </c>
      <c r="AP3158">
        <v>0</v>
      </c>
      <c r="AQ3158">
        <v>0</v>
      </c>
      <c r="AR3158">
        <v>1</v>
      </c>
      <c r="AS3158">
        <v>1</v>
      </c>
      <c r="AT3158">
        <v>0</v>
      </c>
      <c r="AU3158">
        <v>0</v>
      </c>
      <c r="AV3158">
        <v>0</v>
      </c>
      <c r="AW3158">
        <v>0</v>
      </c>
      <c r="AX3158">
        <v>0</v>
      </c>
    </row>
    <row r="3159" spans="1:50" x14ac:dyDescent="0.2">
      <c r="A3159" t="s">
        <v>2031</v>
      </c>
      <c r="D3159">
        <f>SUM(Table1[[#This Row],[nips]],Table1[[#This Row],[icml]],Table1[[#This Row],[jmlr]],Table1[[#This Row],[neco]])</f>
        <v>0</v>
      </c>
      <c r="E3159" s="1">
        <f>AVERAGE(Table1[[#This Row],[nips_rank]:[jmlr_rank]])</f>
        <v>1427.3333333333333</v>
      </c>
      <c r="F3159">
        <f>_xlfn.RANK.EQ(Table1[[#This Row],[nips]],Table1[nips],0)</f>
        <v>2019</v>
      </c>
      <c r="G3159">
        <f>_xlfn.RANK.EQ(Table1[[#This Row],[icml]],Table1[icml],0)</f>
        <v>1542</v>
      </c>
      <c r="H3159">
        <f>_xlfn.RANK.EQ(Table1[[#This Row],[jmlr]],Table1[jmlr],0)</f>
        <v>721</v>
      </c>
      <c r="I3159">
        <f>SUM(Table1[[#This Row],[nips2011]:[nips2015]])</f>
        <v>0</v>
      </c>
      <c r="J3159">
        <f>SUM(Table1[[#This Row],[icml2011]:[icml2015]])</f>
        <v>0</v>
      </c>
      <c r="K3159">
        <f>SUM(Table1[[#This Row],[jmlr12]:[jmlr16]])</f>
        <v>0</v>
      </c>
      <c r="L3159">
        <f>SUM(Table1[[#This Row],[neco24]:[neco28]])</f>
        <v>0</v>
      </c>
      <c r="M3159">
        <f>SUM(Table1[[#This Row],[pami34]:[pami38]])</f>
        <v>0</v>
      </c>
      <c r="N3159">
        <f>SUM(Table1[[#This Row],[uai2011]:[uai2015]])</f>
        <v>0</v>
      </c>
      <c r="O3159">
        <f>SUM(Table1[[#This Row],[aaai2011]:[aaai2015]])</f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  <c r="AG3159">
        <v>0</v>
      </c>
      <c r="AH3159">
        <v>0</v>
      </c>
      <c r="AI3159">
        <v>0</v>
      </c>
      <c r="AJ3159">
        <v>0</v>
      </c>
      <c r="AK3159">
        <v>0</v>
      </c>
      <c r="AL3159">
        <v>0</v>
      </c>
      <c r="AM3159">
        <v>0</v>
      </c>
      <c r="AN3159">
        <v>0</v>
      </c>
      <c r="AO3159">
        <v>0</v>
      </c>
      <c r="AP3159">
        <v>0</v>
      </c>
      <c r="AQ3159">
        <v>0</v>
      </c>
      <c r="AR3159">
        <v>0</v>
      </c>
      <c r="AS3159">
        <v>0</v>
      </c>
      <c r="AT3159">
        <v>1</v>
      </c>
      <c r="AU3159">
        <v>1</v>
      </c>
      <c r="AV3159">
        <v>0</v>
      </c>
      <c r="AW3159">
        <v>1</v>
      </c>
      <c r="AX3159">
        <v>0</v>
      </c>
    </row>
    <row r="3160" spans="1:50" x14ac:dyDescent="0.2">
      <c r="A3160" t="s">
        <v>2034</v>
      </c>
      <c r="D3160">
        <f>SUM(Table1[[#This Row],[nips]],Table1[[#This Row],[icml]],Table1[[#This Row],[jmlr]],Table1[[#This Row],[neco]])</f>
        <v>0</v>
      </c>
      <c r="E3160" s="1">
        <f>AVERAGE(Table1[[#This Row],[nips_rank]:[jmlr_rank]])</f>
        <v>1427.3333333333333</v>
      </c>
      <c r="F3160">
        <f>_xlfn.RANK.EQ(Table1[[#This Row],[nips]],Table1[nips],0)</f>
        <v>2019</v>
      </c>
      <c r="G3160">
        <f>_xlfn.RANK.EQ(Table1[[#This Row],[icml]],Table1[icml],0)</f>
        <v>1542</v>
      </c>
      <c r="H3160">
        <f>_xlfn.RANK.EQ(Table1[[#This Row],[jmlr]],Table1[jmlr],0)</f>
        <v>721</v>
      </c>
      <c r="I3160">
        <f>SUM(Table1[[#This Row],[nips2011]:[nips2015]])</f>
        <v>0</v>
      </c>
      <c r="J3160">
        <f>SUM(Table1[[#This Row],[icml2011]:[icml2015]])</f>
        <v>0</v>
      </c>
      <c r="K3160">
        <f>SUM(Table1[[#This Row],[jmlr12]:[jmlr16]])</f>
        <v>0</v>
      </c>
      <c r="L3160">
        <f>SUM(Table1[[#This Row],[neco24]:[neco28]])</f>
        <v>0</v>
      </c>
      <c r="M3160">
        <f>SUM(Table1[[#This Row],[pami34]:[pami38]])</f>
        <v>0</v>
      </c>
      <c r="N3160">
        <f>SUM(Table1[[#This Row],[uai2011]:[uai2015]])</f>
        <v>0</v>
      </c>
      <c r="O3160">
        <f>SUM(Table1[[#This Row],[aaai2011]:[aaai2015]])</f>
        <v>3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v>0</v>
      </c>
      <c r="AH3160">
        <v>0</v>
      </c>
      <c r="AI3160">
        <v>0</v>
      </c>
      <c r="AJ3160">
        <v>0</v>
      </c>
      <c r="AK3160">
        <v>0</v>
      </c>
      <c r="AL3160">
        <v>0</v>
      </c>
      <c r="AM3160">
        <v>0</v>
      </c>
      <c r="AN3160">
        <v>0</v>
      </c>
      <c r="AO3160">
        <v>0</v>
      </c>
      <c r="AP3160">
        <v>0</v>
      </c>
      <c r="AQ3160">
        <v>0</v>
      </c>
      <c r="AR3160">
        <v>0</v>
      </c>
      <c r="AS3160">
        <v>0</v>
      </c>
      <c r="AT3160">
        <v>0</v>
      </c>
      <c r="AU3160">
        <v>1</v>
      </c>
      <c r="AV3160">
        <v>0</v>
      </c>
      <c r="AW3160">
        <v>2</v>
      </c>
      <c r="AX3160">
        <v>0</v>
      </c>
    </row>
    <row r="3161" spans="1:50" x14ac:dyDescent="0.2">
      <c r="A3161" t="s">
        <v>2040</v>
      </c>
      <c r="D3161">
        <f>SUM(Table1[[#This Row],[nips]],Table1[[#This Row],[icml]],Table1[[#This Row],[jmlr]],Table1[[#This Row],[neco]])</f>
        <v>0</v>
      </c>
      <c r="E3161" s="1">
        <f>AVERAGE(Table1[[#This Row],[nips_rank]:[jmlr_rank]])</f>
        <v>1427.3333333333333</v>
      </c>
      <c r="F3161">
        <f>_xlfn.RANK.EQ(Table1[[#This Row],[nips]],Table1[nips],0)</f>
        <v>2019</v>
      </c>
      <c r="G3161">
        <f>_xlfn.RANK.EQ(Table1[[#This Row],[icml]],Table1[icml],0)</f>
        <v>1542</v>
      </c>
      <c r="H3161">
        <f>_xlfn.RANK.EQ(Table1[[#This Row],[jmlr]],Table1[jmlr],0)</f>
        <v>721</v>
      </c>
      <c r="I3161">
        <f>SUM(Table1[[#This Row],[nips2011]:[nips2015]])</f>
        <v>0</v>
      </c>
      <c r="J3161">
        <f>SUM(Table1[[#This Row],[icml2011]:[icml2015]])</f>
        <v>0</v>
      </c>
      <c r="K3161">
        <f>SUM(Table1[[#This Row],[jmlr12]:[jmlr16]])</f>
        <v>0</v>
      </c>
      <c r="L3161">
        <f>SUM(Table1[[#This Row],[neco24]:[neco28]])</f>
        <v>0</v>
      </c>
      <c r="M3161">
        <f>SUM(Table1[[#This Row],[pami34]:[pami38]])</f>
        <v>0</v>
      </c>
      <c r="N3161">
        <f>SUM(Table1[[#This Row],[uai2011]:[uai2015]])</f>
        <v>2</v>
      </c>
      <c r="O3161">
        <f>SUM(Table1[[#This Row],[aaai2011]:[aaai2015]])</f>
        <v>1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0</v>
      </c>
      <c r="AG3161">
        <v>0</v>
      </c>
      <c r="AH3161">
        <v>0</v>
      </c>
      <c r="AI3161">
        <v>0</v>
      </c>
      <c r="AJ3161">
        <v>0</v>
      </c>
      <c r="AK3161">
        <v>0</v>
      </c>
      <c r="AL3161">
        <v>0</v>
      </c>
      <c r="AM3161">
        <v>0</v>
      </c>
      <c r="AN3161">
        <v>0</v>
      </c>
      <c r="AO3161">
        <v>0</v>
      </c>
      <c r="AP3161">
        <v>0</v>
      </c>
      <c r="AQ3161">
        <v>1</v>
      </c>
      <c r="AR3161">
        <v>0</v>
      </c>
      <c r="AS3161">
        <v>1</v>
      </c>
      <c r="AT3161">
        <v>1</v>
      </c>
      <c r="AU3161">
        <v>0</v>
      </c>
      <c r="AV3161">
        <v>0</v>
      </c>
      <c r="AW3161">
        <v>0</v>
      </c>
      <c r="AX3161">
        <v>0</v>
      </c>
    </row>
    <row r="3162" spans="1:50" x14ac:dyDescent="0.2">
      <c r="A3162" t="s">
        <v>2060</v>
      </c>
      <c r="D3162">
        <f>SUM(Table1[[#This Row],[nips]],Table1[[#This Row],[icml]],Table1[[#This Row],[jmlr]],Table1[[#This Row],[neco]])</f>
        <v>0</v>
      </c>
      <c r="E3162" s="1">
        <f>AVERAGE(Table1[[#This Row],[nips_rank]:[jmlr_rank]])</f>
        <v>1427.3333333333333</v>
      </c>
      <c r="F3162">
        <f>_xlfn.RANK.EQ(Table1[[#This Row],[nips]],Table1[nips],0)</f>
        <v>2019</v>
      </c>
      <c r="G3162">
        <f>_xlfn.RANK.EQ(Table1[[#This Row],[icml]],Table1[icml],0)</f>
        <v>1542</v>
      </c>
      <c r="H3162">
        <f>_xlfn.RANK.EQ(Table1[[#This Row],[jmlr]],Table1[jmlr],0)</f>
        <v>721</v>
      </c>
      <c r="I3162">
        <f>SUM(Table1[[#This Row],[nips2011]:[nips2015]])</f>
        <v>0</v>
      </c>
      <c r="J3162">
        <f>SUM(Table1[[#This Row],[icml2011]:[icml2015]])</f>
        <v>0</v>
      </c>
      <c r="K3162">
        <f>SUM(Table1[[#This Row],[jmlr12]:[jmlr16]])</f>
        <v>0</v>
      </c>
      <c r="L3162">
        <f>SUM(Table1[[#This Row],[neco24]:[neco28]])</f>
        <v>0</v>
      </c>
      <c r="M3162">
        <f>SUM(Table1[[#This Row],[pami34]:[pami38]])</f>
        <v>0</v>
      </c>
      <c r="N3162">
        <f>SUM(Table1[[#This Row],[uai2011]:[uai2015]])</f>
        <v>1</v>
      </c>
      <c r="O3162">
        <f>SUM(Table1[[#This Row],[aaai2011]:[aaai2015]])</f>
        <v>2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v>0</v>
      </c>
      <c r="AH3162">
        <v>0</v>
      </c>
      <c r="AI3162">
        <v>0</v>
      </c>
      <c r="AJ3162">
        <v>0</v>
      </c>
      <c r="AK3162">
        <v>0</v>
      </c>
      <c r="AL3162">
        <v>0</v>
      </c>
      <c r="AM3162">
        <v>0</v>
      </c>
      <c r="AN3162">
        <v>0</v>
      </c>
      <c r="AO3162">
        <v>0</v>
      </c>
      <c r="AP3162">
        <v>1</v>
      </c>
      <c r="AQ3162">
        <v>0</v>
      </c>
      <c r="AR3162">
        <v>0</v>
      </c>
      <c r="AS3162">
        <v>0</v>
      </c>
      <c r="AT3162">
        <v>0</v>
      </c>
      <c r="AU3162">
        <v>0</v>
      </c>
      <c r="AV3162">
        <v>1</v>
      </c>
      <c r="AW3162">
        <v>1</v>
      </c>
      <c r="AX3162">
        <v>0</v>
      </c>
    </row>
    <row r="3163" spans="1:50" x14ac:dyDescent="0.2">
      <c r="A3163" t="s">
        <v>2076</v>
      </c>
      <c r="D3163">
        <f>SUM(Table1[[#This Row],[nips]],Table1[[#This Row],[icml]],Table1[[#This Row],[jmlr]],Table1[[#This Row],[neco]])</f>
        <v>0</v>
      </c>
      <c r="E3163" s="1">
        <f>AVERAGE(Table1[[#This Row],[nips_rank]:[jmlr_rank]])</f>
        <v>1427.3333333333333</v>
      </c>
      <c r="F3163">
        <f>_xlfn.RANK.EQ(Table1[[#This Row],[nips]],Table1[nips],0)</f>
        <v>2019</v>
      </c>
      <c r="G3163">
        <f>_xlfn.RANK.EQ(Table1[[#This Row],[icml]],Table1[icml],0)</f>
        <v>1542</v>
      </c>
      <c r="H3163">
        <f>_xlfn.RANK.EQ(Table1[[#This Row],[jmlr]],Table1[jmlr],0)</f>
        <v>721</v>
      </c>
      <c r="I3163">
        <f>SUM(Table1[[#This Row],[nips2011]:[nips2015]])</f>
        <v>0</v>
      </c>
      <c r="J3163">
        <f>SUM(Table1[[#This Row],[icml2011]:[icml2015]])</f>
        <v>0</v>
      </c>
      <c r="K3163">
        <f>SUM(Table1[[#This Row],[jmlr12]:[jmlr16]])</f>
        <v>0</v>
      </c>
      <c r="L3163">
        <f>SUM(Table1[[#This Row],[neco24]:[neco28]])</f>
        <v>0</v>
      </c>
      <c r="M3163">
        <f>SUM(Table1[[#This Row],[pami34]:[pami38]])</f>
        <v>0</v>
      </c>
      <c r="N3163">
        <f>SUM(Table1[[#This Row],[uai2011]:[uai2015]])</f>
        <v>0</v>
      </c>
      <c r="O3163">
        <f>SUM(Table1[[#This Row],[aaai2011]:[aaai2015]])</f>
        <v>3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  <c r="AG3163">
        <v>0</v>
      </c>
      <c r="AH3163">
        <v>0</v>
      </c>
      <c r="AI3163">
        <v>0</v>
      </c>
      <c r="AJ3163">
        <v>0</v>
      </c>
      <c r="AK3163">
        <v>0</v>
      </c>
      <c r="AL3163">
        <v>0</v>
      </c>
      <c r="AM3163">
        <v>0</v>
      </c>
      <c r="AN3163">
        <v>0</v>
      </c>
      <c r="AO3163">
        <v>0</v>
      </c>
      <c r="AP3163">
        <v>0</v>
      </c>
      <c r="AQ3163">
        <v>0</v>
      </c>
      <c r="AR3163">
        <v>0</v>
      </c>
      <c r="AS3163">
        <v>0</v>
      </c>
      <c r="AT3163">
        <v>1</v>
      </c>
      <c r="AU3163">
        <v>0</v>
      </c>
      <c r="AV3163">
        <v>2</v>
      </c>
      <c r="AW3163">
        <v>0</v>
      </c>
      <c r="AX3163">
        <v>0</v>
      </c>
    </row>
    <row r="3164" spans="1:50" x14ac:dyDescent="0.2">
      <c r="A3164" t="s">
        <v>2100</v>
      </c>
      <c r="D3164">
        <f>SUM(Table1[[#This Row],[nips]],Table1[[#This Row],[icml]],Table1[[#This Row],[jmlr]],Table1[[#This Row],[neco]])</f>
        <v>0</v>
      </c>
      <c r="E3164" s="1">
        <f>AVERAGE(Table1[[#This Row],[nips_rank]:[jmlr_rank]])</f>
        <v>1427.3333333333333</v>
      </c>
      <c r="F3164">
        <f>_xlfn.RANK.EQ(Table1[[#This Row],[nips]],Table1[nips],0)</f>
        <v>2019</v>
      </c>
      <c r="G3164">
        <f>_xlfn.RANK.EQ(Table1[[#This Row],[icml]],Table1[icml],0)</f>
        <v>1542</v>
      </c>
      <c r="H3164">
        <f>_xlfn.RANK.EQ(Table1[[#This Row],[jmlr]],Table1[jmlr],0)</f>
        <v>721</v>
      </c>
      <c r="I3164">
        <f>SUM(Table1[[#This Row],[nips2011]:[nips2015]])</f>
        <v>0</v>
      </c>
      <c r="J3164">
        <f>SUM(Table1[[#This Row],[icml2011]:[icml2015]])</f>
        <v>0</v>
      </c>
      <c r="K3164">
        <f>SUM(Table1[[#This Row],[jmlr12]:[jmlr16]])</f>
        <v>0</v>
      </c>
      <c r="L3164">
        <f>SUM(Table1[[#This Row],[neco24]:[neco28]])</f>
        <v>0</v>
      </c>
      <c r="M3164">
        <f>SUM(Table1[[#This Row],[pami34]:[pami38]])</f>
        <v>0</v>
      </c>
      <c r="N3164">
        <f>SUM(Table1[[#This Row],[uai2011]:[uai2015]])</f>
        <v>0</v>
      </c>
      <c r="O3164">
        <f>SUM(Table1[[#This Row],[aaai2011]:[aaai2015]])</f>
        <v>3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v>0</v>
      </c>
      <c r="AH3164">
        <v>0</v>
      </c>
      <c r="AI3164">
        <v>0</v>
      </c>
      <c r="AJ3164">
        <v>0</v>
      </c>
      <c r="AK3164">
        <v>0</v>
      </c>
      <c r="AL3164">
        <v>0</v>
      </c>
      <c r="AM3164">
        <v>0</v>
      </c>
      <c r="AN3164">
        <v>0</v>
      </c>
      <c r="AO3164">
        <v>0</v>
      </c>
      <c r="AP3164">
        <v>0</v>
      </c>
      <c r="AQ3164">
        <v>0</v>
      </c>
      <c r="AR3164">
        <v>0</v>
      </c>
      <c r="AS3164">
        <v>0</v>
      </c>
      <c r="AT3164">
        <v>0</v>
      </c>
      <c r="AU3164">
        <v>1</v>
      </c>
      <c r="AV3164">
        <v>1</v>
      </c>
      <c r="AW3164">
        <v>1</v>
      </c>
      <c r="AX3164">
        <v>0</v>
      </c>
    </row>
    <row r="3165" spans="1:50" x14ac:dyDescent="0.2">
      <c r="A3165" t="s">
        <v>2116</v>
      </c>
      <c r="D3165">
        <f>SUM(Table1[[#This Row],[nips]],Table1[[#This Row],[icml]],Table1[[#This Row],[jmlr]],Table1[[#This Row],[neco]])</f>
        <v>0</v>
      </c>
      <c r="E3165" s="1">
        <f>AVERAGE(Table1[[#This Row],[nips_rank]:[jmlr_rank]])</f>
        <v>1427.3333333333333</v>
      </c>
      <c r="F3165">
        <f>_xlfn.RANK.EQ(Table1[[#This Row],[nips]],Table1[nips],0)</f>
        <v>2019</v>
      </c>
      <c r="G3165">
        <f>_xlfn.RANK.EQ(Table1[[#This Row],[icml]],Table1[icml],0)</f>
        <v>1542</v>
      </c>
      <c r="H3165">
        <f>_xlfn.RANK.EQ(Table1[[#This Row],[jmlr]],Table1[jmlr],0)</f>
        <v>721</v>
      </c>
      <c r="I3165">
        <f>SUM(Table1[[#This Row],[nips2011]:[nips2015]])</f>
        <v>0</v>
      </c>
      <c r="J3165">
        <f>SUM(Table1[[#This Row],[icml2011]:[icml2015]])</f>
        <v>0</v>
      </c>
      <c r="K3165">
        <f>SUM(Table1[[#This Row],[jmlr12]:[jmlr16]])</f>
        <v>0</v>
      </c>
      <c r="L3165">
        <f>SUM(Table1[[#This Row],[neco24]:[neco28]])</f>
        <v>0</v>
      </c>
      <c r="M3165">
        <f>SUM(Table1[[#This Row],[pami34]:[pami38]])</f>
        <v>0</v>
      </c>
      <c r="N3165">
        <f>SUM(Table1[[#This Row],[uai2011]:[uai2015]])</f>
        <v>0</v>
      </c>
      <c r="O3165">
        <f>SUM(Table1[[#This Row],[aaai2011]:[aaai2015]])</f>
        <v>3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0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0</v>
      </c>
      <c r="AM3165">
        <v>0</v>
      </c>
      <c r="AN3165">
        <v>0</v>
      </c>
      <c r="AO3165">
        <v>0</v>
      </c>
      <c r="AP3165">
        <v>0</v>
      </c>
      <c r="AQ3165">
        <v>0</v>
      </c>
      <c r="AR3165">
        <v>0</v>
      </c>
      <c r="AS3165">
        <v>0</v>
      </c>
      <c r="AT3165">
        <v>0</v>
      </c>
      <c r="AU3165">
        <v>0</v>
      </c>
      <c r="AV3165">
        <v>0</v>
      </c>
      <c r="AW3165">
        <v>2</v>
      </c>
      <c r="AX3165">
        <v>1</v>
      </c>
    </row>
    <row r="3166" spans="1:50" x14ac:dyDescent="0.2">
      <c r="A3166" t="s">
        <v>2126</v>
      </c>
      <c r="D3166">
        <f>SUM(Table1[[#This Row],[nips]],Table1[[#This Row],[icml]],Table1[[#This Row],[jmlr]],Table1[[#This Row],[neco]])</f>
        <v>0</v>
      </c>
      <c r="E3166" s="1">
        <f>AVERAGE(Table1[[#This Row],[nips_rank]:[jmlr_rank]])</f>
        <v>1427.3333333333333</v>
      </c>
      <c r="F3166">
        <f>_xlfn.RANK.EQ(Table1[[#This Row],[nips]],Table1[nips],0)</f>
        <v>2019</v>
      </c>
      <c r="G3166">
        <f>_xlfn.RANK.EQ(Table1[[#This Row],[icml]],Table1[icml],0)</f>
        <v>1542</v>
      </c>
      <c r="H3166">
        <f>_xlfn.RANK.EQ(Table1[[#This Row],[jmlr]],Table1[jmlr],0)</f>
        <v>721</v>
      </c>
      <c r="I3166">
        <f>SUM(Table1[[#This Row],[nips2011]:[nips2015]])</f>
        <v>0</v>
      </c>
      <c r="J3166">
        <f>SUM(Table1[[#This Row],[icml2011]:[icml2015]])</f>
        <v>0</v>
      </c>
      <c r="K3166">
        <f>SUM(Table1[[#This Row],[jmlr12]:[jmlr16]])</f>
        <v>0</v>
      </c>
      <c r="L3166">
        <f>SUM(Table1[[#This Row],[neco24]:[neco28]])</f>
        <v>0</v>
      </c>
      <c r="M3166">
        <f>SUM(Table1[[#This Row],[pami34]:[pami38]])</f>
        <v>0</v>
      </c>
      <c r="N3166">
        <f>SUM(Table1[[#This Row],[uai2011]:[uai2015]])</f>
        <v>0</v>
      </c>
      <c r="O3166">
        <f>SUM(Table1[[#This Row],[aaai2011]:[aaai2015]])</f>
        <v>3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0</v>
      </c>
      <c r="AG3166">
        <v>0</v>
      </c>
      <c r="AH3166">
        <v>0</v>
      </c>
      <c r="AI3166">
        <v>0</v>
      </c>
      <c r="AJ3166">
        <v>0</v>
      </c>
      <c r="AK3166">
        <v>0</v>
      </c>
      <c r="AL3166">
        <v>0</v>
      </c>
      <c r="AM3166">
        <v>0</v>
      </c>
      <c r="AN3166">
        <v>0</v>
      </c>
      <c r="AO3166">
        <v>0</v>
      </c>
      <c r="AP3166">
        <v>0</v>
      </c>
      <c r="AQ3166">
        <v>0</v>
      </c>
      <c r="AR3166">
        <v>0</v>
      </c>
      <c r="AS3166">
        <v>0</v>
      </c>
      <c r="AT3166">
        <v>1</v>
      </c>
      <c r="AU3166">
        <v>0</v>
      </c>
      <c r="AV3166">
        <v>0</v>
      </c>
      <c r="AW3166">
        <v>1</v>
      </c>
      <c r="AX3166">
        <v>1</v>
      </c>
    </row>
    <row r="3167" spans="1:50" x14ac:dyDescent="0.2">
      <c r="A3167" t="s">
        <v>2129</v>
      </c>
      <c r="D3167">
        <f>SUM(Table1[[#This Row],[nips]],Table1[[#This Row],[icml]],Table1[[#This Row],[jmlr]],Table1[[#This Row],[neco]])</f>
        <v>0</v>
      </c>
      <c r="E3167" s="1">
        <f>AVERAGE(Table1[[#This Row],[nips_rank]:[jmlr_rank]])</f>
        <v>1427.3333333333333</v>
      </c>
      <c r="F3167">
        <f>_xlfn.RANK.EQ(Table1[[#This Row],[nips]],Table1[nips],0)</f>
        <v>2019</v>
      </c>
      <c r="G3167">
        <f>_xlfn.RANK.EQ(Table1[[#This Row],[icml]],Table1[icml],0)</f>
        <v>1542</v>
      </c>
      <c r="H3167">
        <f>_xlfn.RANK.EQ(Table1[[#This Row],[jmlr]],Table1[jmlr],0)</f>
        <v>721</v>
      </c>
      <c r="I3167">
        <f>SUM(Table1[[#This Row],[nips2011]:[nips2015]])</f>
        <v>0</v>
      </c>
      <c r="J3167">
        <f>SUM(Table1[[#This Row],[icml2011]:[icml2015]])</f>
        <v>0</v>
      </c>
      <c r="K3167">
        <f>SUM(Table1[[#This Row],[jmlr12]:[jmlr16]])</f>
        <v>0</v>
      </c>
      <c r="L3167">
        <f>SUM(Table1[[#This Row],[neco24]:[neco28]])</f>
        <v>0</v>
      </c>
      <c r="M3167">
        <f>SUM(Table1[[#This Row],[pami34]:[pami38]])</f>
        <v>1</v>
      </c>
      <c r="N3167">
        <f>SUM(Table1[[#This Row],[uai2011]:[uai2015]])</f>
        <v>0</v>
      </c>
      <c r="O3167">
        <f>SUM(Table1[[#This Row],[aaai2011]:[aaai2015]])</f>
        <v>2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  <c r="AI3167">
        <v>0</v>
      </c>
      <c r="AJ3167">
        <v>0</v>
      </c>
      <c r="AK3167">
        <v>0</v>
      </c>
      <c r="AL3167">
        <v>1</v>
      </c>
      <c r="AM3167">
        <v>0</v>
      </c>
      <c r="AN3167">
        <v>0</v>
      </c>
      <c r="AO3167">
        <v>0</v>
      </c>
      <c r="AP3167">
        <v>0</v>
      </c>
      <c r="AQ3167">
        <v>0</v>
      </c>
      <c r="AR3167">
        <v>0</v>
      </c>
      <c r="AS3167">
        <v>0</v>
      </c>
      <c r="AT3167">
        <v>0</v>
      </c>
      <c r="AU3167">
        <v>1</v>
      </c>
      <c r="AV3167">
        <v>0</v>
      </c>
      <c r="AW3167">
        <v>0</v>
      </c>
      <c r="AX3167">
        <v>1</v>
      </c>
    </row>
    <row r="3168" spans="1:50" x14ac:dyDescent="0.2">
      <c r="A3168" t="s">
        <v>2172</v>
      </c>
      <c r="D3168">
        <f>SUM(Table1[[#This Row],[nips]],Table1[[#This Row],[icml]],Table1[[#This Row],[jmlr]],Table1[[#This Row],[neco]])</f>
        <v>0</v>
      </c>
      <c r="E3168" s="1">
        <f>AVERAGE(Table1[[#This Row],[nips_rank]:[jmlr_rank]])</f>
        <v>1427.3333333333333</v>
      </c>
      <c r="F3168">
        <f>_xlfn.RANK.EQ(Table1[[#This Row],[nips]],Table1[nips],0)</f>
        <v>2019</v>
      </c>
      <c r="G3168">
        <f>_xlfn.RANK.EQ(Table1[[#This Row],[icml]],Table1[icml],0)</f>
        <v>1542</v>
      </c>
      <c r="H3168">
        <f>_xlfn.RANK.EQ(Table1[[#This Row],[jmlr]],Table1[jmlr],0)</f>
        <v>721</v>
      </c>
      <c r="I3168">
        <f>SUM(Table1[[#This Row],[nips2011]:[nips2015]])</f>
        <v>0</v>
      </c>
      <c r="J3168">
        <f>SUM(Table1[[#This Row],[icml2011]:[icml2015]])</f>
        <v>0</v>
      </c>
      <c r="K3168">
        <f>SUM(Table1[[#This Row],[jmlr12]:[jmlr16]])</f>
        <v>0</v>
      </c>
      <c r="L3168">
        <f>SUM(Table1[[#This Row],[neco24]:[neco28]])</f>
        <v>0</v>
      </c>
      <c r="M3168">
        <f>SUM(Table1[[#This Row],[pami34]:[pami38]])</f>
        <v>0</v>
      </c>
      <c r="N3168">
        <f>SUM(Table1[[#This Row],[uai2011]:[uai2015]])</f>
        <v>0</v>
      </c>
      <c r="O3168">
        <f>SUM(Table1[[#This Row],[aaai2011]:[aaai2015]])</f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  <c r="AI3168">
        <v>0</v>
      </c>
      <c r="AJ3168">
        <v>0</v>
      </c>
      <c r="AK3168">
        <v>0</v>
      </c>
      <c r="AL3168">
        <v>0</v>
      </c>
      <c r="AM3168">
        <v>0</v>
      </c>
      <c r="AN3168">
        <v>0</v>
      </c>
      <c r="AO3168">
        <v>0</v>
      </c>
      <c r="AP3168">
        <v>0</v>
      </c>
      <c r="AQ3168">
        <v>0</v>
      </c>
      <c r="AR3168">
        <v>0</v>
      </c>
      <c r="AS3168">
        <v>0</v>
      </c>
      <c r="AT3168">
        <v>0</v>
      </c>
      <c r="AU3168">
        <v>1</v>
      </c>
      <c r="AV3168">
        <v>0</v>
      </c>
      <c r="AW3168">
        <v>2</v>
      </c>
      <c r="AX3168">
        <v>0</v>
      </c>
    </row>
    <row r="3169" spans="1:50" x14ac:dyDescent="0.2">
      <c r="A3169" t="s">
        <v>2175</v>
      </c>
      <c r="D3169">
        <f>SUM(Table1[[#This Row],[nips]],Table1[[#This Row],[icml]],Table1[[#This Row],[jmlr]],Table1[[#This Row],[neco]])</f>
        <v>0</v>
      </c>
      <c r="E3169" s="1">
        <f>AVERAGE(Table1[[#This Row],[nips_rank]:[jmlr_rank]])</f>
        <v>1427.3333333333333</v>
      </c>
      <c r="F3169">
        <f>_xlfn.RANK.EQ(Table1[[#This Row],[nips]],Table1[nips],0)</f>
        <v>2019</v>
      </c>
      <c r="G3169">
        <f>_xlfn.RANK.EQ(Table1[[#This Row],[icml]],Table1[icml],0)</f>
        <v>1542</v>
      </c>
      <c r="H3169">
        <f>_xlfn.RANK.EQ(Table1[[#This Row],[jmlr]],Table1[jmlr],0)</f>
        <v>721</v>
      </c>
      <c r="I3169">
        <f>SUM(Table1[[#This Row],[nips2011]:[nips2015]])</f>
        <v>0</v>
      </c>
      <c r="J3169">
        <f>SUM(Table1[[#This Row],[icml2011]:[icml2015]])</f>
        <v>0</v>
      </c>
      <c r="K3169">
        <f>SUM(Table1[[#This Row],[jmlr12]:[jmlr16]])</f>
        <v>0</v>
      </c>
      <c r="L3169">
        <f>SUM(Table1[[#This Row],[neco24]:[neco28]])</f>
        <v>0</v>
      </c>
      <c r="M3169">
        <f>SUM(Table1[[#This Row],[pami34]:[pami38]])</f>
        <v>0</v>
      </c>
      <c r="N3169">
        <f>SUM(Table1[[#This Row],[uai2011]:[uai2015]])</f>
        <v>0</v>
      </c>
      <c r="O3169">
        <f>SUM(Table1[[#This Row],[aaai2011]:[aaai2015]])</f>
        <v>3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  <c r="AI3169">
        <v>0</v>
      </c>
      <c r="AJ3169">
        <v>0</v>
      </c>
      <c r="AK3169">
        <v>0</v>
      </c>
      <c r="AL3169">
        <v>0</v>
      </c>
      <c r="AM3169">
        <v>0</v>
      </c>
      <c r="AN3169">
        <v>0</v>
      </c>
      <c r="AO3169">
        <v>0</v>
      </c>
      <c r="AP3169">
        <v>0</v>
      </c>
      <c r="AQ3169">
        <v>0</v>
      </c>
      <c r="AR3169">
        <v>0</v>
      </c>
      <c r="AS3169">
        <v>0</v>
      </c>
      <c r="AT3169">
        <v>1</v>
      </c>
      <c r="AU3169">
        <v>1</v>
      </c>
      <c r="AV3169">
        <v>0</v>
      </c>
      <c r="AW3169">
        <v>1</v>
      </c>
      <c r="AX3169">
        <v>0</v>
      </c>
    </row>
    <row r="3170" spans="1:50" x14ac:dyDescent="0.2">
      <c r="A3170" t="s">
        <v>2189</v>
      </c>
      <c r="D3170">
        <f>SUM(Table1[[#This Row],[nips]],Table1[[#This Row],[icml]],Table1[[#This Row],[jmlr]],Table1[[#This Row],[neco]])</f>
        <v>0</v>
      </c>
      <c r="E3170" s="1">
        <f>AVERAGE(Table1[[#This Row],[nips_rank]:[jmlr_rank]])</f>
        <v>1427.3333333333333</v>
      </c>
      <c r="F3170">
        <f>_xlfn.RANK.EQ(Table1[[#This Row],[nips]],Table1[nips],0)</f>
        <v>2019</v>
      </c>
      <c r="G3170">
        <f>_xlfn.RANK.EQ(Table1[[#This Row],[icml]],Table1[icml],0)</f>
        <v>1542</v>
      </c>
      <c r="H3170">
        <f>_xlfn.RANK.EQ(Table1[[#This Row],[jmlr]],Table1[jmlr],0)</f>
        <v>721</v>
      </c>
      <c r="I3170">
        <f>SUM(Table1[[#This Row],[nips2011]:[nips2015]])</f>
        <v>0</v>
      </c>
      <c r="J3170">
        <f>SUM(Table1[[#This Row],[icml2011]:[icml2015]])</f>
        <v>0</v>
      </c>
      <c r="K3170">
        <f>SUM(Table1[[#This Row],[jmlr12]:[jmlr16]])</f>
        <v>0</v>
      </c>
      <c r="L3170">
        <f>SUM(Table1[[#This Row],[neco24]:[neco28]])</f>
        <v>0</v>
      </c>
      <c r="M3170">
        <f>SUM(Table1[[#This Row],[pami34]:[pami38]])</f>
        <v>0</v>
      </c>
      <c r="N3170">
        <f>SUM(Table1[[#This Row],[uai2011]:[uai2015]])</f>
        <v>0</v>
      </c>
      <c r="O3170">
        <f>SUM(Table1[[#This Row],[aaai2011]:[aaai2015]])</f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  <c r="AI3170">
        <v>0</v>
      </c>
      <c r="AJ3170">
        <v>0</v>
      </c>
      <c r="AK3170">
        <v>0</v>
      </c>
      <c r="AL3170">
        <v>0</v>
      </c>
      <c r="AM3170">
        <v>0</v>
      </c>
      <c r="AN3170">
        <v>0</v>
      </c>
      <c r="AO3170">
        <v>0</v>
      </c>
      <c r="AP3170">
        <v>0</v>
      </c>
      <c r="AQ3170">
        <v>0</v>
      </c>
      <c r="AR3170">
        <v>0</v>
      </c>
      <c r="AS3170">
        <v>0</v>
      </c>
      <c r="AT3170">
        <v>0</v>
      </c>
      <c r="AU3170">
        <v>1</v>
      </c>
      <c r="AV3170">
        <v>1</v>
      </c>
      <c r="AW3170">
        <v>0</v>
      </c>
      <c r="AX3170">
        <v>1</v>
      </c>
    </row>
    <row r="3171" spans="1:50" x14ac:dyDescent="0.2">
      <c r="A3171" t="s">
        <v>2190</v>
      </c>
      <c r="D3171">
        <f>SUM(Table1[[#This Row],[nips]],Table1[[#This Row],[icml]],Table1[[#This Row],[jmlr]],Table1[[#This Row],[neco]])</f>
        <v>0</v>
      </c>
      <c r="E3171" s="1">
        <f>AVERAGE(Table1[[#This Row],[nips_rank]:[jmlr_rank]])</f>
        <v>1427.3333333333333</v>
      </c>
      <c r="F3171">
        <f>_xlfn.RANK.EQ(Table1[[#This Row],[nips]],Table1[nips],0)</f>
        <v>2019</v>
      </c>
      <c r="G3171">
        <f>_xlfn.RANK.EQ(Table1[[#This Row],[icml]],Table1[icml],0)</f>
        <v>1542</v>
      </c>
      <c r="H3171">
        <f>_xlfn.RANK.EQ(Table1[[#This Row],[jmlr]],Table1[jmlr],0)</f>
        <v>721</v>
      </c>
      <c r="I3171">
        <f>SUM(Table1[[#This Row],[nips2011]:[nips2015]])</f>
        <v>0</v>
      </c>
      <c r="J3171">
        <f>SUM(Table1[[#This Row],[icml2011]:[icml2015]])</f>
        <v>0</v>
      </c>
      <c r="K3171">
        <f>SUM(Table1[[#This Row],[jmlr12]:[jmlr16]])</f>
        <v>0</v>
      </c>
      <c r="L3171">
        <f>SUM(Table1[[#This Row],[neco24]:[neco28]])</f>
        <v>0</v>
      </c>
      <c r="M3171">
        <f>SUM(Table1[[#This Row],[pami34]:[pami38]])</f>
        <v>0</v>
      </c>
      <c r="N3171">
        <f>SUM(Table1[[#This Row],[uai2011]:[uai2015]])</f>
        <v>0</v>
      </c>
      <c r="O3171">
        <f>SUM(Table1[[#This Row],[aaai2011]:[aaai2015]])</f>
        <v>3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  <c r="AI3171">
        <v>0</v>
      </c>
      <c r="AJ3171">
        <v>0</v>
      </c>
      <c r="AK3171">
        <v>0</v>
      </c>
      <c r="AL3171">
        <v>0</v>
      </c>
      <c r="AM3171">
        <v>0</v>
      </c>
      <c r="AN3171">
        <v>0</v>
      </c>
      <c r="AO3171">
        <v>0</v>
      </c>
      <c r="AP3171">
        <v>0</v>
      </c>
      <c r="AQ3171">
        <v>0</v>
      </c>
      <c r="AR3171">
        <v>0</v>
      </c>
      <c r="AS3171">
        <v>0</v>
      </c>
      <c r="AT3171">
        <v>1</v>
      </c>
      <c r="AU3171">
        <v>1</v>
      </c>
      <c r="AV3171">
        <v>0</v>
      </c>
      <c r="AW3171">
        <v>1</v>
      </c>
      <c r="AX3171">
        <v>0</v>
      </c>
    </row>
    <row r="3172" spans="1:50" x14ac:dyDescent="0.2">
      <c r="A3172" t="s">
        <v>2218</v>
      </c>
      <c r="D3172">
        <f>SUM(Table1[[#This Row],[nips]],Table1[[#This Row],[icml]],Table1[[#This Row],[jmlr]],Table1[[#This Row],[neco]])</f>
        <v>0</v>
      </c>
      <c r="E3172" s="1">
        <f>AVERAGE(Table1[[#This Row],[nips_rank]:[jmlr_rank]])</f>
        <v>1427.3333333333333</v>
      </c>
      <c r="F3172">
        <f>_xlfn.RANK.EQ(Table1[[#This Row],[nips]],Table1[nips],0)</f>
        <v>2019</v>
      </c>
      <c r="G3172">
        <f>_xlfn.RANK.EQ(Table1[[#This Row],[icml]],Table1[icml],0)</f>
        <v>1542</v>
      </c>
      <c r="H3172">
        <f>_xlfn.RANK.EQ(Table1[[#This Row],[jmlr]],Table1[jmlr],0)</f>
        <v>721</v>
      </c>
      <c r="I3172">
        <f>SUM(Table1[[#This Row],[nips2011]:[nips2015]])</f>
        <v>0</v>
      </c>
      <c r="J3172">
        <f>SUM(Table1[[#This Row],[icml2011]:[icml2015]])</f>
        <v>0</v>
      </c>
      <c r="K3172">
        <f>SUM(Table1[[#This Row],[jmlr12]:[jmlr16]])</f>
        <v>0</v>
      </c>
      <c r="L3172">
        <f>SUM(Table1[[#This Row],[neco24]:[neco28]])</f>
        <v>0</v>
      </c>
      <c r="M3172">
        <f>SUM(Table1[[#This Row],[pami34]:[pami38]])</f>
        <v>0</v>
      </c>
      <c r="N3172">
        <f>SUM(Table1[[#This Row],[uai2011]:[uai2015]])</f>
        <v>0</v>
      </c>
      <c r="O3172">
        <f>SUM(Table1[[#This Row],[aaai2011]:[aaai2015]])</f>
        <v>3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  <c r="AF3172">
        <v>0</v>
      </c>
      <c r="AG3172">
        <v>0</v>
      </c>
      <c r="AH3172">
        <v>0</v>
      </c>
      <c r="AI3172">
        <v>0</v>
      </c>
      <c r="AJ3172">
        <v>0</v>
      </c>
      <c r="AK3172">
        <v>0</v>
      </c>
      <c r="AL3172">
        <v>0</v>
      </c>
      <c r="AM3172">
        <v>0</v>
      </c>
      <c r="AN3172">
        <v>0</v>
      </c>
      <c r="AO3172">
        <v>0</v>
      </c>
      <c r="AP3172">
        <v>0</v>
      </c>
      <c r="AQ3172">
        <v>0</v>
      </c>
      <c r="AR3172">
        <v>0</v>
      </c>
      <c r="AS3172">
        <v>0</v>
      </c>
      <c r="AT3172">
        <v>0</v>
      </c>
      <c r="AU3172">
        <v>0</v>
      </c>
      <c r="AV3172">
        <v>1</v>
      </c>
      <c r="AW3172">
        <v>1</v>
      </c>
      <c r="AX3172">
        <v>1</v>
      </c>
    </row>
    <row r="3173" spans="1:50" x14ac:dyDescent="0.2">
      <c r="A3173" t="s">
        <v>2227</v>
      </c>
      <c r="D3173">
        <f>SUM(Table1[[#This Row],[nips]],Table1[[#This Row],[icml]],Table1[[#This Row],[jmlr]],Table1[[#This Row],[neco]])</f>
        <v>0</v>
      </c>
      <c r="E3173" s="1">
        <f>AVERAGE(Table1[[#This Row],[nips_rank]:[jmlr_rank]])</f>
        <v>1427.3333333333333</v>
      </c>
      <c r="F3173">
        <f>_xlfn.RANK.EQ(Table1[[#This Row],[nips]],Table1[nips],0)</f>
        <v>2019</v>
      </c>
      <c r="G3173">
        <f>_xlfn.RANK.EQ(Table1[[#This Row],[icml]],Table1[icml],0)</f>
        <v>1542</v>
      </c>
      <c r="H3173">
        <f>_xlfn.RANK.EQ(Table1[[#This Row],[jmlr]],Table1[jmlr],0)</f>
        <v>721</v>
      </c>
      <c r="I3173">
        <f>SUM(Table1[[#This Row],[nips2011]:[nips2015]])</f>
        <v>0</v>
      </c>
      <c r="J3173">
        <f>SUM(Table1[[#This Row],[icml2011]:[icml2015]])</f>
        <v>0</v>
      </c>
      <c r="K3173">
        <f>SUM(Table1[[#This Row],[jmlr12]:[jmlr16]])</f>
        <v>0</v>
      </c>
      <c r="L3173">
        <f>SUM(Table1[[#This Row],[neco24]:[neco28]])</f>
        <v>0</v>
      </c>
      <c r="M3173">
        <f>SUM(Table1[[#This Row],[pami34]:[pami38]])</f>
        <v>0</v>
      </c>
      <c r="N3173">
        <f>SUM(Table1[[#This Row],[uai2011]:[uai2015]])</f>
        <v>0</v>
      </c>
      <c r="O3173">
        <f>SUM(Table1[[#This Row],[aaai2011]:[aaai2015]])</f>
        <v>3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v>0</v>
      </c>
      <c r="AH3173">
        <v>0</v>
      </c>
      <c r="AI3173">
        <v>0</v>
      </c>
      <c r="AJ3173">
        <v>0</v>
      </c>
      <c r="AK3173">
        <v>0</v>
      </c>
      <c r="AL3173">
        <v>0</v>
      </c>
      <c r="AM3173">
        <v>0</v>
      </c>
      <c r="AN3173">
        <v>0</v>
      </c>
      <c r="AO3173">
        <v>0</v>
      </c>
      <c r="AP3173">
        <v>0</v>
      </c>
      <c r="AQ3173">
        <v>0</v>
      </c>
      <c r="AR3173">
        <v>0</v>
      </c>
      <c r="AS3173">
        <v>0</v>
      </c>
      <c r="AT3173">
        <v>1</v>
      </c>
      <c r="AU3173">
        <v>0</v>
      </c>
      <c r="AV3173">
        <v>2</v>
      </c>
      <c r="AW3173">
        <v>0</v>
      </c>
      <c r="AX3173">
        <v>0</v>
      </c>
    </row>
    <row r="3174" spans="1:50" x14ac:dyDescent="0.2">
      <c r="A3174" t="s">
        <v>2245</v>
      </c>
      <c r="D3174">
        <f>SUM(Table1[[#This Row],[nips]],Table1[[#This Row],[icml]],Table1[[#This Row],[jmlr]],Table1[[#This Row],[neco]])</f>
        <v>0</v>
      </c>
      <c r="E3174" s="1">
        <f>AVERAGE(Table1[[#This Row],[nips_rank]:[jmlr_rank]])</f>
        <v>1427.3333333333333</v>
      </c>
      <c r="F3174">
        <f>_xlfn.RANK.EQ(Table1[[#This Row],[nips]],Table1[nips],0)</f>
        <v>2019</v>
      </c>
      <c r="G3174">
        <f>_xlfn.RANK.EQ(Table1[[#This Row],[icml]],Table1[icml],0)</f>
        <v>1542</v>
      </c>
      <c r="H3174">
        <f>_xlfn.RANK.EQ(Table1[[#This Row],[jmlr]],Table1[jmlr],0)</f>
        <v>721</v>
      </c>
      <c r="I3174">
        <f>SUM(Table1[[#This Row],[nips2011]:[nips2015]])</f>
        <v>0</v>
      </c>
      <c r="J3174">
        <f>SUM(Table1[[#This Row],[icml2011]:[icml2015]])</f>
        <v>0</v>
      </c>
      <c r="K3174">
        <f>SUM(Table1[[#This Row],[jmlr12]:[jmlr16]])</f>
        <v>0</v>
      </c>
      <c r="L3174">
        <f>SUM(Table1[[#This Row],[neco24]:[neco28]])</f>
        <v>0</v>
      </c>
      <c r="M3174">
        <f>SUM(Table1[[#This Row],[pami34]:[pami38]])</f>
        <v>0</v>
      </c>
      <c r="N3174">
        <f>SUM(Table1[[#This Row],[uai2011]:[uai2015]])</f>
        <v>0</v>
      </c>
      <c r="O3174">
        <f>SUM(Table1[[#This Row],[aaai2011]:[aaai2015]])</f>
        <v>3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  <c r="AG3174">
        <v>0</v>
      </c>
      <c r="AH3174">
        <v>0</v>
      </c>
      <c r="AI3174">
        <v>0</v>
      </c>
      <c r="AJ3174">
        <v>0</v>
      </c>
      <c r="AK3174">
        <v>0</v>
      </c>
      <c r="AL3174">
        <v>0</v>
      </c>
      <c r="AM3174">
        <v>0</v>
      </c>
      <c r="AN3174">
        <v>0</v>
      </c>
      <c r="AO3174">
        <v>0</v>
      </c>
      <c r="AP3174">
        <v>0</v>
      </c>
      <c r="AQ3174">
        <v>0</v>
      </c>
      <c r="AR3174">
        <v>0</v>
      </c>
      <c r="AS3174">
        <v>0</v>
      </c>
      <c r="AT3174">
        <v>1</v>
      </c>
      <c r="AU3174">
        <v>0</v>
      </c>
      <c r="AV3174">
        <v>0</v>
      </c>
      <c r="AW3174">
        <v>0</v>
      </c>
      <c r="AX3174">
        <v>2</v>
      </c>
    </row>
    <row r="3175" spans="1:50" x14ac:dyDescent="0.2">
      <c r="A3175" t="s">
        <v>2267</v>
      </c>
      <c r="D3175">
        <f>SUM(Table1[[#This Row],[nips]],Table1[[#This Row],[icml]],Table1[[#This Row],[jmlr]],Table1[[#This Row],[neco]])</f>
        <v>0</v>
      </c>
      <c r="E3175" s="1">
        <f>AVERAGE(Table1[[#This Row],[nips_rank]:[jmlr_rank]])</f>
        <v>1427.3333333333333</v>
      </c>
      <c r="F3175">
        <f>_xlfn.RANK.EQ(Table1[[#This Row],[nips]],Table1[nips],0)</f>
        <v>2019</v>
      </c>
      <c r="G3175">
        <f>_xlfn.RANK.EQ(Table1[[#This Row],[icml]],Table1[icml],0)</f>
        <v>1542</v>
      </c>
      <c r="H3175">
        <f>_xlfn.RANK.EQ(Table1[[#This Row],[jmlr]],Table1[jmlr],0)</f>
        <v>721</v>
      </c>
      <c r="I3175">
        <f>SUM(Table1[[#This Row],[nips2011]:[nips2015]])</f>
        <v>0</v>
      </c>
      <c r="J3175">
        <f>SUM(Table1[[#This Row],[icml2011]:[icml2015]])</f>
        <v>0</v>
      </c>
      <c r="K3175">
        <f>SUM(Table1[[#This Row],[jmlr12]:[jmlr16]])</f>
        <v>0</v>
      </c>
      <c r="L3175">
        <f>SUM(Table1[[#This Row],[neco24]:[neco28]])</f>
        <v>0</v>
      </c>
      <c r="M3175">
        <f>SUM(Table1[[#This Row],[pami34]:[pami38]])</f>
        <v>3</v>
      </c>
      <c r="N3175">
        <f>SUM(Table1[[#This Row],[uai2011]:[uai2015]])</f>
        <v>0</v>
      </c>
      <c r="O3175">
        <f>SUM(Table1[[#This Row],[aaai2011]:[aaai2015]])</f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  <c r="AI3175">
        <v>0</v>
      </c>
      <c r="AJ3175">
        <v>1</v>
      </c>
      <c r="AK3175">
        <v>1</v>
      </c>
      <c r="AL3175">
        <v>1</v>
      </c>
      <c r="AM3175">
        <v>0</v>
      </c>
      <c r="AN3175">
        <v>0</v>
      </c>
      <c r="AO3175">
        <v>0</v>
      </c>
      <c r="AP3175">
        <v>0</v>
      </c>
      <c r="AQ3175">
        <v>0</v>
      </c>
      <c r="AR3175">
        <v>0</v>
      </c>
      <c r="AS3175">
        <v>0</v>
      </c>
      <c r="AT3175">
        <v>0</v>
      </c>
      <c r="AU3175">
        <v>0</v>
      </c>
      <c r="AV3175">
        <v>0</v>
      </c>
      <c r="AW3175">
        <v>0</v>
      </c>
      <c r="AX3175">
        <v>0</v>
      </c>
    </row>
    <row r="3176" spans="1:50" x14ac:dyDescent="0.2">
      <c r="A3176" t="s">
        <v>2279</v>
      </c>
      <c r="D3176">
        <f>SUM(Table1[[#This Row],[nips]],Table1[[#This Row],[icml]],Table1[[#This Row],[jmlr]],Table1[[#This Row],[neco]])</f>
        <v>0</v>
      </c>
      <c r="E3176" s="1">
        <f>AVERAGE(Table1[[#This Row],[nips_rank]:[jmlr_rank]])</f>
        <v>1427.3333333333333</v>
      </c>
      <c r="F3176">
        <f>_xlfn.RANK.EQ(Table1[[#This Row],[nips]],Table1[nips],0)</f>
        <v>2019</v>
      </c>
      <c r="G3176">
        <f>_xlfn.RANK.EQ(Table1[[#This Row],[icml]],Table1[icml],0)</f>
        <v>1542</v>
      </c>
      <c r="H3176">
        <f>_xlfn.RANK.EQ(Table1[[#This Row],[jmlr]],Table1[jmlr],0)</f>
        <v>721</v>
      </c>
      <c r="I3176">
        <f>SUM(Table1[[#This Row],[nips2011]:[nips2015]])</f>
        <v>0</v>
      </c>
      <c r="J3176">
        <f>SUM(Table1[[#This Row],[icml2011]:[icml2015]])</f>
        <v>0</v>
      </c>
      <c r="K3176">
        <f>SUM(Table1[[#This Row],[jmlr12]:[jmlr16]])</f>
        <v>0</v>
      </c>
      <c r="L3176">
        <f>SUM(Table1[[#This Row],[neco24]:[neco28]])</f>
        <v>0</v>
      </c>
      <c r="M3176">
        <f>SUM(Table1[[#This Row],[pami34]:[pami38]])</f>
        <v>0</v>
      </c>
      <c r="N3176">
        <f>SUM(Table1[[#This Row],[uai2011]:[uai2015]])</f>
        <v>0</v>
      </c>
      <c r="O3176">
        <f>SUM(Table1[[#This Row],[aaai2011]:[aaai2015]])</f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  <c r="AI3176">
        <v>0</v>
      </c>
      <c r="AJ3176">
        <v>0</v>
      </c>
      <c r="AK3176">
        <v>0</v>
      </c>
      <c r="AL3176">
        <v>0</v>
      </c>
      <c r="AM3176">
        <v>0</v>
      </c>
      <c r="AN3176">
        <v>0</v>
      </c>
      <c r="AO3176">
        <v>0</v>
      </c>
      <c r="AP3176">
        <v>0</v>
      </c>
      <c r="AQ3176">
        <v>0</v>
      </c>
      <c r="AR3176">
        <v>0</v>
      </c>
      <c r="AS3176">
        <v>0</v>
      </c>
      <c r="AT3176">
        <v>1</v>
      </c>
      <c r="AU3176">
        <v>0</v>
      </c>
      <c r="AV3176">
        <v>1</v>
      </c>
      <c r="AW3176">
        <v>1</v>
      </c>
      <c r="AX3176">
        <v>0</v>
      </c>
    </row>
    <row r="3177" spans="1:50" x14ac:dyDescent="0.2">
      <c r="A3177" t="s">
        <v>2290</v>
      </c>
      <c r="D3177">
        <f>SUM(Table1[[#This Row],[nips]],Table1[[#This Row],[icml]],Table1[[#This Row],[jmlr]],Table1[[#This Row],[neco]])</f>
        <v>0</v>
      </c>
      <c r="E3177" s="1">
        <f>AVERAGE(Table1[[#This Row],[nips_rank]:[jmlr_rank]])</f>
        <v>1427.3333333333333</v>
      </c>
      <c r="F3177">
        <f>_xlfn.RANK.EQ(Table1[[#This Row],[nips]],Table1[nips],0)</f>
        <v>2019</v>
      </c>
      <c r="G3177">
        <f>_xlfn.RANK.EQ(Table1[[#This Row],[icml]],Table1[icml],0)</f>
        <v>1542</v>
      </c>
      <c r="H3177">
        <f>_xlfn.RANK.EQ(Table1[[#This Row],[jmlr]],Table1[jmlr],0)</f>
        <v>721</v>
      </c>
      <c r="I3177">
        <f>SUM(Table1[[#This Row],[nips2011]:[nips2015]])</f>
        <v>0</v>
      </c>
      <c r="J3177">
        <f>SUM(Table1[[#This Row],[icml2011]:[icml2015]])</f>
        <v>0</v>
      </c>
      <c r="K3177">
        <f>SUM(Table1[[#This Row],[jmlr12]:[jmlr16]])</f>
        <v>0</v>
      </c>
      <c r="L3177">
        <f>SUM(Table1[[#This Row],[neco24]:[neco28]])</f>
        <v>0</v>
      </c>
      <c r="M3177">
        <f>SUM(Table1[[#This Row],[pami34]:[pami38]])</f>
        <v>0</v>
      </c>
      <c r="N3177">
        <f>SUM(Table1[[#This Row],[uai2011]:[uai2015]])</f>
        <v>0</v>
      </c>
      <c r="O3177">
        <f>SUM(Table1[[#This Row],[aaai2011]:[aaai2015]])</f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>
        <v>0</v>
      </c>
      <c r="AH3177">
        <v>0</v>
      </c>
      <c r="AI3177">
        <v>0</v>
      </c>
      <c r="AJ3177">
        <v>0</v>
      </c>
      <c r="AK3177">
        <v>0</v>
      </c>
      <c r="AL3177">
        <v>0</v>
      </c>
      <c r="AM3177">
        <v>0</v>
      </c>
      <c r="AN3177">
        <v>0</v>
      </c>
      <c r="AO3177">
        <v>0</v>
      </c>
      <c r="AP3177">
        <v>0</v>
      </c>
      <c r="AQ3177">
        <v>0</v>
      </c>
      <c r="AR3177">
        <v>0</v>
      </c>
      <c r="AS3177">
        <v>0</v>
      </c>
      <c r="AT3177">
        <v>3</v>
      </c>
      <c r="AU3177">
        <v>0</v>
      </c>
      <c r="AV3177">
        <v>0</v>
      </c>
      <c r="AW3177">
        <v>0</v>
      </c>
      <c r="AX3177">
        <v>0</v>
      </c>
    </row>
    <row r="3178" spans="1:50" x14ac:dyDescent="0.2">
      <c r="A3178" t="s">
        <v>2307</v>
      </c>
      <c r="D3178">
        <f>SUM(Table1[[#This Row],[nips]],Table1[[#This Row],[icml]],Table1[[#This Row],[jmlr]],Table1[[#This Row],[neco]])</f>
        <v>0</v>
      </c>
      <c r="E3178" s="1">
        <f>AVERAGE(Table1[[#This Row],[nips_rank]:[jmlr_rank]])</f>
        <v>1427.3333333333333</v>
      </c>
      <c r="F3178">
        <f>_xlfn.RANK.EQ(Table1[[#This Row],[nips]],Table1[nips],0)</f>
        <v>2019</v>
      </c>
      <c r="G3178">
        <f>_xlfn.RANK.EQ(Table1[[#This Row],[icml]],Table1[icml],0)</f>
        <v>1542</v>
      </c>
      <c r="H3178">
        <f>_xlfn.RANK.EQ(Table1[[#This Row],[jmlr]],Table1[jmlr],0)</f>
        <v>721</v>
      </c>
      <c r="I3178">
        <f>SUM(Table1[[#This Row],[nips2011]:[nips2015]])</f>
        <v>0</v>
      </c>
      <c r="J3178">
        <f>SUM(Table1[[#This Row],[icml2011]:[icml2015]])</f>
        <v>0</v>
      </c>
      <c r="K3178">
        <f>SUM(Table1[[#This Row],[jmlr12]:[jmlr16]])</f>
        <v>0</v>
      </c>
      <c r="L3178">
        <f>SUM(Table1[[#This Row],[neco24]:[neco28]])</f>
        <v>0</v>
      </c>
      <c r="M3178">
        <f>SUM(Table1[[#This Row],[pami34]:[pami38]])</f>
        <v>0</v>
      </c>
      <c r="N3178">
        <f>SUM(Table1[[#This Row],[uai2011]:[uai2015]])</f>
        <v>0</v>
      </c>
      <c r="O3178">
        <f>SUM(Table1[[#This Row],[aaai2011]:[aaai2015]])</f>
        <v>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>
        <v>0</v>
      </c>
      <c r="AH3178">
        <v>0</v>
      </c>
      <c r="AI3178">
        <v>0</v>
      </c>
      <c r="AJ3178">
        <v>0</v>
      </c>
      <c r="AK3178">
        <v>0</v>
      </c>
      <c r="AL3178">
        <v>0</v>
      </c>
      <c r="AM3178">
        <v>0</v>
      </c>
      <c r="AN3178">
        <v>0</v>
      </c>
      <c r="AO3178">
        <v>0</v>
      </c>
      <c r="AP3178">
        <v>0</v>
      </c>
      <c r="AQ3178">
        <v>0</v>
      </c>
      <c r="AR3178">
        <v>0</v>
      </c>
      <c r="AS3178">
        <v>0</v>
      </c>
      <c r="AT3178">
        <v>0</v>
      </c>
      <c r="AU3178">
        <v>0</v>
      </c>
      <c r="AV3178">
        <v>1</v>
      </c>
      <c r="AW3178">
        <v>0</v>
      </c>
      <c r="AX3178">
        <v>2</v>
      </c>
    </row>
    <row r="3179" spans="1:50" x14ac:dyDescent="0.2">
      <c r="A3179" t="s">
        <v>2399</v>
      </c>
      <c r="D3179">
        <f>SUM(Table1[[#This Row],[nips]],Table1[[#This Row],[icml]],Table1[[#This Row],[jmlr]],Table1[[#This Row],[neco]])</f>
        <v>0</v>
      </c>
      <c r="E3179" s="1">
        <f>AVERAGE(Table1[[#This Row],[nips_rank]:[jmlr_rank]])</f>
        <v>1427.3333333333333</v>
      </c>
      <c r="F3179">
        <f>_xlfn.RANK.EQ(Table1[[#This Row],[nips]],Table1[nips],0)</f>
        <v>2019</v>
      </c>
      <c r="G3179">
        <f>_xlfn.RANK.EQ(Table1[[#This Row],[icml]],Table1[icml],0)</f>
        <v>1542</v>
      </c>
      <c r="H3179">
        <f>_xlfn.RANK.EQ(Table1[[#This Row],[jmlr]],Table1[jmlr],0)</f>
        <v>721</v>
      </c>
      <c r="I3179">
        <f>SUM(Table1[[#This Row],[nips2011]:[nips2015]])</f>
        <v>0</v>
      </c>
      <c r="J3179">
        <f>SUM(Table1[[#This Row],[icml2011]:[icml2015]])</f>
        <v>0</v>
      </c>
      <c r="K3179">
        <f>SUM(Table1[[#This Row],[jmlr12]:[jmlr16]])</f>
        <v>0</v>
      </c>
      <c r="L3179">
        <f>SUM(Table1[[#This Row],[neco24]:[neco28]])</f>
        <v>0</v>
      </c>
      <c r="M3179">
        <f>SUM(Table1[[#This Row],[pami34]:[pami38]])</f>
        <v>0</v>
      </c>
      <c r="N3179">
        <f>SUM(Table1[[#This Row],[uai2011]:[uai2015]])</f>
        <v>0</v>
      </c>
      <c r="O3179">
        <f>SUM(Table1[[#This Row],[aaai2011]:[aaai2015]])</f>
        <v>3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  <c r="AI3179">
        <v>0</v>
      </c>
      <c r="AJ3179">
        <v>0</v>
      </c>
      <c r="AK3179">
        <v>0</v>
      </c>
      <c r="AL3179">
        <v>0</v>
      </c>
      <c r="AM3179">
        <v>0</v>
      </c>
      <c r="AN3179">
        <v>0</v>
      </c>
      <c r="AO3179">
        <v>0</v>
      </c>
      <c r="AP3179">
        <v>0</v>
      </c>
      <c r="AQ3179">
        <v>0</v>
      </c>
      <c r="AR3179">
        <v>0</v>
      </c>
      <c r="AS3179">
        <v>0</v>
      </c>
      <c r="AT3179">
        <v>0</v>
      </c>
      <c r="AU3179">
        <v>0</v>
      </c>
      <c r="AV3179">
        <v>1</v>
      </c>
      <c r="AW3179">
        <v>2</v>
      </c>
      <c r="AX3179">
        <v>0</v>
      </c>
    </row>
    <row r="3180" spans="1:50" x14ac:dyDescent="0.2">
      <c r="A3180" t="s">
        <v>2465</v>
      </c>
      <c r="D3180">
        <f>SUM(Table1[[#This Row],[nips]],Table1[[#This Row],[icml]],Table1[[#This Row],[jmlr]],Table1[[#This Row],[neco]])</f>
        <v>0</v>
      </c>
      <c r="E3180" s="1">
        <f>AVERAGE(Table1[[#This Row],[nips_rank]:[jmlr_rank]])</f>
        <v>1427.3333333333333</v>
      </c>
      <c r="F3180">
        <f>_xlfn.RANK.EQ(Table1[[#This Row],[nips]],Table1[nips],0)</f>
        <v>2019</v>
      </c>
      <c r="G3180">
        <f>_xlfn.RANK.EQ(Table1[[#This Row],[icml]],Table1[icml],0)</f>
        <v>1542</v>
      </c>
      <c r="H3180">
        <f>_xlfn.RANK.EQ(Table1[[#This Row],[jmlr]],Table1[jmlr],0)</f>
        <v>721</v>
      </c>
      <c r="I3180">
        <f>SUM(Table1[[#This Row],[nips2011]:[nips2015]])</f>
        <v>0</v>
      </c>
      <c r="J3180">
        <f>SUM(Table1[[#This Row],[icml2011]:[icml2015]])</f>
        <v>0</v>
      </c>
      <c r="K3180">
        <f>SUM(Table1[[#This Row],[jmlr12]:[jmlr16]])</f>
        <v>0</v>
      </c>
      <c r="L3180">
        <f>SUM(Table1[[#This Row],[neco24]:[neco28]])</f>
        <v>0</v>
      </c>
      <c r="M3180">
        <f>SUM(Table1[[#This Row],[pami34]:[pami38]])</f>
        <v>0</v>
      </c>
      <c r="N3180">
        <f>SUM(Table1[[#This Row],[uai2011]:[uai2015]])</f>
        <v>0</v>
      </c>
      <c r="O3180">
        <f>SUM(Table1[[#This Row],[aaai2011]:[aaai2015]])</f>
        <v>3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v>0</v>
      </c>
      <c r="AH3180">
        <v>0</v>
      </c>
      <c r="AI3180">
        <v>0</v>
      </c>
      <c r="AJ3180">
        <v>0</v>
      </c>
      <c r="AK3180">
        <v>0</v>
      </c>
      <c r="AL3180">
        <v>0</v>
      </c>
      <c r="AM3180">
        <v>0</v>
      </c>
      <c r="AN3180">
        <v>0</v>
      </c>
      <c r="AO3180">
        <v>0</v>
      </c>
      <c r="AP3180">
        <v>0</v>
      </c>
      <c r="AQ3180">
        <v>0</v>
      </c>
      <c r="AR3180">
        <v>0</v>
      </c>
      <c r="AS3180">
        <v>0</v>
      </c>
      <c r="AT3180">
        <v>0</v>
      </c>
      <c r="AU3180">
        <v>0</v>
      </c>
      <c r="AV3180">
        <v>0</v>
      </c>
      <c r="AW3180">
        <v>2</v>
      </c>
      <c r="AX3180">
        <v>1</v>
      </c>
    </row>
    <row r="3181" spans="1:50" x14ac:dyDescent="0.2">
      <c r="A3181" t="s">
        <v>2526</v>
      </c>
      <c r="D3181">
        <f>SUM(Table1[[#This Row],[nips]],Table1[[#This Row],[icml]],Table1[[#This Row],[jmlr]],Table1[[#This Row],[neco]])</f>
        <v>0</v>
      </c>
      <c r="E3181" s="1">
        <f>AVERAGE(Table1[[#This Row],[nips_rank]:[jmlr_rank]])</f>
        <v>1427.3333333333333</v>
      </c>
      <c r="F3181">
        <f>_xlfn.RANK.EQ(Table1[[#This Row],[nips]],Table1[nips],0)</f>
        <v>2019</v>
      </c>
      <c r="G3181">
        <f>_xlfn.RANK.EQ(Table1[[#This Row],[icml]],Table1[icml],0)</f>
        <v>1542</v>
      </c>
      <c r="H3181">
        <f>_xlfn.RANK.EQ(Table1[[#This Row],[jmlr]],Table1[jmlr],0)</f>
        <v>721</v>
      </c>
      <c r="I3181">
        <f>SUM(Table1[[#This Row],[nips2011]:[nips2015]])</f>
        <v>0</v>
      </c>
      <c r="J3181">
        <f>SUM(Table1[[#This Row],[icml2011]:[icml2015]])</f>
        <v>0</v>
      </c>
      <c r="K3181">
        <f>SUM(Table1[[#This Row],[jmlr12]:[jmlr16]])</f>
        <v>0</v>
      </c>
      <c r="L3181">
        <f>SUM(Table1[[#This Row],[neco24]:[neco28]])</f>
        <v>0</v>
      </c>
      <c r="M3181">
        <f>SUM(Table1[[#This Row],[pami34]:[pami38]])</f>
        <v>0</v>
      </c>
      <c r="N3181">
        <f>SUM(Table1[[#This Row],[uai2011]:[uai2015]])</f>
        <v>0</v>
      </c>
      <c r="O3181">
        <f>SUM(Table1[[#This Row],[aaai2011]:[aaai2015]])</f>
        <v>3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  <c r="AI3181">
        <v>0</v>
      </c>
      <c r="AJ3181">
        <v>0</v>
      </c>
      <c r="AK3181">
        <v>0</v>
      </c>
      <c r="AL3181">
        <v>0</v>
      </c>
      <c r="AM3181">
        <v>0</v>
      </c>
      <c r="AN3181">
        <v>0</v>
      </c>
      <c r="AO3181">
        <v>0</v>
      </c>
      <c r="AP3181">
        <v>0</v>
      </c>
      <c r="AQ3181">
        <v>0</v>
      </c>
      <c r="AR3181">
        <v>0</v>
      </c>
      <c r="AS3181">
        <v>0</v>
      </c>
      <c r="AT3181">
        <v>0</v>
      </c>
      <c r="AU3181">
        <v>1</v>
      </c>
      <c r="AV3181">
        <v>0</v>
      </c>
      <c r="AW3181">
        <v>0</v>
      </c>
      <c r="AX3181">
        <v>2</v>
      </c>
    </row>
    <row r="3182" spans="1:50" x14ac:dyDescent="0.2">
      <c r="A3182" t="s">
        <v>2530</v>
      </c>
      <c r="D3182">
        <f>SUM(Table1[[#This Row],[nips]],Table1[[#This Row],[icml]],Table1[[#This Row],[jmlr]],Table1[[#This Row],[neco]])</f>
        <v>0</v>
      </c>
      <c r="E3182" s="1">
        <f>AVERAGE(Table1[[#This Row],[nips_rank]:[jmlr_rank]])</f>
        <v>1427.3333333333333</v>
      </c>
      <c r="F3182">
        <f>_xlfn.RANK.EQ(Table1[[#This Row],[nips]],Table1[nips],0)</f>
        <v>2019</v>
      </c>
      <c r="G3182">
        <f>_xlfn.RANK.EQ(Table1[[#This Row],[icml]],Table1[icml],0)</f>
        <v>1542</v>
      </c>
      <c r="H3182">
        <f>_xlfn.RANK.EQ(Table1[[#This Row],[jmlr]],Table1[jmlr],0)</f>
        <v>721</v>
      </c>
      <c r="I3182">
        <f>SUM(Table1[[#This Row],[nips2011]:[nips2015]])</f>
        <v>0</v>
      </c>
      <c r="J3182">
        <f>SUM(Table1[[#This Row],[icml2011]:[icml2015]])</f>
        <v>0</v>
      </c>
      <c r="K3182">
        <f>SUM(Table1[[#This Row],[jmlr12]:[jmlr16]])</f>
        <v>0</v>
      </c>
      <c r="L3182">
        <f>SUM(Table1[[#This Row],[neco24]:[neco28]])</f>
        <v>0</v>
      </c>
      <c r="M3182">
        <f>SUM(Table1[[#This Row],[pami34]:[pami38]])</f>
        <v>0</v>
      </c>
      <c r="N3182">
        <f>SUM(Table1[[#This Row],[uai2011]:[uai2015]])</f>
        <v>2</v>
      </c>
      <c r="O3182">
        <f>SUM(Table1[[#This Row],[aaai2011]:[aaai2015]])</f>
        <v>1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0</v>
      </c>
      <c r="AK3182">
        <v>0</v>
      </c>
      <c r="AL3182">
        <v>0</v>
      </c>
      <c r="AM3182">
        <v>0</v>
      </c>
      <c r="AN3182">
        <v>0</v>
      </c>
      <c r="AO3182">
        <v>0</v>
      </c>
      <c r="AP3182">
        <v>0</v>
      </c>
      <c r="AQ3182">
        <v>1</v>
      </c>
      <c r="AR3182">
        <v>0</v>
      </c>
      <c r="AS3182">
        <v>1</v>
      </c>
      <c r="AT3182">
        <v>0</v>
      </c>
      <c r="AU3182">
        <v>0</v>
      </c>
      <c r="AV3182">
        <v>0</v>
      </c>
      <c r="AW3182">
        <v>1</v>
      </c>
      <c r="AX3182">
        <v>0</v>
      </c>
    </row>
    <row r="3183" spans="1:50" x14ac:dyDescent="0.2">
      <c r="A3183" t="s">
        <v>2562</v>
      </c>
      <c r="D3183">
        <f>SUM(Table1[[#This Row],[nips]],Table1[[#This Row],[icml]],Table1[[#This Row],[jmlr]],Table1[[#This Row],[neco]])</f>
        <v>0</v>
      </c>
      <c r="E3183" s="1">
        <f>AVERAGE(Table1[[#This Row],[nips_rank]:[jmlr_rank]])</f>
        <v>1427.3333333333333</v>
      </c>
      <c r="F3183">
        <f>_xlfn.RANK.EQ(Table1[[#This Row],[nips]],Table1[nips],0)</f>
        <v>2019</v>
      </c>
      <c r="G3183">
        <f>_xlfn.RANK.EQ(Table1[[#This Row],[icml]],Table1[icml],0)</f>
        <v>1542</v>
      </c>
      <c r="H3183">
        <f>_xlfn.RANK.EQ(Table1[[#This Row],[jmlr]],Table1[jmlr],0)</f>
        <v>721</v>
      </c>
      <c r="I3183">
        <f>SUM(Table1[[#This Row],[nips2011]:[nips2015]])</f>
        <v>0</v>
      </c>
      <c r="J3183">
        <f>SUM(Table1[[#This Row],[icml2011]:[icml2015]])</f>
        <v>0</v>
      </c>
      <c r="K3183">
        <f>SUM(Table1[[#This Row],[jmlr12]:[jmlr16]])</f>
        <v>0</v>
      </c>
      <c r="L3183">
        <f>SUM(Table1[[#This Row],[neco24]:[neco28]])</f>
        <v>0</v>
      </c>
      <c r="M3183">
        <f>SUM(Table1[[#This Row],[pami34]:[pami38]])</f>
        <v>0</v>
      </c>
      <c r="N3183">
        <f>SUM(Table1[[#This Row],[uai2011]:[uai2015]])</f>
        <v>0</v>
      </c>
      <c r="O3183">
        <f>SUM(Table1[[#This Row],[aaai2011]:[aaai2015]])</f>
        <v>3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0</v>
      </c>
      <c r="AK3183">
        <v>0</v>
      </c>
      <c r="AL3183">
        <v>0</v>
      </c>
      <c r="AM3183">
        <v>0</v>
      </c>
      <c r="AN3183">
        <v>0</v>
      </c>
      <c r="AO3183">
        <v>0</v>
      </c>
      <c r="AP3183">
        <v>0</v>
      </c>
      <c r="AQ3183">
        <v>0</v>
      </c>
      <c r="AR3183">
        <v>0</v>
      </c>
      <c r="AS3183">
        <v>0</v>
      </c>
      <c r="AT3183">
        <v>0</v>
      </c>
      <c r="AU3183">
        <v>0</v>
      </c>
      <c r="AV3183">
        <v>0</v>
      </c>
      <c r="AW3183">
        <v>1</v>
      </c>
      <c r="AX3183">
        <v>2</v>
      </c>
    </row>
    <row r="3184" spans="1:50" x14ac:dyDescent="0.2">
      <c r="A3184" t="s">
        <v>2579</v>
      </c>
      <c r="D3184">
        <f>SUM(Table1[[#This Row],[nips]],Table1[[#This Row],[icml]],Table1[[#This Row],[jmlr]],Table1[[#This Row],[neco]])</f>
        <v>0</v>
      </c>
      <c r="E3184" s="1">
        <f>AVERAGE(Table1[[#This Row],[nips_rank]:[jmlr_rank]])</f>
        <v>1427.3333333333333</v>
      </c>
      <c r="F3184">
        <f>_xlfn.RANK.EQ(Table1[[#This Row],[nips]],Table1[nips],0)</f>
        <v>2019</v>
      </c>
      <c r="G3184">
        <f>_xlfn.RANK.EQ(Table1[[#This Row],[icml]],Table1[icml],0)</f>
        <v>1542</v>
      </c>
      <c r="H3184">
        <f>_xlfn.RANK.EQ(Table1[[#This Row],[jmlr]],Table1[jmlr],0)</f>
        <v>721</v>
      </c>
      <c r="I3184">
        <f>SUM(Table1[[#This Row],[nips2011]:[nips2015]])</f>
        <v>0</v>
      </c>
      <c r="J3184">
        <f>SUM(Table1[[#This Row],[icml2011]:[icml2015]])</f>
        <v>0</v>
      </c>
      <c r="K3184">
        <f>SUM(Table1[[#This Row],[jmlr12]:[jmlr16]])</f>
        <v>0</v>
      </c>
      <c r="L3184">
        <f>SUM(Table1[[#This Row],[neco24]:[neco28]])</f>
        <v>0</v>
      </c>
      <c r="M3184">
        <f>SUM(Table1[[#This Row],[pami34]:[pami38]])</f>
        <v>0</v>
      </c>
      <c r="N3184">
        <f>SUM(Table1[[#This Row],[uai2011]:[uai2015]])</f>
        <v>0</v>
      </c>
      <c r="O3184">
        <f>SUM(Table1[[#This Row],[aaai2011]:[aaai2015]])</f>
        <v>3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  <c r="AR3184">
        <v>0</v>
      </c>
      <c r="AS3184">
        <v>0</v>
      </c>
      <c r="AT3184">
        <v>0</v>
      </c>
      <c r="AU3184">
        <v>1</v>
      </c>
      <c r="AV3184">
        <v>0</v>
      </c>
      <c r="AW3184">
        <v>1</v>
      </c>
      <c r="AX3184">
        <v>1</v>
      </c>
    </row>
    <row r="3185" spans="1:50" x14ac:dyDescent="0.2">
      <c r="A3185" t="s">
        <v>2582</v>
      </c>
      <c r="D3185">
        <f>SUM(Table1[[#This Row],[nips]],Table1[[#This Row],[icml]],Table1[[#This Row],[jmlr]],Table1[[#This Row],[neco]])</f>
        <v>0</v>
      </c>
      <c r="E3185" s="1">
        <f>AVERAGE(Table1[[#This Row],[nips_rank]:[jmlr_rank]])</f>
        <v>1427.3333333333333</v>
      </c>
      <c r="F3185">
        <f>_xlfn.RANK.EQ(Table1[[#This Row],[nips]],Table1[nips],0)</f>
        <v>2019</v>
      </c>
      <c r="G3185">
        <f>_xlfn.RANK.EQ(Table1[[#This Row],[icml]],Table1[icml],0)</f>
        <v>1542</v>
      </c>
      <c r="H3185">
        <f>_xlfn.RANK.EQ(Table1[[#This Row],[jmlr]],Table1[jmlr],0)</f>
        <v>721</v>
      </c>
      <c r="I3185">
        <f>SUM(Table1[[#This Row],[nips2011]:[nips2015]])</f>
        <v>0</v>
      </c>
      <c r="J3185">
        <f>SUM(Table1[[#This Row],[icml2011]:[icml2015]])</f>
        <v>0</v>
      </c>
      <c r="K3185">
        <f>SUM(Table1[[#This Row],[jmlr12]:[jmlr16]])</f>
        <v>0</v>
      </c>
      <c r="L3185">
        <f>SUM(Table1[[#This Row],[neco24]:[neco28]])</f>
        <v>0</v>
      </c>
      <c r="M3185">
        <f>SUM(Table1[[#This Row],[pami34]:[pami38]])</f>
        <v>0</v>
      </c>
      <c r="N3185">
        <f>SUM(Table1[[#This Row],[uai2011]:[uai2015]])</f>
        <v>0</v>
      </c>
      <c r="O3185">
        <f>SUM(Table1[[#This Row],[aaai2011]:[aaai2015]])</f>
        <v>3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0</v>
      </c>
      <c r="AG3185">
        <v>0</v>
      </c>
      <c r="AH3185">
        <v>0</v>
      </c>
      <c r="AI3185">
        <v>0</v>
      </c>
      <c r="AJ3185">
        <v>0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0</v>
      </c>
      <c r="AQ3185">
        <v>0</v>
      </c>
      <c r="AR3185">
        <v>0</v>
      </c>
      <c r="AS3185">
        <v>0</v>
      </c>
      <c r="AT3185">
        <v>2</v>
      </c>
      <c r="AU3185">
        <v>0</v>
      </c>
      <c r="AV3185">
        <v>0</v>
      </c>
      <c r="AW3185">
        <v>0</v>
      </c>
      <c r="AX3185">
        <v>1</v>
      </c>
    </row>
    <row r="3186" spans="1:50" x14ac:dyDescent="0.2">
      <c r="A3186" t="s">
        <v>2654</v>
      </c>
      <c r="D3186">
        <f>SUM(Table1[[#This Row],[nips]],Table1[[#This Row],[icml]],Table1[[#This Row],[jmlr]],Table1[[#This Row],[neco]])</f>
        <v>0</v>
      </c>
      <c r="E3186" s="1">
        <f>AVERAGE(Table1[[#This Row],[nips_rank]:[jmlr_rank]])</f>
        <v>1427.3333333333333</v>
      </c>
      <c r="F3186">
        <f>_xlfn.RANK.EQ(Table1[[#This Row],[nips]],Table1[nips],0)</f>
        <v>2019</v>
      </c>
      <c r="G3186">
        <f>_xlfn.RANK.EQ(Table1[[#This Row],[icml]],Table1[icml],0)</f>
        <v>1542</v>
      </c>
      <c r="H3186">
        <f>_xlfn.RANK.EQ(Table1[[#This Row],[jmlr]],Table1[jmlr],0)</f>
        <v>721</v>
      </c>
      <c r="I3186">
        <f>SUM(Table1[[#This Row],[nips2011]:[nips2015]])</f>
        <v>0</v>
      </c>
      <c r="J3186">
        <f>SUM(Table1[[#This Row],[icml2011]:[icml2015]])</f>
        <v>0</v>
      </c>
      <c r="K3186">
        <f>SUM(Table1[[#This Row],[jmlr12]:[jmlr16]])</f>
        <v>0</v>
      </c>
      <c r="L3186">
        <f>SUM(Table1[[#This Row],[neco24]:[neco28]])</f>
        <v>0</v>
      </c>
      <c r="M3186">
        <f>SUM(Table1[[#This Row],[pami34]:[pami38]])</f>
        <v>0</v>
      </c>
      <c r="N3186">
        <f>SUM(Table1[[#This Row],[uai2011]:[uai2015]])</f>
        <v>0</v>
      </c>
      <c r="O3186">
        <f>SUM(Table1[[#This Row],[aaai2011]:[aaai2015]])</f>
        <v>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  <c r="AI3186">
        <v>0</v>
      </c>
      <c r="AJ3186">
        <v>0</v>
      </c>
      <c r="AK3186">
        <v>0</v>
      </c>
      <c r="AL3186">
        <v>0</v>
      </c>
      <c r="AM3186">
        <v>0</v>
      </c>
      <c r="AN3186">
        <v>0</v>
      </c>
      <c r="AO3186">
        <v>0</v>
      </c>
      <c r="AP3186">
        <v>0</v>
      </c>
      <c r="AQ3186">
        <v>0</v>
      </c>
      <c r="AR3186">
        <v>0</v>
      </c>
      <c r="AS3186">
        <v>0</v>
      </c>
      <c r="AT3186">
        <v>0</v>
      </c>
      <c r="AU3186">
        <v>2</v>
      </c>
      <c r="AV3186">
        <v>0</v>
      </c>
      <c r="AW3186">
        <v>0</v>
      </c>
      <c r="AX3186">
        <v>1</v>
      </c>
    </row>
    <row r="3187" spans="1:50" x14ac:dyDescent="0.2">
      <c r="A3187" t="s">
        <v>2656</v>
      </c>
      <c r="D3187">
        <f>SUM(Table1[[#This Row],[nips]],Table1[[#This Row],[icml]],Table1[[#This Row],[jmlr]],Table1[[#This Row],[neco]])</f>
        <v>0</v>
      </c>
      <c r="E3187" s="1">
        <f>AVERAGE(Table1[[#This Row],[nips_rank]:[jmlr_rank]])</f>
        <v>1427.3333333333333</v>
      </c>
      <c r="F3187">
        <f>_xlfn.RANK.EQ(Table1[[#This Row],[nips]],Table1[nips],0)</f>
        <v>2019</v>
      </c>
      <c r="G3187">
        <f>_xlfn.RANK.EQ(Table1[[#This Row],[icml]],Table1[icml],0)</f>
        <v>1542</v>
      </c>
      <c r="H3187">
        <f>_xlfn.RANK.EQ(Table1[[#This Row],[jmlr]],Table1[jmlr],0)</f>
        <v>721</v>
      </c>
      <c r="I3187">
        <f>SUM(Table1[[#This Row],[nips2011]:[nips2015]])</f>
        <v>0</v>
      </c>
      <c r="J3187">
        <f>SUM(Table1[[#This Row],[icml2011]:[icml2015]])</f>
        <v>0</v>
      </c>
      <c r="K3187">
        <f>SUM(Table1[[#This Row],[jmlr12]:[jmlr16]])</f>
        <v>0</v>
      </c>
      <c r="L3187">
        <f>SUM(Table1[[#This Row],[neco24]:[neco28]])</f>
        <v>0</v>
      </c>
      <c r="M3187">
        <f>SUM(Table1[[#This Row],[pami34]:[pami38]])</f>
        <v>0</v>
      </c>
      <c r="N3187">
        <f>SUM(Table1[[#This Row],[uai2011]:[uai2015]])</f>
        <v>0</v>
      </c>
      <c r="O3187">
        <f>SUM(Table1[[#This Row],[aaai2011]:[aaai2015]])</f>
        <v>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0</v>
      </c>
      <c r="AK3187">
        <v>0</v>
      </c>
      <c r="AL3187">
        <v>0</v>
      </c>
      <c r="AM3187">
        <v>0</v>
      </c>
      <c r="AN3187">
        <v>0</v>
      </c>
      <c r="AO3187">
        <v>0</v>
      </c>
      <c r="AP3187">
        <v>0</v>
      </c>
      <c r="AQ3187">
        <v>0</v>
      </c>
      <c r="AR3187">
        <v>0</v>
      </c>
      <c r="AS3187">
        <v>0</v>
      </c>
      <c r="AT3187">
        <v>1</v>
      </c>
      <c r="AU3187">
        <v>1</v>
      </c>
      <c r="AV3187">
        <v>1</v>
      </c>
      <c r="AW3187">
        <v>0</v>
      </c>
      <c r="AX3187">
        <v>0</v>
      </c>
    </row>
    <row r="3188" spans="1:50" x14ac:dyDescent="0.2">
      <c r="A3188" t="s">
        <v>2689</v>
      </c>
      <c r="D3188">
        <f>SUM(Table1[[#This Row],[nips]],Table1[[#This Row],[icml]],Table1[[#This Row],[jmlr]],Table1[[#This Row],[neco]])</f>
        <v>0</v>
      </c>
      <c r="E3188" s="1">
        <f>AVERAGE(Table1[[#This Row],[nips_rank]:[jmlr_rank]])</f>
        <v>1427.3333333333333</v>
      </c>
      <c r="F3188">
        <f>_xlfn.RANK.EQ(Table1[[#This Row],[nips]],Table1[nips],0)</f>
        <v>2019</v>
      </c>
      <c r="G3188">
        <f>_xlfn.RANK.EQ(Table1[[#This Row],[icml]],Table1[icml],0)</f>
        <v>1542</v>
      </c>
      <c r="H3188">
        <f>_xlfn.RANK.EQ(Table1[[#This Row],[jmlr]],Table1[jmlr],0)</f>
        <v>721</v>
      </c>
      <c r="I3188">
        <f>SUM(Table1[[#This Row],[nips2011]:[nips2015]])</f>
        <v>0</v>
      </c>
      <c r="J3188">
        <f>SUM(Table1[[#This Row],[icml2011]:[icml2015]])</f>
        <v>0</v>
      </c>
      <c r="K3188">
        <f>SUM(Table1[[#This Row],[jmlr12]:[jmlr16]])</f>
        <v>0</v>
      </c>
      <c r="L3188">
        <f>SUM(Table1[[#This Row],[neco24]:[neco28]])</f>
        <v>0</v>
      </c>
      <c r="M3188">
        <f>SUM(Table1[[#This Row],[pami34]:[pami38]])</f>
        <v>0</v>
      </c>
      <c r="N3188">
        <f>SUM(Table1[[#This Row],[uai2011]:[uai2015]])</f>
        <v>0</v>
      </c>
      <c r="O3188">
        <f>SUM(Table1[[#This Row],[aaai2011]:[aaai2015]])</f>
        <v>3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0</v>
      </c>
      <c r="AG3188">
        <v>0</v>
      </c>
      <c r="AH3188">
        <v>0</v>
      </c>
      <c r="AI3188">
        <v>0</v>
      </c>
      <c r="AJ3188">
        <v>0</v>
      </c>
      <c r="AK3188">
        <v>0</v>
      </c>
      <c r="AL3188">
        <v>0</v>
      </c>
      <c r="AM3188">
        <v>0</v>
      </c>
      <c r="AN3188">
        <v>0</v>
      </c>
      <c r="AO3188">
        <v>0</v>
      </c>
      <c r="AP3188">
        <v>0</v>
      </c>
      <c r="AQ3188">
        <v>0</v>
      </c>
      <c r="AR3188">
        <v>0</v>
      </c>
      <c r="AS3188">
        <v>0</v>
      </c>
      <c r="AT3188">
        <v>0</v>
      </c>
      <c r="AU3188">
        <v>0</v>
      </c>
      <c r="AV3188">
        <v>0</v>
      </c>
      <c r="AW3188">
        <v>1</v>
      </c>
      <c r="AX3188">
        <v>2</v>
      </c>
    </row>
    <row r="3189" spans="1:50" x14ac:dyDescent="0.2">
      <c r="A3189" t="s">
        <v>2736</v>
      </c>
      <c r="D3189">
        <f>SUM(Table1[[#This Row],[nips]],Table1[[#This Row],[icml]],Table1[[#This Row],[jmlr]],Table1[[#This Row],[neco]])</f>
        <v>0</v>
      </c>
      <c r="E3189" s="1">
        <f>AVERAGE(Table1[[#This Row],[nips_rank]:[jmlr_rank]])</f>
        <v>1427.3333333333333</v>
      </c>
      <c r="F3189">
        <f>_xlfn.RANK.EQ(Table1[[#This Row],[nips]],Table1[nips],0)</f>
        <v>2019</v>
      </c>
      <c r="G3189">
        <f>_xlfn.RANK.EQ(Table1[[#This Row],[icml]],Table1[icml],0)</f>
        <v>1542</v>
      </c>
      <c r="H3189">
        <f>_xlfn.RANK.EQ(Table1[[#This Row],[jmlr]],Table1[jmlr],0)</f>
        <v>721</v>
      </c>
      <c r="I3189">
        <f>SUM(Table1[[#This Row],[nips2011]:[nips2015]])</f>
        <v>0</v>
      </c>
      <c r="J3189">
        <f>SUM(Table1[[#This Row],[icml2011]:[icml2015]])</f>
        <v>0</v>
      </c>
      <c r="K3189">
        <f>SUM(Table1[[#This Row],[jmlr12]:[jmlr16]])</f>
        <v>0</v>
      </c>
      <c r="L3189">
        <f>SUM(Table1[[#This Row],[neco24]:[neco28]])</f>
        <v>0</v>
      </c>
      <c r="M3189">
        <f>SUM(Table1[[#This Row],[pami34]:[pami38]])</f>
        <v>0</v>
      </c>
      <c r="N3189">
        <f>SUM(Table1[[#This Row],[uai2011]:[uai2015]])</f>
        <v>0</v>
      </c>
      <c r="O3189">
        <f>SUM(Table1[[#This Row],[aaai2011]:[aaai2015]])</f>
        <v>3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0</v>
      </c>
      <c r="AJ3189">
        <v>0</v>
      </c>
      <c r="AK3189">
        <v>0</v>
      </c>
      <c r="AL3189">
        <v>0</v>
      </c>
      <c r="AM3189">
        <v>0</v>
      </c>
      <c r="AN3189">
        <v>0</v>
      </c>
      <c r="AO3189">
        <v>0</v>
      </c>
      <c r="AP3189">
        <v>0</v>
      </c>
      <c r="AQ3189">
        <v>0</v>
      </c>
      <c r="AR3189">
        <v>0</v>
      </c>
      <c r="AS3189">
        <v>0</v>
      </c>
      <c r="AT3189">
        <v>2</v>
      </c>
      <c r="AU3189">
        <v>0</v>
      </c>
      <c r="AV3189">
        <v>1</v>
      </c>
      <c r="AW3189">
        <v>0</v>
      </c>
      <c r="AX3189">
        <v>0</v>
      </c>
    </row>
    <row r="3190" spans="1:50" x14ac:dyDescent="0.2">
      <c r="A3190" t="s">
        <v>2784</v>
      </c>
      <c r="D3190">
        <f>SUM(Table1[[#This Row],[nips]],Table1[[#This Row],[icml]],Table1[[#This Row],[jmlr]],Table1[[#This Row],[neco]])</f>
        <v>0</v>
      </c>
      <c r="E3190" s="1">
        <f>AVERAGE(Table1[[#This Row],[nips_rank]:[jmlr_rank]])</f>
        <v>1427.3333333333333</v>
      </c>
      <c r="F3190">
        <f>_xlfn.RANK.EQ(Table1[[#This Row],[nips]],Table1[nips],0)</f>
        <v>2019</v>
      </c>
      <c r="G3190">
        <f>_xlfn.RANK.EQ(Table1[[#This Row],[icml]],Table1[icml],0)</f>
        <v>1542</v>
      </c>
      <c r="H3190">
        <f>_xlfn.RANK.EQ(Table1[[#This Row],[jmlr]],Table1[jmlr],0)</f>
        <v>721</v>
      </c>
      <c r="I3190">
        <f>SUM(Table1[[#This Row],[nips2011]:[nips2015]])</f>
        <v>0</v>
      </c>
      <c r="J3190">
        <f>SUM(Table1[[#This Row],[icml2011]:[icml2015]])</f>
        <v>0</v>
      </c>
      <c r="K3190">
        <f>SUM(Table1[[#This Row],[jmlr12]:[jmlr16]])</f>
        <v>0</v>
      </c>
      <c r="L3190">
        <f>SUM(Table1[[#This Row],[neco24]:[neco28]])</f>
        <v>0</v>
      </c>
      <c r="M3190">
        <f>SUM(Table1[[#This Row],[pami34]:[pami38]])</f>
        <v>3</v>
      </c>
      <c r="N3190">
        <f>SUM(Table1[[#This Row],[uai2011]:[uai2015]])</f>
        <v>0</v>
      </c>
      <c r="O3190">
        <f>SUM(Table1[[#This Row],[aaai2011]:[aaai2015]])</f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0</v>
      </c>
      <c r="AG3190">
        <v>0</v>
      </c>
      <c r="AH3190">
        <v>0</v>
      </c>
      <c r="AI3190">
        <v>0</v>
      </c>
      <c r="AJ3190">
        <v>1</v>
      </c>
      <c r="AK3190">
        <v>0</v>
      </c>
      <c r="AL3190">
        <v>1</v>
      </c>
      <c r="AM3190">
        <v>0</v>
      </c>
      <c r="AN3190">
        <v>1</v>
      </c>
      <c r="AO3190">
        <v>0</v>
      </c>
      <c r="AP3190">
        <v>0</v>
      </c>
      <c r="AQ3190">
        <v>0</v>
      </c>
      <c r="AR3190">
        <v>0</v>
      </c>
      <c r="AS3190">
        <v>0</v>
      </c>
      <c r="AT3190">
        <v>0</v>
      </c>
      <c r="AU3190">
        <v>0</v>
      </c>
      <c r="AV3190">
        <v>0</v>
      </c>
      <c r="AW3190">
        <v>0</v>
      </c>
      <c r="AX3190">
        <v>0</v>
      </c>
    </row>
    <row r="3191" spans="1:50" x14ac:dyDescent="0.2">
      <c r="A3191" t="s">
        <v>2799</v>
      </c>
      <c r="D3191">
        <f>SUM(Table1[[#This Row],[nips]],Table1[[#This Row],[icml]],Table1[[#This Row],[jmlr]],Table1[[#This Row],[neco]])</f>
        <v>0</v>
      </c>
      <c r="E3191" s="1">
        <f>AVERAGE(Table1[[#This Row],[nips_rank]:[jmlr_rank]])</f>
        <v>1427.3333333333333</v>
      </c>
      <c r="F3191">
        <f>_xlfn.RANK.EQ(Table1[[#This Row],[nips]],Table1[nips],0)</f>
        <v>2019</v>
      </c>
      <c r="G3191">
        <f>_xlfn.RANK.EQ(Table1[[#This Row],[icml]],Table1[icml],0)</f>
        <v>1542</v>
      </c>
      <c r="H3191">
        <f>_xlfn.RANK.EQ(Table1[[#This Row],[jmlr]],Table1[jmlr],0)</f>
        <v>721</v>
      </c>
      <c r="I3191">
        <f>SUM(Table1[[#This Row],[nips2011]:[nips2015]])</f>
        <v>0</v>
      </c>
      <c r="J3191">
        <f>SUM(Table1[[#This Row],[icml2011]:[icml2015]])</f>
        <v>0</v>
      </c>
      <c r="K3191">
        <f>SUM(Table1[[#This Row],[jmlr12]:[jmlr16]])</f>
        <v>0</v>
      </c>
      <c r="L3191">
        <f>SUM(Table1[[#This Row],[neco24]:[neco28]])</f>
        <v>0</v>
      </c>
      <c r="M3191">
        <f>SUM(Table1[[#This Row],[pami34]:[pami38]])</f>
        <v>0</v>
      </c>
      <c r="N3191">
        <f>SUM(Table1[[#This Row],[uai2011]:[uai2015]])</f>
        <v>0</v>
      </c>
      <c r="O3191">
        <f>SUM(Table1[[#This Row],[aaai2011]:[aaai2015]])</f>
        <v>3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</v>
      </c>
      <c r="AG3191">
        <v>0</v>
      </c>
      <c r="AH3191">
        <v>0</v>
      </c>
      <c r="AI3191">
        <v>0</v>
      </c>
      <c r="AJ3191">
        <v>0</v>
      </c>
      <c r="AK3191">
        <v>0</v>
      </c>
      <c r="AL3191">
        <v>0</v>
      </c>
      <c r="AM3191">
        <v>0</v>
      </c>
      <c r="AN3191">
        <v>0</v>
      </c>
      <c r="AO3191">
        <v>0</v>
      </c>
      <c r="AP3191">
        <v>0</v>
      </c>
      <c r="AQ3191">
        <v>0</v>
      </c>
      <c r="AR3191">
        <v>0</v>
      </c>
      <c r="AS3191">
        <v>0</v>
      </c>
      <c r="AT3191">
        <v>1</v>
      </c>
      <c r="AU3191">
        <v>0</v>
      </c>
      <c r="AV3191">
        <v>0</v>
      </c>
      <c r="AW3191">
        <v>0</v>
      </c>
      <c r="AX3191">
        <v>2</v>
      </c>
    </row>
    <row r="3192" spans="1:50" x14ac:dyDescent="0.2">
      <c r="A3192" t="s">
        <v>2801</v>
      </c>
      <c r="D3192">
        <f>SUM(Table1[[#This Row],[nips]],Table1[[#This Row],[icml]],Table1[[#This Row],[jmlr]],Table1[[#This Row],[neco]])</f>
        <v>0</v>
      </c>
      <c r="E3192" s="1">
        <f>AVERAGE(Table1[[#This Row],[nips_rank]:[jmlr_rank]])</f>
        <v>1427.3333333333333</v>
      </c>
      <c r="F3192">
        <f>_xlfn.RANK.EQ(Table1[[#This Row],[nips]],Table1[nips],0)</f>
        <v>2019</v>
      </c>
      <c r="G3192">
        <f>_xlfn.RANK.EQ(Table1[[#This Row],[icml]],Table1[icml],0)</f>
        <v>1542</v>
      </c>
      <c r="H3192">
        <f>_xlfn.RANK.EQ(Table1[[#This Row],[jmlr]],Table1[jmlr],0)</f>
        <v>721</v>
      </c>
      <c r="I3192">
        <f>SUM(Table1[[#This Row],[nips2011]:[nips2015]])</f>
        <v>0</v>
      </c>
      <c r="J3192">
        <f>SUM(Table1[[#This Row],[icml2011]:[icml2015]])</f>
        <v>0</v>
      </c>
      <c r="K3192">
        <f>SUM(Table1[[#This Row],[jmlr12]:[jmlr16]])</f>
        <v>0</v>
      </c>
      <c r="L3192">
        <f>SUM(Table1[[#This Row],[neco24]:[neco28]])</f>
        <v>0</v>
      </c>
      <c r="M3192">
        <f>SUM(Table1[[#This Row],[pami34]:[pami38]])</f>
        <v>0</v>
      </c>
      <c r="N3192">
        <f>SUM(Table1[[#This Row],[uai2011]:[uai2015]])</f>
        <v>0</v>
      </c>
      <c r="O3192">
        <f>SUM(Table1[[#This Row],[aaai2011]:[aaai2015]])</f>
        <v>3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  <c r="AF3192">
        <v>0</v>
      </c>
      <c r="AG3192">
        <v>0</v>
      </c>
      <c r="AH3192">
        <v>0</v>
      </c>
      <c r="AI3192">
        <v>0</v>
      </c>
      <c r="AJ3192">
        <v>0</v>
      </c>
      <c r="AK3192">
        <v>0</v>
      </c>
      <c r="AL3192">
        <v>0</v>
      </c>
      <c r="AM3192">
        <v>0</v>
      </c>
      <c r="AN3192">
        <v>0</v>
      </c>
      <c r="AO3192">
        <v>0</v>
      </c>
      <c r="AP3192">
        <v>0</v>
      </c>
      <c r="AQ3192">
        <v>0</v>
      </c>
      <c r="AR3192">
        <v>0</v>
      </c>
      <c r="AS3192">
        <v>0</v>
      </c>
      <c r="AT3192">
        <v>1</v>
      </c>
      <c r="AU3192">
        <v>0</v>
      </c>
      <c r="AV3192">
        <v>0</v>
      </c>
      <c r="AW3192">
        <v>2</v>
      </c>
      <c r="AX3192">
        <v>0</v>
      </c>
    </row>
    <row r="3193" spans="1:50" x14ac:dyDescent="0.2">
      <c r="A3193" t="s">
        <v>2816</v>
      </c>
      <c r="D3193">
        <f>SUM(Table1[[#This Row],[nips]],Table1[[#This Row],[icml]],Table1[[#This Row],[jmlr]],Table1[[#This Row],[neco]])</f>
        <v>0</v>
      </c>
      <c r="E3193" s="1">
        <f>AVERAGE(Table1[[#This Row],[nips_rank]:[jmlr_rank]])</f>
        <v>1427.3333333333333</v>
      </c>
      <c r="F3193">
        <f>_xlfn.RANK.EQ(Table1[[#This Row],[nips]],Table1[nips],0)</f>
        <v>2019</v>
      </c>
      <c r="G3193">
        <f>_xlfn.RANK.EQ(Table1[[#This Row],[icml]],Table1[icml],0)</f>
        <v>1542</v>
      </c>
      <c r="H3193">
        <f>_xlfn.RANK.EQ(Table1[[#This Row],[jmlr]],Table1[jmlr],0)</f>
        <v>721</v>
      </c>
      <c r="I3193">
        <f>SUM(Table1[[#This Row],[nips2011]:[nips2015]])</f>
        <v>0</v>
      </c>
      <c r="J3193">
        <f>SUM(Table1[[#This Row],[icml2011]:[icml2015]])</f>
        <v>0</v>
      </c>
      <c r="K3193">
        <f>SUM(Table1[[#This Row],[jmlr12]:[jmlr16]])</f>
        <v>0</v>
      </c>
      <c r="L3193">
        <f>SUM(Table1[[#This Row],[neco24]:[neco28]])</f>
        <v>0</v>
      </c>
      <c r="M3193">
        <f>SUM(Table1[[#This Row],[pami34]:[pami38]])</f>
        <v>0</v>
      </c>
      <c r="N3193">
        <f>SUM(Table1[[#This Row],[uai2011]:[uai2015]])</f>
        <v>0</v>
      </c>
      <c r="O3193">
        <f>SUM(Table1[[#This Row],[aaai2011]:[aaai2015]])</f>
        <v>3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  <c r="AF3193">
        <v>0</v>
      </c>
      <c r="AG3193">
        <v>0</v>
      </c>
      <c r="AH3193">
        <v>0</v>
      </c>
      <c r="AI3193">
        <v>0</v>
      </c>
      <c r="AJ3193">
        <v>0</v>
      </c>
      <c r="AK3193">
        <v>0</v>
      </c>
      <c r="AL3193">
        <v>0</v>
      </c>
      <c r="AM3193">
        <v>0</v>
      </c>
      <c r="AN3193">
        <v>0</v>
      </c>
      <c r="AO3193">
        <v>0</v>
      </c>
      <c r="AP3193">
        <v>0</v>
      </c>
      <c r="AQ3193">
        <v>0</v>
      </c>
      <c r="AR3193">
        <v>0</v>
      </c>
      <c r="AS3193">
        <v>0</v>
      </c>
      <c r="AT3193">
        <v>0</v>
      </c>
      <c r="AU3193">
        <v>1</v>
      </c>
      <c r="AV3193">
        <v>0</v>
      </c>
      <c r="AW3193">
        <v>1</v>
      </c>
      <c r="AX3193">
        <v>1</v>
      </c>
    </row>
    <row r="3194" spans="1:50" x14ac:dyDescent="0.2">
      <c r="A3194" t="s">
        <v>2828</v>
      </c>
      <c r="D3194">
        <f>SUM(Table1[[#This Row],[nips]],Table1[[#This Row],[icml]],Table1[[#This Row],[jmlr]],Table1[[#This Row],[neco]])</f>
        <v>0</v>
      </c>
      <c r="E3194" s="1">
        <f>AVERAGE(Table1[[#This Row],[nips_rank]:[jmlr_rank]])</f>
        <v>1427.3333333333333</v>
      </c>
      <c r="F3194">
        <f>_xlfn.RANK.EQ(Table1[[#This Row],[nips]],Table1[nips],0)</f>
        <v>2019</v>
      </c>
      <c r="G3194">
        <f>_xlfn.RANK.EQ(Table1[[#This Row],[icml]],Table1[icml],0)</f>
        <v>1542</v>
      </c>
      <c r="H3194">
        <f>_xlfn.RANK.EQ(Table1[[#This Row],[jmlr]],Table1[jmlr],0)</f>
        <v>721</v>
      </c>
      <c r="I3194">
        <f>SUM(Table1[[#This Row],[nips2011]:[nips2015]])</f>
        <v>0</v>
      </c>
      <c r="J3194">
        <f>SUM(Table1[[#This Row],[icml2011]:[icml2015]])</f>
        <v>0</v>
      </c>
      <c r="K3194">
        <f>SUM(Table1[[#This Row],[jmlr12]:[jmlr16]])</f>
        <v>0</v>
      </c>
      <c r="L3194">
        <f>SUM(Table1[[#This Row],[neco24]:[neco28]])</f>
        <v>0</v>
      </c>
      <c r="M3194">
        <f>SUM(Table1[[#This Row],[pami34]:[pami38]])</f>
        <v>0</v>
      </c>
      <c r="N3194">
        <f>SUM(Table1[[#This Row],[uai2011]:[uai2015]])</f>
        <v>0</v>
      </c>
      <c r="O3194">
        <f>SUM(Table1[[#This Row],[aaai2011]:[aaai2015]])</f>
        <v>3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  <c r="AJ3194">
        <v>0</v>
      </c>
      <c r="AK3194">
        <v>0</v>
      </c>
      <c r="AL3194">
        <v>0</v>
      </c>
      <c r="AM3194">
        <v>0</v>
      </c>
      <c r="AN3194">
        <v>0</v>
      </c>
      <c r="AO3194">
        <v>0</v>
      </c>
      <c r="AP3194">
        <v>0</v>
      </c>
      <c r="AQ3194">
        <v>0</v>
      </c>
      <c r="AR3194">
        <v>0</v>
      </c>
      <c r="AS3194">
        <v>0</v>
      </c>
      <c r="AT3194">
        <v>0</v>
      </c>
      <c r="AU3194">
        <v>1</v>
      </c>
      <c r="AV3194">
        <v>2</v>
      </c>
      <c r="AW3194">
        <v>0</v>
      </c>
      <c r="AX3194">
        <v>0</v>
      </c>
    </row>
    <row r="3195" spans="1:50" x14ac:dyDescent="0.2">
      <c r="A3195" t="s">
        <v>2841</v>
      </c>
      <c r="D3195">
        <f>SUM(Table1[[#This Row],[nips]],Table1[[#This Row],[icml]],Table1[[#This Row],[jmlr]],Table1[[#This Row],[neco]])</f>
        <v>0</v>
      </c>
      <c r="E3195" s="1">
        <f>AVERAGE(Table1[[#This Row],[nips_rank]:[jmlr_rank]])</f>
        <v>1427.3333333333333</v>
      </c>
      <c r="F3195">
        <f>_xlfn.RANK.EQ(Table1[[#This Row],[nips]],Table1[nips],0)</f>
        <v>2019</v>
      </c>
      <c r="G3195">
        <f>_xlfn.RANK.EQ(Table1[[#This Row],[icml]],Table1[icml],0)</f>
        <v>1542</v>
      </c>
      <c r="H3195">
        <f>_xlfn.RANK.EQ(Table1[[#This Row],[jmlr]],Table1[jmlr],0)</f>
        <v>721</v>
      </c>
      <c r="I3195">
        <f>SUM(Table1[[#This Row],[nips2011]:[nips2015]])</f>
        <v>0</v>
      </c>
      <c r="J3195">
        <f>SUM(Table1[[#This Row],[icml2011]:[icml2015]])</f>
        <v>0</v>
      </c>
      <c r="K3195">
        <f>SUM(Table1[[#This Row],[jmlr12]:[jmlr16]])</f>
        <v>0</v>
      </c>
      <c r="L3195">
        <f>SUM(Table1[[#This Row],[neco24]:[neco28]])</f>
        <v>0</v>
      </c>
      <c r="M3195">
        <f>SUM(Table1[[#This Row],[pami34]:[pami38]])</f>
        <v>0</v>
      </c>
      <c r="N3195">
        <f>SUM(Table1[[#This Row],[uai2011]:[uai2015]])</f>
        <v>3</v>
      </c>
      <c r="O3195">
        <f>SUM(Table1[[#This Row],[aaai2011]:[aaai2015]])</f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0</v>
      </c>
      <c r="AI3195">
        <v>0</v>
      </c>
      <c r="AJ3195">
        <v>0</v>
      </c>
      <c r="AK3195">
        <v>0</v>
      </c>
      <c r="AL3195">
        <v>0</v>
      </c>
      <c r="AM3195">
        <v>0</v>
      </c>
      <c r="AN3195">
        <v>0</v>
      </c>
      <c r="AO3195">
        <v>1</v>
      </c>
      <c r="AP3195">
        <v>0</v>
      </c>
      <c r="AQ3195">
        <v>1</v>
      </c>
      <c r="AR3195">
        <v>0</v>
      </c>
      <c r="AS3195">
        <v>1</v>
      </c>
      <c r="AT3195">
        <v>0</v>
      </c>
      <c r="AU3195">
        <v>0</v>
      </c>
      <c r="AV3195">
        <v>0</v>
      </c>
      <c r="AW3195">
        <v>0</v>
      </c>
      <c r="AX3195">
        <v>0</v>
      </c>
    </row>
    <row r="3196" spans="1:50" x14ac:dyDescent="0.2">
      <c r="A3196" t="s">
        <v>2857</v>
      </c>
      <c r="D3196">
        <f>SUM(Table1[[#This Row],[nips]],Table1[[#This Row],[icml]],Table1[[#This Row],[jmlr]],Table1[[#This Row],[neco]])</f>
        <v>0</v>
      </c>
      <c r="E3196" s="1">
        <f>AVERAGE(Table1[[#This Row],[nips_rank]:[jmlr_rank]])</f>
        <v>1427.3333333333333</v>
      </c>
      <c r="F3196">
        <f>_xlfn.RANK.EQ(Table1[[#This Row],[nips]],Table1[nips],0)</f>
        <v>2019</v>
      </c>
      <c r="G3196">
        <f>_xlfn.RANK.EQ(Table1[[#This Row],[icml]],Table1[icml],0)</f>
        <v>1542</v>
      </c>
      <c r="H3196">
        <f>_xlfn.RANK.EQ(Table1[[#This Row],[jmlr]],Table1[jmlr],0)</f>
        <v>721</v>
      </c>
      <c r="I3196">
        <f>SUM(Table1[[#This Row],[nips2011]:[nips2015]])</f>
        <v>0</v>
      </c>
      <c r="J3196">
        <f>SUM(Table1[[#This Row],[icml2011]:[icml2015]])</f>
        <v>0</v>
      </c>
      <c r="K3196">
        <f>SUM(Table1[[#This Row],[jmlr12]:[jmlr16]])</f>
        <v>0</v>
      </c>
      <c r="L3196">
        <f>SUM(Table1[[#This Row],[neco24]:[neco28]])</f>
        <v>0</v>
      </c>
      <c r="M3196">
        <f>SUM(Table1[[#This Row],[pami34]:[pami38]])</f>
        <v>0</v>
      </c>
      <c r="N3196">
        <f>SUM(Table1[[#This Row],[uai2011]:[uai2015]])</f>
        <v>0</v>
      </c>
      <c r="O3196">
        <f>SUM(Table1[[#This Row],[aaai2011]:[aaai2015]])</f>
        <v>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  <c r="AJ3196">
        <v>0</v>
      </c>
      <c r="AK3196">
        <v>0</v>
      </c>
      <c r="AL3196">
        <v>0</v>
      </c>
      <c r="AM3196">
        <v>0</v>
      </c>
      <c r="AN3196">
        <v>0</v>
      </c>
      <c r="AO3196">
        <v>0</v>
      </c>
      <c r="AP3196">
        <v>0</v>
      </c>
      <c r="AQ3196">
        <v>0</v>
      </c>
      <c r="AR3196">
        <v>0</v>
      </c>
      <c r="AS3196">
        <v>0</v>
      </c>
      <c r="AT3196">
        <v>0</v>
      </c>
      <c r="AU3196">
        <v>1</v>
      </c>
      <c r="AV3196">
        <v>0</v>
      </c>
      <c r="AW3196">
        <v>0</v>
      </c>
      <c r="AX3196">
        <v>2</v>
      </c>
    </row>
    <row r="3197" spans="1:50" x14ac:dyDescent="0.2">
      <c r="A3197" t="s">
        <v>2996</v>
      </c>
      <c r="D3197">
        <f>SUM(Table1[[#This Row],[nips]],Table1[[#This Row],[icml]],Table1[[#This Row],[jmlr]],Table1[[#This Row],[neco]])</f>
        <v>0</v>
      </c>
      <c r="E3197" s="1">
        <f>AVERAGE(Table1[[#This Row],[nips_rank]:[jmlr_rank]])</f>
        <v>1427.3333333333333</v>
      </c>
      <c r="F3197">
        <f>_xlfn.RANK.EQ(Table1[[#This Row],[nips]],Table1[nips],0)</f>
        <v>2019</v>
      </c>
      <c r="G3197">
        <f>_xlfn.RANK.EQ(Table1[[#This Row],[icml]],Table1[icml],0)</f>
        <v>1542</v>
      </c>
      <c r="H3197">
        <f>_xlfn.RANK.EQ(Table1[[#This Row],[jmlr]],Table1[jmlr],0)</f>
        <v>721</v>
      </c>
      <c r="I3197">
        <f>SUM(Table1[[#This Row],[nips2011]:[nips2015]])</f>
        <v>0</v>
      </c>
      <c r="J3197">
        <f>SUM(Table1[[#This Row],[icml2011]:[icml2015]])</f>
        <v>0</v>
      </c>
      <c r="K3197">
        <f>SUM(Table1[[#This Row],[jmlr12]:[jmlr16]])</f>
        <v>0</v>
      </c>
      <c r="L3197">
        <f>SUM(Table1[[#This Row],[neco24]:[neco28]])</f>
        <v>0</v>
      </c>
      <c r="M3197">
        <f>SUM(Table1[[#This Row],[pami34]:[pami38]])</f>
        <v>0</v>
      </c>
      <c r="N3197">
        <f>SUM(Table1[[#This Row],[uai2011]:[uai2015]])</f>
        <v>0</v>
      </c>
      <c r="O3197">
        <f>SUM(Table1[[#This Row],[aaai2011]:[aaai2015]])</f>
        <v>3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  <c r="AS3197">
        <v>0</v>
      </c>
      <c r="AT3197">
        <v>0</v>
      </c>
      <c r="AU3197">
        <v>0</v>
      </c>
      <c r="AV3197">
        <v>0</v>
      </c>
      <c r="AW3197">
        <v>2</v>
      </c>
      <c r="AX3197">
        <v>1</v>
      </c>
    </row>
    <row r="3198" spans="1:50" x14ac:dyDescent="0.2">
      <c r="A3198" t="s">
        <v>3026</v>
      </c>
      <c r="D3198">
        <f>SUM(Table1[[#This Row],[nips]],Table1[[#This Row],[icml]],Table1[[#This Row],[jmlr]],Table1[[#This Row],[neco]])</f>
        <v>0</v>
      </c>
      <c r="E3198" s="1">
        <f>AVERAGE(Table1[[#This Row],[nips_rank]:[jmlr_rank]])</f>
        <v>1427.3333333333333</v>
      </c>
      <c r="F3198">
        <f>_xlfn.RANK.EQ(Table1[[#This Row],[nips]],Table1[nips],0)</f>
        <v>2019</v>
      </c>
      <c r="G3198">
        <f>_xlfn.RANK.EQ(Table1[[#This Row],[icml]],Table1[icml],0)</f>
        <v>1542</v>
      </c>
      <c r="H3198">
        <f>_xlfn.RANK.EQ(Table1[[#This Row],[jmlr]],Table1[jmlr],0)</f>
        <v>721</v>
      </c>
      <c r="I3198">
        <f>SUM(Table1[[#This Row],[nips2011]:[nips2015]])</f>
        <v>0</v>
      </c>
      <c r="J3198">
        <f>SUM(Table1[[#This Row],[icml2011]:[icml2015]])</f>
        <v>0</v>
      </c>
      <c r="K3198">
        <f>SUM(Table1[[#This Row],[jmlr12]:[jmlr16]])</f>
        <v>0</v>
      </c>
      <c r="L3198">
        <f>SUM(Table1[[#This Row],[neco24]:[neco28]])</f>
        <v>0</v>
      </c>
      <c r="M3198">
        <f>SUM(Table1[[#This Row],[pami34]:[pami38]])</f>
        <v>0</v>
      </c>
      <c r="N3198">
        <f>SUM(Table1[[#This Row],[uai2011]:[uai2015]])</f>
        <v>0</v>
      </c>
      <c r="O3198">
        <f>SUM(Table1[[#This Row],[aaai2011]:[aaai2015]])</f>
        <v>3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  <c r="AS3198">
        <v>0</v>
      </c>
      <c r="AT3198">
        <v>0</v>
      </c>
      <c r="AU3198">
        <v>2</v>
      </c>
      <c r="AV3198">
        <v>0</v>
      </c>
      <c r="AW3198">
        <v>1</v>
      </c>
      <c r="AX3198">
        <v>0</v>
      </c>
    </row>
    <row r="3199" spans="1:50" x14ac:dyDescent="0.2">
      <c r="A3199" t="s">
        <v>3112</v>
      </c>
      <c r="D3199">
        <f>SUM(Table1[[#This Row],[nips]],Table1[[#This Row],[icml]],Table1[[#This Row],[jmlr]],Table1[[#This Row],[neco]])</f>
        <v>0</v>
      </c>
      <c r="E3199" s="1">
        <f>AVERAGE(Table1[[#This Row],[nips_rank]:[jmlr_rank]])</f>
        <v>1427.3333333333333</v>
      </c>
      <c r="F3199">
        <f>_xlfn.RANK.EQ(Table1[[#This Row],[nips]],Table1[nips],0)</f>
        <v>2019</v>
      </c>
      <c r="G3199">
        <f>_xlfn.RANK.EQ(Table1[[#This Row],[icml]],Table1[icml],0)</f>
        <v>1542</v>
      </c>
      <c r="H3199">
        <f>_xlfn.RANK.EQ(Table1[[#This Row],[jmlr]],Table1[jmlr],0)</f>
        <v>721</v>
      </c>
      <c r="I3199">
        <f>SUM(Table1[[#This Row],[nips2011]:[nips2015]])</f>
        <v>0</v>
      </c>
      <c r="J3199">
        <f>SUM(Table1[[#This Row],[icml2011]:[icml2015]])</f>
        <v>0</v>
      </c>
      <c r="K3199">
        <f>SUM(Table1[[#This Row],[jmlr12]:[jmlr16]])</f>
        <v>0</v>
      </c>
      <c r="L3199">
        <f>SUM(Table1[[#This Row],[neco24]:[neco28]])</f>
        <v>0</v>
      </c>
      <c r="M3199">
        <f>SUM(Table1[[#This Row],[pami34]:[pami38]])</f>
        <v>0</v>
      </c>
      <c r="N3199">
        <f>SUM(Table1[[#This Row],[uai2011]:[uai2015]])</f>
        <v>0</v>
      </c>
      <c r="O3199">
        <f>SUM(Table1[[#This Row],[aaai2011]:[aaai2015]])</f>
        <v>3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  <c r="AS3199">
        <v>0</v>
      </c>
      <c r="AT3199">
        <v>1</v>
      </c>
      <c r="AU3199">
        <v>0</v>
      </c>
      <c r="AV3199">
        <v>0</v>
      </c>
      <c r="AW3199">
        <v>0</v>
      </c>
      <c r="AX3199">
        <v>2</v>
      </c>
    </row>
    <row r="3200" spans="1:50" x14ac:dyDescent="0.2">
      <c r="A3200" t="s">
        <v>3121</v>
      </c>
      <c r="D3200">
        <f>SUM(Table1[[#This Row],[nips]],Table1[[#This Row],[icml]],Table1[[#This Row],[jmlr]],Table1[[#This Row],[neco]])</f>
        <v>0</v>
      </c>
      <c r="E3200" s="1">
        <f>AVERAGE(Table1[[#This Row],[nips_rank]:[jmlr_rank]])</f>
        <v>1427.3333333333333</v>
      </c>
      <c r="F3200">
        <f>_xlfn.RANK.EQ(Table1[[#This Row],[nips]],Table1[nips],0)</f>
        <v>2019</v>
      </c>
      <c r="G3200">
        <f>_xlfn.RANK.EQ(Table1[[#This Row],[icml]],Table1[icml],0)</f>
        <v>1542</v>
      </c>
      <c r="H3200">
        <f>_xlfn.RANK.EQ(Table1[[#This Row],[jmlr]],Table1[jmlr],0)</f>
        <v>721</v>
      </c>
      <c r="I3200">
        <f>SUM(Table1[[#This Row],[nips2011]:[nips2015]])</f>
        <v>0</v>
      </c>
      <c r="J3200">
        <f>SUM(Table1[[#This Row],[icml2011]:[icml2015]])</f>
        <v>0</v>
      </c>
      <c r="K3200">
        <f>SUM(Table1[[#This Row],[jmlr12]:[jmlr16]])</f>
        <v>0</v>
      </c>
      <c r="L3200">
        <f>SUM(Table1[[#This Row],[neco24]:[neco28]])</f>
        <v>0</v>
      </c>
      <c r="M3200">
        <f>SUM(Table1[[#This Row],[pami34]:[pami38]])</f>
        <v>0</v>
      </c>
      <c r="N3200">
        <f>SUM(Table1[[#This Row],[uai2011]:[uai2015]])</f>
        <v>0</v>
      </c>
      <c r="O3200">
        <f>SUM(Table1[[#This Row],[aaai2011]:[aaai2015]])</f>
        <v>3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  <c r="AS3200">
        <v>0</v>
      </c>
      <c r="AT3200">
        <v>2</v>
      </c>
      <c r="AU3200">
        <v>0</v>
      </c>
      <c r="AV3200">
        <v>0</v>
      </c>
      <c r="AW3200">
        <v>0</v>
      </c>
      <c r="AX3200">
        <v>1</v>
      </c>
    </row>
    <row r="3201" spans="1:50" x14ac:dyDescent="0.2">
      <c r="A3201" t="s">
        <v>3162</v>
      </c>
      <c r="D3201">
        <f>SUM(Table1[[#This Row],[nips]],Table1[[#This Row],[icml]],Table1[[#This Row],[jmlr]],Table1[[#This Row],[neco]])</f>
        <v>0</v>
      </c>
      <c r="E3201" s="1">
        <f>AVERAGE(Table1[[#This Row],[nips_rank]:[jmlr_rank]])</f>
        <v>1427.3333333333333</v>
      </c>
      <c r="F3201">
        <f>_xlfn.RANK.EQ(Table1[[#This Row],[nips]],Table1[nips],0)</f>
        <v>2019</v>
      </c>
      <c r="G3201">
        <f>_xlfn.RANK.EQ(Table1[[#This Row],[icml]],Table1[icml],0)</f>
        <v>1542</v>
      </c>
      <c r="H3201">
        <f>_xlfn.RANK.EQ(Table1[[#This Row],[jmlr]],Table1[jmlr],0)</f>
        <v>721</v>
      </c>
      <c r="I3201">
        <f>SUM(Table1[[#This Row],[nips2011]:[nips2015]])</f>
        <v>0</v>
      </c>
      <c r="J3201">
        <f>SUM(Table1[[#This Row],[icml2011]:[icml2015]])</f>
        <v>0</v>
      </c>
      <c r="K3201">
        <f>SUM(Table1[[#This Row],[jmlr12]:[jmlr16]])</f>
        <v>0</v>
      </c>
      <c r="L3201">
        <f>SUM(Table1[[#This Row],[neco24]:[neco28]])</f>
        <v>0</v>
      </c>
      <c r="M3201">
        <f>SUM(Table1[[#This Row],[pami34]:[pami38]])</f>
        <v>0</v>
      </c>
      <c r="N3201">
        <f>SUM(Table1[[#This Row],[uai2011]:[uai2015]])</f>
        <v>0</v>
      </c>
      <c r="O3201">
        <f>SUM(Table1[[#This Row],[aaai2011]:[aaai2015]])</f>
        <v>3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  <c r="AS3201">
        <v>0</v>
      </c>
      <c r="AT3201">
        <v>0</v>
      </c>
      <c r="AU3201">
        <v>0</v>
      </c>
      <c r="AV3201">
        <v>1</v>
      </c>
      <c r="AW3201">
        <v>1</v>
      </c>
      <c r="AX3201">
        <v>1</v>
      </c>
    </row>
    <row r="3202" spans="1:50" x14ac:dyDescent="0.2">
      <c r="A3202" t="s">
        <v>3173</v>
      </c>
      <c r="D3202">
        <f>SUM(Table1[[#This Row],[nips]],Table1[[#This Row],[icml]],Table1[[#This Row],[jmlr]],Table1[[#This Row],[neco]])</f>
        <v>0</v>
      </c>
      <c r="E3202" s="1">
        <f>AVERAGE(Table1[[#This Row],[nips_rank]:[jmlr_rank]])</f>
        <v>1427.3333333333333</v>
      </c>
      <c r="F3202">
        <f>_xlfn.RANK.EQ(Table1[[#This Row],[nips]],Table1[nips],0)</f>
        <v>2019</v>
      </c>
      <c r="G3202">
        <f>_xlfn.RANK.EQ(Table1[[#This Row],[icml]],Table1[icml],0)</f>
        <v>1542</v>
      </c>
      <c r="H3202">
        <f>_xlfn.RANK.EQ(Table1[[#This Row],[jmlr]],Table1[jmlr],0)</f>
        <v>721</v>
      </c>
      <c r="I3202">
        <f>SUM(Table1[[#This Row],[nips2011]:[nips2015]])</f>
        <v>0</v>
      </c>
      <c r="J3202">
        <f>SUM(Table1[[#This Row],[icml2011]:[icml2015]])</f>
        <v>0</v>
      </c>
      <c r="K3202">
        <f>SUM(Table1[[#This Row],[jmlr12]:[jmlr16]])</f>
        <v>0</v>
      </c>
      <c r="L3202">
        <f>SUM(Table1[[#This Row],[neco24]:[neco28]])</f>
        <v>0</v>
      </c>
      <c r="M3202">
        <f>SUM(Table1[[#This Row],[pami34]:[pami38]])</f>
        <v>0</v>
      </c>
      <c r="N3202">
        <f>SUM(Table1[[#This Row],[uai2011]:[uai2015]])</f>
        <v>2</v>
      </c>
      <c r="O3202">
        <f>SUM(Table1[[#This Row],[aaai2011]:[aaai2015]])</f>
        <v>1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1</v>
      </c>
      <c r="AS3202">
        <v>1</v>
      </c>
      <c r="AT3202">
        <v>0</v>
      </c>
      <c r="AU3202">
        <v>0</v>
      </c>
      <c r="AV3202">
        <v>0</v>
      </c>
      <c r="AW3202">
        <v>0</v>
      </c>
      <c r="AX3202">
        <v>1</v>
      </c>
    </row>
    <row r="3203" spans="1:50" x14ac:dyDescent="0.2">
      <c r="A3203" t="s">
        <v>3192</v>
      </c>
      <c r="D3203">
        <f>SUM(Table1[[#This Row],[nips]],Table1[[#This Row],[icml]],Table1[[#This Row],[jmlr]],Table1[[#This Row],[neco]])</f>
        <v>0</v>
      </c>
      <c r="E3203" s="1">
        <f>AVERAGE(Table1[[#This Row],[nips_rank]:[jmlr_rank]])</f>
        <v>1427.3333333333333</v>
      </c>
      <c r="F3203">
        <f>_xlfn.RANK.EQ(Table1[[#This Row],[nips]],Table1[nips],0)</f>
        <v>2019</v>
      </c>
      <c r="G3203">
        <f>_xlfn.RANK.EQ(Table1[[#This Row],[icml]],Table1[icml],0)</f>
        <v>1542</v>
      </c>
      <c r="H3203">
        <f>_xlfn.RANK.EQ(Table1[[#This Row],[jmlr]],Table1[jmlr],0)</f>
        <v>721</v>
      </c>
      <c r="I3203">
        <f>SUM(Table1[[#This Row],[nips2011]:[nips2015]])</f>
        <v>0</v>
      </c>
      <c r="J3203">
        <f>SUM(Table1[[#This Row],[icml2011]:[icml2015]])</f>
        <v>0</v>
      </c>
      <c r="K3203">
        <f>SUM(Table1[[#This Row],[jmlr12]:[jmlr16]])</f>
        <v>0</v>
      </c>
      <c r="L3203">
        <f>SUM(Table1[[#This Row],[neco24]:[neco28]])</f>
        <v>0</v>
      </c>
      <c r="M3203">
        <f>SUM(Table1[[#This Row],[pami34]:[pami38]])</f>
        <v>0</v>
      </c>
      <c r="N3203">
        <f>SUM(Table1[[#This Row],[uai2011]:[uai2015]])</f>
        <v>1</v>
      </c>
      <c r="O3203">
        <f>SUM(Table1[[#This Row],[aaai2011]:[aaai2015]])</f>
        <v>2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  <c r="AS3203">
        <v>1</v>
      </c>
      <c r="AT3203">
        <v>0</v>
      </c>
      <c r="AU3203">
        <v>1</v>
      </c>
      <c r="AV3203">
        <v>0</v>
      </c>
      <c r="AW3203">
        <v>0</v>
      </c>
      <c r="AX3203">
        <v>1</v>
      </c>
    </row>
    <row r="3204" spans="1:50" x14ac:dyDescent="0.2">
      <c r="A3204" t="s">
        <v>3221</v>
      </c>
      <c r="D3204">
        <f>SUM(Table1[[#This Row],[nips]],Table1[[#This Row],[icml]],Table1[[#This Row],[jmlr]],Table1[[#This Row],[neco]])</f>
        <v>0</v>
      </c>
      <c r="E3204" s="1">
        <f>AVERAGE(Table1[[#This Row],[nips_rank]:[jmlr_rank]])</f>
        <v>1427.3333333333333</v>
      </c>
      <c r="F3204">
        <f>_xlfn.RANK.EQ(Table1[[#This Row],[nips]],Table1[nips],0)</f>
        <v>2019</v>
      </c>
      <c r="G3204">
        <f>_xlfn.RANK.EQ(Table1[[#This Row],[icml]],Table1[icml],0)</f>
        <v>1542</v>
      </c>
      <c r="H3204">
        <f>_xlfn.RANK.EQ(Table1[[#This Row],[jmlr]],Table1[jmlr],0)</f>
        <v>721</v>
      </c>
      <c r="I3204">
        <f>SUM(Table1[[#This Row],[nips2011]:[nips2015]])</f>
        <v>0</v>
      </c>
      <c r="J3204">
        <f>SUM(Table1[[#This Row],[icml2011]:[icml2015]])</f>
        <v>0</v>
      </c>
      <c r="K3204">
        <f>SUM(Table1[[#This Row],[jmlr12]:[jmlr16]])</f>
        <v>0</v>
      </c>
      <c r="L3204">
        <f>SUM(Table1[[#This Row],[neco24]:[neco28]])</f>
        <v>0</v>
      </c>
      <c r="M3204">
        <f>SUM(Table1[[#This Row],[pami34]:[pami38]])</f>
        <v>0</v>
      </c>
      <c r="N3204">
        <f>SUM(Table1[[#This Row],[uai2011]:[uai2015]])</f>
        <v>0</v>
      </c>
      <c r="O3204">
        <f>SUM(Table1[[#This Row],[aaai2011]:[aaai2015]])</f>
        <v>3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  <c r="AS3204">
        <v>0</v>
      </c>
      <c r="AT3204">
        <v>0</v>
      </c>
      <c r="AU3204">
        <v>0</v>
      </c>
      <c r="AV3204">
        <v>0</v>
      </c>
      <c r="AW3204">
        <v>2</v>
      </c>
      <c r="AX3204">
        <v>1</v>
      </c>
    </row>
    <row r="3205" spans="1:50" x14ac:dyDescent="0.2">
      <c r="A3205" t="s">
        <v>3229</v>
      </c>
      <c r="D3205">
        <f>SUM(Table1[[#This Row],[nips]],Table1[[#This Row],[icml]],Table1[[#This Row],[jmlr]],Table1[[#This Row],[neco]])</f>
        <v>0</v>
      </c>
      <c r="E3205" s="1">
        <f>AVERAGE(Table1[[#This Row],[nips_rank]:[jmlr_rank]])</f>
        <v>1427.3333333333333</v>
      </c>
      <c r="F3205">
        <f>_xlfn.RANK.EQ(Table1[[#This Row],[nips]],Table1[nips],0)</f>
        <v>2019</v>
      </c>
      <c r="G3205">
        <f>_xlfn.RANK.EQ(Table1[[#This Row],[icml]],Table1[icml],0)</f>
        <v>1542</v>
      </c>
      <c r="H3205">
        <f>_xlfn.RANK.EQ(Table1[[#This Row],[jmlr]],Table1[jmlr],0)</f>
        <v>721</v>
      </c>
      <c r="I3205">
        <f>SUM(Table1[[#This Row],[nips2011]:[nips2015]])</f>
        <v>0</v>
      </c>
      <c r="J3205">
        <f>SUM(Table1[[#This Row],[icml2011]:[icml2015]])</f>
        <v>0</v>
      </c>
      <c r="K3205">
        <f>SUM(Table1[[#This Row],[jmlr12]:[jmlr16]])</f>
        <v>0</v>
      </c>
      <c r="L3205">
        <f>SUM(Table1[[#This Row],[neco24]:[neco28]])</f>
        <v>0</v>
      </c>
      <c r="M3205">
        <f>SUM(Table1[[#This Row],[pami34]:[pami38]])</f>
        <v>0</v>
      </c>
      <c r="N3205">
        <f>SUM(Table1[[#This Row],[uai2011]:[uai2015]])</f>
        <v>0</v>
      </c>
      <c r="O3205">
        <f>SUM(Table1[[#This Row],[aaai2011]:[aaai2015]])</f>
        <v>3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  <c r="AS3205">
        <v>0</v>
      </c>
      <c r="AT3205">
        <v>1</v>
      </c>
      <c r="AU3205">
        <v>0</v>
      </c>
      <c r="AV3205">
        <v>1</v>
      </c>
      <c r="AW3205">
        <v>1</v>
      </c>
      <c r="AX3205">
        <v>0</v>
      </c>
    </row>
    <row r="3206" spans="1:50" x14ac:dyDescent="0.2">
      <c r="A3206" t="s">
        <v>3239</v>
      </c>
      <c r="D3206">
        <f>SUM(Table1[[#This Row],[nips]],Table1[[#This Row],[icml]],Table1[[#This Row],[jmlr]],Table1[[#This Row],[neco]])</f>
        <v>0</v>
      </c>
      <c r="E3206" s="1">
        <f>AVERAGE(Table1[[#This Row],[nips_rank]:[jmlr_rank]])</f>
        <v>1427.3333333333333</v>
      </c>
      <c r="F3206">
        <f>_xlfn.RANK.EQ(Table1[[#This Row],[nips]],Table1[nips],0)</f>
        <v>2019</v>
      </c>
      <c r="G3206">
        <f>_xlfn.RANK.EQ(Table1[[#This Row],[icml]],Table1[icml],0)</f>
        <v>1542</v>
      </c>
      <c r="H3206">
        <f>_xlfn.RANK.EQ(Table1[[#This Row],[jmlr]],Table1[jmlr],0)</f>
        <v>721</v>
      </c>
      <c r="I3206">
        <f>SUM(Table1[[#This Row],[nips2011]:[nips2015]])</f>
        <v>0</v>
      </c>
      <c r="J3206">
        <f>SUM(Table1[[#This Row],[icml2011]:[icml2015]])</f>
        <v>0</v>
      </c>
      <c r="K3206">
        <f>SUM(Table1[[#This Row],[jmlr12]:[jmlr16]])</f>
        <v>0</v>
      </c>
      <c r="L3206">
        <f>SUM(Table1[[#This Row],[neco24]:[neco28]])</f>
        <v>0</v>
      </c>
      <c r="M3206">
        <f>SUM(Table1[[#This Row],[pami34]:[pami38]])</f>
        <v>0</v>
      </c>
      <c r="N3206">
        <f>SUM(Table1[[#This Row],[uai2011]:[uai2015]])</f>
        <v>2</v>
      </c>
      <c r="O3206">
        <f>SUM(Table1[[#This Row],[aaai2011]:[aaai2015]])</f>
        <v>1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</v>
      </c>
      <c r="AG3206">
        <v>0</v>
      </c>
      <c r="AH3206">
        <v>0</v>
      </c>
      <c r="AI3206">
        <v>0</v>
      </c>
      <c r="AJ3206">
        <v>0</v>
      </c>
      <c r="AK3206">
        <v>0</v>
      </c>
      <c r="AL3206">
        <v>0</v>
      </c>
      <c r="AM3206">
        <v>0</v>
      </c>
      <c r="AN3206">
        <v>0</v>
      </c>
      <c r="AO3206">
        <v>0</v>
      </c>
      <c r="AP3206">
        <v>0</v>
      </c>
      <c r="AQ3206">
        <v>1</v>
      </c>
      <c r="AR3206">
        <v>0</v>
      </c>
      <c r="AS3206">
        <v>1</v>
      </c>
      <c r="AT3206">
        <v>0</v>
      </c>
      <c r="AU3206">
        <v>0</v>
      </c>
      <c r="AV3206">
        <v>0</v>
      </c>
      <c r="AW3206">
        <v>0</v>
      </c>
      <c r="AX3206">
        <v>1</v>
      </c>
    </row>
    <row r="3207" spans="1:50" x14ac:dyDescent="0.2">
      <c r="A3207" t="s">
        <v>3262</v>
      </c>
      <c r="D3207">
        <f>SUM(Table1[[#This Row],[nips]],Table1[[#This Row],[icml]],Table1[[#This Row],[jmlr]],Table1[[#This Row],[neco]])</f>
        <v>0</v>
      </c>
      <c r="E3207" s="1">
        <f>AVERAGE(Table1[[#This Row],[nips_rank]:[jmlr_rank]])</f>
        <v>1427.3333333333333</v>
      </c>
      <c r="F3207">
        <f>_xlfn.RANK.EQ(Table1[[#This Row],[nips]],Table1[nips],0)</f>
        <v>2019</v>
      </c>
      <c r="G3207">
        <f>_xlfn.RANK.EQ(Table1[[#This Row],[icml]],Table1[icml],0)</f>
        <v>1542</v>
      </c>
      <c r="H3207">
        <f>_xlfn.RANK.EQ(Table1[[#This Row],[jmlr]],Table1[jmlr],0)</f>
        <v>721</v>
      </c>
      <c r="I3207">
        <f>SUM(Table1[[#This Row],[nips2011]:[nips2015]])</f>
        <v>0</v>
      </c>
      <c r="J3207">
        <f>SUM(Table1[[#This Row],[icml2011]:[icml2015]])</f>
        <v>0</v>
      </c>
      <c r="K3207">
        <f>SUM(Table1[[#This Row],[jmlr12]:[jmlr16]])</f>
        <v>0</v>
      </c>
      <c r="L3207">
        <f>SUM(Table1[[#This Row],[neco24]:[neco28]])</f>
        <v>0</v>
      </c>
      <c r="M3207">
        <f>SUM(Table1[[#This Row],[pami34]:[pami38]])</f>
        <v>0</v>
      </c>
      <c r="N3207">
        <f>SUM(Table1[[#This Row],[uai2011]:[uai2015]])</f>
        <v>3</v>
      </c>
      <c r="O3207">
        <f>SUM(Table1[[#This Row],[aaai2011]:[aaai2015]])</f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0</v>
      </c>
      <c r="AI3207">
        <v>0</v>
      </c>
      <c r="AJ3207">
        <v>0</v>
      </c>
      <c r="AK3207">
        <v>0</v>
      </c>
      <c r="AL3207">
        <v>0</v>
      </c>
      <c r="AM3207">
        <v>0</v>
      </c>
      <c r="AN3207">
        <v>0</v>
      </c>
      <c r="AO3207">
        <v>1</v>
      </c>
      <c r="AP3207">
        <v>1</v>
      </c>
      <c r="AQ3207">
        <v>1</v>
      </c>
      <c r="AR3207">
        <v>0</v>
      </c>
      <c r="AS3207">
        <v>0</v>
      </c>
      <c r="AT3207">
        <v>0</v>
      </c>
      <c r="AU3207">
        <v>0</v>
      </c>
      <c r="AV3207">
        <v>0</v>
      </c>
      <c r="AW3207">
        <v>0</v>
      </c>
      <c r="AX3207">
        <v>0</v>
      </c>
    </row>
    <row r="3208" spans="1:50" x14ac:dyDescent="0.2">
      <c r="A3208" t="s">
        <v>3271</v>
      </c>
      <c r="D3208">
        <f>SUM(Table1[[#This Row],[nips]],Table1[[#This Row],[icml]],Table1[[#This Row],[jmlr]],Table1[[#This Row],[neco]])</f>
        <v>0</v>
      </c>
      <c r="E3208" s="1">
        <f>AVERAGE(Table1[[#This Row],[nips_rank]:[jmlr_rank]])</f>
        <v>1427.3333333333333</v>
      </c>
      <c r="F3208">
        <f>_xlfn.RANK.EQ(Table1[[#This Row],[nips]],Table1[nips],0)</f>
        <v>2019</v>
      </c>
      <c r="G3208">
        <f>_xlfn.RANK.EQ(Table1[[#This Row],[icml]],Table1[icml],0)</f>
        <v>1542</v>
      </c>
      <c r="H3208">
        <f>_xlfn.RANK.EQ(Table1[[#This Row],[jmlr]],Table1[jmlr],0)</f>
        <v>721</v>
      </c>
      <c r="I3208">
        <f>SUM(Table1[[#This Row],[nips2011]:[nips2015]])</f>
        <v>0</v>
      </c>
      <c r="J3208">
        <f>SUM(Table1[[#This Row],[icml2011]:[icml2015]])</f>
        <v>0</v>
      </c>
      <c r="K3208">
        <f>SUM(Table1[[#This Row],[jmlr12]:[jmlr16]])</f>
        <v>0</v>
      </c>
      <c r="L3208">
        <f>SUM(Table1[[#This Row],[neco24]:[neco28]])</f>
        <v>0</v>
      </c>
      <c r="M3208">
        <f>SUM(Table1[[#This Row],[pami34]:[pami38]])</f>
        <v>0</v>
      </c>
      <c r="N3208">
        <f>SUM(Table1[[#This Row],[uai2011]:[uai2015]])</f>
        <v>0</v>
      </c>
      <c r="O3208">
        <f>SUM(Table1[[#This Row],[aaai2011]:[aaai2015]])</f>
        <v>3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  <c r="AF3208">
        <v>0</v>
      </c>
      <c r="AG3208">
        <v>0</v>
      </c>
      <c r="AH3208">
        <v>0</v>
      </c>
      <c r="AI3208">
        <v>0</v>
      </c>
      <c r="AJ3208">
        <v>0</v>
      </c>
      <c r="AK3208">
        <v>0</v>
      </c>
      <c r="AL3208">
        <v>0</v>
      </c>
      <c r="AM3208">
        <v>0</v>
      </c>
      <c r="AN3208">
        <v>0</v>
      </c>
      <c r="AO3208">
        <v>0</v>
      </c>
      <c r="AP3208">
        <v>0</v>
      </c>
      <c r="AQ3208">
        <v>0</v>
      </c>
      <c r="AR3208">
        <v>0</v>
      </c>
      <c r="AS3208">
        <v>0</v>
      </c>
      <c r="AT3208">
        <v>0</v>
      </c>
      <c r="AU3208">
        <v>1</v>
      </c>
      <c r="AV3208">
        <v>1</v>
      </c>
      <c r="AW3208">
        <v>1</v>
      </c>
      <c r="AX3208">
        <v>0</v>
      </c>
    </row>
    <row r="3209" spans="1:50" x14ac:dyDescent="0.2">
      <c r="A3209" t="s">
        <v>3294</v>
      </c>
      <c r="D3209">
        <f>SUM(Table1[[#This Row],[nips]],Table1[[#This Row],[icml]],Table1[[#This Row],[jmlr]],Table1[[#This Row],[neco]])</f>
        <v>0</v>
      </c>
      <c r="E3209" s="1">
        <f>AVERAGE(Table1[[#This Row],[nips_rank]:[jmlr_rank]])</f>
        <v>1427.3333333333333</v>
      </c>
      <c r="F3209">
        <f>_xlfn.RANK.EQ(Table1[[#This Row],[nips]],Table1[nips],0)</f>
        <v>2019</v>
      </c>
      <c r="G3209">
        <f>_xlfn.RANK.EQ(Table1[[#This Row],[icml]],Table1[icml],0)</f>
        <v>1542</v>
      </c>
      <c r="H3209">
        <f>_xlfn.RANK.EQ(Table1[[#This Row],[jmlr]],Table1[jmlr],0)</f>
        <v>721</v>
      </c>
      <c r="I3209">
        <f>SUM(Table1[[#This Row],[nips2011]:[nips2015]])</f>
        <v>0</v>
      </c>
      <c r="J3209">
        <f>SUM(Table1[[#This Row],[icml2011]:[icml2015]])</f>
        <v>0</v>
      </c>
      <c r="K3209">
        <f>SUM(Table1[[#This Row],[jmlr12]:[jmlr16]])</f>
        <v>0</v>
      </c>
      <c r="L3209">
        <f>SUM(Table1[[#This Row],[neco24]:[neco28]])</f>
        <v>0</v>
      </c>
      <c r="M3209">
        <f>SUM(Table1[[#This Row],[pami34]:[pami38]])</f>
        <v>0</v>
      </c>
      <c r="N3209">
        <f>SUM(Table1[[#This Row],[uai2011]:[uai2015]])</f>
        <v>1</v>
      </c>
      <c r="O3209">
        <f>SUM(Table1[[#This Row],[aaai2011]:[aaai2015]])</f>
        <v>2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v>0</v>
      </c>
      <c r="AH3209">
        <v>0</v>
      </c>
      <c r="AI3209">
        <v>0</v>
      </c>
      <c r="AJ3209">
        <v>0</v>
      </c>
      <c r="AK3209">
        <v>0</v>
      </c>
      <c r="AL3209">
        <v>0</v>
      </c>
      <c r="AM3209">
        <v>0</v>
      </c>
      <c r="AN3209">
        <v>0</v>
      </c>
      <c r="AO3209">
        <v>0</v>
      </c>
      <c r="AP3209">
        <v>1</v>
      </c>
      <c r="AQ3209">
        <v>0</v>
      </c>
      <c r="AR3209">
        <v>0</v>
      </c>
      <c r="AS3209">
        <v>0</v>
      </c>
      <c r="AT3209">
        <v>0</v>
      </c>
      <c r="AU3209">
        <v>1</v>
      </c>
      <c r="AV3209">
        <v>0</v>
      </c>
      <c r="AW3209">
        <v>0</v>
      </c>
      <c r="AX3209">
        <v>1</v>
      </c>
    </row>
    <row r="3210" spans="1:50" x14ac:dyDescent="0.2">
      <c r="A3210" t="s">
        <v>3316</v>
      </c>
      <c r="D3210">
        <f>SUM(Table1[[#This Row],[nips]],Table1[[#This Row],[icml]],Table1[[#This Row],[jmlr]],Table1[[#This Row],[neco]])</f>
        <v>0</v>
      </c>
      <c r="E3210" s="1">
        <f>AVERAGE(Table1[[#This Row],[nips_rank]:[jmlr_rank]])</f>
        <v>1427.3333333333333</v>
      </c>
      <c r="F3210">
        <f>_xlfn.RANK.EQ(Table1[[#This Row],[nips]],Table1[nips],0)</f>
        <v>2019</v>
      </c>
      <c r="G3210">
        <f>_xlfn.RANK.EQ(Table1[[#This Row],[icml]],Table1[icml],0)</f>
        <v>1542</v>
      </c>
      <c r="H3210">
        <f>_xlfn.RANK.EQ(Table1[[#This Row],[jmlr]],Table1[jmlr],0)</f>
        <v>721</v>
      </c>
      <c r="I3210">
        <f>SUM(Table1[[#This Row],[nips2011]:[nips2015]])</f>
        <v>0</v>
      </c>
      <c r="J3210">
        <f>SUM(Table1[[#This Row],[icml2011]:[icml2015]])</f>
        <v>0</v>
      </c>
      <c r="K3210">
        <f>SUM(Table1[[#This Row],[jmlr12]:[jmlr16]])</f>
        <v>0</v>
      </c>
      <c r="L3210">
        <f>SUM(Table1[[#This Row],[neco24]:[neco28]])</f>
        <v>0</v>
      </c>
      <c r="M3210">
        <f>SUM(Table1[[#This Row],[pami34]:[pami38]])</f>
        <v>0</v>
      </c>
      <c r="N3210">
        <f>SUM(Table1[[#This Row],[uai2011]:[uai2015]])</f>
        <v>0</v>
      </c>
      <c r="O3210">
        <f>SUM(Table1[[#This Row],[aaai2011]:[aaai2015]])</f>
        <v>3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  <c r="AF3210">
        <v>0</v>
      </c>
      <c r="AG3210">
        <v>0</v>
      </c>
      <c r="AH3210">
        <v>0</v>
      </c>
      <c r="AI3210">
        <v>0</v>
      </c>
      <c r="AJ3210">
        <v>0</v>
      </c>
      <c r="AK3210">
        <v>0</v>
      </c>
      <c r="AL3210">
        <v>0</v>
      </c>
      <c r="AM3210">
        <v>0</v>
      </c>
      <c r="AN3210">
        <v>0</v>
      </c>
      <c r="AO3210">
        <v>0</v>
      </c>
      <c r="AP3210">
        <v>0</v>
      </c>
      <c r="AQ3210">
        <v>0</v>
      </c>
      <c r="AR3210">
        <v>0</v>
      </c>
      <c r="AS3210">
        <v>0</v>
      </c>
      <c r="AT3210">
        <v>0</v>
      </c>
      <c r="AU3210">
        <v>1</v>
      </c>
      <c r="AV3210">
        <v>0</v>
      </c>
      <c r="AW3210">
        <v>2</v>
      </c>
      <c r="AX3210">
        <v>0</v>
      </c>
    </row>
    <row r="3211" spans="1:50" x14ac:dyDescent="0.2">
      <c r="A3211" t="s">
        <v>3327</v>
      </c>
      <c r="D3211">
        <f>SUM(Table1[[#This Row],[nips]],Table1[[#This Row],[icml]],Table1[[#This Row],[jmlr]],Table1[[#This Row],[neco]])</f>
        <v>0</v>
      </c>
      <c r="E3211" s="1">
        <f>AVERAGE(Table1[[#This Row],[nips_rank]:[jmlr_rank]])</f>
        <v>1427.3333333333333</v>
      </c>
      <c r="F3211">
        <f>_xlfn.RANK.EQ(Table1[[#This Row],[nips]],Table1[nips],0)</f>
        <v>2019</v>
      </c>
      <c r="G3211">
        <f>_xlfn.RANK.EQ(Table1[[#This Row],[icml]],Table1[icml],0)</f>
        <v>1542</v>
      </c>
      <c r="H3211">
        <f>_xlfn.RANK.EQ(Table1[[#This Row],[jmlr]],Table1[jmlr],0)</f>
        <v>721</v>
      </c>
      <c r="I3211">
        <f>SUM(Table1[[#This Row],[nips2011]:[nips2015]])</f>
        <v>0</v>
      </c>
      <c r="J3211">
        <f>SUM(Table1[[#This Row],[icml2011]:[icml2015]])</f>
        <v>0</v>
      </c>
      <c r="K3211">
        <f>SUM(Table1[[#This Row],[jmlr12]:[jmlr16]])</f>
        <v>0</v>
      </c>
      <c r="L3211">
        <f>SUM(Table1[[#This Row],[neco24]:[neco28]])</f>
        <v>0</v>
      </c>
      <c r="M3211">
        <f>SUM(Table1[[#This Row],[pami34]:[pami38]])</f>
        <v>3</v>
      </c>
      <c r="N3211">
        <f>SUM(Table1[[#This Row],[uai2011]:[uai2015]])</f>
        <v>0</v>
      </c>
      <c r="O3211">
        <f>SUM(Table1[[#This Row],[aaai2011]:[aaai2015]])</f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0</v>
      </c>
      <c r="AI3211">
        <v>0</v>
      </c>
      <c r="AJ3211">
        <v>1</v>
      </c>
      <c r="AK3211">
        <v>1</v>
      </c>
      <c r="AL3211">
        <v>0</v>
      </c>
      <c r="AM3211">
        <v>0</v>
      </c>
      <c r="AN3211">
        <v>1</v>
      </c>
      <c r="AO3211">
        <v>0</v>
      </c>
      <c r="AP3211">
        <v>0</v>
      </c>
      <c r="AQ3211">
        <v>0</v>
      </c>
      <c r="AR3211">
        <v>0</v>
      </c>
      <c r="AS3211">
        <v>0</v>
      </c>
      <c r="AT3211">
        <v>0</v>
      </c>
      <c r="AU3211">
        <v>0</v>
      </c>
      <c r="AV3211">
        <v>0</v>
      </c>
      <c r="AW3211">
        <v>0</v>
      </c>
      <c r="AX3211">
        <v>0</v>
      </c>
    </row>
    <row r="3212" spans="1:50" x14ac:dyDescent="0.2">
      <c r="A3212" t="s">
        <v>3338</v>
      </c>
      <c r="D3212">
        <f>SUM(Table1[[#This Row],[nips]],Table1[[#This Row],[icml]],Table1[[#This Row],[jmlr]],Table1[[#This Row],[neco]])</f>
        <v>0</v>
      </c>
      <c r="E3212" s="1">
        <f>AVERAGE(Table1[[#This Row],[nips_rank]:[jmlr_rank]])</f>
        <v>1427.3333333333333</v>
      </c>
      <c r="F3212">
        <f>_xlfn.RANK.EQ(Table1[[#This Row],[nips]],Table1[nips],0)</f>
        <v>2019</v>
      </c>
      <c r="G3212">
        <f>_xlfn.RANK.EQ(Table1[[#This Row],[icml]],Table1[icml],0)</f>
        <v>1542</v>
      </c>
      <c r="H3212">
        <f>_xlfn.RANK.EQ(Table1[[#This Row],[jmlr]],Table1[jmlr],0)</f>
        <v>721</v>
      </c>
      <c r="I3212">
        <f>SUM(Table1[[#This Row],[nips2011]:[nips2015]])</f>
        <v>0</v>
      </c>
      <c r="J3212">
        <f>SUM(Table1[[#This Row],[icml2011]:[icml2015]])</f>
        <v>0</v>
      </c>
      <c r="K3212">
        <f>SUM(Table1[[#This Row],[jmlr12]:[jmlr16]])</f>
        <v>0</v>
      </c>
      <c r="L3212">
        <f>SUM(Table1[[#This Row],[neco24]:[neco28]])</f>
        <v>0</v>
      </c>
      <c r="M3212">
        <f>SUM(Table1[[#This Row],[pami34]:[pami38]])</f>
        <v>0</v>
      </c>
      <c r="N3212">
        <f>SUM(Table1[[#This Row],[uai2011]:[uai2015]])</f>
        <v>3</v>
      </c>
      <c r="O3212">
        <f>SUM(Table1[[#This Row],[aaai2011]:[aaai2015]])</f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  <c r="AI3212">
        <v>0</v>
      </c>
      <c r="AJ3212">
        <v>0</v>
      </c>
      <c r="AK3212">
        <v>0</v>
      </c>
      <c r="AL3212">
        <v>0</v>
      </c>
      <c r="AM3212">
        <v>0</v>
      </c>
      <c r="AN3212">
        <v>0</v>
      </c>
      <c r="AO3212">
        <v>1</v>
      </c>
      <c r="AP3212">
        <v>1</v>
      </c>
      <c r="AQ3212">
        <v>1</v>
      </c>
      <c r="AR3212">
        <v>0</v>
      </c>
      <c r="AS3212">
        <v>0</v>
      </c>
      <c r="AT3212">
        <v>0</v>
      </c>
      <c r="AU3212">
        <v>0</v>
      </c>
      <c r="AV3212">
        <v>0</v>
      </c>
      <c r="AW3212">
        <v>0</v>
      </c>
      <c r="AX3212">
        <v>0</v>
      </c>
    </row>
    <row r="3213" spans="1:50" x14ac:dyDescent="0.2">
      <c r="A3213" t="s">
        <v>3347</v>
      </c>
      <c r="D3213">
        <f>SUM(Table1[[#This Row],[nips]],Table1[[#This Row],[icml]],Table1[[#This Row],[jmlr]],Table1[[#This Row],[neco]])</f>
        <v>0</v>
      </c>
      <c r="E3213" s="1">
        <f>AVERAGE(Table1[[#This Row],[nips_rank]:[jmlr_rank]])</f>
        <v>1427.3333333333333</v>
      </c>
      <c r="F3213">
        <f>_xlfn.RANK.EQ(Table1[[#This Row],[nips]],Table1[nips],0)</f>
        <v>2019</v>
      </c>
      <c r="G3213">
        <f>_xlfn.RANK.EQ(Table1[[#This Row],[icml]],Table1[icml],0)</f>
        <v>1542</v>
      </c>
      <c r="H3213">
        <f>_xlfn.RANK.EQ(Table1[[#This Row],[jmlr]],Table1[jmlr],0)</f>
        <v>721</v>
      </c>
      <c r="I3213">
        <f>SUM(Table1[[#This Row],[nips2011]:[nips2015]])</f>
        <v>0</v>
      </c>
      <c r="J3213">
        <f>SUM(Table1[[#This Row],[icml2011]:[icml2015]])</f>
        <v>0</v>
      </c>
      <c r="K3213">
        <f>SUM(Table1[[#This Row],[jmlr12]:[jmlr16]])</f>
        <v>0</v>
      </c>
      <c r="L3213">
        <f>SUM(Table1[[#This Row],[neco24]:[neco28]])</f>
        <v>0</v>
      </c>
      <c r="M3213">
        <f>SUM(Table1[[#This Row],[pami34]:[pami38]])</f>
        <v>0</v>
      </c>
      <c r="N3213">
        <f>SUM(Table1[[#This Row],[uai2011]:[uai2015]])</f>
        <v>0</v>
      </c>
      <c r="O3213">
        <f>SUM(Table1[[#This Row],[aaai2011]:[aaai2015]])</f>
        <v>3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  <c r="AI3213">
        <v>0</v>
      </c>
      <c r="AJ3213">
        <v>0</v>
      </c>
      <c r="AK3213">
        <v>0</v>
      </c>
      <c r="AL3213">
        <v>0</v>
      </c>
      <c r="AM3213">
        <v>0</v>
      </c>
      <c r="AN3213">
        <v>0</v>
      </c>
      <c r="AO3213">
        <v>0</v>
      </c>
      <c r="AP3213">
        <v>0</v>
      </c>
      <c r="AQ3213">
        <v>0</v>
      </c>
      <c r="AR3213">
        <v>0</v>
      </c>
      <c r="AS3213">
        <v>0</v>
      </c>
      <c r="AT3213">
        <v>1</v>
      </c>
      <c r="AU3213">
        <v>1</v>
      </c>
      <c r="AV3213">
        <v>0</v>
      </c>
      <c r="AW3213">
        <v>0</v>
      </c>
      <c r="AX3213">
        <v>1</v>
      </c>
    </row>
    <row r="3214" spans="1:50" x14ac:dyDescent="0.2">
      <c r="A3214" t="s">
        <v>3362</v>
      </c>
      <c r="D3214">
        <f>SUM(Table1[[#This Row],[nips]],Table1[[#This Row],[icml]],Table1[[#This Row],[jmlr]],Table1[[#This Row],[neco]])</f>
        <v>0</v>
      </c>
      <c r="E3214" s="1">
        <f>AVERAGE(Table1[[#This Row],[nips_rank]:[jmlr_rank]])</f>
        <v>1427.3333333333333</v>
      </c>
      <c r="F3214">
        <f>_xlfn.RANK.EQ(Table1[[#This Row],[nips]],Table1[nips],0)</f>
        <v>2019</v>
      </c>
      <c r="G3214">
        <f>_xlfn.RANK.EQ(Table1[[#This Row],[icml]],Table1[icml],0)</f>
        <v>1542</v>
      </c>
      <c r="H3214">
        <f>_xlfn.RANK.EQ(Table1[[#This Row],[jmlr]],Table1[jmlr],0)</f>
        <v>721</v>
      </c>
      <c r="I3214">
        <f>SUM(Table1[[#This Row],[nips2011]:[nips2015]])</f>
        <v>0</v>
      </c>
      <c r="J3214">
        <f>SUM(Table1[[#This Row],[icml2011]:[icml2015]])</f>
        <v>0</v>
      </c>
      <c r="K3214">
        <f>SUM(Table1[[#This Row],[jmlr12]:[jmlr16]])</f>
        <v>0</v>
      </c>
      <c r="L3214">
        <f>SUM(Table1[[#This Row],[neco24]:[neco28]])</f>
        <v>0</v>
      </c>
      <c r="M3214">
        <f>SUM(Table1[[#This Row],[pami34]:[pami38]])</f>
        <v>0</v>
      </c>
      <c r="N3214">
        <f>SUM(Table1[[#This Row],[uai2011]:[uai2015]])</f>
        <v>0</v>
      </c>
      <c r="O3214">
        <f>SUM(Table1[[#This Row],[aaai2011]:[aaai2015]])</f>
        <v>3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</v>
      </c>
      <c r="AG3214">
        <v>0</v>
      </c>
      <c r="AH3214">
        <v>0</v>
      </c>
      <c r="AI3214">
        <v>0</v>
      </c>
      <c r="AJ3214">
        <v>0</v>
      </c>
      <c r="AK3214">
        <v>0</v>
      </c>
      <c r="AL3214">
        <v>0</v>
      </c>
      <c r="AM3214">
        <v>0</v>
      </c>
      <c r="AN3214">
        <v>0</v>
      </c>
      <c r="AO3214">
        <v>0</v>
      </c>
      <c r="AP3214">
        <v>0</v>
      </c>
      <c r="AQ3214">
        <v>0</v>
      </c>
      <c r="AR3214">
        <v>0</v>
      </c>
      <c r="AS3214">
        <v>0</v>
      </c>
      <c r="AT3214">
        <v>0</v>
      </c>
      <c r="AU3214">
        <v>0</v>
      </c>
      <c r="AV3214">
        <v>1</v>
      </c>
      <c r="AW3214">
        <v>0</v>
      </c>
      <c r="AX3214">
        <v>2</v>
      </c>
    </row>
    <row r="3215" spans="1:50" x14ac:dyDescent="0.2">
      <c r="A3215" t="s">
        <v>3383</v>
      </c>
      <c r="D3215">
        <f>SUM(Table1[[#This Row],[nips]],Table1[[#This Row],[icml]],Table1[[#This Row],[jmlr]],Table1[[#This Row],[neco]])</f>
        <v>0</v>
      </c>
      <c r="E3215" s="1">
        <f>AVERAGE(Table1[[#This Row],[nips_rank]:[jmlr_rank]])</f>
        <v>1427.3333333333333</v>
      </c>
      <c r="F3215">
        <f>_xlfn.RANK.EQ(Table1[[#This Row],[nips]],Table1[nips],0)</f>
        <v>2019</v>
      </c>
      <c r="G3215">
        <f>_xlfn.RANK.EQ(Table1[[#This Row],[icml]],Table1[icml],0)</f>
        <v>1542</v>
      </c>
      <c r="H3215">
        <f>_xlfn.RANK.EQ(Table1[[#This Row],[jmlr]],Table1[jmlr],0)</f>
        <v>721</v>
      </c>
      <c r="I3215">
        <f>SUM(Table1[[#This Row],[nips2011]:[nips2015]])</f>
        <v>0</v>
      </c>
      <c r="J3215">
        <f>SUM(Table1[[#This Row],[icml2011]:[icml2015]])</f>
        <v>0</v>
      </c>
      <c r="K3215">
        <f>SUM(Table1[[#This Row],[jmlr12]:[jmlr16]])</f>
        <v>0</v>
      </c>
      <c r="L3215">
        <f>SUM(Table1[[#This Row],[neco24]:[neco28]])</f>
        <v>0</v>
      </c>
      <c r="M3215">
        <f>SUM(Table1[[#This Row],[pami34]:[pami38]])</f>
        <v>0</v>
      </c>
      <c r="N3215">
        <f>SUM(Table1[[#This Row],[uai2011]:[uai2015]])</f>
        <v>2</v>
      </c>
      <c r="O3215">
        <f>SUM(Table1[[#This Row],[aaai2011]:[aaai2015]])</f>
        <v>1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1</v>
      </c>
      <c r="AR3215">
        <v>1</v>
      </c>
      <c r="AS3215">
        <v>0</v>
      </c>
      <c r="AT3215">
        <v>0</v>
      </c>
      <c r="AU3215">
        <v>1</v>
      </c>
      <c r="AV3215">
        <v>0</v>
      </c>
      <c r="AW3215">
        <v>0</v>
      </c>
      <c r="AX3215">
        <v>0</v>
      </c>
    </row>
    <row r="3216" spans="1:50" x14ac:dyDescent="0.2">
      <c r="A3216" t="s">
        <v>3393</v>
      </c>
      <c r="D3216">
        <f>SUM(Table1[[#This Row],[nips]],Table1[[#This Row],[icml]],Table1[[#This Row],[jmlr]],Table1[[#This Row],[neco]])</f>
        <v>0</v>
      </c>
      <c r="E3216" s="1">
        <f>AVERAGE(Table1[[#This Row],[nips_rank]:[jmlr_rank]])</f>
        <v>1427.3333333333333</v>
      </c>
      <c r="F3216">
        <f>_xlfn.RANK.EQ(Table1[[#This Row],[nips]],Table1[nips],0)</f>
        <v>2019</v>
      </c>
      <c r="G3216">
        <f>_xlfn.RANK.EQ(Table1[[#This Row],[icml]],Table1[icml],0)</f>
        <v>1542</v>
      </c>
      <c r="H3216">
        <f>_xlfn.RANK.EQ(Table1[[#This Row],[jmlr]],Table1[jmlr],0)</f>
        <v>721</v>
      </c>
      <c r="I3216">
        <f>SUM(Table1[[#This Row],[nips2011]:[nips2015]])</f>
        <v>0</v>
      </c>
      <c r="J3216">
        <f>SUM(Table1[[#This Row],[icml2011]:[icml2015]])</f>
        <v>0</v>
      </c>
      <c r="K3216">
        <f>SUM(Table1[[#This Row],[jmlr12]:[jmlr16]])</f>
        <v>0</v>
      </c>
      <c r="L3216">
        <f>SUM(Table1[[#This Row],[neco24]:[neco28]])</f>
        <v>0</v>
      </c>
      <c r="M3216">
        <f>SUM(Table1[[#This Row],[pami34]:[pami38]])</f>
        <v>0</v>
      </c>
      <c r="N3216">
        <f>SUM(Table1[[#This Row],[uai2011]:[uai2015]])</f>
        <v>0</v>
      </c>
      <c r="O3216">
        <f>SUM(Table1[[#This Row],[aaai2011]:[aaai2015]])</f>
        <v>3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  <c r="AS3216">
        <v>0</v>
      </c>
      <c r="AT3216">
        <v>2</v>
      </c>
      <c r="AU3216">
        <v>0</v>
      </c>
      <c r="AV3216">
        <v>1</v>
      </c>
      <c r="AW3216">
        <v>0</v>
      </c>
      <c r="AX3216">
        <v>0</v>
      </c>
    </row>
    <row r="3217" spans="1:50" x14ac:dyDescent="0.2">
      <c r="A3217" t="s">
        <v>3402</v>
      </c>
      <c r="D3217">
        <f>SUM(Table1[[#This Row],[nips]],Table1[[#This Row],[icml]],Table1[[#This Row],[jmlr]],Table1[[#This Row],[neco]])</f>
        <v>0</v>
      </c>
      <c r="E3217" s="1">
        <f>AVERAGE(Table1[[#This Row],[nips_rank]:[jmlr_rank]])</f>
        <v>1427.3333333333333</v>
      </c>
      <c r="F3217">
        <f>_xlfn.RANK.EQ(Table1[[#This Row],[nips]],Table1[nips],0)</f>
        <v>2019</v>
      </c>
      <c r="G3217">
        <f>_xlfn.RANK.EQ(Table1[[#This Row],[icml]],Table1[icml],0)</f>
        <v>1542</v>
      </c>
      <c r="H3217">
        <f>_xlfn.RANK.EQ(Table1[[#This Row],[jmlr]],Table1[jmlr],0)</f>
        <v>721</v>
      </c>
      <c r="I3217">
        <f>SUM(Table1[[#This Row],[nips2011]:[nips2015]])</f>
        <v>0</v>
      </c>
      <c r="J3217">
        <f>SUM(Table1[[#This Row],[icml2011]:[icml2015]])</f>
        <v>0</v>
      </c>
      <c r="K3217">
        <f>SUM(Table1[[#This Row],[jmlr12]:[jmlr16]])</f>
        <v>0</v>
      </c>
      <c r="L3217">
        <f>SUM(Table1[[#This Row],[neco24]:[neco28]])</f>
        <v>0</v>
      </c>
      <c r="M3217">
        <f>SUM(Table1[[#This Row],[pami34]:[pami38]])</f>
        <v>0</v>
      </c>
      <c r="N3217">
        <f>SUM(Table1[[#This Row],[uai2011]:[uai2015]])</f>
        <v>1</v>
      </c>
      <c r="O3217">
        <f>SUM(Table1[[#This Row],[aaai2011]:[aaai2015]])</f>
        <v>2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1</v>
      </c>
      <c r="AS3217">
        <v>0</v>
      </c>
      <c r="AT3217">
        <v>0</v>
      </c>
      <c r="AU3217">
        <v>1</v>
      </c>
      <c r="AV3217">
        <v>0</v>
      </c>
      <c r="AW3217">
        <v>1</v>
      </c>
      <c r="AX3217">
        <v>0</v>
      </c>
    </row>
    <row r="3218" spans="1:50" x14ac:dyDescent="0.2">
      <c r="A3218" t="s">
        <v>3420</v>
      </c>
      <c r="D3218">
        <f>SUM(Table1[[#This Row],[nips]],Table1[[#This Row],[icml]],Table1[[#This Row],[jmlr]],Table1[[#This Row],[neco]])</f>
        <v>0</v>
      </c>
      <c r="E3218" s="1">
        <f>AVERAGE(Table1[[#This Row],[nips_rank]:[jmlr_rank]])</f>
        <v>1427.3333333333333</v>
      </c>
      <c r="F3218">
        <f>_xlfn.RANK.EQ(Table1[[#This Row],[nips]],Table1[nips],0)</f>
        <v>2019</v>
      </c>
      <c r="G3218">
        <f>_xlfn.RANK.EQ(Table1[[#This Row],[icml]],Table1[icml],0)</f>
        <v>1542</v>
      </c>
      <c r="H3218">
        <f>_xlfn.RANK.EQ(Table1[[#This Row],[jmlr]],Table1[jmlr],0)</f>
        <v>721</v>
      </c>
      <c r="I3218">
        <f>SUM(Table1[[#This Row],[nips2011]:[nips2015]])</f>
        <v>0</v>
      </c>
      <c r="J3218">
        <f>SUM(Table1[[#This Row],[icml2011]:[icml2015]])</f>
        <v>0</v>
      </c>
      <c r="K3218">
        <f>SUM(Table1[[#This Row],[jmlr12]:[jmlr16]])</f>
        <v>0</v>
      </c>
      <c r="L3218">
        <f>SUM(Table1[[#This Row],[neco24]:[neco28]])</f>
        <v>0</v>
      </c>
      <c r="M3218">
        <f>SUM(Table1[[#This Row],[pami34]:[pami38]])</f>
        <v>0</v>
      </c>
      <c r="N3218">
        <f>SUM(Table1[[#This Row],[uai2011]:[uai2015]])</f>
        <v>1</v>
      </c>
      <c r="O3218">
        <f>SUM(Table1[[#This Row],[aaai2011]:[aaai2015]])</f>
        <v>2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1</v>
      </c>
      <c r="AP3218">
        <v>0</v>
      </c>
      <c r="AQ3218">
        <v>0</v>
      </c>
      <c r="AR3218">
        <v>0</v>
      </c>
      <c r="AS3218">
        <v>0</v>
      </c>
      <c r="AT3218">
        <v>1</v>
      </c>
      <c r="AU3218">
        <v>0</v>
      </c>
      <c r="AV3218">
        <v>0</v>
      </c>
      <c r="AW3218">
        <v>1</v>
      </c>
      <c r="AX3218">
        <v>0</v>
      </c>
    </row>
    <row r="3219" spans="1:50" x14ac:dyDescent="0.2">
      <c r="A3219" t="s">
        <v>3510</v>
      </c>
      <c r="D3219">
        <f>SUM(Table1[[#This Row],[nips]],Table1[[#This Row],[icml]],Table1[[#This Row],[jmlr]],Table1[[#This Row],[neco]])</f>
        <v>0</v>
      </c>
      <c r="E3219" s="1">
        <f>AVERAGE(Table1[[#This Row],[nips_rank]:[jmlr_rank]])</f>
        <v>1427.3333333333333</v>
      </c>
      <c r="F3219">
        <f>_xlfn.RANK.EQ(Table1[[#This Row],[nips]],Table1[nips],0)</f>
        <v>2019</v>
      </c>
      <c r="G3219">
        <f>_xlfn.RANK.EQ(Table1[[#This Row],[icml]],Table1[icml],0)</f>
        <v>1542</v>
      </c>
      <c r="H3219">
        <f>_xlfn.RANK.EQ(Table1[[#This Row],[jmlr]],Table1[jmlr],0)</f>
        <v>721</v>
      </c>
      <c r="I3219">
        <f>SUM(Table1[[#This Row],[nips2011]:[nips2015]])</f>
        <v>0</v>
      </c>
      <c r="J3219">
        <f>SUM(Table1[[#This Row],[icml2011]:[icml2015]])</f>
        <v>0</v>
      </c>
      <c r="K3219">
        <f>SUM(Table1[[#This Row],[jmlr12]:[jmlr16]])</f>
        <v>0</v>
      </c>
      <c r="L3219">
        <f>SUM(Table1[[#This Row],[neco24]:[neco28]])</f>
        <v>0</v>
      </c>
      <c r="M3219">
        <f>SUM(Table1[[#This Row],[pami34]:[pami38]])</f>
        <v>0</v>
      </c>
      <c r="N3219">
        <f>SUM(Table1[[#This Row],[uai2011]:[uai2015]])</f>
        <v>0</v>
      </c>
      <c r="O3219">
        <f>SUM(Table1[[#This Row],[aaai2011]:[aaai2015]])</f>
        <v>3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  <c r="AS3219">
        <v>0</v>
      </c>
      <c r="AT3219">
        <v>0</v>
      </c>
      <c r="AU3219">
        <v>0</v>
      </c>
      <c r="AV3219">
        <v>0</v>
      </c>
      <c r="AW3219">
        <v>0</v>
      </c>
      <c r="AX3219">
        <v>3</v>
      </c>
    </row>
    <row r="3220" spans="1:50" x14ac:dyDescent="0.2">
      <c r="A3220" t="s">
        <v>3517</v>
      </c>
      <c r="D3220">
        <f>SUM(Table1[[#This Row],[nips]],Table1[[#This Row],[icml]],Table1[[#This Row],[jmlr]],Table1[[#This Row],[neco]])</f>
        <v>0</v>
      </c>
      <c r="E3220" s="1">
        <f>AVERAGE(Table1[[#This Row],[nips_rank]:[jmlr_rank]])</f>
        <v>1427.3333333333333</v>
      </c>
      <c r="F3220">
        <f>_xlfn.RANK.EQ(Table1[[#This Row],[nips]],Table1[nips],0)</f>
        <v>2019</v>
      </c>
      <c r="G3220">
        <f>_xlfn.RANK.EQ(Table1[[#This Row],[icml]],Table1[icml],0)</f>
        <v>1542</v>
      </c>
      <c r="H3220">
        <f>_xlfn.RANK.EQ(Table1[[#This Row],[jmlr]],Table1[jmlr],0)</f>
        <v>721</v>
      </c>
      <c r="I3220">
        <f>SUM(Table1[[#This Row],[nips2011]:[nips2015]])</f>
        <v>0</v>
      </c>
      <c r="J3220">
        <f>SUM(Table1[[#This Row],[icml2011]:[icml2015]])</f>
        <v>0</v>
      </c>
      <c r="K3220">
        <f>SUM(Table1[[#This Row],[jmlr12]:[jmlr16]])</f>
        <v>0</v>
      </c>
      <c r="L3220">
        <f>SUM(Table1[[#This Row],[neco24]:[neco28]])</f>
        <v>0</v>
      </c>
      <c r="M3220">
        <f>SUM(Table1[[#This Row],[pami34]:[pami38]])</f>
        <v>0</v>
      </c>
      <c r="N3220">
        <f>SUM(Table1[[#This Row],[uai2011]:[uai2015]])</f>
        <v>0</v>
      </c>
      <c r="O3220">
        <f>SUM(Table1[[#This Row],[aaai2011]:[aaai2015]])</f>
        <v>3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  <c r="AS3220">
        <v>0</v>
      </c>
      <c r="AT3220">
        <v>0</v>
      </c>
      <c r="AU3220">
        <v>2</v>
      </c>
      <c r="AV3220">
        <v>0</v>
      </c>
      <c r="AW3220">
        <v>0</v>
      </c>
      <c r="AX3220">
        <v>1</v>
      </c>
    </row>
    <row r="3221" spans="1:50" x14ac:dyDescent="0.2">
      <c r="A3221" t="s">
        <v>3521</v>
      </c>
      <c r="D3221">
        <f>SUM(Table1[[#This Row],[nips]],Table1[[#This Row],[icml]],Table1[[#This Row],[jmlr]],Table1[[#This Row],[neco]])</f>
        <v>0</v>
      </c>
      <c r="E3221" s="1">
        <f>AVERAGE(Table1[[#This Row],[nips_rank]:[jmlr_rank]])</f>
        <v>1427.3333333333333</v>
      </c>
      <c r="F3221">
        <f>_xlfn.RANK.EQ(Table1[[#This Row],[nips]],Table1[nips],0)</f>
        <v>2019</v>
      </c>
      <c r="G3221">
        <f>_xlfn.RANK.EQ(Table1[[#This Row],[icml]],Table1[icml],0)</f>
        <v>1542</v>
      </c>
      <c r="H3221">
        <f>_xlfn.RANK.EQ(Table1[[#This Row],[jmlr]],Table1[jmlr],0)</f>
        <v>721</v>
      </c>
      <c r="I3221">
        <f>SUM(Table1[[#This Row],[nips2011]:[nips2015]])</f>
        <v>0</v>
      </c>
      <c r="J3221">
        <f>SUM(Table1[[#This Row],[icml2011]:[icml2015]])</f>
        <v>0</v>
      </c>
      <c r="K3221">
        <f>SUM(Table1[[#This Row],[jmlr12]:[jmlr16]])</f>
        <v>0</v>
      </c>
      <c r="L3221">
        <f>SUM(Table1[[#This Row],[neco24]:[neco28]])</f>
        <v>0</v>
      </c>
      <c r="M3221">
        <f>SUM(Table1[[#This Row],[pami34]:[pami38]])</f>
        <v>0</v>
      </c>
      <c r="N3221">
        <f>SUM(Table1[[#This Row],[uai2011]:[uai2015]])</f>
        <v>0</v>
      </c>
      <c r="O3221">
        <f>SUM(Table1[[#This Row],[aaai2011]:[aaai2015]])</f>
        <v>3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  <c r="AS3221">
        <v>0</v>
      </c>
      <c r="AT3221">
        <v>0</v>
      </c>
      <c r="AU3221">
        <v>0</v>
      </c>
      <c r="AV3221">
        <v>0</v>
      </c>
      <c r="AW3221">
        <v>0</v>
      </c>
      <c r="AX3221">
        <v>3</v>
      </c>
    </row>
    <row r="3222" spans="1:50" x14ac:dyDescent="0.2">
      <c r="A3222" t="s">
        <v>3542</v>
      </c>
      <c r="D3222">
        <f>SUM(Table1[[#This Row],[nips]],Table1[[#This Row],[icml]],Table1[[#This Row],[jmlr]],Table1[[#This Row],[neco]])</f>
        <v>0</v>
      </c>
      <c r="E3222" s="1">
        <f>AVERAGE(Table1[[#This Row],[nips_rank]:[jmlr_rank]])</f>
        <v>1427.3333333333333</v>
      </c>
      <c r="F3222">
        <f>_xlfn.RANK.EQ(Table1[[#This Row],[nips]],Table1[nips],0)</f>
        <v>2019</v>
      </c>
      <c r="G3222">
        <f>_xlfn.RANK.EQ(Table1[[#This Row],[icml]],Table1[icml],0)</f>
        <v>1542</v>
      </c>
      <c r="H3222">
        <f>_xlfn.RANK.EQ(Table1[[#This Row],[jmlr]],Table1[jmlr],0)</f>
        <v>721</v>
      </c>
      <c r="I3222">
        <f>SUM(Table1[[#This Row],[nips2011]:[nips2015]])</f>
        <v>0</v>
      </c>
      <c r="J3222">
        <f>SUM(Table1[[#This Row],[icml2011]:[icml2015]])</f>
        <v>0</v>
      </c>
      <c r="K3222">
        <f>SUM(Table1[[#This Row],[jmlr12]:[jmlr16]])</f>
        <v>0</v>
      </c>
      <c r="L3222">
        <f>SUM(Table1[[#This Row],[neco24]:[neco28]])</f>
        <v>0</v>
      </c>
      <c r="M3222">
        <f>SUM(Table1[[#This Row],[pami34]:[pami38]])</f>
        <v>0</v>
      </c>
      <c r="N3222">
        <f>SUM(Table1[[#This Row],[uai2011]:[uai2015]])</f>
        <v>0</v>
      </c>
      <c r="O3222">
        <f>SUM(Table1[[#This Row],[aaai2011]:[aaai2015]])</f>
        <v>3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  <c r="AS3222">
        <v>0</v>
      </c>
      <c r="AT3222">
        <v>0</v>
      </c>
      <c r="AU3222">
        <v>0</v>
      </c>
      <c r="AV3222">
        <v>1</v>
      </c>
      <c r="AW3222">
        <v>1</v>
      </c>
      <c r="AX3222">
        <v>1</v>
      </c>
    </row>
    <row r="3223" spans="1:50" x14ac:dyDescent="0.2">
      <c r="A3223" t="s">
        <v>3556</v>
      </c>
      <c r="D3223">
        <f>SUM(Table1[[#This Row],[nips]],Table1[[#This Row],[icml]],Table1[[#This Row],[jmlr]],Table1[[#This Row],[neco]])</f>
        <v>0</v>
      </c>
      <c r="E3223" s="1">
        <f>AVERAGE(Table1[[#This Row],[nips_rank]:[jmlr_rank]])</f>
        <v>1427.3333333333333</v>
      </c>
      <c r="F3223">
        <f>_xlfn.RANK.EQ(Table1[[#This Row],[nips]],Table1[nips],0)</f>
        <v>2019</v>
      </c>
      <c r="G3223">
        <f>_xlfn.RANK.EQ(Table1[[#This Row],[icml]],Table1[icml],0)</f>
        <v>1542</v>
      </c>
      <c r="H3223">
        <f>_xlfn.RANK.EQ(Table1[[#This Row],[jmlr]],Table1[jmlr],0)</f>
        <v>721</v>
      </c>
      <c r="I3223">
        <f>SUM(Table1[[#This Row],[nips2011]:[nips2015]])</f>
        <v>0</v>
      </c>
      <c r="J3223">
        <f>SUM(Table1[[#This Row],[icml2011]:[icml2015]])</f>
        <v>0</v>
      </c>
      <c r="K3223">
        <f>SUM(Table1[[#This Row],[jmlr12]:[jmlr16]])</f>
        <v>0</v>
      </c>
      <c r="L3223">
        <f>SUM(Table1[[#This Row],[neco24]:[neco28]])</f>
        <v>0</v>
      </c>
      <c r="M3223">
        <f>SUM(Table1[[#This Row],[pami34]:[pami38]])</f>
        <v>0</v>
      </c>
      <c r="N3223">
        <f>SUM(Table1[[#This Row],[uai2011]:[uai2015]])</f>
        <v>0</v>
      </c>
      <c r="O3223">
        <f>SUM(Table1[[#This Row],[aaai2011]:[aaai2015]])</f>
        <v>3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  <c r="AS3223">
        <v>0</v>
      </c>
      <c r="AT3223">
        <v>1</v>
      </c>
      <c r="AU3223">
        <v>2</v>
      </c>
      <c r="AV3223">
        <v>0</v>
      </c>
      <c r="AW3223">
        <v>0</v>
      </c>
      <c r="AX3223">
        <v>0</v>
      </c>
    </row>
    <row r="3224" spans="1:50" x14ac:dyDescent="0.2">
      <c r="A3224" t="s">
        <v>3574</v>
      </c>
      <c r="D3224">
        <f>SUM(Table1[[#This Row],[nips]],Table1[[#This Row],[icml]],Table1[[#This Row],[jmlr]],Table1[[#This Row],[neco]])</f>
        <v>0</v>
      </c>
      <c r="E3224" s="1">
        <f>AVERAGE(Table1[[#This Row],[nips_rank]:[jmlr_rank]])</f>
        <v>1427.3333333333333</v>
      </c>
      <c r="F3224">
        <f>_xlfn.RANK.EQ(Table1[[#This Row],[nips]],Table1[nips],0)</f>
        <v>2019</v>
      </c>
      <c r="G3224">
        <f>_xlfn.RANK.EQ(Table1[[#This Row],[icml]],Table1[icml],0)</f>
        <v>1542</v>
      </c>
      <c r="H3224">
        <f>_xlfn.RANK.EQ(Table1[[#This Row],[jmlr]],Table1[jmlr],0)</f>
        <v>721</v>
      </c>
      <c r="I3224">
        <f>SUM(Table1[[#This Row],[nips2011]:[nips2015]])</f>
        <v>0</v>
      </c>
      <c r="J3224">
        <f>SUM(Table1[[#This Row],[icml2011]:[icml2015]])</f>
        <v>0</v>
      </c>
      <c r="K3224">
        <f>SUM(Table1[[#This Row],[jmlr12]:[jmlr16]])</f>
        <v>0</v>
      </c>
      <c r="L3224">
        <f>SUM(Table1[[#This Row],[neco24]:[neco28]])</f>
        <v>0</v>
      </c>
      <c r="M3224">
        <f>SUM(Table1[[#This Row],[pami34]:[pami38]])</f>
        <v>0</v>
      </c>
      <c r="N3224">
        <f>SUM(Table1[[#This Row],[uai2011]:[uai2015]])</f>
        <v>1</v>
      </c>
      <c r="O3224">
        <f>SUM(Table1[[#This Row],[aaai2011]:[aaai2015]])</f>
        <v>2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  <c r="AI3224">
        <v>0</v>
      </c>
      <c r="AJ3224">
        <v>0</v>
      </c>
      <c r="AK3224">
        <v>0</v>
      </c>
      <c r="AL3224">
        <v>0</v>
      </c>
      <c r="AM3224">
        <v>0</v>
      </c>
      <c r="AN3224">
        <v>0</v>
      </c>
      <c r="AO3224">
        <v>0</v>
      </c>
      <c r="AP3224">
        <v>0</v>
      </c>
      <c r="AQ3224">
        <v>0</v>
      </c>
      <c r="AR3224">
        <v>1</v>
      </c>
      <c r="AS3224">
        <v>0</v>
      </c>
      <c r="AT3224">
        <v>0</v>
      </c>
      <c r="AU3224">
        <v>0</v>
      </c>
      <c r="AV3224">
        <v>0</v>
      </c>
      <c r="AW3224">
        <v>1</v>
      </c>
      <c r="AX3224">
        <v>1</v>
      </c>
    </row>
    <row r="3225" spans="1:50" x14ac:dyDescent="0.2">
      <c r="A3225" t="s">
        <v>3592</v>
      </c>
      <c r="D3225">
        <f>SUM(Table1[[#This Row],[nips]],Table1[[#This Row],[icml]],Table1[[#This Row],[jmlr]],Table1[[#This Row],[neco]])</f>
        <v>0</v>
      </c>
      <c r="E3225" s="1">
        <f>AVERAGE(Table1[[#This Row],[nips_rank]:[jmlr_rank]])</f>
        <v>1427.3333333333333</v>
      </c>
      <c r="F3225">
        <f>_xlfn.RANK.EQ(Table1[[#This Row],[nips]],Table1[nips],0)</f>
        <v>2019</v>
      </c>
      <c r="G3225">
        <f>_xlfn.RANK.EQ(Table1[[#This Row],[icml]],Table1[icml],0)</f>
        <v>1542</v>
      </c>
      <c r="H3225">
        <f>_xlfn.RANK.EQ(Table1[[#This Row],[jmlr]],Table1[jmlr],0)</f>
        <v>721</v>
      </c>
      <c r="I3225">
        <f>SUM(Table1[[#This Row],[nips2011]:[nips2015]])</f>
        <v>0</v>
      </c>
      <c r="J3225">
        <f>SUM(Table1[[#This Row],[icml2011]:[icml2015]])</f>
        <v>0</v>
      </c>
      <c r="K3225">
        <f>SUM(Table1[[#This Row],[jmlr12]:[jmlr16]])</f>
        <v>0</v>
      </c>
      <c r="L3225">
        <f>SUM(Table1[[#This Row],[neco24]:[neco28]])</f>
        <v>0</v>
      </c>
      <c r="M3225">
        <f>SUM(Table1[[#This Row],[pami34]:[pami38]])</f>
        <v>0</v>
      </c>
      <c r="N3225">
        <f>SUM(Table1[[#This Row],[uai2011]:[uai2015]])</f>
        <v>0</v>
      </c>
      <c r="O3225">
        <f>SUM(Table1[[#This Row],[aaai2011]:[aaai2015]])</f>
        <v>3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0</v>
      </c>
      <c r="AI3225">
        <v>0</v>
      </c>
      <c r="AJ3225">
        <v>0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0</v>
      </c>
      <c r="AQ3225">
        <v>0</v>
      </c>
      <c r="AR3225">
        <v>0</v>
      </c>
      <c r="AS3225">
        <v>0</v>
      </c>
      <c r="AT3225">
        <v>0</v>
      </c>
      <c r="AU3225">
        <v>0</v>
      </c>
      <c r="AV3225">
        <v>0</v>
      </c>
      <c r="AW3225">
        <v>1</v>
      </c>
      <c r="AX3225">
        <v>2</v>
      </c>
    </row>
    <row r="3226" spans="1:50" x14ac:dyDescent="0.2">
      <c r="A3226" t="s">
        <v>3610</v>
      </c>
      <c r="D3226">
        <f>SUM(Table1[[#This Row],[nips]],Table1[[#This Row],[icml]],Table1[[#This Row],[jmlr]],Table1[[#This Row],[neco]])</f>
        <v>0</v>
      </c>
      <c r="E3226" s="1">
        <f>AVERAGE(Table1[[#This Row],[nips_rank]:[jmlr_rank]])</f>
        <v>1427.3333333333333</v>
      </c>
      <c r="F3226">
        <f>_xlfn.RANK.EQ(Table1[[#This Row],[nips]],Table1[nips],0)</f>
        <v>2019</v>
      </c>
      <c r="G3226">
        <f>_xlfn.RANK.EQ(Table1[[#This Row],[icml]],Table1[icml],0)</f>
        <v>1542</v>
      </c>
      <c r="H3226">
        <f>_xlfn.RANK.EQ(Table1[[#This Row],[jmlr]],Table1[jmlr],0)</f>
        <v>721</v>
      </c>
      <c r="I3226">
        <f>SUM(Table1[[#This Row],[nips2011]:[nips2015]])</f>
        <v>0</v>
      </c>
      <c r="J3226">
        <f>SUM(Table1[[#This Row],[icml2011]:[icml2015]])</f>
        <v>0</v>
      </c>
      <c r="K3226">
        <f>SUM(Table1[[#This Row],[jmlr12]:[jmlr16]])</f>
        <v>0</v>
      </c>
      <c r="L3226">
        <f>SUM(Table1[[#This Row],[neco24]:[neco28]])</f>
        <v>0</v>
      </c>
      <c r="M3226">
        <f>SUM(Table1[[#This Row],[pami34]:[pami38]])</f>
        <v>0</v>
      </c>
      <c r="N3226">
        <f>SUM(Table1[[#This Row],[uai2011]:[uai2015]])</f>
        <v>0</v>
      </c>
      <c r="O3226">
        <f>SUM(Table1[[#This Row],[aaai2011]:[aaai2015]])</f>
        <v>3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  <c r="AI3226">
        <v>0</v>
      </c>
      <c r="AJ3226">
        <v>0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0</v>
      </c>
      <c r="AQ3226">
        <v>0</v>
      </c>
      <c r="AR3226">
        <v>0</v>
      </c>
      <c r="AS3226">
        <v>0</v>
      </c>
      <c r="AT3226">
        <v>0</v>
      </c>
      <c r="AU3226">
        <v>2</v>
      </c>
      <c r="AV3226">
        <v>0</v>
      </c>
      <c r="AW3226">
        <v>1</v>
      </c>
      <c r="AX3226">
        <v>0</v>
      </c>
    </row>
    <row r="3227" spans="1:50" x14ac:dyDescent="0.2">
      <c r="A3227" t="s">
        <v>3616</v>
      </c>
      <c r="D3227">
        <f>SUM(Table1[[#This Row],[nips]],Table1[[#This Row],[icml]],Table1[[#This Row],[jmlr]],Table1[[#This Row],[neco]])</f>
        <v>0</v>
      </c>
      <c r="E3227" s="1">
        <f>AVERAGE(Table1[[#This Row],[nips_rank]:[jmlr_rank]])</f>
        <v>1427.3333333333333</v>
      </c>
      <c r="F3227">
        <f>_xlfn.RANK.EQ(Table1[[#This Row],[nips]],Table1[nips],0)</f>
        <v>2019</v>
      </c>
      <c r="G3227">
        <f>_xlfn.RANK.EQ(Table1[[#This Row],[icml]],Table1[icml],0)</f>
        <v>1542</v>
      </c>
      <c r="H3227">
        <f>_xlfn.RANK.EQ(Table1[[#This Row],[jmlr]],Table1[jmlr],0)</f>
        <v>721</v>
      </c>
      <c r="I3227">
        <f>SUM(Table1[[#This Row],[nips2011]:[nips2015]])</f>
        <v>0</v>
      </c>
      <c r="J3227">
        <f>SUM(Table1[[#This Row],[icml2011]:[icml2015]])</f>
        <v>0</v>
      </c>
      <c r="K3227">
        <f>SUM(Table1[[#This Row],[jmlr12]:[jmlr16]])</f>
        <v>0</v>
      </c>
      <c r="L3227">
        <f>SUM(Table1[[#This Row],[neco24]:[neco28]])</f>
        <v>0</v>
      </c>
      <c r="M3227">
        <f>SUM(Table1[[#This Row],[pami34]:[pami38]])</f>
        <v>0</v>
      </c>
      <c r="N3227">
        <f>SUM(Table1[[#This Row],[uai2011]:[uai2015]])</f>
        <v>0</v>
      </c>
      <c r="O3227">
        <f>SUM(Table1[[#This Row],[aaai2011]:[aaai2015]])</f>
        <v>3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0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0</v>
      </c>
      <c r="AQ3227">
        <v>0</v>
      </c>
      <c r="AR3227">
        <v>0</v>
      </c>
      <c r="AS3227">
        <v>0</v>
      </c>
      <c r="AT3227">
        <v>0</v>
      </c>
      <c r="AU3227">
        <v>0</v>
      </c>
      <c r="AV3227">
        <v>0</v>
      </c>
      <c r="AW3227">
        <v>1</v>
      </c>
      <c r="AX3227">
        <v>2</v>
      </c>
    </row>
    <row r="3228" spans="1:50" x14ac:dyDescent="0.2">
      <c r="A3228" t="s">
        <v>3650</v>
      </c>
      <c r="D3228">
        <f>SUM(Table1[[#This Row],[nips]],Table1[[#This Row],[icml]],Table1[[#This Row],[jmlr]],Table1[[#This Row],[neco]])</f>
        <v>0</v>
      </c>
      <c r="E3228" s="1">
        <f>AVERAGE(Table1[[#This Row],[nips_rank]:[jmlr_rank]])</f>
        <v>1427.3333333333333</v>
      </c>
      <c r="F3228">
        <f>_xlfn.RANK.EQ(Table1[[#This Row],[nips]],Table1[nips],0)</f>
        <v>2019</v>
      </c>
      <c r="G3228">
        <f>_xlfn.RANK.EQ(Table1[[#This Row],[icml]],Table1[icml],0)</f>
        <v>1542</v>
      </c>
      <c r="H3228">
        <f>_xlfn.RANK.EQ(Table1[[#This Row],[jmlr]],Table1[jmlr],0)</f>
        <v>721</v>
      </c>
      <c r="I3228">
        <f>SUM(Table1[[#This Row],[nips2011]:[nips2015]])</f>
        <v>0</v>
      </c>
      <c r="J3228">
        <f>SUM(Table1[[#This Row],[icml2011]:[icml2015]])</f>
        <v>0</v>
      </c>
      <c r="K3228">
        <f>SUM(Table1[[#This Row],[jmlr12]:[jmlr16]])</f>
        <v>0</v>
      </c>
      <c r="L3228">
        <f>SUM(Table1[[#This Row],[neco24]:[neco28]])</f>
        <v>0</v>
      </c>
      <c r="M3228">
        <f>SUM(Table1[[#This Row],[pami34]:[pami38]])</f>
        <v>0</v>
      </c>
      <c r="N3228">
        <f>SUM(Table1[[#This Row],[uai2011]:[uai2015]])</f>
        <v>0</v>
      </c>
      <c r="O3228">
        <f>SUM(Table1[[#This Row],[aaai2011]:[aaai2015]])</f>
        <v>3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  <c r="AI3228">
        <v>0</v>
      </c>
      <c r="AJ3228">
        <v>0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0</v>
      </c>
      <c r="AQ3228">
        <v>0</v>
      </c>
      <c r="AR3228">
        <v>0</v>
      </c>
      <c r="AS3228">
        <v>0</v>
      </c>
      <c r="AT3228">
        <v>0</v>
      </c>
      <c r="AU3228">
        <v>1</v>
      </c>
      <c r="AV3228">
        <v>0</v>
      </c>
      <c r="AW3228">
        <v>1</v>
      </c>
      <c r="AX3228">
        <v>1</v>
      </c>
    </row>
    <row r="3229" spans="1:50" x14ac:dyDescent="0.2">
      <c r="A3229" t="s">
        <v>3657</v>
      </c>
      <c r="D3229">
        <f>SUM(Table1[[#This Row],[nips]],Table1[[#This Row],[icml]],Table1[[#This Row],[jmlr]],Table1[[#This Row],[neco]])</f>
        <v>0</v>
      </c>
      <c r="E3229" s="1">
        <f>AVERAGE(Table1[[#This Row],[nips_rank]:[jmlr_rank]])</f>
        <v>1427.3333333333333</v>
      </c>
      <c r="F3229">
        <f>_xlfn.RANK.EQ(Table1[[#This Row],[nips]],Table1[nips],0)</f>
        <v>2019</v>
      </c>
      <c r="G3229">
        <f>_xlfn.RANK.EQ(Table1[[#This Row],[icml]],Table1[icml],0)</f>
        <v>1542</v>
      </c>
      <c r="H3229">
        <f>_xlfn.RANK.EQ(Table1[[#This Row],[jmlr]],Table1[jmlr],0)</f>
        <v>721</v>
      </c>
      <c r="I3229">
        <f>SUM(Table1[[#This Row],[nips2011]:[nips2015]])</f>
        <v>0</v>
      </c>
      <c r="J3229">
        <f>SUM(Table1[[#This Row],[icml2011]:[icml2015]])</f>
        <v>0</v>
      </c>
      <c r="K3229">
        <f>SUM(Table1[[#This Row],[jmlr12]:[jmlr16]])</f>
        <v>0</v>
      </c>
      <c r="L3229">
        <f>SUM(Table1[[#This Row],[neco24]:[neco28]])</f>
        <v>0</v>
      </c>
      <c r="M3229">
        <f>SUM(Table1[[#This Row],[pami34]:[pami38]])</f>
        <v>0</v>
      </c>
      <c r="N3229">
        <f>SUM(Table1[[#This Row],[uai2011]:[uai2015]])</f>
        <v>0</v>
      </c>
      <c r="O3229">
        <f>SUM(Table1[[#This Row],[aaai2011]:[aaai2015]])</f>
        <v>3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  <c r="AI3229">
        <v>0</v>
      </c>
      <c r="AJ3229">
        <v>0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0</v>
      </c>
      <c r="AQ3229">
        <v>0</v>
      </c>
      <c r="AR3229">
        <v>0</v>
      </c>
      <c r="AS3229">
        <v>0</v>
      </c>
      <c r="AT3229">
        <v>0</v>
      </c>
      <c r="AU3229">
        <v>1</v>
      </c>
      <c r="AV3229">
        <v>1</v>
      </c>
      <c r="AW3229">
        <v>0</v>
      </c>
      <c r="AX3229">
        <v>1</v>
      </c>
    </row>
    <row r="3230" spans="1:50" x14ac:dyDescent="0.2">
      <c r="A3230" t="s">
        <v>3684</v>
      </c>
      <c r="D3230">
        <f>SUM(Table1[[#This Row],[nips]],Table1[[#This Row],[icml]],Table1[[#This Row],[jmlr]],Table1[[#This Row],[neco]])</f>
        <v>0</v>
      </c>
      <c r="E3230" s="1">
        <f>AVERAGE(Table1[[#This Row],[nips_rank]:[jmlr_rank]])</f>
        <v>1427.3333333333333</v>
      </c>
      <c r="F3230">
        <f>_xlfn.RANK.EQ(Table1[[#This Row],[nips]],Table1[nips],0)</f>
        <v>2019</v>
      </c>
      <c r="G3230">
        <f>_xlfn.RANK.EQ(Table1[[#This Row],[icml]],Table1[icml],0)</f>
        <v>1542</v>
      </c>
      <c r="H3230">
        <f>_xlfn.RANK.EQ(Table1[[#This Row],[jmlr]],Table1[jmlr],0)</f>
        <v>721</v>
      </c>
      <c r="I3230">
        <f>SUM(Table1[[#This Row],[nips2011]:[nips2015]])</f>
        <v>0</v>
      </c>
      <c r="J3230">
        <f>SUM(Table1[[#This Row],[icml2011]:[icml2015]])</f>
        <v>0</v>
      </c>
      <c r="K3230">
        <f>SUM(Table1[[#This Row],[jmlr12]:[jmlr16]])</f>
        <v>0</v>
      </c>
      <c r="L3230">
        <f>SUM(Table1[[#This Row],[neco24]:[neco28]])</f>
        <v>0</v>
      </c>
      <c r="M3230">
        <f>SUM(Table1[[#This Row],[pami34]:[pami38]])</f>
        <v>3</v>
      </c>
      <c r="N3230">
        <f>SUM(Table1[[#This Row],[uai2011]:[uai2015]])</f>
        <v>0</v>
      </c>
      <c r="O3230">
        <f>SUM(Table1[[#This Row],[aaai2011]:[aaai2015]])</f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  <c r="AI3230">
        <v>0</v>
      </c>
      <c r="AJ3230">
        <v>0</v>
      </c>
      <c r="AK3230">
        <v>0</v>
      </c>
      <c r="AL3230">
        <v>1</v>
      </c>
      <c r="AM3230">
        <v>1</v>
      </c>
      <c r="AN3230">
        <v>1</v>
      </c>
      <c r="AO3230">
        <v>0</v>
      </c>
      <c r="AP3230">
        <v>0</v>
      </c>
      <c r="AQ3230">
        <v>0</v>
      </c>
      <c r="AR3230">
        <v>0</v>
      </c>
      <c r="AS3230">
        <v>0</v>
      </c>
      <c r="AT3230">
        <v>0</v>
      </c>
      <c r="AU3230">
        <v>0</v>
      </c>
      <c r="AV3230">
        <v>0</v>
      </c>
      <c r="AW3230">
        <v>0</v>
      </c>
      <c r="AX3230">
        <v>0</v>
      </c>
    </row>
    <row r="3231" spans="1:50" x14ac:dyDescent="0.2">
      <c r="A3231" t="s">
        <v>3726</v>
      </c>
      <c r="D3231">
        <f>SUM(Table1[[#This Row],[nips]],Table1[[#This Row],[icml]],Table1[[#This Row],[jmlr]],Table1[[#This Row],[neco]])</f>
        <v>0</v>
      </c>
      <c r="E3231" s="1">
        <f>AVERAGE(Table1[[#This Row],[nips_rank]:[jmlr_rank]])</f>
        <v>1427.3333333333333</v>
      </c>
      <c r="F3231">
        <f>_xlfn.RANK.EQ(Table1[[#This Row],[nips]],Table1[nips],0)</f>
        <v>2019</v>
      </c>
      <c r="G3231">
        <f>_xlfn.RANK.EQ(Table1[[#This Row],[icml]],Table1[icml],0)</f>
        <v>1542</v>
      </c>
      <c r="H3231">
        <f>_xlfn.RANK.EQ(Table1[[#This Row],[jmlr]],Table1[jmlr],0)</f>
        <v>721</v>
      </c>
      <c r="I3231">
        <f>SUM(Table1[[#This Row],[nips2011]:[nips2015]])</f>
        <v>0</v>
      </c>
      <c r="J3231">
        <f>SUM(Table1[[#This Row],[icml2011]:[icml2015]])</f>
        <v>0</v>
      </c>
      <c r="K3231">
        <f>SUM(Table1[[#This Row],[jmlr12]:[jmlr16]])</f>
        <v>0</v>
      </c>
      <c r="L3231">
        <f>SUM(Table1[[#This Row],[neco24]:[neco28]])</f>
        <v>0</v>
      </c>
      <c r="M3231">
        <f>SUM(Table1[[#This Row],[pami34]:[pami38]])</f>
        <v>0</v>
      </c>
      <c r="N3231">
        <f>SUM(Table1[[#This Row],[uai2011]:[uai2015]])</f>
        <v>0</v>
      </c>
      <c r="O3231">
        <f>SUM(Table1[[#This Row],[aaai2011]:[aaai2015]])</f>
        <v>3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  <c r="AI3231">
        <v>0</v>
      </c>
      <c r="AJ3231">
        <v>0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0</v>
      </c>
      <c r="AQ3231">
        <v>0</v>
      </c>
      <c r="AR3231">
        <v>0</v>
      </c>
      <c r="AS3231">
        <v>0</v>
      </c>
      <c r="AT3231">
        <v>1</v>
      </c>
      <c r="AU3231">
        <v>0</v>
      </c>
      <c r="AV3231">
        <v>0</v>
      </c>
      <c r="AW3231">
        <v>1</v>
      </c>
      <c r="AX3231">
        <v>1</v>
      </c>
    </row>
    <row r="3232" spans="1:50" x14ac:dyDescent="0.2">
      <c r="A3232" t="s">
        <v>3756</v>
      </c>
      <c r="D3232">
        <f>SUM(Table1[[#This Row],[nips]],Table1[[#This Row],[icml]],Table1[[#This Row],[jmlr]],Table1[[#This Row],[neco]])</f>
        <v>0</v>
      </c>
      <c r="E3232" s="1">
        <f>AVERAGE(Table1[[#This Row],[nips_rank]:[jmlr_rank]])</f>
        <v>1427.3333333333333</v>
      </c>
      <c r="F3232">
        <f>_xlfn.RANK.EQ(Table1[[#This Row],[nips]],Table1[nips],0)</f>
        <v>2019</v>
      </c>
      <c r="G3232">
        <f>_xlfn.RANK.EQ(Table1[[#This Row],[icml]],Table1[icml],0)</f>
        <v>1542</v>
      </c>
      <c r="H3232">
        <f>_xlfn.RANK.EQ(Table1[[#This Row],[jmlr]],Table1[jmlr],0)</f>
        <v>721</v>
      </c>
      <c r="I3232">
        <f>SUM(Table1[[#This Row],[nips2011]:[nips2015]])</f>
        <v>0</v>
      </c>
      <c r="J3232">
        <f>SUM(Table1[[#This Row],[icml2011]:[icml2015]])</f>
        <v>0</v>
      </c>
      <c r="K3232">
        <f>SUM(Table1[[#This Row],[jmlr12]:[jmlr16]])</f>
        <v>0</v>
      </c>
      <c r="L3232">
        <f>SUM(Table1[[#This Row],[neco24]:[neco28]])</f>
        <v>0</v>
      </c>
      <c r="M3232">
        <f>SUM(Table1[[#This Row],[pami34]:[pami38]])</f>
        <v>0</v>
      </c>
      <c r="N3232">
        <f>SUM(Table1[[#This Row],[uai2011]:[uai2015]])</f>
        <v>0</v>
      </c>
      <c r="O3232">
        <f>SUM(Table1[[#This Row],[aaai2011]:[aaai2015]])</f>
        <v>3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  <c r="AI3232">
        <v>0</v>
      </c>
      <c r="AJ3232">
        <v>0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  <c r="AQ3232">
        <v>0</v>
      </c>
      <c r="AR3232">
        <v>0</v>
      </c>
      <c r="AS3232">
        <v>0</v>
      </c>
      <c r="AT3232">
        <v>0</v>
      </c>
      <c r="AU3232">
        <v>0</v>
      </c>
      <c r="AV3232">
        <v>1</v>
      </c>
      <c r="AW3232">
        <v>1</v>
      </c>
      <c r="AX3232">
        <v>1</v>
      </c>
    </row>
    <row r="3233" spans="1:50" x14ac:dyDescent="0.2">
      <c r="A3233" t="s">
        <v>3787</v>
      </c>
      <c r="D3233">
        <f>SUM(Table1[[#This Row],[nips]],Table1[[#This Row],[icml]],Table1[[#This Row],[jmlr]],Table1[[#This Row],[neco]])</f>
        <v>0</v>
      </c>
      <c r="E3233" s="1">
        <f>AVERAGE(Table1[[#This Row],[nips_rank]:[jmlr_rank]])</f>
        <v>1427.3333333333333</v>
      </c>
      <c r="F3233">
        <f>_xlfn.RANK.EQ(Table1[[#This Row],[nips]],Table1[nips],0)</f>
        <v>2019</v>
      </c>
      <c r="G3233">
        <f>_xlfn.RANK.EQ(Table1[[#This Row],[icml]],Table1[icml],0)</f>
        <v>1542</v>
      </c>
      <c r="H3233">
        <f>_xlfn.RANK.EQ(Table1[[#This Row],[jmlr]],Table1[jmlr],0)</f>
        <v>721</v>
      </c>
      <c r="I3233">
        <f>SUM(Table1[[#This Row],[nips2011]:[nips2015]])</f>
        <v>0</v>
      </c>
      <c r="J3233">
        <f>SUM(Table1[[#This Row],[icml2011]:[icml2015]])</f>
        <v>0</v>
      </c>
      <c r="K3233">
        <f>SUM(Table1[[#This Row],[jmlr12]:[jmlr16]])</f>
        <v>0</v>
      </c>
      <c r="L3233">
        <f>SUM(Table1[[#This Row],[neco24]:[neco28]])</f>
        <v>0</v>
      </c>
      <c r="M3233">
        <f>SUM(Table1[[#This Row],[pami34]:[pami38]])</f>
        <v>0</v>
      </c>
      <c r="N3233">
        <f>SUM(Table1[[#This Row],[uai2011]:[uai2015]])</f>
        <v>0</v>
      </c>
      <c r="O3233">
        <f>SUM(Table1[[#This Row],[aaai2011]:[aaai2015]])</f>
        <v>3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  <c r="AI3233">
        <v>0</v>
      </c>
      <c r="AJ3233">
        <v>0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  <c r="AQ3233">
        <v>0</v>
      </c>
      <c r="AR3233">
        <v>0</v>
      </c>
      <c r="AS3233">
        <v>0</v>
      </c>
      <c r="AT3233">
        <v>1</v>
      </c>
      <c r="AU3233">
        <v>1</v>
      </c>
      <c r="AV3233">
        <v>0</v>
      </c>
      <c r="AW3233">
        <v>1</v>
      </c>
      <c r="AX3233">
        <v>0</v>
      </c>
    </row>
    <row r="3234" spans="1:50" x14ac:dyDescent="0.2">
      <c r="A3234" t="s">
        <v>3792</v>
      </c>
      <c r="D3234">
        <f>SUM(Table1[[#This Row],[nips]],Table1[[#This Row],[icml]],Table1[[#This Row],[jmlr]],Table1[[#This Row],[neco]])</f>
        <v>0</v>
      </c>
      <c r="E3234" s="1">
        <f>AVERAGE(Table1[[#This Row],[nips_rank]:[jmlr_rank]])</f>
        <v>1427.3333333333333</v>
      </c>
      <c r="F3234">
        <f>_xlfn.RANK.EQ(Table1[[#This Row],[nips]],Table1[nips],0)</f>
        <v>2019</v>
      </c>
      <c r="G3234">
        <f>_xlfn.RANK.EQ(Table1[[#This Row],[icml]],Table1[icml],0)</f>
        <v>1542</v>
      </c>
      <c r="H3234">
        <f>_xlfn.RANK.EQ(Table1[[#This Row],[jmlr]],Table1[jmlr],0)</f>
        <v>721</v>
      </c>
      <c r="I3234">
        <f>SUM(Table1[[#This Row],[nips2011]:[nips2015]])</f>
        <v>0</v>
      </c>
      <c r="J3234">
        <f>SUM(Table1[[#This Row],[icml2011]:[icml2015]])</f>
        <v>0</v>
      </c>
      <c r="K3234">
        <f>SUM(Table1[[#This Row],[jmlr12]:[jmlr16]])</f>
        <v>0</v>
      </c>
      <c r="L3234">
        <f>SUM(Table1[[#This Row],[neco24]:[neco28]])</f>
        <v>0</v>
      </c>
      <c r="M3234">
        <f>SUM(Table1[[#This Row],[pami34]:[pami38]])</f>
        <v>0</v>
      </c>
      <c r="N3234">
        <f>SUM(Table1[[#This Row],[uai2011]:[uai2015]])</f>
        <v>0</v>
      </c>
      <c r="O3234">
        <f>SUM(Table1[[#This Row],[aaai2011]:[aaai2015]])</f>
        <v>3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  <c r="AI3234">
        <v>0</v>
      </c>
      <c r="AJ3234">
        <v>0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  <c r="AQ3234">
        <v>0</v>
      </c>
      <c r="AR3234">
        <v>0</v>
      </c>
      <c r="AS3234">
        <v>0</v>
      </c>
      <c r="AT3234">
        <v>1</v>
      </c>
      <c r="AU3234">
        <v>1</v>
      </c>
      <c r="AV3234">
        <v>0</v>
      </c>
      <c r="AW3234">
        <v>0</v>
      </c>
      <c r="AX3234">
        <v>1</v>
      </c>
    </row>
    <row r="3235" spans="1:50" x14ac:dyDescent="0.2">
      <c r="A3235" t="s">
        <v>3813</v>
      </c>
      <c r="D3235">
        <f>SUM(Table1[[#This Row],[nips]],Table1[[#This Row],[icml]],Table1[[#This Row],[jmlr]],Table1[[#This Row],[neco]])</f>
        <v>0</v>
      </c>
      <c r="E3235" s="1">
        <f>AVERAGE(Table1[[#This Row],[nips_rank]:[jmlr_rank]])</f>
        <v>1427.3333333333333</v>
      </c>
      <c r="F3235">
        <f>_xlfn.RANK.EQ(Table1[[#This Row],[nips]],Table1[nips],0)</f>
        <v>2019</v>
      </c>
      <c r="G3235">
        <f>_xlfn.RANK.EQ(Table1[[#This Row],[icml]],Table1[icml],0)</f>
        <v>1542</v>
      </c>
      <c r="H3235">
        <f>_xlfn.RANK.EQ(Table1[[#This Row],[jmlr]],Table1[jmlr],0)</f>
        <v>721</v>
      </c>
      <c r="I3235">
        <f>SUM(Table1[[#This Row],[nips2011]:[nips2015]])</f>
        <v>0</v>
      </c>
      <c r="J3235">
        <f>SUM(Table1[[#This Row],[icml2011]:[icml2015]])</f>
        <v>0</v>
      </c>
      <c r="K3235">
        <f>SUM(Table1[[#This Row],[jmlr12]:[jmlr16]])</f>
        <v>0</v>
      </c>
      <c r="L3235">
        <f>SUM(Table1[[#This Row],[neco24]:[neco28]])</f>
        <v>0</v>
      </c>
      <c r="M3235">
        <f>SUM(Table1[[#This Row],[pami34]:[pami38]])</f>
        <v>0</v>
      </c>
      <c r="N3235">
        <f>SUM(Table1[[#This Row],[uai2011]:[uai2015]])</f>
        <v>0</v>
      </c>
      <c r="O3235">
        <f>SUM(Table1[[#This Row],[aaai2011]:[aaai2015]])</f>
        <v>3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  <c r="AI3235">
        <v>0</v>
      </c>
      <c r="AJ3235">
        <v>0</v>
      </c>
      <c r="AK3235">
        <v>0</v>
      </c>
      <c r="AL3235">
        <v>0</v>
      </c>
      <c r="AM3235">
        <v>0</v>
      </c>
      <c r="AN3235">
        <v>0</v>
      </c>
      <c r="AO3235">
        <v>0</v>
      </c>
      <c r="AP3235">
        <v>0</v>
      </c>
      <c r="AQ3235">
        <v>0</v>
      </c>
      <c r="AR3235">
        <v>0</v>
      </c>
      <c r="AS3235">
        <v>0</v>
      </c>
      <c r="AT3235">
        <v>0</v>
      </c>
      <c r="AU3235">
        <v>0</v>
      </c>
      <c r="AV3235">
        <v>0</v>
      </c>
      <c r="AW3235">
        <v>3</v>
      </c>
      <c r="AX3235">
        <v>0</v>
      </c>
    </row>
    <row r="3236" spans="1:50" x14ac:dyDescent="0.2">
      <c r="A3236" t="s">
        <v>3827</v>
      </c>
      <c r="D3236">
        <f>SUM(Table1[[#This Row],[nips]],Table1[[#This Row],[icml]],Table1[[#This Row],[jmlr]],Table1[[#This Row],[neco]])</f>
        <v>0</v>
      </c>
      <c r="E3236" s="1">
        <f>AVERAGE(Table1[[#This Row],[nips_rank]:[jmlr_rank]])</f>
        <v>1427.3333333333333</v>
      </c>
      <c r="F3236">
        <f>_xlfn.RANK.EQ(Table1[[#This Row],[nips]],Table1[nips],0)</f>
        <v>2019</v>
      </c>
      <c r="G3236">
        <f>_xlfn.RANK.EQ(Table1[[#This Row],[icml]],Table1[icml],0)</f>
        <v>1542</v>
      </c>
      <c r="H3236">
        <f>_xlfn.RANK.EQ(Table1[[#This Row],[jmlr]],Table1[jmlr],0)</f>
        <v>721</v>
      </c>
      <c r="I3236">
        <f>SUM(Table1[[#This Row],[nips2011]:[nips2015]])</f>
        <v>0</v>
      </c>
      <c r="J3236">
        <f>SUM(Table1[[#This Row],[icml2011]:[icml2015]])</f>
        <v>0</v>
      </c>
      <c r="K3236">
        <f>SUM(Table1[[#This Row],[jmlr12]:[jmlr16]])</f>
        <v>0</v>
      </c>
      <c r="L3236">
        <f>SUM(Table1[[#This Row],[neco24]:[neco28]])</f>
        <v>0</v>
      </c>
      <c r="M3236">
        <f>SUM(Table1[[#This Row],[pami34]:[pami38]])</f>
        <v>0</v>
      </c>
      <c r="N3236">
        <f>SUM(Table1[[#This Row],[uai2011]:[uai2015]])</f>
        <v>0</v>
      </c>
      <c r="O3236">
        <f>SUM(Table1[[#This Row],[aaai2011]:[aaai2015]])</f>
        <v>3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0</v>
      </c>
      <c r="AI3236">
        <v>0</v>
      </c>
      <c r="AJ3236">
        <v>0</v>
      </c>
      <c r="AK3236">
        <v>0</v>
      </c>
      <c r="AL3236">
        <v>0</v>
      </c>
      <c r="AM3236">
        <v>0</v>
      </c>
      <c r="AN3236">
        <v>0</v>
      </c>
      <c r="AO3236">
        <v>0</v>
      </c>
      <c r="AP3236">
        <v>0</v>
      </c>
      <c r="AQ3236">
        <v>0</v>
      </c>
      <c r="AR3236">
        <v>0</v>
      </c>
      <c r="AS3236">
        <v>0</v>
      </c>
      <c r="AT3236">
        <v>1</v>
      </c>
      <c r="AU3236">
        <v>1</v>
      </c>
      <c r="AV3236">
        <v>1</v>
      </c>
      <c r="AW3236">
        <v>0</v>
      </c>
      <c r="AX3236">
        <v>0</v>
      </c>
    </row>
    <row r="3237" spans="1:50" x14ac:dyDescent="0.2">
      <c r="A3237" t="s">
        <v>3871</v>
      </c>
      <c r="D3237">
        <f>SUM(Table1[[#This Row],[nips]],Table1[[#This Row],[icml]],Table1[[#This Row],[jmlr]],Table1[[#This Row],[neco]])</f>
        <v>0</v>
      </c>
      <c r="E3237" s="1">
        <f>AVERAGE(Table1[[#This Row],[nips_rank]:[jmlr_rank]])</f>
        <v>1427.3333333333333</v>
      </c>
      <c r="F3237">
        <f>_xlfn.RANK.EQ(Table1[[#This Row],[nips]],Table1[nips],0)</f>
        <v>2019</v>
      </c>
      <c r="G3237">
        <f>_xlfn.RANK.EQ(Table1[[#This Row],[icml]],Table1[icml],0)</f>
        <v>1542</v>
      </c>
      <c r="H3237">
        <f>_xlfn.RANK.EQ(Table1[[#This Row],[jmlr]],Table1[jmlr],0)</f>
        <v>721</v>
      </c>
      <c r="I3237">
        <f>SUM(Table1[[#This Row],[nips2011]:[nips2015]])</f>
        <v>0</v>
      </c>
      <c r="J3237">
        <f>SUM(Table1[[#This Row],[icml2011]:[icml2015]])</f>
        <v>0</v>
      </c>
      <c r="K3237">
        <f>SUM(Table1[[#This Row],[jmlr12]:[jmlr16]])</f>
        <v>0</v>
      </c>
      <c r="L3237">
        <f>SUM(Table1[[#This Row],[neco24]:[neco28]])</f>
        <v>0</v>
      </c>
      <c r="M3237">
        <f>SUM(Table1[[#This Row],[pami34]:[pami38]])</f>
        <v>0</v>
      </c>
      <c r="N3237">
        <f>SUM(Table1[[#This Row],[uai2011]:[uai2015]])</f>
        <v>0</v>
      </c>
      <c r="O3237">
        <f>SUM(Table1[[#This Row],[aaai2011]:[aaai2015]])</f>
        <v>3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0</v>
      </c>
      <c r="AI3237">
        <v>0</v>
      </c>
      <c r="AJ3237">
        <v>0</v>
      </c>
      <c r="AK3237">
        <v>0</v>
      </c>
      <c r="AL3237">
        <v>0</v>
      </c>
      <c r="AM3237">
        <v>0</v>
      </c>
      <c r="AN3237">
        <v>0</v>
      </c>
      <c r="AO3237">
        <v>0</v>
      </c>
      <c r="AP3237">
        <v>0</v>
      </c>
      <c r="AQ3237">
        <v>0</v>
      </c>
      <c r="AR3237">
        <v>0</v>
      </c>
      <c r="AS3237">
        <v>0</v>
      </c>
      <c r="AT3237">
        <v>0</v>
      </c>
      <c r="AU3237">
        <v>0</v>
      </c>
      <c r="AV3237">
        <v>0</v>
      </c>
      <c r="AW3237">
        <v>1</v>
      </c>
      <c r="AX3237">
        <v>2</v>
      </c>
    </row>
    <row r="3238" spans="1:50" x14ac:dyDescent="0.2">
      <c r="A3238" t="s">
        <v>3243</v>
      </c>
      <c r="D3238">
        <f>SUM(Table1[[#This Row],[nips]],Table1[[#This Row],[icml]],Table1[[#This Row],[jmlr]],Table1[[#This Row],[neco]])</f>
        <v>0</v>
      </c>
      <c r="E3238" s="1">
        <f>AVERAGE(Table1[[#This Row],[nips_rank]:[jmlr_rank]])</f>
        <v>1427.3333333333333</v>
      </c>
      <c r="F3238">
        <f>_xlfn.RANK.EQ(Table1[[#This Row],[nips]],Table1[nips],0)</f>
        <v>2019</v>
      </c>
      <c r="G3238">
        <f>_xlfn.RANK.EQ(Table1[[#This Row],[icml]],Table1[icml],0)</f>
        <v>1542</v>
      </c>
      <c r="H3238">
        <f>_xlfn.RANK.EQ(Table1[[#This Row],[jmlr]],Table1[jmlr],0)</f>
        <v>721</v>
      </c>
      <c r="I3238">
        <f>SUM(Table1[[#This Row],[nips2011]:[nips2015]])</f>
        <v>0</v>
      </c>
      <c r="J3238">
        <f>SUM(Table1[[#This Row],[icml2011]:[icml2015]])</f>
        <v>0</v>
      </c>
      <c r="K3238">
        <f>SUM(Table1[[#This Row],[jmlr12]:[jmlr16]])</f>
        <v>0</v>
      </c>
      <c r="L3238">
        <f>SUM(Table1[[#This Row],[neco24]:[neco28]])</f>
        <v>0</v>
      </c>
      <c r="M3238">
        <f>SUM(Table1[[#This Row],[pami34]:[pami38]])</f>
        <v>0</v>
      </c>
      <c r="N3238">
        <f>SUM(Table1[[#This Row],[uai2011]:[uai2015]])</f>
        <v>0</v>
      </c>
      <c r="O3238">
        <f>SUM(Table1[[#This Row],[aaai2011]:[aaai2015]])</f>
        <v>2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  <c r="AI3238">
        <v>0</v>
      </c>
      <c r="AJ3238">
        <v>0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0</v>
      </c>
      <c r="AQ3238">
        <v>0</v>
      </c>
      <c r="AR3238">
        <v>0</v>
      </c>
      <c r="AS3238">
        <v>0</v>
      </c>
      <c r="AT3238">
        <v>1</v>
      </c>
      <c r="AU3238">
        <v>1</v>
      </c>
      <c r="AV3238">
        <v>0</v>
      </c>
      <c r="AW3238">
        <v>0</v>
      </c>
      <c r="AX3238">
        <v>0</v>
      </c>
    </row>
    <row r="3239" spans="1:50" x14ac:dyDescent="0.2">
      <c r="A3239" t="s">
        <v>421</v>
      </c>
      <c r="D3239">
        <f>SUM(Table1[[#This Row],[nips]],Table1[[#This Row],[icml]],Table1[[#This Row],[jmlr]],Table1[[#This Row],[neco]])</f>
        <v>0</v>
      </c>
      <c r="E3239" s="1">
        <f>AVERAGE(Table1[[#This Row],[nips_rank]:[jmlr_rank]])</f>
        <v>1427.3333333333333</v>
      </c>
      <c r="F3239">
        <f>_xlfn.RANK.EQ(Table1[[#This Row],[nips]],Table1[nips],0)</f>
        <v>2019</v>
      </c>
      <c r="G3239">
        <f>_xlfn.RANK.EQ(Table1[[#This Row],[icml]],Table1[icml],0)</f>
        <v>1542</v>
      </c>
      <c r="H3239">
        <f>_xlfn.RANK.EQ(Table1[[#This Row],[jmlr]],Table1[jmlr],0)</f>
        <v>721</v>
      </c>
      <c r="I3239">
        <f>SUM(Table1[[#This Row],[nips2011]:[nips2015]])</f>
        <v>0</v>
      </c>
      <c r="J3239">
        <f>SUM(Table1[[#This Row],[icml2011]:[icml2015]])</f>
        <v>0</v>
      </c>
      <c r="K3239">
        <f>SUM(Table1[[#This Row],[jmlr12]:[jmlr16]])</f>
        <v>0</v>
      </c>
      <c r="L3239">
        <f>SUM(Table1[[#This Row],[neco24]:[neco28]])</f>
        <v>0</v>
      </c>
      <c r="M3239">
        <f>SUM(Table1[[#This Row],[pami34]:[pami38]])</f>
        <v>2</v>
      </c>
      <c r="N3239">
        <f>SUM(Table1[[#This Row],[uai2011]:[uai2015]])</f>
        <v>0</v>
      </c>
      <c r="O3239">
        <f>SUM(Table1[[#This Row],[aaai2011]:[aaai2015]])</f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  <c r="AI3239">
        <v>0</v>
      </c>
      <c r="AJ3239">
        <v>1</v>
      </c>
      <c r="AK3239">
        <v>1</v>
      </c>
      <c r="AL3239">
        <v>0</v>
      </c>
      <c r="AM3239">
        <v>0</v>
      </c>
      <c r="AN3239">
        <v>0</v>
      </c>
      <c r="AO3239">
        <v>0</v>
      </c>
      <c r="AP3239">
        <v>0</v>
      </c>
      <c r="AQ3239">
        <v>0</v>
      </c>
      <c r="AR3239">
        <v>0</v>
      </c>
      <c r="AS3239">
        <v>0</v>
      </c>
      <c r="AT3239">
        <v>0</v>
      </c>
      <c r="AU3239">
        <v>0</v>
      </c>
      <c r="AV3239">
        <v>0</v>
      </c>
      <c r="AW3239">
        <v>0</v>
      </c>
      <c r="AX3239">
        <v>0</v>
      </c>
    </row>
    <row r="3240" spans="1:50" x14ac:dyDescent="0.2">
      <c r="A3240" t="s">
        <v>921</v>
      </c>
      <c r="D3240">
        <f>SUM(Table1[[#This Row],[nips]],Table1[[#This Row],[icml]],Table1[[#This Row],[jmlr]],Table1[[#This Row],[neco]])</f>
        <v>0</v>
      </c>
      <c r="E3240" s="1">
        <f>AVERAGE(Table1[[#This Row],[nips_rank]:[jmlr_rank]])</f>
        <v>1427.3333333333333</v>
      </c>
      <c r="F3240">
        <f>_xlfn.RANK.EQ(Table1[[#This Row],[nips]],Table1[nips],0)</f>
        <v>2019</v>
      </c>
      <c r="G3240">
        <f>_xlfn.RANK.EQ(Table1[[#This Row],[icml]],Table1[icml],0)</f>
        <v>1542</v>
      </c>
      <c r="H3240">
        <f>_xlfn.RANK.EQ(Table1[[#This Row],[jmlr]],Table1[jmlr],0)</f>
        <v>721</v>
      </c>
      <c r="I3240">
        <f>SUM(Table1[[#This Row],[nips2011]:[nips2015]])</f>
        <v>0</v>
      </c>
      <c r="J3240">
        <f>SUM(Table1[[#This Row],[icml2011]:[icml2015]])</f>
        <v>0</v>
      </c>
      <c r="K3240">
        <f>SUM(Table1[[#This Row],[jmlr12]:[jmlr16]])</f>
        <v>0</v>
      </c>
      <c r="L3240">
        <f>SUM(Table1[[#This Row],[neco24]:[neco28]])</f>
        <v>0</v>
      </c>
      <c r="M3240">
        <f>SUM(Table1[[#This Row],[pami34]:[pami38]])</f>
        <v>0</v>
      </c>
      <c r="N3240">
        <f>SUM(Table1[[#This Row],[uai2011]:[uai2015]])</f>
        <v>0</v>
      </c>
      <c r="O3240">
        <f>SUM(Table1[[#This Row],[aaai2011]:[aaai2015]])</f>
        <v>2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  <c r="AI3240">
        <v>0</v>
      </c>
      <c r="AJ3240">
        <v>0</v>
      </c>
      <c r="AK3240">
        <v>0</v>
      </c>
      <c r="AL3240">
        <v>0</v>
      </c>
      <c r="AM3240">
        <v>0</v>
      </c>
      <c r="AN3240">
        <v>0</v>
      </c>
      <c r="AO3240">
        <v>0</v>
      </c>
      <c r="AP3240">
        <v>0</v>
      </c>
      <c r="AQ3240">
        <v>0</v>
      </c>
      <c r="AR3240">
        <v>0</v>
      </c>
      <c r="AS3240">
        <v>0</v>
      </c>
      <c r="AT3240">
        <v>0</v>
      </c>
      <c r="AU3240">
        <v>1</v>
      </c>
      <c r="AV3240">
        <v>1</v>
      </c>
      <c r="AW3240">
        <v>0</v>
      </c>
      <c r="AX3240">
        <v>0</v>
      </c>
    </row>
    <row r="3241" spans="1:50" x14ac:dyDescent="0.2">
      <c r="A3241" t="s">
        <v>1516</v>
      </c>
      <c r="D3241">
        <f>SUM(Table1[[#This Row],[nips]],Table1[[#This Row],[icml]],Table1[[#This Row],[jmlr]],Table1[[#This Row],[neco]])</f>
        <v>0</v>
      </c>
      <c r="E3241" s="1">
        <f>AVERAGE(Table1[[#This Row],[nips_rank]:[jmlr_rank]])</f>
        <v>1427.3333333333333</v>
      </c>
      <c r="F3241">
        <f>_xlfn.RANK.EQ(Table1[[#This Row],[nips]],Table1[nips],0)</f>
        <v>2019</v>
      </c>
      <c r="G3241">
        <f>_xlfn.RANK.EQ(Table1[[#This Row],[icml]],Table1[icml],0)</f>
        <v>1542</v>
      </c>
      <c r="H3241">
        <f>_xlfn.RANK.EQ(Table1[[#This Row],[jmlr]],Table1[jmlr],0)</f>
        <v>721</v>
      </c>
      <c r="I3241">
        <f>SUM(Table1[[#This Row],[nips2011]:[nips2015]])</f>
        <v>0</v>
      </c>
      <c r="J3241">
        <f>SUM(Table1[[#This Row],[icml2011]:[icml2015]])</f>
        <v>0</v>
      </c>
      <c r="K3241">
        <f>SUM(Table1[[#This Row],[jmlr12]:[jmlr16]])</f>
        <v>0</v>
      </c>
      <c r="L3241">
        <f>SUM(Table1[[#This Row],[neco24]:[neco28]])</f>
        <v>0</v>
      </c>
      <c r="M3241">
        <f>SUM(Table1[[#This Row],[pami34]:[pami38]])</f>
        <v>1</v>
      </c>
      <c r="N3241">
        <f>SUM(Table1[[#This Row],[uai2011]:[uai2015]])</f>
        <v>0</v>
      </c>
      <c r="O3241">
        <f>SUM(Table1[[#This Row],[aaai2011]:[aaai2015]])</f>
        <v>1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  <c r="AI3241">
        <v>0</v>
      </c>
      <c r="AJ3241">
        <v>0</v>
      </c>
      <c r="AK3241">
        <v>1</v>
      </c>
      <c r="AL3241">
        <v>0</v>
      </c>
      <c r="AM3241">
        <v>0</v>
      </c>
      <c r="AN3241">
        <v>0</v>
      </c>
      <c r="AO3241">
        <v>0</v>
      </c>
      <c r="AP3241">
        <v>0</v>
      </c>
      <c r="AQ3241">
        <v>0</v>
      </c>
      <c r="AR3241">
        <v>0</v>
      </c>
      <c r="AS3241">
        <v>0</v>
      </c>
      <c r="AT3241">
        <v>1</v>
      </c>
      <c r="AU3241">
        <v>0</v>
      </c>
      <c r="AV3241">
        <v>0</v>
      </c>
      <c r="AW3241">
        <v>0</v>
      </c>
      <c r="AX3241">
        <v>0</v>
      </c>
    </row>
    <row r="3242" spans="1:50" x14ac:dyDescent="0.2">
      <c r="A3242" t="s">
        <v>3481</v>
      </c>
      <c r="D3242">
        <f>SUM(Table1[[#This Row],[nips]],Table1[[#This Row],[icml]],Table1[[#This Row],[jmlr]],Table1[[#This Row],[neco]])</f>
        <v>0</v>
      </c>
      <c r="E3242" s="1">
        <f>AVERAGE(Table1[[#This Row],[nips_rank]:[jmlr_rank]])</f>
        <v>1427.3333333333333</v>
      </c>
      <c r="F3242">
        <f>_xlfn.RANK.EQ(Table1[[#This Row],[nips]],Table1[nips],0)</f>
        <v>2019</v>
      </c>
      <c r="G3242">
        <f>_xlfn.RANK.EQ(Table1[[#This Row],[icml]],Table1[icml],0)</f>
        <v>1542</v>
      </c>
      <c r="H3242">
        <f>_xlfn.RANK.EQ(Table1[[#This Row],[jmlr]],Table1[jmlr],0)</f>
        <v>721</v>
      </c>
      <c r="I3242">
        <f>SUM(Table1[[#This Row],[nips2011]:[nips2015]])</f>
        <v>0</v>
      </c>
      <c r="J3242">
        <f>SUM(Table1[[#This Row],[icml2011]:[icml2015]])</f>
        <v>0</v>
      </c>
      <c r="K3242">
        <f>SUM(Table1[[#This Row],[jmlr12]:[jmlr16]])</f>
        <v>0</v>
      </c>
      <c r="L3242">
        <f>SUM(Table1[[#This Row],[neco24]:[neco28]])</f>
        <v>0</v>
      </c>
      <c r="M3242">
        <f>SUM(Table1[[#This Row],[pami34]:[pami38]])</f>
        <v>1</v>
      </c>
      <c r="N3242">
        <f>SUM(Table1[[#This Row],[uai2011]:[uai2015]])</f>
        <v>0</v>
      </c>
      <c r="O3242">
        <f>SUM(Table1[[#This Row],[aaai2011]:[aaai2015]])</f>
        <v>1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1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  <c r="AS3242">
        <v>0</v>
      </c>
      <c r="AT3242">
        <v>0</v>
      </c>
      <c r="AU3242">
        <v>0</v>
      </c>
      <c r="AV3242">
        <v>1</v>
      </c>
      <c r="AW3242">
        <v>0</v>
      </c>
      <c r="AX3242">
        <v>0</v>
      </c>
    </row>
    <row r="3243" spans="1:50" x14ac:dyDescent="0.2">
      <c r="A3243" t="s">
        <v>3623</v>
      </c>
      <c r="D3243">
        <f>SUM(Table1[[#This Row],[nips]],Table1[[#This Row],[icml]],Table1[[#This Row],[jmlr]],Table1[[#This Row],[neco]])</f>
        <v>0</v>
      </c>
      <c r="E3243" s="1">
        <f>AVERAGE(Table1[[#This Row],[nips_rank]:[jmlr_rank]])</f>
        <v>1427.3333333333333</v>
      </c>
      <c r="F3243">
        <f>_xlfn.RANK.EQ(Table1[[#This Row],[nips]],Table1[nips],0)</f>
        <v>2019</v>
      </c>
      <c r="G3243">
        <f>_xlfn.RANK.EQ(Table1[[#This Row],[icml]],Table1[icml],0)</f>
        <v>1542</v>
      </c>
      <c r="H3243">
        <f>_xlfn.RANK.EQ(Table1[[#This Row],[jmlr]],Table1[jmlr],0)</f>
        <v>721</v>
      </c>
      <c r="I3243">
        <f>SUM(Table1[[#This Row],[nips2011]:[nips2015]])</f>
        <v>0</v>
      </c>
      <c r="J3243">
        <f>SUM(Table1[[#This Row],[icml2011]:[icml2015]])</f>
        <v>0</v>
      </c>
      <c r="K3243">
        <f>SUM(Table1[[#This Row],[jmlr12]:[jmlr16]])</f>
        <v>0</v>
      </c>
      <c r="L3243">
        <f>SUM(Table1[[#This Row],[neco24]:[neco28]])</f>
        <v>0</v>
      </c>
      <c r="M3243">
        <f>SUM(Table1[[#This Row],[pami34]:[pami38]])</f>
        <v>0</v>
      </c>
      <c r="N3243">
        <f>SUM(Table1[[#This Row],[uai2011]:[uai2015]])</f>
        <v>0</v>
      </c>
      <c r="O3243">
        <f>SUM(Table1[[#This Row],[aaai2011]:[aaai2015]])</f>
        <v>2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  <c r="AS3243">
        <v>0</v>
      </c>
      <c r="AT3243">
        <v>0</v>
      </c>
      <c r="AU3243">
        <v>0</v>
      </c>
      <c r="AV3243">
        <v>0</v>
      </c>
      <c r="AW3243">
        <v>0</v>
      </c>
      <c r="AX3243">
        <v>2</v>
      </c>
    </row>
    <row r="3244" spans="1:50" x14ac:dyDescent="0.2">
      <c r="A3244" t="s">
        <v>3566</v>
      </c>
      <c r="D3244">
        <f>SUM(Table1[[#This Row],[nips]],Table1[[#This Row],[icml]],Table1[[#This Row],[jmlr]],Table1[[#This Row],[neco]])</f>
        <v>0</v>
      </c>
      <c r="E3244" s="1">
        <f>AVERAGE(Table1[[#This Row],[nips_rank]:[jmlr_rank]])</f>
        <v>1427.3333333333333</v>
      </c>
      <c r="F3244">
        <f>_xlfn.RANK.EQ(Table1[[#This Row],[nips]],Table1[nips],0)</f>
        <v>2019</v>
      </c>
      <c r="G3244">
        <f>_xlfn.RANK.EQ(Table1[[#This Row],[icml]],Table1[icml],0)</f>
        <v>1542</v>
      </c>
      <c r="H3244">
        <f>_xlfn.RANK.EQ(Table1[[#This Row],[jmlr]],Table1[jmlr],0)</f>
        <v>721</v>
      </c>
      <c r="I3244">
        <f>SUM(Table1[[#This Row],[nips2011]:[nips2015]])</f>
        <v>0</v>
      </c>
      <c r="J3244">
        <f>SUM(Table1[[#This Row],[icml2011]:[icml2015]])</f>
        <v>0</v>
      </c>
      <c r="K3244">
        <f>SUM(Table1[[#This Row],[jmlr12]:[jmlr16]])</f>
        <v>0</v>
      </c>
      <c r="L3244">
        <f>SUM(Table1[[#This Row],[neco24]:[neco28]])</f>
        <v>0</v>
      </c>
      <c r="M3244">
        <f>SUM(Table1[[#This Row],[pami34]:[pami38]])</f>
        <v>0</v>
      </c>
      <c r="N3244">
        <f>SUM(Table1[[#This Row],[uai2011]:[uai2015]])</f>
        <v>0</v>
      </c>
      <c r="O3244">
        <f>SUM(Table1[[#This Row],[aaai2011]:[aaai2015]])</f>
        <v>2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  <c r="AS3244">
        <v>0</v>
      </c>
      <c r="AT3244">
        <v>0</v>
      </c>
      <c r="AU3244">
        <v>0</v>
      </c>
      <c r="AV3244">
        <v>1</v>
      </c>
      <c r="AW3244">
        <v>0</v>
      </c>
      <c r="AX3244">
        <v>1</v>
      </c>
    </row>
    <row r="3245" spans="1:50" x14ac:dyDescent="0.2">
      <c r="A3245" t="s">
        <v>552</v>
      </c>
      <c r="D3245">
        <f>SUM(Table1[[#This Row],[nips]],Table1[[#This Row],[icml]],Table1[[#This Row],[jmlr]],Table1[[#This Row],[neco]])</f>
        <v>0</v>
      </c>
      <c r="E3245" s="1">
        <f>AVERAGE(Table1[[#This Row],[nips_rank]:[jmlr_rank]])</f>
        <v>1427.3333333333333</v>
      </c>
      <c r="F3245">
        <f>_xlfn.RANK.EQ(Table1[[#This Row],[nips]],Table1[nips],0)</f>
        <v>2019</v>
      </c>
      <c r="G3245">
        <f>_xlfn.RANK.EQ(Table1[[#This Row],[icml]],Table1[icml],0)</f>
        <v>1542</v>
      </c>
      <c r="H3245">
        <f>_xlfn.RANK.EQ(Table1[[#This Row],[jmlr]],Table1[jmlr],0)</f>
        <v>721</v>
      </c>
      <c r="I3245">
        <f>SUM(Table1[[#This Row],[nips2011]:[nips2015]])</f>
        <v>0</v>
      </c>
      <c r="J3245">
        <f>SUM(Table1[[#This Row],[icml2011]:[icml2015]])</f>
        <v>0</v>
      </c>
      <c r="K3245">
        <f>SUM(Table1[[#This Row],[jmlr12]:[jmlr16]])</f>
        <v>0</v>
      </c>
      <c r="L3245">
        <f>SUM(Table1[[#This Row],[neco24]:[neco28]])</f>
        <v>0</v>
      </c>
      <c r="M3245">
        <f>SUM(Table1[[#This Row],[pami34]:[pami38]])</f>
        <v>0</v>
      </c>
      <c r="N3245">
        <f>SUM(Table1[[#This Row],[uai2011]:[uai2015]])</f>
        <v>0</v>
      </c>
      <c r="O3245">
        <f>SUM(Table1[[#This Row],[aaai2011]:[aaai2015]])</f>
        <v>2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  <c r="AS3245">
        <v>0</v>
      </c>
      <c r="AT3245">
        <v>1</v>
      </c>
      <c r="AU3245">
        <v>1</v>
      </c>
      <c r="AV3245">
        <v>0</v>
      </c>
      <c r="AW3245">
        <v>0</v>
      </c>
      <c r="AX3245">
        <v>0</v>
      </c>
    </row>
    <row r="3246" spans="1:50" x14ac:dyDescent="0.2">
      <c r="A3246" t="s">
        <v>1236</v>
      </c>
      <c r="D3246">
        <f>SUM(Table1[[#This Row],[nips]],Table1[[#This Row],[icml]],Table1[[#This Row],[jmlr]],Table1[[#This Row],[neco]])</f>
        <v>0</v>
      </c>
      <c r="E3246" s="1">
        <f>AVERAGE(Table1[[#This Row],[nips_rank]:[jmlr_rank]])</f>
        <v>1427.3333333333333</v>
      </c>
      <c r="F3246">
        <f>_xlfn.RANK.EQ(Table1[[#This Row],[nips]],Table1[nips],0)</f>
        <v>2019</v>
      </c>
      <c r="G3246">
        <f>_xlfn.RANK.EQ(Table1[[#This Row],[icml]],Table1[icml],0)</f>
        <v>1542</v>
      </c>
      <c r="H3246">
        <f>_xlfn.RANK.EQ(Table1[[#This Row],[jmlr]],Table1[jmlr],0)</f>
        <v>721</v>
      </c>
      <c r="I3246">
        <f>SUM(Table1[[#This Row],[nips2011]:[nips2015]])</f>
        <v>0</v>
      </c>
      <c r="J3246">
        <f>SUM(Table1[[#This Row],[icml2011]:[icml2015]])</f>
        <v>0</v>
      </c>
      <c r="K3246">
        <f>SUM(Table1[[#This Row],[jmlr12]:[jmlr16]])</f>
        <v>0</v>
      </c>
      <c r="L3246">
        <f>SUM(Table1[[#This Row],[neco24]:[neco28]])</f>
        <v>0</v>
      </c>
      <c r="M3246">
        <f>SUM(Table1[[#This Row],[pami34]:[pami38]])</f>
        <v>1</v>
      </c>
      <c r="N3246">
        <f>SUM(Table1[[#This Row],[uai2011]:[uai2015]])</f>
        <v>0</v>
      </c>
      <c r="O3246">
        <f>SUM(Table1[[#This Row],[aaai2011]:[aaai2015]])</f>
        <v>1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1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  <c r="AS3246">
        <v>0</v>
      </c>
      <c r="AT3246">
        <v>0</v>
      </c>
      <c r="AU3246">
        <v>0</v>
      </c>
      <c r="AV3246">
        <v>0</v>
      </c>
      <c r="AW3246">
        <v>0</v>
      </c>
      <c r="AX3246">
        <v>1</v>
      </c>
    </row>
    <row r="3247" spans="1:50" x14ac:dyDescent="0.2">
      <c r="A3247" t="s">
        <v>1557</v>
      </c>
      <c r="D3247">
        <f>SUM(Table1[[#This Row],[nips]],Table1[[#This Row],[icml]],Table1[[#This Row],[jmlr]],Table1[[#This Row],[neco]])</f>
        <v>0</v>
      </c>
      <c r="E3247" s="1">
        <f>AVERAGE(Table1[[#This Row],[nips_rank]:[jmlr_rank]])</f>
        <v>1427.3333333333333</v>
      </c>
      <c r="F3247">
        <f>_xlfn.RANK.EQ(Table1[[#This Row],[nips]],Table1[nips],0)</f>
        <v>2019</v>
      </c>
      <c r="G3247">
        <f>_xlfn.RANK.EQ(Table1[[#This Row],[icml]],Table1[icml],0)</f>
        <v>1542</v>
      </c>
      <c r="H3247">
        <f>_xlfn.RANK.EQ(Table1[[#This Row],[jmlr]],Table1[jmlr],0)</f>
        <v>721</v>
      </c>
      <c r="I3247">
        <f>SUM(Table1[[#This Row],[nips2011]:[nips2015]])</f>
        <v>0</v>
      </c>
      <c r="J3247">
        <f>SUM(Table1[[#This Row],[icml2011]:[icml2015]])</f>
        <v>0</v>
      </c>
      <c r="K3247">
        <f>SUM(Table1[[#This Row],[jmlr12]:[jmlr16]])</f>
        <v>0</v>
      </c>
      <c r="L3247">
        <f>SUM(Table1[[#This Row],[neco24]:[neco28]])</f>
        <v>0</v>
      </c>
      <c r="M3247">
        <f>SUM(Table1[[#This Row],[pami34]:[pami38]])</f>
        <v>0</v>
      </c>
      <c r="N3247">
        <f>SUM(Table1[[#This Row],[uai2011]:[uai2015]])</f>
        <v>0</v>
      </c>
      <c r="O3247">
        <f>SUM(Table1[[#This Row],[aaai2011]:[aaai2015]])</f>
        <v>2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  <c r="AS3247">
        <v>0</v>
      </c>
      <c r="AT3247">
        <v>0</v>
      </c>
      <c r="AU3247">
        <v>0</v>
      </c>
      <c r="AV3247">
        <v>1</v>
      </c>
      <c r="AW3247">
        <v>1</v>
      </c>
      <c r="AX3247">
        <v>0</v>
      </c>
    </row>
    <row r="3248" spans="1:50" x14ac:dyDescent="0.2">
      <c r="A3248" t="s">
        <v>1952</v>
      </c>
      <c r="D3248">
        <f>SUM(Table1[[#This Row],[nips]],Table1[[#This Row],[icml]],Table1[[#This Row],[jmlr]],Table1[[#This Row],[neco]])</f>
        <v>0</v>
      </c>
      <c r="E3248" s="1">
        <f>AVERAGE(Table1[[#This Row],[nips_rank]:[jmlr_rank]])</f>
        <v>1427.3333333333333</v>
      </c>
      <c r="F3248">
        <f>_xlfn.RANK.EQ(Table1[[#This Row],[nips]],Table1[nips],0)</f>
        <v>2019</v>
      </c>
      <c r="G3248">
        <f>_xlfn.RANK.EQ(Table1[[#This Row],[icml]],Table1[icml],0)</f>
        <v>1542</v>
      </c>
      <c r="H3248">
        <f>_xlfn.RANK.EQ(Table1[[#This Row],[jmlr]],Table1[jmlr],0)</f>
        <v>721</v>
      </c>
      <c r="I3248">
        <f>SUM(Table1[[#This Row],[nips2011]:[nips2015]])</f>
        <v>0</v>
      </c>
      <c r="J3248">
        <f>SUM(Table1[[#This Row],[icml2011]:[icml2015]])</f>
        <v>0</v>
      </c>
      <c r="K3248">
        <f>SUM(Table1[[#This Row],[jmlr12]:[jmlr16]])</f>
        <v>0</v>
      </c>
      <c r="L3248">
        <f>SUM(Table1[[#This Row],[neco24]:[neco28]])</f>
        <v>0</v>
      </c>
      <c r="M3248">
        <f>SUM(Table1[[#This Row],[pami34]:[pami38]])</f>
        <v>0</v>
      </c>
      <c r="N3248">
        <f>SUM(Table1[[#This Row],[uai2011]:[uai2015]])</f>
        <v>0</v>
      </c>
      <c r="O3248">
        <f>SUM(Table1[[#This Row],[aaai2011]:[aaai2015]])</f>
        <v>2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  <c r="AS3248">
        <v>0</v>
      </c>
      <c r="AT3248">
        <v>0</v>
      </c>
      <c r="AU3248">
        <v>1</v>
      </c>
      <c r="AV3248">
        <v>1</v>
      </c>
      <c r="AW3248">
        <v>0</v>
      </c>
      <c r="AX3248">
        <v>0</v>
      </c>
    </row>
    <row r="3249" spans="1:50" x14ac:dyDescent="0.2">
      <c r="A3249" t="s">
        <v>3453</v>
      </c>
      <c r="D3249">
        <f>SUM(Table1[[#This Row],[nips]],Table1[[#This Row],[icml]],Table1[[#This Row],[jmlr]],Table1[[#This Row],[neco]])</f>
        <v>0</v>
      </c>
      <c r="E3249" s="1">
        <f>AVERAGE(Table1[[#This Row],[nips_rank]:[jmlr_rank]])</f>
        <v>1427.3333333333333</v>
      </c>
      <c r="F3249">
        <f>_xlfn.RANK.EQ(Table1[[#This Row],[nips]],Table1[nips],0)</f>
        <v>2019</v>
      </c>
      <c r="G3249">
        <f>_xlfn.RANK.EQ(Table1[[#This Row],[icml]],Table1[icml],0)</f>
        <v>1542</v>
      </c>
      <c r="H3249">
        <f>_xlfn.RANK.EQ(Table1[[#This Row],[jmlr]],Table1[jmlr],0)</f>
        <v>721</v>
      </c>
      <c r="I3249">
        <f>SUM(Table1[[#This Row],[nips2011]:[nips2015]])</f>
        <v>0</v>
      </c>
      <c r="J3249">
        <f>SUM(Table1[[#This Row],[icml2011]:[icml2015]])</f>
        <v>0</v>
      </c>
      <c r="K3249">
        <f>SUM(Table1[[#This Row],[jmlr12]:[jmlr16]])</f>
        <v>0</v>
      </c>
      <c r="L3249">
        <f>SUM(Table1[[#This Row],[neco24]:[neco28]])</f>
        <v>0</v>
      </c>
      <c r="M3249">
        <f>SUM(Table1[[#This Row],[pami34]:[pami38]])</f>
        <v>0</v>
      </c>
      <c r="N3249">
        <f>SUM(Table1[[#This Row],[uai2011]:[uai2015]])</f>
        <v>0</v>
      </c>
      <c r="O3249">
        <f>SUM(Table1[[#This Row],[aaai2011]:[aaai2015]])</f>
        <v>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  <c r="AS3249">
        <v>0</v>
      </c>
      <c r="AT3249">
        <v>0</v>
      </c>
      <c r="AU3249">
        <v>0</v>
      </c>
      <c r="AV3249">
        <v>1</v>
      </c>
      <c r="AW3249">
        <v>1</v>
      </c>
      <c r="AX3249">
        <v>0</v>
      </c>
    </row>
    <row r="3250" spans="1:50" x14ac:dyDescent="0.2">
      <c r="A3250" t="s">
        <v>2693</v>
      </c>
      <c r="D3250">
        <f>SUM(Table1[[#This Row],[nips]],Table1[[#This Row],[icml]],Table1[[#This Row],[jmlr]],Table1[[#This Row],[neco]])</f>
        <v>0</v>
      </c>
      <c r="E3250" s="1">
        <f>AVERAGE(Table1[[#This Row],[nips_rank]:[jmlr_rank]])</f>
        <v>1427.3333333333333</v>
      </c>
      <c r="F3250">
        <f>_xlfn.RANK.EQ(Table1[[#This Row],[nips]],Table1[nips],0)</f>
        <v>2019</v>
      </c>
      <c r="G3250">
        <f>_xlfn.RANK.EQ(Table1[[#This Row],[icml]],Table1[icml],0)</f>
        <v>1542</v>
      </c>
      <c r="H3250">
        <f>_xlfn.RANK.EQ(Table1[[#This Row],[jmlr]],Table1[jmlr],0)</f>
        <v>721</v>
      </c>
      <c r="I3250">
        <f>SUM(Table1[[#This Row],[nips2011]:[nips2015]])</f>
        <v>0</v>
      </c>
      <c r="J3250">
        <f>SUM(Table1[[#This Row],[icml2011]:[icml2015]])</f>
        <v>0</v>
      </c>
      <c r="K3250">
        <f>SUM(Table1[[#This Row],[jmlr12]:[jmlr16]])</f>
        <v>0</v>
      </c>
      <c r="L3250">
        <f>SUM(Table1[[#This Row],[neco24]:[neco28]])</f>
        <v>0</v>
      </c>
      <c r="M3250">
        <f>SUM(Table1[[#This Row],[pami34]:[pami38]])</f>
        <v>0</v>
      </c>
      <c r="N3250">
        <f>SUM(Table1[[#This Row],[uai2011]:[uai2015]])</f>
        <v>0</v>
      </c>
      <c r="O3250">
        <f>SUM(Table1[[#This Row],[aaai2011]:[aaai2015]])</f>
        <v>2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  <c r="AS3250">
        <v>0</v>
      </c>
      <c r="AT3250">
        <v>1</v>
      </c>
      <c r="AU3250">
        <v>0</v>
      </c>
      <c r="AV3250">
        <v>0</v>
      </c>
      <c r="AW3250">
        <v>0</v>
      </c>
      <c r="AX3250">
        <v>1</v>
      </c>
    </row>
    <row r="3251" spans="1:50" x14ac:dyDescent="0.2">
      <c r="A3251" t="s">
        <v>1703</v>
      </c>
      <c r="D3251">
        <f>SUM(Table1[[#This Row],[nips]],Table1[[#This Row],[icml]],Table1[[#This Row],[jmlr]],Table1[[#This Row],[neco]])</f>
        <v>0</v>
      </c>
      <c r="E3251" s="1">
        <f>AVERAGE(Table1[[#This Row],[nips_rank]:[jmlr_rank]])</f>
        <v>1427.3333333333333</v>
      </c>
      <c r="F3251">
        <f>_xlfn.RANK.EQ(Table1[[#This Row],[nips]],Table1[nips],0)</f>
        <v>2019</v>
      </c>
      <c r="G3251">
        <f>_xlfn.RANK.EQ(Table1[[#This Row],[icml]],Table1[icml],0)</f>
        <v>1542</v>
      </c>
      <c r="H3251">
        <f>_xlfn.RANK.EQ(Table1[[#This Row],[jmlr]],Table1[jmlr],0)</f>
        <v>721</v>
      </c>
      <c r="I3251">
        <f>SUM(Table1[[#This Row],[nips2011]:[nips2015]])</f>
        <v>0</v>
      </c>
      <c r="J3251">
        <f>SUM(Table1[[#This Row],[icml2011]:[icml2015]])</f>
        <v>0</v>
      </c>
      <c r="K3251">
        <f>SUM(Table1[[#This Row],[jmlr12]:[jmlr16]])</f>
        <v>0</v>
      </c>
      <c r="L3251">
        <f>SUM(Table1[[#This Row],[neco24]:[neco28]])</f>
        <v>0</v>
      </c>
      <c r="M3251">
        <f>SUM(Table1[[#This Row],[pami34]:[pami38]])</f>
        <v>1</v>
      </c>
      <c r="N3251">
        <f>SUM(Table1[[#This Row],[uai2011]:[uai2015]])</f>
        <v>0</v>
      </c>
      <c r="O3251">
        <f>SUM(Table1[[#This Row],[aaai2011]:[aaai2015]])</f>
        <v>1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1</v>
      </c>
      <c r="AN3251">
        <v>0</v>
      </c>
      <c r="AO3251">
        <v>0</v>
      </c>
      <c r="AP3251">
        <v>0</v>
      </c>
      <c r="AQ3251">
        <v>0</v>
      </c>
      <c r="AR3251">
        <v>0</v>
      </c>
      <c r="AS3251">
        <v>0</v>
      </c>
      <c r="AT3251">
        <v>0</v>
      </c>
      <c r="AU3251">
        <v>0</v>
      </c>
      <c r="AV3251">
        <v>0</v>
      </c>
      <c r="AW3251">
        <v>1</v>
      </c>
      <c r="AX3251">
        <v>0</v>
      </c>
    </row>
    <row r="3252" spans="1:50" x14ac:dyDescent="0.2">
      <c r="A3252" t="s">
        <v>803</v>
      </c>
      <c r="D3252">
        <f>SUM(Table1[[#This Row],[nips]],Table1[[#This Row],[icml]],Table1[[#This Row],[jmlr]],Table1[[#This Row],[neco]])</f>
        <v>0</v>
      </c>
      <c r="E3252" s="1">
        <f>AVERAGE(Table1[[#This Row],[nips_rank]:[jmlr_rank]])</f>
        <v>1427.3333333333333</v>
      </c>
      <c r="F3252">
        <f>_xlfn.RANK.EQ(Table1[[#This Row],[nips]],Table1[nips],0)</f>
        <v>2019</v>
      </c>
      <c r="G3252">
        <f>_xlfn.RANK.EQ(Table1[[#This Row],[icml]],Table1[icml],0)</f>
        <v>1542</v>
      </c>
      <c r="H3252">
        <f>_xlfn.RANK.EQ(Table1[[#This Row],[jmlr]],Table1[jmlr],0)</f>
        <v>721</v>
      </c>
      <c r="I3252">
        <f>SUM(Table1[[#This Row],[nips2011]:[nips2015]])</f>
        <v>0</v>
      </c>
      <c r="J3252">
        <f>SUM(Table1[[#This Row],[icml2011]:[icml2015]])</f>
        <v>0</v>
      </c>
      <c r="K3252">
        <f>SUM(Table1[[#This Row],[jmlr12]:[jmlr16]])</f>
        <v>0</v>
      </c>
      <c r="L3252">
        <f>SUM(Table1[[#This Row],[neco24]:[neco28]])</f>
        <v>0</v>
      </c>
      <c r="M3252">
        <f>SUM(Table1[[#This Row],[pami34]:[pami38]])</f>
        <v>0</v>
      </c>
      <c r="N3252">
        <f>SUM(Table1[[#This Row],[uai2011]:[uai2015]])</f>
        <v>0</v>
      </c>
      <c r="O3252">
        <f>SUM(Table1[[#This Row],[aaai2011]:[aaai2015]])</f>
        <v>2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  <c r="AS3252">
        <v>0</v>
      </c>
      <c r="AT3252">
        <v>0</v>
      </c>
      <c r="AU3252">
        <v>0</v>
      </c>
      <c r="AV3252">
        <v>0</v>
      </c>
      <c r="AW3252">
        <v>0</v>
      </c>
      <c r="AX3252">
        <v>2</v>
      </c>
    </row>
    <row r="3253" spans="1:50" x14ac:dyDescent="0.2">
      <c r="A3253" t="s">
        <v>1251</v>
      </c>
      <c r="D3253">
        <f>SUM(Table1[[#This Row],[nips]],Table1[[#This Row],[icml]],Table1[[#This Row],[jmlr]],Table1[[#This Row],[neco]])</f>
        <v>0</v>
      </c>
      <c r="E3253" s="1">
        <f>AVERAGE(Table1[[#This Row],[nips_rank]:[jmlr_rank]])</f>
        <v>1427.3333333333333</v>
      </c>
      <c r="F3253">
        <f>_xlfn.RANK.EQ(Table1[[#This Row],[nips]],Table1[nips],0)</f>
        <v>2019</v>
      </c>
      <c r="G3253">
        <f>_xlfn.RANK.EQ(Table1[[#This Row],[icml]],Table1[icml],0)</f>
        <v>1542</v>
      </c>
      <c r="H3253">
        <f>_xlfn.RANK.EQ(Table1[[#This Row],[jmlr]],Table1[jmlr],0)</f>
        <v>721</v>
      </c>
      <c r="I3253">
        <f>SUM(Table1[[#This Row],[nips2011]:[nips2015]])</f>
        <v>0</v>
      </c>
      <c r="J3253">
        <f>SUM(Table1[[#This Row],[icml2011]:[icml2015]])</f>
        <v>0</v>
      </c>
      <c r="K3253">
        <f>SUM(Table1[[#This Row],[jmlr12]:[jmlr16]])</f>
        <v>0</v>
      </c>
      <c r="L3253">
        <f>SUM(Table1[[#This Row],[neco24]:[neco28]])</f>
        <v>0</v>
      </c>
      <c r="M3253">
        <f>SUM(Table1[[#This Row],[pami34]:[pami38]])</f>
        <v>0</v>
      </c>
      <c r="N3253">
        <f>SUM(Table1[[#This Row],[uai2011]:[uai2015]])</f>
        <v>0</v>
      </c>
      <c r="O3253">
        <f>SUM(Table1[[#This Row],[aaai2011]:[aaai2015]])</f>
        <v>2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  <c r="AS3253">
        <v>0</v>
      </c>
      <c r="AT3253">
        <v>0</v>
      </c>
      <c r="AU3253">
        <v>0</v>
      </c>
      <c r="AV3253">
        <v>2</v>
      </c>
      <c r="AW3253">
        <v>0</v>
      </c>
      <c r="AX3253">
        <v>0</v>
      </c>
    </row>
    <row r="3254" spans="1:50" x14ac:dyDescent="0.2">
      <c r="A3254" t="s">
        <v>1939</v>
      </c>
      <c r="D3254">
        <f>SUM(Table1[[#This Row],[nips]],Table1[[#This Row],[icml]],Table1[[#This Row],[jmlr]],Table1[[#This Row],[neco]])</f>
        <v>0</v>
      </c>
      <c r="E3254" s="1">
        <f>AVERAGE(Table1[[#This Row],[nips_rank]:[jmlr_rank]])</f>
        <v>1427.3333333333333</v>
      </c>
      <c r="F3254">
        <f>_xlfn.RANK.EQ(Table1[[#This Row],[nips]],Table1[nips],0)</f>
        <v>2019</v>
      </c>
      <c r="G3254">
        <f>_xlfn.RANK.EQ(Table1[[#This Row],[icml]],Table1[icml],0)</f>
        <v>1542</v>
      </c>
      <c r="H3254">
        <f>_xlfn.RANK.EQ(Table1[[#This Row],[jmlr]],Table1[jmlr],0)</f>
        <v>721</v>
      </c>
      <c r="I3254">
        <f>SUM(Table1[[#This Row],[nips2011]:[nips2015]])</f>
        <v>0</v>
      </c>
      <c r="J3254">
        <f>SUM(Table1[[#This Row],[icml2011]:[icml2015]])</f>
        <v>0</v>
      </c>
      <c r="K3254">
        <f>SUM(Table1[[#This Row],[jmlr12]:[jmlr16]])</f>
        <v>0</v>
      </c>
      <c r="L3254">
        <f>SUM(Table1[[#This Row],[neco24]:[neco28]])</f>
        <v>0</v>
      </c>
      <c r="M3254">
        <f>SUM(Table1[[#This Row],[pami34]:[pami38]])</f>
        <v>0</v>
      </c>
      <c r="N3254">
        <f>SUM(Table1[[#This Row],[uai2011]:[uai2015]])</f>
        <v>0</v>
      </c>
      <c r="O3254">
        <f>SUM(Table1[[#This Row],[aaai2011]:[aaai2015]])</f>
        <v>2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  <c r="AS3254">
        <v>0</v>
      </c>
      <c r="AT3254">
        <v>0</v>
      </c>
      <c r="AU3254">
        <v>0</v>
      </c>
      <c r="AV3254">
        <v>0</v>
      </c>
      <c r="AW3254">
        <v>1</v>
      </c>
      <c r="AX3254">
        <v>1</v>
      </c>
    </row>
    <row r="3255" spans="1:50" x14ac:dyDescent="0.2">
      <c r="A3255" t="s">
        <v>2016</v>
      </c>
      <c r="D3255">
        <f>SUM(Table1[[#This Row],[nips]],Table1[[#This Row],[icml]],Table1[[#This Row],[jmlr]],Table1[[#This Row],[neco]])</f>
        <v>0</v>
      </c>
      <c r="E3255" s="1">
        <f>AVERAGE(Table1[[#This Row],[nips_rank]:[jmlr_rank]])</f>
        <v>1427.3333333333333</v>
      </c>
      <c r="F3255">
        <f>_xlfn.RANK.EQ(Table1[[#This Row],[nips]],Table1[nips],0)</f>
        <v>2019</v>
      </c>
      <c r="G3255">
        <f>_xlfn.RANK.EQ(Table1[[#This Row],[icml]],Table1[icml],0)</f>
        <v>1542</v>
      </c>
      <c r="H3255">
        <f>_xlfn.RANK.EQ(Table1[[#This Row],[jmlr]],Table1[jmlr],0)</f>
        <v>721</v>
      </c>
      <c r="I3255">
        <f>SUM(Table1[[#This Row],[nips2011]:[nips2015]])</f>
        <v>0</v>
      </c>
      <c r="J3255">
        <f>SUM(Table1[[#This Row],[icml2011]:[icml2015]])</f>
        <v>0</v>
      </c>
      <c r="K3255">
        <f>SUM(Table1[[#This Row],[jmlr12]:[jmlr16]])</f>
        <v>0</v>
      </c>
      <c r="L3255">
        <f>SUM(Table1[[#This Row],[neco24]:[neco28]])</f>
        <v>0</v>
      </c>
      <c r="M3255">
        <f>SUM(Table1[[#This Row],[pami34]:[pami38]])</f>
        <v>0</v>
      </c>
      <c r="N3255">
        <f>SUM(Table1[[#This Row],[uai2011]:[uai2015]])</f>
        <v>0</v>
      </c>
      <c r="O3255">
        <f>SUM(Table1[[#This Row],[aaai2011]:[aaai2015]])</f>
        <v>2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  <c r="AS3255">
        <v>0</v>
      </c>
      <c r="AT3255">
        <v>0</v>
      </c>
      <c r="AU3255">
        <v>0</v>
      </c>
      <c r="AV3255">
        <v>1</v>
      </c>
      <c r="AW3255">
        <v>1</v>
      </c>
      <c r="AX3255">
        <v>0</v>
      </c>
    </row>
    <row r="3256" spans="1:50" x14ac:dyDescent="0.2">
      <c r="A3256" t="s">
        <v>2128</v>
      </c>
      <c r="D3256">
        <f>SUM(Table1[[#This Row],[nips]],Table1[[#This Row],[icml]],Table1[[#This Row],[jmlr]],Table1[[#This Row],[neco]])</f>
        <v>0</v>
      </c>
      <c r="E3256" s="1">
        <f>AVERAGE(Table1[[#This Row],[nips_rank]:[jmlr_rank]])</f>
        <v>1427.3333333333333</v>
      </c>
      <c r="F3256">
        <f>_xlfn.RANK.EQ(Table1[[#This Row],[nips]],Table1[nips],0)</f>
        <v>2019</v>
      </c>
      <c r="G3256">
        <f>_xlfn.RANK.EQ(Table1[[#This Row],[icml]],Table1[icml],0)</f>
        <v>1542</v>
      </c>
      <c r="H3256">
        <f>_xlfn.RANK.EQ(Table1[[#This Row],[jmlr]],Table1[jmlr],0)</f>
        <v>721</v>
      </c>
      <c r="I3256">
        <f>SUM(Table1[[#This Row],[nips2011]:[nips2015]])</f>
        <v>0</v>
      </c>
      <c r="J3256">
        <f>SUM(Table1[[#This Row],[icml2011]:[icml2015]])</f>
        <v>0</v>
      </c>
      <c r="K3256">
        <f>SUM(Table1[[#This Row],[jmlr12]:[jmlr16]])</f>
        <v>0</v>
      </c>
      <c r="L3256">
        <f>SUM(Table1[[#This Row],[neco24]:[neco28]])</f>
        <v>0</v>
      </c>
      <c r="M3256">
        <f>SUM(Table1[[#This Row],[pami34]:[pami38]])</f>
        <v>0</v>
      </c>
      <c r="N3256">
        <f>SUM(Table1[[#This Row],[uai2011]:[uai2015]])</f>
        <v>0</v>
      </c>
      <c r="O3256">
        <f>SUM(Table1[[#This Row],[aaai2011]:[aaai2015]])</f>
        <v>2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  <c r="AS3256">
        <v>0</v>
      </c>
      <c r="AT3256">
        <v>1</v>
      </c>
      <c r="AU3256">
        <v>1</v>
      </c>
      <c r="AV3256">
        <v>0</v>
      </c>
      <c r="AW3256">
        <v>0</v>
      </c>
      <c r="AX3256">
        <v>0</v>
      </c>
    </row>
    <row r="3257" spans="1:50" x14ac:dyDescent="0.2">
      <c r="A3257" t="s">
        <v>2963</v>
      </c>
      <c r="D3257">
        <f>SUM(Table1[[#This Row],[nips]],Table1[[#This Row],[icml]],Table1[[#This Row],[jmlr]],Table1[[#This Row],[neco]])</f>
        <v>0</v>
      </c>
      <c r="E3257" s="1">
        <f>AVERAGE(Table1[[#This Row],[nips_rank]:[jmlr_rank]])</f>
        <v>1427.3333333333333</v>
      </c>
      <c r="F3257">
        <f>_xlfn.RANK.EQ(Table1[[#This Row],[nips]],Table1[nips],0)</f>
        <v>2019</v>
      </c>
      <c r="G3257">
        <f>_xlfn.RANK.EQ(Table1[[#This Row],[icml]],Table1[icml],0)</f>
        <v>1542</v>
      </c>
      <c r="H3257">
        <f>_xlfn.RANK.EQ(Table1[[#This Row],[jmlr]],Table1[jmlr],0)</f>
        <v>721</v>
      </c>
      <c r="I3257">
        <f>SUM(Table1[[#This Row],[nips2011]:[nips2015]])</f>
        <v>0</v>
      </c>
      <c r="J3257">
        <f>SUM(Table1[[#This Row],[icml2011]:[icml2015]])</f>
        <v>0</v>
      </c>
      <c r="K3257">
        <f>SUM(Table1[[#This Row],[jmlr12]:[jmlr16]])</f>
        <v>0</v>
      </c>
      <c r="L3257">
        <f>SUM(Table1[[#This Row],[neco24]:[neco28]])</f>
        <v>0</v>
      </c>
      <c r="M3257">
        <f>SUM(Table1[[#This Row],[pami34]:[pami38]])</f>
        <v>1</v>
      </c>
      <c r="N3257">
        <f>SUM(Table1[[#This Row],[uai2011]:[uai2015]])</f>
        <v>0</v>
      </c>
      <c r="O3257">
        <f>SUM(Table1[[#This Row],[aaai2011]:[aaai2015]])</f>
        <v>1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1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  <c r="AS3257">
        <v>0</v>
      </c>
      <c r="AT3257">
        <v>1</v>
      </c>
      <c r="AU3257">
        <v>0</v>
      </c>
      <c r="AV3257">
        <v>0</v>
      </c>
      <c r="AW3257">
        <v>0</v>
      </c>
      <c r="AX3257">
        <v>0</v>
      </c>
    </row>
    <row r="3258" spans="1:50" x14ac:dyDescent="0.2">
      <c r="A3258" t="s">
        <v>3768</v>
      </c>
      <c r="D3258">
        <f>SUM(Table1[[#This Row],[nips]],Table1[[#This Row],[icml]],Table1[[#This Row],[jmlr]],Table1[[#This Row],[neco]])</f>
        <v>0</v>
      </c>
      <c r="E3258" s="1">
        <f>AVERAGE(Table1[[#This Row],[nips_rank]:[jmlr_rank]])</f>
        <v>1427.3333333333333</v>
      </c>
      <c r="F3258">
        <f>_xlfn.RANK.EQ(Table1[[#This Row],[nips]],Table1[nips],0)</f>
        <v>2019</v>
      </c>
      <c r="G3258">
        <f>_xlfn.RANK.EQ(Table1[[#This Row],[icml]],Table1[icml],0)</f>
        <v>1542</v>
      </c>
      <c r="H3258">
        <f>_xlfn.RANK.EQ(Table1[[#This Row],[jmlr]],Table1[jmlr],0)</f>
        <v>721</v>
      </c>
      <c r="I3258">
        <f>SUM(Table1[[#This Row],[nips2011]:[nips2015]])</f>
        <v>0</v>
      </c>
      <c r="J3258">
        <f>SUM(Table1[[#This Row],[icml2011]:[icml2015]])</f>
        <v>0</v>
      </c>
      <c r="K3258">
        <f>SUM(Table1[[#This Row],[jmlr12]:[jmlr16]])</f>
        <v>0</v>
      </c>
      <c r="L3258">
        <f>SUM(Table1[[#This Row],[neco24]:[neco28]])</f>
        <v>0</v>
      </c>
      <c r="M3258">
        <f>SUM(Table1[[#This Row],[pami34]:[pami38]])</f>
        <v>0</v>
      </c>
      <c r="N3258">
        <f>SUM(Table1[[#This Row],[uai2011]:[uai2015]])</f>
        <v>0</v>
      </c>
      <c r="O3258">
        <f>SUM(Table1[[#This Row],[aaai2011]:[aaai2015]])</f>
        <v>2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  <c r="AS3258">
        <v>0</v>
      </c>
      <c r="AT3258">
        <v>0</v>
      </c>
      <c r="AU3258">
        <v>0</v>
      </c>
      <c r="AV3258">
        <v>0</v>
      </c>
      <c r="AW3258">
        <v>1</v>
      </c>
      <c r="AX3258">
        <v>1</v>
      </c>
    </row>
    <row r="3259" spans="1:50" x14ac:dyDescent="0.2">
      <c r="A3259" t="s">
        <v>485</v>
      </c>
      <c r="D3259">
        <f>SUM(Table1[[#This Row],[nips]],Table1[[#This Row],[icml]],Table1[[#This Row],[jmlr]],Table1[[#This Row],[neco]])</f>
        <v>0</v>
      </c>
      <c r="E3259" s="1">
        <f>AVERAGE(Table1[[#This Row],[nips_rank]:[jmlr_rank]])</f>
        <v>1427.3333333333333</v>
      </c>
      <c r="F3259">
        <f>_xlfn.RANK.EQ(Table1[[#This Row],[nips]],Table1[nips],0)</f>
        <v>2019</v>
      </c>
      <c r="G3259">
        <f>_xlfn.RANK.EQ(Table1[[#This Row],[icml]],Table1[icml],0)</f>
        <v>1542</v>
      </c>
      <c r="H3259">
        <f>_xlfn.RANK.EQ(Table1[[#This Row],[jmlr]],Table1[jmlr],0)</f>
        <v>721</v>
      </c>
      <c r="I3259">
        <f>SUM(Table1[[#This Row],[nips2011]:[nips2015]])</f>
        <v>0</v>
      </c>
      <c r="J3259">
        <f>SUM(Table1[[#This Row],[icml2011]:[icml2015]])</f>
        <v>0</v>
      </c>
      <c r="K3259">
        <f>SUM(Table1[[#This Row],[jmlr12]:[jmlr16]])</f>
        <v>0</v>
      </c>
      <c r="L3259">
        <f>SUM(Table1[[#This Row],[neco24]:[neco28]])</f>
        <v>0</v>
      </c>
      <c r="M3259">
        <f>SUM(Table1[[#This Row],[pami34]:[pami38]])</f>
        <v>0</v>
      </c>
      <c r="N3259">
        <f>SUM(Table1[[#This Row],[uai2011]:[uai2015]])</f>
        <v>0</v>
      </c>
      <c r="O3259">
        <f>SUM(Table1[[#This Row],[aaai2011]:[aaai2015]])</f>
        <v>2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  <c r="AS3259">
        <v>0</v>
      </c>
      <c r="AT3259">
        <v>0</v>
      </c>
      <c r="AU3259">
        <v>0</v>
      </c>
      <c r="AV3259">
        <v>0</v>
      </c>
      <c r="AW3259">
        <v>1</v>
      </c>
      <c r="AX3259">
        <v>1</v>
      </c>
    </row>
    <row r="3260" spans="1:50" x14ac:dyDescent="0.2">
      <c r="A3260" t="s">
        <v>1341</v>
      </c>
      <c r="D3260">
        <f>SUM(Table1[[#This Row],[nips]],Table1[[#This Row],[icml]],Table1[[#This Row],[jmlr]],Table1[[#This Row],[neco]])</f>
        <v>0</v>
      </c>
      <c r="E3260" s="1">
        <f>AVERAGE(Table1[[#This Row],[nips_rank]:[jmlr_rank]])</f>
        <v>1427.3333333333333</v>
      </c>
      <c r="F3260">
        <f>_xlfn.RANK.EQ(Table1[[#This Row],[nips]],Table1[nips],0)</f>
        <v>2019</v>
      </c>
      <c r="G3260">
        <f>_xlfn.RANK.EQ(Table1[[#This Row],[icml]],Table1[icml],0)</f>
        <v>1542</v>
      </c>
      <c r="H3260">
        <f>_xlfn.RANK.EQ(Table1[[#This Row],[jmlr]],Table1[jmlr],0)</f>
        <v>721</v>
      </c>
      <c r="I3260">
        <f>SUM(Table1[[#This Row],[nips2011]:[nips2015]])</f>
        <v>0</v>
      </c>
      <c r="J3260">
        <f>SUM(Table1[[#This Row],[icml2011]:[icml2015]])</f>
        <v>0</v>
      </c>
      <c r="K3260">
        <f>SUM(Table1[[#This Row],[jmlr12]:[jmlr16]])</f>
        <v>0</v>
      </c>
      <c r="L3260">
        <f>SUM(Table1[[#This Row],[neco24]:[neco28]])</f>
        <v>0</v>
      </c>
      <c r="M3260">
        <f>SUM(Table1[[#This Row],[pami34]:[pami38]])</f>
        <v>0</v>
      </c>
      <c r="N3260">
        <f>SUM(Table1[[#This Row],[uai2011]:[uai2015]])</f>
        <v>2</v>
      </c>
      <c r="O3260">
        <f>SUM(Table1[[#This Row],[aaai2011]:[aaai2015]])</f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2</v>
      </c>
      <c r="AP3260">
        <v>0</v>
      </c>
      <c r="AQ3260">
        <v>0</v>
      </c>
      <c r="AR3260">
        <v>0</v>
      </c>
      <c r="AS3260">
        <v>0</v>
      </c>
      <c r="AT3260">
        <v>0</v>
      </c>
      <c r="AU3260">
        <v>0</v>
      </c>
      <c r="AV3260">
        <v>0</v>
      </c>
      <c r="AW3260">
        <v>0</v>
      </c>
      <c r="AX3260">
        <v>0</v>
      </c>
    </row>
    <row r="3261" spans="1:50" x14ac:dyDescent="0.2">
      <c r="A3261" t="s">
        <v>2682</v>
      </c>
      <c r="D3261">
        <f>SUM(Table1[[#This Row],[nips]],Table1[[#This Row],[icml]],Table1[[#This Row],[jmlr]],Table1[[#This Row],[neco]])</f>
        <v>0</v>
      </c>
      <c r="E3261" s="1">
        <f>AVERAGE(Table1[[#This Row],[nips_rank]:[jmlr_rank]])</f>
        <v>1427.3333333333333</v>
      </c>
      <c r="F3261">
        <f>_xlfn.RANK.EQ(Table1[[#This Row],[nips]],Table1[nips],0)</f>
        <v>2019</v>
      </c>
      <c r="G3261">
        <f>_xlfn.RANK.EQ(Table1[[#This Row],[icml]],Table1[icml],0)</f>
        <v>1542</v>
      </c>
      <c r="H3261">
        <f>_xlfn.RANK.EQ(Table1[[#This Row],[jmlr]],Table1[jmlr],0)</f>
        <v>721</v>
      </c>
      <c r="I3261">
        <f>SUM(Table1[[#This Row],[nips2011]:[nips2015]])</f>
        <v>0</v>
      </c>
      <c r="J3261">
        <f>SUM(Table1[[#This Row],[icml2011]:[icml2015]])</f>
        <v>0</v>
      </c>
      <c r="K3261">
        <f>SUM(Table1[[#This Row],[jmlr12]:[jmlr16]])</f>
        <v>0</v>
      </c>
      <c r="L3261">
        <f>SUM(Table1[[#This Row],[neco24]:[neco28]])</f>
        <v>0</v>
      </c>
      <c r="M3261">
        <f>SUM(Table1[[#This Row],[pami34]:[pami38]])</f>
        <v>1</v>
      </c>
      <c r="N3261">
        <f>SUM(Table1[[#This Row],[uai2011]:[uai2015]])</f>
        <v>0</v>
      </c>
      <c r="O3261">
        <f>SUM(Table1[[#This Row],[aaai2011]:[aaai2015]])</f>
        <v>1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  <c r="AI3261">
        <v>0</v>
      </c>
      <c r="AJ3261">
        <v>0</v>
      </c>
      <c r="AK3261">
        <v>0</v>
      </c>
      <c r="AL3261">
        <v>0</v>
      </c>
      <c r="AM3261">
        <v>1</v>
      </c>
      <c r="AN3261">
        <v>0</v>
      </c>
      <c r="AO3261">
        <v>0</v>
      </c>
      <c r="AP3261">
        <v>0</v>
      </c>
      <c r="AQ3261">
        <v>0</v>
      </c>
      <c r="AR3261">
        <v>0</v>
      </c>
      <c r="AS3261">
        <v>0</v>
      </c>
      <c r="AT3261">
        <v>0</v>
      </c>
      <c r="AU3261">
        <v>0</v>
      </c>
      <c r="AV3261">
        <v>0</v>
      </c>
      <c r="AW3261">
        <v>0</v>
      </c>
      <c r="AX3261">
        <v>1</v>
      </c>
    </row>
    <row r="3262" spans="1:50" x14ac:dyDescent="0.2">
      <c r="A3262" t="s">
        <v>3446</v>
      </c>
      <c r="D3262">
        <f>SUM(Table1[[#This Row],[nips]],Table1[[#This Row],[icml]],Table1[[#This Row],[jmlr]],Table1[[#This Row],[neco]])</f>
        <v>0</v>
      </c>
      <c r="E3262" s="1">
        <f>AVERAGE(Table1[[#This Row],[nips_rank]:[jmlr_rank]])</f>
        <v>1427.3333333333333</v>
      </c>
      <c r="F3262">
        <f>_xlfn.RANK.EQ(Table1[[#This Row],[nips]],Table1[nips],0)</f>
        <v>2019</v>
      </c>
      <c r="G3262">
        <f>_xlfn.RANK.EQ(Table1[[#This Row],[icml]],Table1[icml],0)</f>
        <v>1542</v>
      </c>
      <c r="H3262">
        <f>_xlfn.RANK.EQ(Table1[[#This Row],[jmlr]],Table1[jmlr],0)</f>
        <v>721</v>
      </c>
      <c r="I3262">
        <f>SUM(Table1[[#This Row],[nips2011]:[nips2015]])</f>
        <v>0</v>
      </c>
      <c r="J3262">
        <f>SUM(Table1[[#This Row],[icml2011]:[icml2015]])</f>
        <v>0</v>
      </c>
      <c r="K3262">
        <f>SUM(Table1[[#This Row],[jmlr12]:[jmlr16]])</f>
        <v>0</v>
      </c>
      <c r="L3262">
        <f>SUM(Table1[[#This Row],[neco24]:[neco28]])</f>
        <v>0</v>
      </c>
      <c r="M3262">
        <f>SUM(Table1[[#This Row],[pami34]:[pami38]])</f>
        <v>2</v>
      </c>
      <c r="N3262">
        <f>SUM(Table1[[#This Row],[uai2011]:[uai2015]])</f>
        <v>0</v>
      </c>
      <c r="O3262">
        <f>SUM(Table1[[#This Row],[aaai2011]:[aaai2015]])</f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0</v>
      </c>
      <c r="AI3262">
        <v>0</v>
      </c>
      <c r="AJ3262">
        <v>0</v>
      </c>
      <c r="AK3262">
        <v>1</v>
      </c>
      <c r="AL3262">
        <v>0</v>
      </c>
      <c r="AM3262">
        <v>1</v>
      </c>
      <c r="AN3262">
        <v>0</v>
      </c>
      <c r="AO3262">
        <v>0</v>
      </c>
      <c r="AP3262">
        <v>0</v>
      </c>
      <c r="AQ3262">
        <v>0</v>
      </c>
      <c r="AR3262">
        <v>0</v>
      </c>
      <c r="AS3262">
        <v>0</v>
      </c>
      <c r="AT3262">
        <v>0</v>
      </c>
      <c r="AU3262">
        <v>0</v>
      </c>
      <c r="AV3262">
        <v>0</v>
      </c>
      <c r="AW3262">
        <v>0</v>
      </c>
      <c r="AX3262">
        <v>0</v>
      </c>
    </row>
    <row r="3263" spans="1:50" x14ac:dyDescent="0.2">
      <c r="A3263" t="s">
        <v>1932</v>
      </c>
      <c r="D3263">
        <f>SUM(Table1[[#This Row],[nips]],Table1[[#This Row],[icml]],Table1[[#This Row],[jmlr]],Table1[[#This Row],[neco]])</f>
        <v>0</v>
      </c>
      <c r="E3263" s="1">
        <f>AVERAGE(Table1[[#This Row],[nips_rank]:[jmlr_rank]])</f>
        <v>1427.3333333333333</v>
      </c>
      <c r="F3263">
        <f>_xlfn.RANK.EQ(Table1[[#This Row],[nips]],Table1[nips],0)</f>
        <v>2019</v>
      </c>
      <c r="G3263">
        <f>_xlfn.RANK.EQ(Table1[[#This Row],[icml]],Table1[icml],0)</f>
        <v>1542</v>
      </c>
      <c r="H3263">
        <f>_xlfn.RANK.EQ(Table1[[#This Row],[jmlr]],Table1[jmlr],0)</f>
        <v>721</v>
      </c>
      <c r="I3263">
        <f>SUM(Table1[[#This Row],[nips2011]:[nips2015]])</f>
        <v>0</v>
      </c>
      <c r="J3263">
        <f>SUM(Table1[[#This Row],[icml2011]:[icml2015]])</f>
        <v>0</v>
      </c>
      <c r="K3263">
        <f>SUM(Table1[[#This Row],[jmlr12]:[jmlr16]])</f>
        <v>0</v>
      </c>
      <c r="L3263">
        <f>SUM(Table1[[#This Row],[neco24]:[neco28]])</f>
        <v>0</v>
      </c>
      <c r="M3263">
        <f>SUM(Table1[[#This Row],[pami34]:[pami38]])</f>
        <v>0</v>
      </c>
      <c r="N3263">
        <f>SUM(Table1[[#This Row],[uai2011]:[uai2015]])</f>
        <v>0</v>
      </c>
      <c r="O3263">
        <f>SUM(Table1[[#This Row],[aaai2011]:[aaai2015]])</f>
        <v>2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0</v>
      </c>
      <c r="AR3263">
        <v>0</v>
      </c>
      <c r="AS3263">
        <v>0</v>
      </c>
      <c r="AT3263">
        <v>0</v>
      </c>
      <c r="AU3263">
        <v>0</v>
      </c>
      <c r="AV3263">
        <v>0</v>
      </c>
      <c r="AW3263">
        <v>1</v>
      </c>
      <c r="AX3263">
        <v>1</v>
      </c>
    </row>
    <row r="3264" spans="1:50" x14ac:dyDescent="0.2">
      <c r="A3264" t="s">
        <v>2203</v>
      </c>
      <c r="D3264">
        <f>SUM(Table1[[#This Row],[nips]],Table1[[#This Row],[icml]],Table1[[#This Row],[jmlr]],Table1[[#This Row],[neco]])</f>
        <v>0</v>
      </c>
      <c r="E3264" s="1">
        <f>AVERAGE(Table1[[#This Row],[nips_rank]:[jmlr_rank]])</f>
        <v>1427.3333333333333</v>
      </c>
      <c r="F3264">
        <f>_xlfn.RANK.EQ(Table1[[#This Row],[nips]],Table1[nips],0)</f>
        <v>2019</v>
      </c>
      <c r="G3264">
        <f>_xlfn.RANK.EQ(Table1[[#This Row],[icml]],Table1[icml],0)</f>
        <v>1542</v>
      </c>
      <c r="H3264">
        <f>_xlfn.RANK.EQ(Table1[[#This Row],[jmlr]],Table1[jmlr],0)</f>
        <v>721</v>
      </c>
      <c r="I3264">
        <f>SUM(Table1[[#This Row],[nips2011]:[nips2015]])</f>
        <v>0</v>
      </c>
      <c r="J3264">
        <f>SUM(Table1[[#This Row],[icml2011]:[icml2015]])</f>
        <v>0</v>
      </c>
      <c r="K3264">
        <f>SUM(Table1[[#This Row],[jmlr12]:[jmlr16]])</f>
        <v>0</v>
      </c>
      <c r="L3264">
        <f>SUM(Table1[[#This Row],[neco24]:[neco28]])</f>
        <v>0</v>
      </c>
      <c r="M3264">
        <f>SUM(Table1[[#This Row],[pami34]:[pami38]])</f>
        <v>0</v>
      </c>
      <c r="N3264">
        <f>SUM(Table1[[#This Row],[uai2011]:[uai2015]])</f>
        <v>0</v>
      </c>
      <c r="O3264">
        <f>SUM(Table1[[#This Row],[aaai2011]:[aaai2015]])</f>
        <v>2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  <c r="AI3264">
        <v>0</v>
      </c>
      <c r="AJ3264">
        <v>0</v>
      </c>
      <c r="AK3264">
        <v>0</v>
      </c>
      <c r="AL3264">
        <v>0</v>
      </c>
      <c r="AM3264">
        <v>0</v>
      </c>
      <c r="AN3264">
        <v>0</v>
      </c>
      <c r="AO3264">
        <v>0</v>
      </c>
      <c r="AP3264">
        <v>0</v>
      </c>
      <c r="AQ3264">
        <v>0</v>
      </c>
      <c r="AR3264">
        <v>0</v>
      </c>
      <c r="AS3264">
        <v>0</v>
      </c>
      <c r="AT3264">
        <v>0</v>
      </c>
      <c r="AU3264">
        <v>1</v>
      </c>
      <c r="AV3264">
        <v>0</v>
      </c>
      <c r="AW3264">
        <v>1</v>
      </c>
      <c r="AX3264">
        <v>0</v>
      </c>
    </row>
    <row r="3265" spans="1:50" x14ac:dyDescent="0.2">
      <c r="A3265" t="s">
        <v>2986</v>
      </c>
      <c r="D3265">
        <f>SUM(Table1[[#This Row],[nips]],Table1[[#This Row],[icml]],Table1[[#This Row],[jmlr]],Table1[[#This Row],[neco]])</f>
        <v>0</v>
      </c>
      <c r="E3265" s="1">
        <f>AVERAGE(Table1[[#This Row],[nips_rank]:[jmlr_rank]])</f>
        <v>1427.3333333333333</v>
      </c>
      <c r="F3265">
        <f>_xlfn.RANK.EQ(Table1[[#This Row],[nips]],Table1[nips],0)</f>
        <v>2019</v>
      </c>
      <c r="G3265">
        <f>_xlfn.RANK.EQ(Table1[[#This Row],[icml]],Table1[icml],0)</f>
        <v>1542</v>
      </c>
      <c r="H3265">
        <f>_xlfn.RANK.EQ(Table1[[#This Row],[jmlr]],Table1[jmlr],0)</f>
        <v>721</v>
      </c>
      <c r="I3265">
        <f>SUM(Table1[[#This Row],[nips2011]:[nips2015]])</f>
        <v>0</v>
      </c>
      <c r="J3265">
        <f>SUM(Table1[[#This Row],[icml2011]:[icml2015]])</f>
        <v>0</v>
      </c>
      <c r="K3265">
        <f>SUM(Table1[[#This Row],[jmlr12]:[jmlr16]])</f>
        <v>0</v>
      </c>
      <c r="L3265">
        <f>SUM(Table1[[#This Row],[neco24]:[neco28]])</f>
        <v>0</v>
      </c>
      <c r="M3265">
        <f>SUM(Table1[[#This Row],[pami34]:[pami38]])</f>
        <v>1</v>
      </c>
      <c r="N3265">
        <f>SUM(Table1[[#This Row],[uai2011]:[uai2015]])</f>
        <v>0</v>
      </c>
      <c r="O3265">
        <f>SUM(Table1[[#This Row],[aaai2011]:[aaai2015]])</f>
        <v>1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0</v>
      </c>
      <c r="AI3265">
        <v>0</v>
      </c>
      <c r="AJ3265">
        <v>0</v>
      </c>
      <c r="AK3265">
        <v>0</v>
      </c>
      <c r="AL3265">
        <v>0</v>
      </c>
      <c r="AM3265">
        <v>1</v>
      </c>
      <c r="AN3265">
        <v>0</v>
      </c>
      <c r="AO3265">
        <v>0</v>
      </c>
      <c r="AP3265">
        <v>0</v>
      </c>
      <c r="AQ3265">
        <v>0</v>
      </c>
      <c r="AR3265">
        <v>0</v>
      </c>
      <c r="AS3265">
        <v>0</v>
      </c>
      <c r="AT3265">
        <v>1</v>
      </c>
      <c r="AU3265">
        <v>0</v>
      </c>
      <c r="AV3265">
        <v>0</v>
      </c>
      <c r="AW3265">
        <v>0</v>
      </c>
      <c r="AX3265">
        <v>0</v>
      </c>
    </row>
    <row r="3266" spans="1:50" x14ac:dyDescent="0.2">
      <c r="A3266" t="s">
        <v>3342</v>
      </c>
      <c r="D3266">
        <f>SUM(Table1[[#This Row],[nips]],Table1[[#This Row],[icml]],Table1[[#This Row],[jmlr]],Table1[[#This Row],[neco]])</f>
        <v>0</v>
      </c>
      <c r="E3266" s="1">
        <f>AVERAGE(Table1[[#This Row],[nips_rank]:[jmlr_rank]])</f>
        <v>1427.3333333333333</v>
      </c>
      <c r="F3266">
        <f>_xlfn.RANK.EQ(Table1[[#This Row],[nips]],Table1[nips],0)</f>
        <v>2019</v>
      </c>
      <c r="G3266">
        <f>_xlfn.RANK.EQ(Table1[[#This Row],[icml]],Table1[icml],0)</f>
        <v>1542</v>
      </c>
      <c r="H3266">
        <f>_xlfn.RANK.EQ(Table1[[#This Row],[jmlr]],Table1[jmlr],0)</f>
        <v>721</v>
      </c>
      <c r="I3266">
        <f>SUM(Table1[[#This Row],[nips2011]:[nips2015]])</f>
        <v>0</v>
      </c>
      <c r="J3266">
        <f>SUM(Table1[[#This Row],[icml2011]:[icml2015]])</f>
        <v>0</v>
      </c>
      <c r="K3266">
        <f>SUM(Table1[[#This Row],[jmlr12]:[jmlr16]])</f>
        <v>0</v>
      </c>
      <c r="L3266">
        <f>SUM(Table1[[#This Row],[neco24]:[neco28]])</f>
        <v>0</v>
      </c>
      <c r="M3266">
        <f>SUM(Table1[[#This Row],[pami34]:[pami38]])</f>
        <v>0</v>
      </c>
      <c r="N3266">
        <f>SUM(Table1[[#This Row],[uai2011]:[uai2015]])</f>
        <v>1</v>
      </c>
      <c r="O3266">
        <f>SUM(Table1[[#This Row],[aaai2011]:[aaai2015]])</f>
        <v>1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  <c r="AI3266">
        <v>0</v>
      </c>
      <c r="AJ3266">
        <v>0</v>
      </c>
      <c r="AK3266">
        <v>0</v>
      </c>
      <c r="AL3266">
        <v>0</v>
      </c>
      <c r="AM3266">
        <v>0</v>
      </c>
      <c r="AN3266">
        <v>0</v>
      </c>
      <c r="AO3266">
        <v>0</v>
      </c>
      <c r="AP3266">
        <v>0</v>
      </c>
      <c r="AQ3266">
        <v>0</v>
      </c>
      <c r="AR3266">
        <v>1</v>
      </c>
      <c r="AS3266">
        <v>0</v>
      </c>
      <c r="AT3266">
        <v>0</v>
      </c>
      <c r="AU3266">
        <v>0</v>
      </c>
      <c r="AV3266">
        <v>0</v>
      </c>
      <c r="AW3266">
        <v>0</v>
      </c>
      <c r="AX3266">
        <v>1</v>
      </c>
    </row>
    <row r="3267" spans="1:50" x14ac:dyDescent="0.2">
      <c r="A3267" t="s">
        <v>3442</v>
      </c>
      <c r="D3267">
        <f>SUM(Table1[[#This Row],[nips]],Table1[[#This Row],[icml]],Table1[[#This Row],[jmlr]],Table1[[#This Row],[neco]])</f>
        <v>0</v>
      </c>
      <c r="E3267" s="1">
        <f>AVERAGE(Table1[[#This Row],[nips_rank]:[jmlr_rank]])</f>
        <v>1427.3333333333333</v>
      </c>
      <c r="F3267">
        <f>_xlfn.RANK.EQ(Table1[[#This Row],[nips]],Table1[nips],0)</f>
        <v>2019</v>
      </c>
      <c r="G3267">
        <f>_xlfn.RANK.EQ(Table1[[#This Row],[icml]],Table1[icml],0)</f>
        <v>1542</v>
      </c>
      <c r="H3267">
        <f>_xlfn.RANK.EQ(Table1[[#This Row],[jmlr]],Table1[jmlr],0)</f>
        <v>721</v>
      </c>
      <c r="I3267">
        <f>SUM(Table1[[#This Row],[nips2011]:[nips2015]])</f>
        <v>0</v>
      </c>
      <c r="J3267">
        <f>SUM(Table1[[#This Row],[icml2011]:[icml2015]])</f>
        <v>0</v>
      </c>
      <c r="K3267">
        <f>SUM(Table1[[#This Row],[jmlr12]:[jmlr16]])</f>
        <v>0</v>
      </c>
      <c r="L3267">
        <f>SUM(Table1[[#This Row],[neco24]:[neco28]])</f>
        <v>0</v>
      </c>
      <c r="M3267">
        <f>SUM(Table1[[#This Row],[pami34]:[pami38]])</f>
        <v>1</v>
      </c>
      <c r="N3267">
        <f>SUM(Table1[[#This Row],[uai2011]:[uai2015]])</f>
        <v>0</v>
      </c>
      <c r="O3267">
        <f>SUM(Table1[[#This Row],[aaai2011]:[aaai2015]])</f>
        <v>1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  <c r="AI3267">
        <v>0</v>
      </c>
      <c r="AJ3267">
        <v>0</v>
      </c>
      <c r="AK3267">
        <v>0</v>
      </c>
      <c r="AL3267">
        <v>0</v>
      </c>
      <c r="AM3267">
        <v>1</v>
      </c>
      <c r="AN3267">
        <v>0</v>
      </c>
      <c r="AO3267">
        <v>0</v>
      </c>
      <c r="AP3267">
        <v>0</v>
      </c>
      <c r="AQ3267">
        <v>0</v>
      </c>
      <c r="AR3267">
        <v>0</v>
      </c>
      <c r="AS3267">
        <v>0</v>
      </c>
      <c r="AT3267">
        <v>1</v>
      </c>
      <c r="AU3267">
        <v>0</v>
      </c>
      <c r="AV3267">
        <v>0</v>
      </c>
      <c r="AW3267">
        <v>0</v>
      </c>
      <c r="AX3267">
        <v>0</v>
      </c>
    </row>
    <row r="3268" spans="1:50" x14ac:dyDescent="0.2">
      <c r="A3268" t="s">
        <v>3686</v>
      </c>
      <c r="D3268">
        <f>SUM(Table1[[#This Row],[nips]],Table1[[#This Row],[icml]],Table1[[#This Row],[jmlr]],Table1[[#This Row],[neco]])</f>
        <v>0</v>
      </c>
      <c r="E3268" s="1">
        <f>AVERAGE(Table1[[#This Row],[nips_rank]:[jmlr_rank]])</f>
        <v>1427.3333333333333</v>
      </c>
      <c r="F3268">
        <f>_xlfn.RANK.EQ(Table1[[#This Row],[nips]],Table1[nips],0)</f>
        <v>2019</v>
      </c>
      <c r="G3268">
        <f>_xlfn.RANK.EQ(Table1[[#This Row],[icml]],Table1[icml],0)</f>
        <v>1542</v>
      </c>
      <c r="H3268">
        <f>_xlfn.RANK.EQ(Table1[[#This Row],[jmlr]],Table1[jmlr],0)</f>
        <v>721</v>
      </c>
      <c r="I3268">
        <f>SUM(Table1[[#This Row],[nips2011]:[nips2015]])</f>
        <v>0</v>
      </c>
      <c r="J3268">
        <f>SUM(Table1[[#This Row],[icml2011]:[icml2015]])</f>
        <v>0</v>
      </c>
      <c r="K3268">
        <f>SUM(Table1[[#This Row],[jmlr12]:[jmlr16]])</f>
        <v>0</v>
      </c>
      <c r="L3268">
        <f>SUM(Table1[[#This Row],[neco24]:[neco28]])</f>
        <v>0</v>
      </c>
      <c r="M3268">
        <f>SUM(Table1[[#This Row],[pami34]:[pami38]])</f>
        <v>1</v>
      </c>
      <c r="N3268">
        <f>SUM(Table1[[#This Row],[uai2011]:[uai2015]])</f>
        <v>0</v>
      </c>
      <c r="O3268">
        <f>SUM(Table1[[#This Row],[aaai2011]:[aaai2015]])</f>
        <v>1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  <c r="AI3268">
        <v>0</v>
      </c>
      <c r="AJ3268">
        <v>0</v>
      </c>
      <c r="AK3268">
        <v>1</v>
      </c>
      <c r="AL3268">
        <v>0</v>
      </c>
      <c r="AM3268">
        <v>0</v>
      </c>
      <c r="AN3268">
        <v>0</v>
      </c>
      <c r="AO3268">
        <v>0</v>
      </c>
      <c r="AP3268">
        <v>0</v>
      </c>
      <c r="AQ3268">
        <v>0</v>
      </c>
      <c r="AR3268">
        <v>0</v>
      </c>
      <c r="AS3268">
        <v>0</v>
      </c>
      <c r="AT3268">
        <v>0</v>
      </c>
      <c r="AU3268">
        <v>0</v>
      </c>
      <c r="AV3268">
        <v>0</v>
      </c>
      <c r="AW3268">
        <v>1</v>
      </c>
      <c r="AX3268">
        <v>0</v>
      </c>
    </row>
    <row r="3269" spans="1:50" x14ac:dyDescent="0.2">
      <c r="A3269" t="s">
        <v>245</v>
      </c>
      <c r="D3269">
        <f>SUM(Table1[[#This Row],[nips]],Table1[[#This Row],[icml]],Table1[[#This Row],[jmlr]],Table1[[#This Row],[neco]])</f>
        <v>0</v>
      </c>
      <c r="E3269" s="1">
        <f>AVERAGE(Table1[[#This Row],[nips_rank]:[jmlr_rank]])</f>
        <v>1427.3333333333333</v>
      </c>
      <c r="F3269">
        <f>_xlfn.RANK.EQ(Table1[[#This Row],[nips]],Table1[nips],0)</f>
        <v>2019</v>
      </c>
      <c r="G3269">
        <f>_xlfn.RANK.EQ(Table1[[#This Row],[icml]],Table1[icml],0)</f>
        <v>1542</v>
      </c>
      <c r="H3269">
        <f>_xlfn.RANK.EQ(Table1[[#This Row],[jmlr]],Table1[jmlr],0)</f>
        <v>721</v>
      </c>
      <c r="I3269">
        <f>SUM(Table1[[#This Row],[nips2011]:[nips2015]])</f>
        <v>0</v>
      </c>
      <c r="J3269">
        <f>SUM(Table1[[#This Row],[icml2011]:[icml2015]])</f>
        <v>0</v>
      </c>
      <c r="K3269">
        <f>SUM(Table1[[#This Row],[jmlr12]:[jmlr16]])</f>
        <v>0</v>
      </c>
      <c r="L3269">
        <f>SUM(Table1[[#This Row],[neco24]:[neco28]])</f>
        <v>0</v>
      </c>
      <c r="M3269">
        <f>SUM(Table1[[#This Row],[pami34]:[pami38]])</f>
        <v>0</v>
      </c>
      <c r="N3269">
        <f>SUM(Table1[[#This Row],[uai2011]:[uai2015]])</f>
        <v>0</v>
      </c>
      <c r="O3269">
        <f>SUM(Table1[[#This Row],[aaai2011]:[aaai2015]])</f>
        <v>2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0</v>
      </c>
      <c r="AL3269">
        <v>0</v>
      </c>
      <c r="AM3269">
        <v>0</v>
      </c>
      <c r="AN3269">
        <v>0</v>
      </c>
      <c r="AO3269">
        <v>0</v>
      </c>
      <c r="AP3269">
        <v>0</v>
      </c>
      <c r="AQ3269">
        <v>0</v>
      </c>
      <c r="AR3269">
        <v>0</v>
      </c>
      <c r="AS3269">
        <v>0</v>
      </c>
      <c r="AT3269">
        <v>0</v>
      </c>
      <c r="AU3269">
        <v>0</v>
      </c>
      <c r="AV3269">
        <v>1</v>
      </c>
      <c r="AW3269">
        <v>1</v>
      </c>
      <c r="AX3269">
        <v>0</v>
      </c>
    </row>
    <row r="3270" spans="1:50" x14ac:dyDescent="0.2">
      <c r="A3270" t="s">
        <v>476</v>
      </c>
      <c r="D3270">
        <f>SUM(Table1[[#This Row],[nips]],Table1[[#This Row],[icml]],Table1[[#This Row],[jmlr]],Table1[[#This Row],[neco]])</f>
        <v>0</v>
      </c>
      <c r="E3270" s="1">
        <f>AVERAGE(Table1[[#This Row],[nips_rank]:[jmlr_rank]])</f>
        <v>1427.3333333333333</v>
      </c>
      <c r="F3270">
        <f>_xlfn.RANK.EQ(Table1[[#This Row],[nips]],Table1[nips],0)</f>
        <v>2019</v>
      </c>
      <c r="G3270">
        <f>_xlfn.RANK.EQ(Table1[[#This Row],[icml]],Table1[icml],0)</f>
        <v>1542</v>
      </c>
      <c r="H3270">
        <f>_xlfn.RANK.EQ(Table1[[#This Row],[jmlr]],Table1[jmlr],0)</f>
        <v>721</v>
      </c>
      <c r="I3270">
        <f>SUM(Table1[[#This Row],[nips2011]:[nips2015]])</f>
        <v>0</v>
      </c>
      <c r="J3270">
        <f>SUM(Table1[[#This Row],[icml2011]:[icml2015]])</f>
        <v>0</v>
      </c>
      <c r="K3270">
        <f>SUM(Table1[[#This Row],[jmlr12]:[jmlr16]])</f>
        <v>0</v>
      </c>
      <c r="L3270">
        <f>SUM(Table1[[#This Row],[neco24]:[neco28]])</f>
        <v>0</v>
      </c>
      <c r="M3270">
        <f>SUM(Table1[[#This Row],[pami34]:[pami38]])</f>
        <v>0</v>
      </c>
      <c r="N3270">
        <f>SUM(Table1[[#This Row],[uai2011]:[uai2015]])</f>
        <v>0</v>
      </c>
      <c r="O3270">
        <f>SUM(Table1[[#This Row],[aaai2011]:[aaai2015]])</f>
        <v>2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0</v>
      </c>
      <c r="AL3270">
        <v>0</v>
      </c>
      <c r="AM3270">
        <v>0</v>
      </c>
      <c r="AN3270">
        <v>0</v>
      </c>
      <c r="AO3270">
        <v>0</v>
      </c>
      <c r="AP3270">
        <v>0</v>
      </c>
      <c r="AQ3270">
        <v>0</v>
      </c>
      <c r="AR3270">
        <v>0</v>
      </c>
      <c r="AS3270">
        <v>0</v>
      </c>
      <c r="AT3270">
        <v>0</v>
      </c>
      <c r="AU3270">
        <v>0</v>
      </c>
      <c r="AV3270">
        <v>1</v>
      </c>
      <c r="AW3270">
        <v>0</v>
      </c>
      <c r="AX3270">
        <v>1</v>
      </c>
    </row>
    <row r="3271" spans="1:50" x14ac:dyDescent="0.2">
      <c r="A3271" t="s">
        <v>562</v>
      </c>
      <c r="D3271">
        <f>SUM(Table1[[#This Row],[nips]],Table1[[#This Row],[icml]],Table1[[#This Row],[jmlr]],Table1[[#This Row],[neco]])</f>
        <v>0</v>
      </c>
      <c r="E3271" s="1">
        <f>AVERAGE(Table1[[#This Row],[nips_rank]:[jmlr_rank]])</f>
        <v>1427.3333333333333</v>
      </c>
      <c r="F3271">
        <f>_xlfn.RANK.EQ(Table1[[#This Row],[nips]],Table1[nips],0)</f>
        <v>2019</v>
      </c>
      <c r="G3271">
        <f>_xlfn.RANK.EQ(Table1[[#This Row],[icml]],Table1[icml],0)</f>
        <v>1542</v>
      </c>
      <c r="H3271">
        <f>_xlfn.RANK.EQ(Table1[[#This Row],[jmlr]],Table1[jmlr],0)</f>
        <v>721</v>
      </c>
      <c r="I3271">
        <f>SUM(Table1[[#This Row],[nips2011]:[nips2015]])</f>
        <v>0</v>
      </c>
      <c r="J3271">
        <f>SUM(Table1[[#This Row],[icml2011]:[icml2015]])</f>
        <v>0</v>
      </c>
      <c r="K3271">
        <f>SUM(Table1[[#This Row],[jmlr12]:[jmlr16]])</f>
        <v>0</v>
      </c>
      <c r="L3271">
        <f>SUM(Table1[[#This Row],[neco24]:[neco28]])</f>
        <v>0</v>
      </c>
      <c r="M3271">
        <f>SUM(Table1[[#This Row],[pami34]:[pami38]])</f>
        <v>0</v>
      </c>
      <c r="N3271">
        <f>SUM(Table1[[#This Row],[uai2011]:[uai2015]])</f>
        <v>0</v>
      </c>
      <c r="O3271">
        <f>SUM(Table1[[#This Row],[aaai2011]:[aaai2015]])</f>
        <v>2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  <c r="AI3271">
        <v>0</v>
      </c>
      <c r="AJ3271">
        <v>0</v>
      </c>
      <c r="AK3271">
        <v>0</v>
      </c>
      <c r="AL3271">
        <v>0</v>
      </c>
      <c r="AM3271">
        <v>0</v>
      </c>
      <c r="AN3271">
        <v>0</v>
      </c>
      <c r="AO3271">
        <v>0</v>
      </c>
      <c r="AP3271">
        <v>0</v>
      </c>
      <c r="AQ3271">
        <v>0</v>
      </c>
      <c r="AR3271">
        <v>0</v>
      </c>
      <c r="AS3271">
        <v>0</v>
      </c>
      <c r="AT3271">
        <v>0</v>
      </c>
      <c r="AU3271">
        <v>1</v>
      </c>
      <c r="AV3271">
        <v>0</v>
      </c>
      <c r="AW3271">
        <v>1</v>
      </c>
      <c r="AX3271">
        <v>0</v>
      </c>
    </row>
    <row r="3272" spans="1:50" x14ac:dyDescent="0.2">
      <c r="A3272" t="s">
        <v>796</v>
      </c>
      <c r="D3272">
        <f>SUM(Table1[[#This Row],[nips]],Table1[[#This Row],[icml]],Table1[[#This Row],[jmlr]],Table1[[#This Row],[neco]])</f>
        <v>0</v>
      </c>
      <c r="E3272" s="1">
        <f>AVERAGE(Table1[[#This Row],[nips_rank]:[jmlr_rank]])</f>
        <v>1427.3333333333333</v>
      </c>
      <c r="F3272">
        <f>_xlfn.RANK.EQ(Table1[[#This Row],[nips]],Table1[nips],0)</f>
        <v>2019</v>
      </c>
      <c r="G3272">
        <f>_xlfn.RANK.EQ(Table1[[#This Row],[icml]],Table1[icml],0)</f>
        <v>1542</v>
      </c>
      <c r="H3272">
        <f>_xlfn.RANK.EQ(Table1[[#This Row],[jmlr]],Table1[jmlr],0)</f>
        <v>721</v>
      </c>
      <c r="I3272">
        <f>SUM(Table1[[#This Row],[nips2011]:[nips2015]])</f>
        <v>0</v>
      </c>
      <c r="J3272">
        <f>SUM(Table1[[#This Row],[icml2011]:[icml2015]])</f>
        <v>0</v>
      </c>
      <c r="K3272">
        <f>SUM(Table1[[#This Row],[jmlr12]:[jmlr16]])</f>
        <v>0</v>
      </c>
      <c r="L3272">
        <f>SUM(Table1[[#This Row],[neco24]:[neco28]])</f>
        <v>0</v>
      </c>
      <c r="M3272">
        <f>SUM(Table1[[#This Row],[pami34]:[pami38]])</f>
        <v>0</v>
      </c>
      <c r="N3272">
        <f>SUM(Table1[[#This Row],[uai2011]:[uai2015]])</f>
        <v>0</v>
      </c>
      <c r="O3272">
        <f>SUM(Table1[[#This Row],[aaai2011]:[aaai2015]])</f>
        <v>2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0</v>
      </c>
      <c r="AI3272">
        <v>0</v>
      </c>
      <c r="AJ3272">
        <v>0</v>
      </c>
      <c r="AK3272">
        <v>0</v>
      </c>
      <c r="AL3272">
        <v>0</v>
      </c>
      <c r="AM3272">
        <v>0</v>
      </c>
      <c r="AN3272">
        <v>0</v>
      </c>
      <c r="AO3272">
        <v>0</v>
      </c>
      <c r="AP3272">
        <v>0</v>
      </c>
      <c r="AQ3272">
        <v>0</v>
      </c>
      <c r="AR3272">
        <v>0</v>
      </c>
      <c r="AS3272">
        <v>0</v>
      </c>
      <c r="AT3272">
        <v>1</v>
      </c>
      <c r="AU3272">
        <v>0</v>
      </c>
      <c r="AV3272">
        <v>0</v>
      </c>
      <c r="AW3272">
        <v>0</v>
      </c>
      <c r="AX3272">
        <v>1</v>
      </c>
    </row>
    <row r="3273" spans="1:50" x14ac:dyDescent="0.2">
      <c r="A3273" t="s">
        <v>1092</v>
      </c>
      <c r="D3273">
        <f>SUM(Table1[[#This Row],[nips]],Table1[[#This Row],[icml]],Table1[[#This Row],[jmlr]],Table1[[#This Row],[neco]])</f>
        <v>0</v>
      </c>
      <c r="E3273" s="1">
        <f>AVERAGE(Table1[[#This Row],[nips_rank]:[jmlr_rank]])</f>
        <v>1427.3333333333333</v>
      </c>
      <c r="F3273">
        <f>_xlfn.RANK.EQ(Table1[[#This Row],[nips]],Table1[nips],0)</f>
        <v>2019</v>
      </c>
      <c r="G3273">
        <f>_xlfn.RANK.EQ(Table1[[#This Row],[icml]],Table1[icml],0)</f>
        <v>1542</v>
      </c>
      <c r="H3273">
        <f>_xlfn.RANK.EQ(Table1[[#This Row],[jmlr]],Table1[jmlr],0)</f>
        <v>721</v>
      </c>
      <c r="I3273">
        <f>SUM(Table1[[#This Row],[nips2011]:[nips2015]])</f>
        <v>0</v>
      </c>
      <c r="J3273">
        <f>SUM(Table1[[#This Row],[icml2011]:[icml2015]])</f>
        <v>0</v>
      </c>
      <c r="K3273">
        <f>SUM(Table1[[#This Row],[jmlr12]:[jmlr16]])</f>
        <v>0</v>
      </c>
      <c r="L3273">
        <f>SUM(Table1[[#This Row],[neco24]:[neco28]])</f>
        <v>0</v>
      </c>
      <c r="M3273">
        <f>SUM(Table1[[#This Row],[pami34]:[pami38]])</f>
        <v>0</v>
      </c>
      <c r="N3273">
        <f>SUM(Table1[[#This Row],[uai2011]:[uai2015]])</f>
        <v>0</v>
      </c>
      <c r="O3273">
        <f>SUM(Table1[[#This Row],[aaai2011]:[aaai2015]])</f>
        <v>2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  <c r="AI3273">
        <v>0</v>
      </c>
      <c r="AJ3273">
        <v>0</v>
      </c>
      <c r="AK3273">
        <v>0</v>
      </c>
      <c r="AL3273">
        <v>0</v>
      </c>
      <c r="AM3273">
        <v>0</v>
      </c>
      <c r="AN3273">
        <v>0</v>
      </c>
      <c r="AO3273">
        <v>0</v>
      </c>
      <c r="AP3273">
        <v>0</v>
      </c>
      <c r="AQ3273">
        <v>0</v>
      </c>
      <c r="AR3273">
        <v>0</v>
      </c>
      <c r="AS3273">
        <v>0</v>
      </c>
      <c r="AT3273">
        <v>1</v>
      </c>
      <c r="AU3273">
        <v>0</v>
      </c>
      <c r="AV3273">
        <v>0</v>
      </c>
      <c r="AW3273">
        <v>1</v>
      </c>
      <c r="AX3273">
        <v>0</v>
      </c>
    </row>
    <row r="3274" spans="1:50" x14ac:dyDescent="0.2">
      <c r="A3274" t="s">
        <v>1118</v>
      </c>
      <c r="D3274">
        <f>SUM(Table1[[#This Row],[nips]],Table1[[#This Row],[icml]],Table1[[#This Row],[jmlr]],Table1[[#This Row],[neco]])</f>
        <v>0</v>
      </c>
      <c r="E3274" s="1">
        <f>AVERAGE(Table1[[#This Row],[nips_rank]:[jmlr_rank]])</f>
        <v>1427.3333333333333</v>
      </c>
      <c r="F3274">
        <f>_xlfn.RANK.EQ(Table1[[#This Row],[nips]],Table1[nips],0)</f>
        <v>2019</v>
      </c>
      <c r="G3274">
        <f>_xlfn.RANK.EQ(Table1[[#This Row],[icml]],Table1[icml],0)</f>
        <v>1542</v>
      </c>
      <c r="H3274">
        <f>_xlfn.RANK.EQ(Table1[[#This Row],[jmlr]],Table1[jmlr],0)</f>
        <v>721</v>
      </c>
      <c r="I3274">
        <f>SUM(Table1[[#This Row],[nips2011]:[nips2015]])</f>
        <v>0</v>
      </c>
      <c r="J3274">
        <f>SUM(Table1[[#This Row],[icml2011]:[icml2015]])</f>
        <v>0</v>
      </c>
      <c r="K3274">
        <f>SUM(Table1[[#This Row],[jmlr12]:[jmlr16]])</f>
        <v>0</v>
      </c>
      <c r="L3274">
        <f>SUM(Table1[[#This Row],[neco24]:[neco28]])</f>
        <v>0</v>
      </c>
      <c r="M3274">
        <f>SUM(Table1[[#This Row],[pami34]:[pami38]])</f>
        <v>1</v>
      </c>
      <c r="N3274">
        <f>SUM(Table1[[#This Row],[uai2011]:[uai2015]])</f>
        <v>1</v>
      </c>
      <c r="O3274">
        <f>SUM(Table1[[#This Row],[aaai2011]:[aaai2015]])</f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  <c r="AI3274">
        <v>0</v>
      </c>
      <c r="AJ3274">
        <v>0</v>
      </c>
      <c r="AK3274">
        <v>1</v>
      </c>
      <c r="AL3274">
        <v>0</v>
      </c>
      <c r="AM3274">
        <v>0</v>
      </c>
      <c r="AN3274">
        <v>0</v>
      </c>
      <c r="AO3274">
        <v>1</v>
      </c>
      <c r="AP3274">
        <v>0</v>
      </c>
      <c r="AQ3274">
        <v>0</v>
      </c>
      <c r="AR3274">
        <v>0</v>
      </c>
      <c r="AS3274">
        <v>0</v>
      </c>
      <c r="AT3274">
        <v>0</v>
      </c>
      <c r="AU3274">
        <v>0</v>
      </c>
      <c r="AV3274">
        <v>0</v>
      </c>
      <c r="AW3274">
        <v>0</v>
      </c>
      <c r="AX3274">
        <v>0</v>
      </c>
    </row>
    <row r="3275" spans="1:50" x14ac:dyDescent="0.2">
      <c r="A3275" t="s">
        <v>1152</v>
      </c>
      <c r="D3275">
        <f>SUM(Table1[[#This Row],[nips]],Table1[[#This Row],[icml]],Table1[[#This Row],[jmlr]],Table1[[#This Row],[neco]])</f>
        <v>0</v>
      </c>
      <c r="E3275" s="1">
        <f>AVERAGE(Table1[[#This Row],[nips_rank]:[jmlr_rank]])</f>
        <v>1427.3333333333333</v>
      </c>
      <c r="F3275">
        <f>_xlfn.RANK.EQ(Table1[[#This Row],[nips]],Table1[nips],0)</f>
        <v>2019</v>
      </c>
      <c r="G3275">
        <f>_xlfn.RANK.EQ(Table1[[#This Row],[icml]],Table1[icml],0)</f>
        <v>1542</v>
      </c>
      <c r="H3275">
        <f>_xlfn.RANK.EQ(Table1[[#This Row],[jmlr]],Table1[jmlr],0)</f>
        <v>721</v>
      </c>
      <c r="I3275">
        <f>SUM(Table1[[#This Row],[nips2011]:[nips2015]])</f>
        <v>0</v>
      </c>
      <c r="J3275">
        <f>SUM(Table1[[#This Row],[icml2011]:[icml2015]])</f>
        <v>0</v>
      </c>
      <c r="K3275">
        <f>SUM(Table1[[#This Row],[jmlr12]:[jmlr16]])</f>
        <v>0</v>
      </c>
      <c r="L3275">
        <f>SUM(Table1[[#This Row],[neco24]:[neco28]])</f>
        <v>0</v>
      </c>
      <c r="M3275">
        <f>SUM(Table1[[#This Row],[pami34]:[pami38]])</f>
        <v>0</v>
      </c>
      <c r="N3275">
        <f>SUM(Table1[[#This Row],[uai2011]:[uai2015]])</f>
        <v>0</v>
      </c>
      <c r="O3275">
        <f>SUM(Table1[[#This Row],[aaai2011]:[aaai2015]])</f>
        <v>2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0</v>
      </c>
      <c r="AL3275">
        <v>0</v>
      </c>
      <c r="AM3275">
        <v>0</v>
      </c>
      <c r="AN3275">
        <v>0</v>
      </c>
      <c r="AO3275">
        <v>0</v>
      </c>
      <c r="AP3275">
        <v>0</v>
      </c>
      <c r="AQ3275">
        <v>0</v>
      </c>
      <c r="AR3275">
        <v>0</v>
      </c>
      <c r="AS3275">
        <v>0</v>
      </c>
      <c r="AT3275">
        <v>1</v>
      </c>
      <c r="AU3275">
        <v>0</v>
      </c>
      <c r="AV3275">
        <v>0</v>
      </c>
      <c r="AW3275">
        <v>1</v>
      </c>
      <c r="AX3275">
        <v>0</v>
      </c>
    </row>
    <row r="3276" spans="1:50" x14ac:dyDescent="0.2">
      <c r="A3276" t="s">
        <v>1853</v>
      </c>
      <c r="D3276">
        <f>SUM(Table1[[#This Row],[nips]],Table1[[#This Row],[icml]],Table1[[#This Row],[jmlr]],Table1[[#This Row],[neco]])</f>
        <v>0</v>
      </c>
      <c r="E3276" s="1">
        <f>AVERAGE(Table1[[#This Row],[nips_rank]:[jmlr_rank]])</f>
        <v>1427.3333333333333</v>
      </c>
      <c r="F3276">
        <f>_xlfn.RANK.EQ(Table1[[#This Row],[nips]],Table1[nips],0)</f>
        <v>2019</v>
      </c>
      <c r="G3276">
        <f>_xlfn.RANK.EQ(Table1[[#This Row],[icml]],Table1[icml],0)</f>
        <v>1542</v>
      </c>
      <c r="H3276">
        <f>_xlfn.RANK.EQ(Table1[[#This Row],[jmlr]],Table1[jmlr],0)</f>
        <v>721</v>
      </c>
      <c r="I3276">
        <f>SUM(Table1[[#This Row],[nips2011]:[nips2015]])</f>
        <v>0</v>
      </c>
      <c r="J3276">
        <f>SUM(Table1[[#This Row],[icml2011]:[icml2015]])</f>
        <v>0</v>
      </c>
      <c r="K3276">
        <f>SUM(Table1[[#This Row],[jmlr12]:[jmlr16]])</f>
        <v>0</v>
      </c>
      <c r="L3276">
        <f>SUM(Table1[[#This Row],[neco24]:[neco28]])</f>
        <v>0</v>
      </c>
      <c r="M3276">
        <f>SUM(Table1[[#This Row],[pami34]:[pami38]])</f>
        <v>0</v>
      </c>
      <c r="N3276">
        <f>SUM(Table1[[#This Row],[uai2011]:[uai2015]])</f>
        <v>0</v>
      </c>
      <c r="O3276">
        <f>SUM(Table1[[#This Row],[aaai2011]:[aaai2015]])</f>
        <v>2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  <c r="AF3276">
        <v>0</v>
      </c>
      <c r="AG3276">
        <v>0</v>
      </c>
      <c r="AH3276">
        <v>0</v>
      </c>
      <c r="AI3276">
        <v>0</v>
      </c>
      <c r="AJ3276">
        <v>0</v>
      </c>
      <c r="AK3276">
        <v>0</v>
      </c>
      <c r="AL3276">
        <v>0</v>
      </c>
      <c r="AM3276">
        <v>0</v>
      </c>
      <c r="AN3276">
        <v>0</v>
      </c>
      <c r="AO3276">
        <v>0</v>
      </c>
      <c r="AP3276">
        <v>0</v>
      </c>
      <c r="AQ3276">
        <v>0</v>
      </c>
      <c r="AR3276">
        <v>0</v>
      </c>
      <c r="AS3276">
        <v>0</v>
      </c>
      <c r="AT3276">
        <v>1</v>
      </c>
      <c r="AU3276">
        <v>0</v>
      </c>
      <c r="AV3276">
        <v>1</v>
      </c>
      <c r="AW3276">
        <v>0</v>
      </c>
      <c r="AX3276">
        <v>0</v>
      </c>
    </row>
    <row r="3277" spans="1:50" x14ac:dyDescent="0.2">
      <c r="A3277" t="s">
        <v>1864</v>
      </c>
      <c r="D3277">
        <f>SUM(Table1[[#This Row],[nips]],Table1[[#This Row],[icml]],Table1[[#This Row],[jmlr]],Table1[[#This Row],[neco]])</f>
        <v>0</v>
      </c>
      <c r="E3277" s="1">
        <f>AVERAGE(Table1[[#This Row],[nips_rank]:[jmlr_rank]])</f>
        <v>1427.3333333333333</v>
      </c>
      <c r="F3277">
        <f>_xlfn.RANK.EQ(Table1[[#This Row],[nips]],Table1[nips],0)</f>
        <v>2019</v>
      </c>
      <c r="G3277">
        <f>_xlfn.RANK.EQ(Table1[[#This Row],[icml]],Table1[icml],0)</f>
        <v>1542</v>
      </c>
      <c r="H3277">
        <f>_xlfn.RANK.EQ(Table1[[#This Row],[jmlr]],Table1[jmlr],0)</f>
        <v>721</v>
      </c>
      <c r="I3277">
        <f>SUM(Table1[[#This Row],[nips2011]:[nips2015]])</f>
        <v>0</v>
      </c>
      <c r="J3277">
        <f>SUM(Table1[[#This Row],[icml2011]:[icml2015]])</f>
        <v>0</v>
      </c>
      <c r="K3277">
        <f>SUM(Table1[[#This Row],[jmlr12]:[jmlr16]])</f>
        <v>0</v>
      </c>
      <c r="L3277">
        <f>SUM(Table1[[#This Row],[neco24]:[neco28]])</f>
        <v>0</v>
      </c>
      <c r="M3277">
        <f>SUM(Table1[[#This Row],[pami34]:[pami38]])</f>
        <v>0</v>
      </c>
      <c r="N3277">
        <f>SUM(Table1[[#This Row],[uai2011]:[uai2015]])</f>
        <v>0</v>
      </c>
      <c r="O3277">
        <f>SUM(Table1[[#This Row],[aaai2011]:[aaai2015]])</f>
        <v>2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  <c r="AF3277">
        <v>0</v>
      </c>
      <c r="AG3277">
        <v>0</v>
      </c>
      <c r="AH3277">
        <v>0</v>
      </c>
      <c r="AI3277">
        <v>0</v>
      </c>
      <c r="AJ3277">
        <v>0</v>
      </c>
      <c r="AK3277">
        <v>0</v>
      </c>
      <c r="AL3277">
        <v>0</v>
      </c>
      <c r="AM3277">
        <v>0</v>
      </c>
      <c r="AN3277">
        <v>0</v>
      </c>
      <c r="AO3277">
        <v>0</v>
      </c>
      <c r="AP3277">
        <v>0</v>
      </c>
      <c r="AQ3277">
        <v>0</v>
      </c>
      <c r="AR3277">
        <v>0</v>
      </c>
      <c r="AS3277">
        <v>0</v>
      </c>
      <c r="AT3277">
        <v>1</v>
      </c>
      <c r="AU3277">
        <v>0</v>
      </c>
      <c r="AV3277">
        <v>0</v>
      </c>
      <c r="AW3277">
        <v>1</v>
      </c>
      <c r="AX3277">
        <v>0</v>
      </c>
    </row>
    <row r="3278" spans="1:50" x14ac:dyDescent="0.2">
      <c r="A3278" t="s">
        <v>1883</v>
      </c>
      <c r="D3278">
        <f>SUM(Table1[[#This Row],[nips]],Table1[[#This Row],[icml]],Table1[[#This Row],[jmlr]],Table1[[#This Row],[neco]])</f>
        <v>0</v>
      </c>
      <c r="E3278" s="1">
        <f>AVERAGE(Table1[[#This Row],[nips_rank]:[jmlr_rank]])</f>
        <v>1427.3333333333333</v>
      </c>
      <c r="F3278">
        <f>_xlfn.RANK.EQ(Table1[[#This Row],[nips]],Table1[nips],0)</f>
        <v>2019</v>
      </c>
      <c r="G3278">
        <f>_xlfn.RANK.EQ(Table1[[#This Row],[icml]],Table1[icml],0)</f>
        <v>1542</v>
      </c>
      <c r="H3278">
        <f>_xlfn.RANK.EQ(Table1[[#This Row],[jmlr]],Table1[jmlr],0)</f>
        <v>721</v>
      </c>
      <c r="I3278">
        <f>SUM(Table1[[#This Row],[nips2011]:[nips2015]])</f>
        <v>0</v>
      </c>
      <c r="J3278">
        <f>SUM(Table1[[#This Row],[icml2011]:[icml2015]])</f>
        <v>0</v>
      </c>
      <c r="K3278">
        <f>SUM(Table1[[#This Row],[jmlr12]:[jmlr16]])</f>
        <v>0</v>
      </c>
      <c r="L3278">
        <f>SUM(Table1[[#This Row],[neco24]:[neco28]])</f>
        <v>0</v>
      </c>
      <c r="M3278">
        <f>SUM(Table1[[#This Row],[pami34]:[pami38]])</f>
        <v>0</v>
      </c>
      <c r="N3278">
        <f>SUM(Table1[[#This Row],[uai2011]:[uai2015]])</f>
        <v>0</v>
      </c>
      <c r="O3278">
        <f>SUM(Table1[[#This Row],[aaai2011]:[aaai2015]])</f>
        <v>2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0</v>
      </c>
      <c r="AI3278">
        <v>0</v>
      </c>
      <c r="AJ3278">
        <v>0</v>
      </c>
      <c r="AK3278">
        <v>0</v>
      </c>
      <c r="AL3278">
        <v>0</v>
      </c>
      <c r="AM3278">
        <v>0</v>
      </c>
      <c r="AN3278">
        <v>0</v>
      </c>
      <c r="AO3278">
        <v>0</v>
      </c>
      <c r="AP3278">
        <v>0</v>
      </c>
      <c r="AQ3278">
        <v>0</v>
      </c>
      <c r="AR3278">
        <v>0</v>
      </c>
      <c r="AS3278">
        <v>0</v>
      </c>
      <c r="AT3278">
        <v>0</v>
      </c>
      <c r="AU3278">
        <v>1</v>
      </c>
      <c r="AV3278">
        <v>0</v>
      </c>
      <c r="AW3278">
        <v>0</v>
      </c>
      <c r="AX3278">
        <v>1</v>
      </c>
    </row>
    <row r="3279" spans="1:50" x14ac:dyDescent="0.2">
      <c r="A3279" t="s">
        <v>1924</v>
      </c>
      <c r="D3279">
        <f>SUM(Table1[[#This Row],[nips]],Table1[[#This Row],[icml]],Table1[[#This Row],[jmlr]],Table1[[#This Row],[neco]])</f>
        <v>0</v>
      </c>
      <c r="E3279" s="1">
        <f>AVERAGE(Table1[[#This Row],[nips_rank]:[jmlr_rank]])</f>
        <v>1427.3333333333333</v>
      </c>
      <c r="F3279">
        <f>_xlfn.RANK.EQ(Table1[[#This Row],[nips]],Table1[nips],0)</f>
        <v>2019</v>
      </c>
      <c r="G3279">
        <f>_xlfn.RANK.EQ(Table1[[#This Row],[icml]],Table1[icml],0)</f>
        <v>1542</v>
      </c>
      <c r="H3279">
        <f>_xlfn.RANK.EQ(Table1[[#This Row],[jmlr]],Table1[jmlr],0)</f>
        <v>721</v>
      </c>
      <c r="I3279">
        <f>SUM(Table1[[#This Row],[nips2011]:[nips2015]])</f>
        <v>0</v>
      </c>
      <c r="J3279">
        <f>SUM(Table1[[#This Row],[icml2011]:[icml2015]])</f>
        <v>0</v>
      </c>
      <c r="K3279">
        <f>SUM(Table1[[#This Row],[jmlr12]:[jmlr16]])</f>
        <v>0</v>
      </c>
      <c r="L3279">
        <f>SUM(Table1[[#This Row],[neco24]:[neco28]])</f>
        <v>0</v>
      </c>
      <c r="M3279">
        <f>SUM(Table1[[#This Row],[pami34]:[pami38]])</f>
        <v>0</v>
      </c>
      <c r="N3279">
        <f>SUM(Table1[[#This Row],[uai2011]:[uai2015]])</f>
        <v>0</v>
      </c>
      <c r="O3279">
        <f>SUM(Table1[[#This Row],[aaai2011]:[aaai2015]])</f>
        <v>2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  <c r="AI3279">
        <v>0</v>
      </c>
      <c r="AJ3279">
        <v>0</v>
      </c>
      <c r="AK3279">
        <v>0</v>
      </c>
      <c r="AL3279">
        <v>0</v>
      </c>
      <c r="AM3279">
        <v>0</v>
      </c>
      <c r="AN3279">
        <v>0</v>
      </c>
      <c r="AO3279">
        <v>0</v>
      </c>
      <c r="AP3279">
        <v>0</v>
      </c>
      <c r="AQ3279">
        <v>0</v>
      </c>
      <c r="AR3279">
        <v>0</v>
      </c>
      <c r="AS3279">
        <v>0</v>
      </c>
      <c r="AT3279">
        <v>0</v>
      </c>
      <c r="AU3279">
        <v>0</v>
      </c>
      <c r="AV3279">
        <v>0</v>
      </c>
      <c r="AW3279">
        <v>2</v>
      </c>
      <c r="AX3279">
        <v>0</v>
      </c>
    </row>
    <row r="3280" spans="1:50" x14ac:dyDescent="0.2">
      <c r="A3280" t="s">
        <v>2013</v>
      </c>
      <c r="D3280">
        <f>SUM(Table1[[#This Row],[nips]],Table1[[#This Row],[icml]],Table1[[#This Row],[jmlr]],Table1[[#This Row],[neco]])</f>
        <v>0</v>
      </c>
      <c r="E3280" s="1">
        <f>AVERAGE(Table1[[#This Row],[nips_rank]:[jmlr_rank]])</f>
        <v>1427.3333333333333</v>
      </c>
      <c r="F3280">
        <f>_xlfn.RANK.EQ(Table1[[#This Row],[nips]],Table1[nips],0)</f>
        <v>2019</v>
      </c>
      <c r="G3280">
        <f>_xlfn.RANK.EQ(Table1[[#This Row],[icml]],Table1[icml],0)</f>
        <v>1542</v>
      </c>
      <c r="H3280">
        <f>_xlfn.RANK.EQ(Table1[[#This Row],[jmlr]],Table1[jmlr],0)</f>
        <v>721</v>
      </c>
      <c r="I3280">
        <f>SUM(Table1[[#This Row],[nips2011]:[nips2015]])</f>
        <v>0</v>
      </c>
      <c r="J3280">
        <f>SUM(Table1[[#This Row],[icml2011]:[icml2015]])</f>
        <v>0</v>
      </c>
      <c r="K3280">
        <f>SUM(Table1[[#This Row],[jmlr12]:[jmlr16]])</f>
        <v>0</v>
      </c>
      <c r="L3280">
        <f>SUM(Table1[[#This Row],[neco24]:[neco28]])</f>
        <v>0</v>
      </c>
      <c r="M3280">
        <f>SUM(Table1[[#This Row],[pami34]:[pami38]])</f>
        <v>0</v>
      </c>
      <c r="N3280">
        <f>SUM(Table1[[#This Row],[uai2011]:[uai2015]])</f>
        <v>0</v>
      </c>
      <c r="O3280">
        <f>SUM(Table1[[#This Row],[aaai2011]:[aaai2015]])</f>
        <v>2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  <c r="AI3280">
        <v>0</v>
      </c>
      <c r="AJ3280">
        <v>0</v>
      </c>
      <c r="AK3280">
        <v>0</v>
      </c>
      <c r="AL3280">
        <v>0</v>
      </c>
      <c r="AM3280">
        <v>0</v>
      </c>
      <c r="AN3280">
        <v>0</v>
      </c>
      <c r="AO3280">
        <v>0</v>
      </c>
      <c r="AP3280">
        <v>0</v>
      </c>
      <c r="AQ3280">
        <v>0</v>
      </c>
      <c r="AR3280">
        <v>0</v>
      </c>
      <c r="AS3280">
        <v>0</v>
      </c>
      <c r="AT3280">
        <v>0</v>
      </c>
      <c r="AU3280">
        <v>0</v>
      </c>
      <c r="AV3280">
        <v>2</v>
      </c>
      <c r="AW3280">
        <v>0</v>
      </c>
      <c r="AX3280">
        <v>0</v>
      </c>
    </row>
    <row r="3281" spans="1:50" x14ac:dyDescent="0.2">
      <c r="A3281" t="s">
        <v>2017</v>
      </c>
      <c r="D3281">
        <f>SUM(Table1[[#This Row],[nips]],Table1[[#This Row],[icml]],Table1[[#This Row],[jmlr]],Table1[[#This Row],[neco]])</f>
        <v>0</v>
      </c>
      <c r="E3281" s="1">
        <f>AVERAGE(Table1[[#This Row],[nips_rank]:[jmlr_rank]])</f>
        <v>1427.3333333333333</v>
      </c>
      <c r="F3281">
        <f>_xlfn.RANK.EQ(Table1[[#This Row],[nips]],Table1[nips],0)</f>
        <v>2019</v>
      </c>
      <c r="G3281">
        <f>_xlfn.RANK.EQ(Table1[[#This Row],[icml]],Table1[icml],0)</f>
        <v>1542</v>
      </c>
      <c r="H3281">
        <f>_xlfn.RANK.EQ(Table1[[#This Row],[jmlr]],Table1[jmlr],0)</f>
        <v>721</v>
      </c>
      <c r="I3281">
        <f>SUM(Table1[[#This Row],[nips2011]:[nips2015]])</f>
        <v>0</v>
      </c>
      <c r="J3281">
        <f>SUM(Table1[[#This Row],[icml2011]:[icml2015]])</f>
        <v>0</v>
      </c>
      <c r="K3281">
        <f>SUM(Table1[[#This Row],[jmlr12]:[jmlr16]])</f>
        <v>0</v>
      </c>
      <c r="L3281">
        <f>SUM(Table1[[#This Row],[neco24]:[neco28]])</f>
        <v>0</v>
      </c>
      <c r="M3281">
        <f>SUM(Table1[[#This Row],[pami34]:[pami38]])</f>
        <v>0</v>
      </c>
      <c r="N3281">
        <f>SUM(Table1[[#This Row],[uai2011]:[uai2015]])</f>
        <v>0</v>
      </c>
      <c r="O3281">
        <f>SUM(Table1[[#This Row],[aaai2011]:[aaai2015]])</f>
        <v>2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>
        <v>0</v>
      </c>
      <c r="AI3281">
        <v>0</v>
      </c>
      <c r="AJ3281">
        <v>0</v>
      </c>
      <c r="AK3281">
        <v>0</v>
      </c>
      <c r="AL3281">
        <v>0</v>
      </c>
      <c r="AM3281">
        <v>0</v>
      </c>
      <c r="AN3281">
        <v>0</v>
      </c>
      <c r="AO3281">
        <v>0</v>
      </c>
      <c r="AP3281">
        <v>0</v>
      </c>
      <c r="AQ3281">
        <v>0</v>
      </c>
      <c r="AR3281">
        <v>0</v>
      </c>
      <c r="AS3281">
        <v>0</v>
      </c>
      <c r="AT3281">
        <v>0</v>
      </c>
      <c r="AU3281">
        <v>0</v>
      </c>
      <c r="AV3281">
        <v>2</v>
      </c>
      <c r="AW3281">
        <v>0</v>
      </c>
      <c r="AX3281">
        <v>0</v>
      </c>
    </row>
    <row r="3282" spans="1:50" x14ac:dyDescent="0.2">
      <c r="A3282" t="s">
        <v>2077</v>
      </c>
      <c r="D3282">
        <f>SUM(Table1[[#This Row],[nips]],Table1[[#This Row],[icml]],Table1[[#This Row],[jmlr]],Table1[[#This Row],[neco]])</f>
        <v>0</v>
      </c>
      <c r="E3282" s="1">
        <f>AVERAGE(Table1[[#This Row],[nips_rank]:[jmlr_rank]])</f>
        <v>1427.3333333333333</v>
      </c>
      <c r="F3282">
        <f>_xlfn.RANK.EQ(Table1[[#This Row],[nips]],Table1[nips],0)</f>
        <v>2019</v>
      </c>
      <c r="G3282">
        <f>_xlfn.RANK.EQ(Table1[[#This Row],[icml]],Table1[icml],0)</f>
        <v>1542</v>
      </c>
      <c r="H3282">
        <f>_xlfn.RANK.EQ(Table1[[#This Row],[jmlr]],Table1[jmlr],0)</f>
        <v>721</v>
      </c>
      <c r="I3282">
        <f>SUM(Table1[[#This Row],[nips2011]:[nips2015]])</f>
        <v>0</v>
      </c>
      <c r="J3282">
        <f>SUM(Table1[[#This Row],[icml2011]:[icml2015]])</f>
        <v>0</v>
      </c>
      <c r="K3282">
        <f>SUM(Table1[[#This Row],[jmlr12]:[jmlr16]])</f>
        <v>0</v>
      </c>
      <c r="L3282">
        <f>SUM(Table1[[#This Row],[neco24]:[neco28]])</f>
        <v>0</v>
      </c>
      <c r="M3282">
        <f>SUM(Table1[[#This Row],[pami34]:[pami38]])</f>
        <v>0</v>
      </c>
      <c r="N3282">
        <f>SUM(Table1[[#This Row],[uai2011]:[uai2015]])</f>
        <v>0</v>
      </c>
      <c r="O3282">
        <f>SUM(Table1[[#This Row],[aaai2011]:[aaai2015]])</f>
        <v>2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0</v>
      </c>
      <c r="AI3282">
        <v>0</v>
      </c>
      <c r="AJ3282">
        <v>0</v>
      </c>
      <c r="AK3282">
        <v>0</v>
      </c>
      <c r="AL3282">
        <v>0</v>
      </c>
      <c r="AM3282">
        <v>0</v>
      </c>
      <c r="AN3282">
        <v>0</v>
      </c>
      <c r="AO3282">
        <v>0</v>
      </c>
      <c r="AP3282">
        <v>0</v>
      </c>
      <c r="AQ3282">
        <v>0</v>
      </c>
      <c r="AR3282">
        <v>0</v>
      </c>
      <c r="AS3282">
        <v>0</v>
      </c>
      <c r="AT3282">
        <v>0</v>
      </c>
      <c r="AU3282">
        <v>0</v>
      </c>
      <c r="AV3282">
        <v>0</v>
      </c>
      <c r="AW3282">
        <v>0</v>
      </c>
      <c r="AX3282">
        <v>2</v>
      </c>
    </row>
    <row r="3283" spans="1:50" x14ac:dyDescent="0.2">
      <c r="A3283" t="s">
        <v>2398</v>
      </c>
      <c r="D3283">
        <f>SUM(Table1[[#This Row],[nips]],Table1[[#This Row],[icml]],Table1[[#This Row],[jmlr]],Table1[[#This Row],[neco]])</f>
        <v>0</v>
      </c>
      <c r="E3283" s="1">
        <f>AVERAGE(Table1[[#This Row],[nips_rank]:[jmlr_rank]])</f>
        <v>1427.3333333333333</v>
      </c>
      <c r="F3283">
        <f>_xlfn.RANK.EQ(Table1[[#This Row],[nips]],Table1[nips],0)</f>
        <v>2019</v>
      </c>
      <c r="G3283">
        <f>_xlfn.RANK.EQ(Table1[[#This Row],[icml]],Table1[icml],0)</f>
        <v>1542</v>
      </c>
      <c r="H3283">
        <f>_xlfn.RANK.EQ(Table1[[#This Row],[jmlr]],Table1[jmlr],0)</f>
        <v>721</v>
      </c>
      <c r="I3283">
        <f>SUM(Table1[[#This Row],[nips2011]:[nips2015]])</f>
        <v>0</v>
      </c>
      <c r="J3283">
        <f>SUM(Table1[[#This Row],[icml2011]:[icml2015]])</f>
        <v>0</v>
      </c>
      <c r="K3283">
        <f>SUM(Table1[[#This Row],[jmlr12]:[jmlr16]])</f>
        <v>0</v>
      </c>
      <c r="L3283">
        <f>SUM(Table1[[#This Row],[neco24]:[neco28]])</f>
        <v>0</v>
      </c>
      <c r="M3283">
        <f>SUM(Table1[[#This Row],[pami34]:[pami38]])</f>
        <v>0</v>
      </c>
      <c r="N3283">
        <f>SUM(Table1[[#This Row],[uai2011]:[uai2015]])</f>
        <v>0</v>
      </c>
      <c r="O3283">
        <f>SUM(Table1[[#This Row],[aaai2011]:[aaai2015]])</f>
        <v>2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0</v>
      </c>
      <c r="AL3283">
        <v>0</v>
      </c>
      <c r="AM3283">
        <v>0</v>
      </c>
      <c r="AN3283">
        <v>0</v>
      </c>
      <c r="AO3283">
        <v>0</v>
      </c>
      <c r="AP3283">
        <v>0</v>
      </c>
      <c r="AQ3283">
        <v>0</v>
      </c>
      <c r="AR3283">
        <v>0</v>
      </c>
      <c r="AS3283">
        <v>0</v>
      </c>
      <c r="AT3283">
        <v>0</v>
      </c>
      <c r="AU3283">
        <v>0</v>
      </c>
      <c r="AV3283">
        <v>1</v>
      </c>
      <c r="AW3283">
        <v>1</v>
      </c>
      <c r="AX3283">
        <v>0</v>
      </c>
    </row>
    <row r="3284" spans="1:50" x14ac:dyDescent="0.2">
      <c r="A3284" t="s">
        <v>2432</v>
      </c>
      <c r="D3284">
        <f>SUM(Table1[[#This Row],[nips]],Table1[[#This Row],[icml]],Table1[[#This Row],[jmlr]],Table1[[#This Row],[neco]])</f>
        <v>0</v>
      </c>
      <c r="E3284" s="1">
        <f>AVERAGE(Table1[[#This Row],[nips_rank]:[jmlr_rank]])</f>
        <v>1427.3333333333333</v>
      </c>
      <c r="F3284">
        <f>_xlfn.RANK.EQ(Table1[[#This Row],[nips]],Table1[nips],0)</f>
        <v>2019</v>
      </c>
      <c r="G3284">
        <f>_xlfn.RANK.EQ(Table1[[#This Row],[icml]],Table1[icml],0)</f>
        <v>1542</v>
      </c>
      <c r="H3284">
        <f>_xlfn.RANK.EQ(Table1[[#This Row],[jmlr]],Table1[jmlr],0)</f>
        <v>721</v>
      </c>
      <c r="I3284">
        <f>SUM(Table1[[#This Row],[nips2011]:[nips2015]])</f>
        <v>0</v>
      </c>
      <c r="J3284">
        <f>SUM(Table1[[#This Row],[icml2011]:[icml2015]])</f>
        <v>0</v>
      </c>
      <c r="K3284">
        <f>SUM(Table1[[#This Row],[jmlr12]:[jmlr16]])</f>
        <v>0</v>
      </c>
      <c r="L3284">
        <f>SUM(Table1[[#This Row],[neco24]:[neco28]])</f>
        <v>0</v>
      </c>
      <c r="M3284">
        <f>SUM(Table1[[#This Row],[pami34]:[pami38]])</f>
        <v>0</v>
      </c>
      <c r="N3284">
        <f>SUM(Table1[[#This Row],[uai2011]:[uai2015]])</f>
        <v>0</v>
      </c>
      <c r="O3284">
        <f>SUM(Table1[[#This Row],[aaai2011]:[aaai2015]])</f>
        <v>2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0</v>
      </c>
      <c r="AK3284">
        <v>0</v>
      </c>
      <c r="AL3284">
        <v>0</v>
      </c>
      <c r="AM3284">
        <v>0</v>
      </c>
      <c r="AN3284">
        <v>0</v>
      </c>
      <c r="AO3284">
        <v>0</v>
      </c>
      <c r="AP3284">
        <v>0</v>
      </c>
      <c r="AQ3284">
        <v>0</v>
      </c>
      <c r="AR3284">
        <v>0</v>
      </c>
      <c r="AS3284">
        <v>0</v>
      </c>
      <c r="AT3284">
        <v>0</v>
      </c>
      <c r="AU3284">
        <v>0</v>
      </c>
      <c r="AV3284">
        <v>0</v>
      </c>
      <c r="AW3284">
        <v>0</v>
      </c>
      <c r="AX3284">
        <v>2</v>
      </c>
    </row>
    <row r="3285" spans="1:50" x14ac:dyDescent="0.2">
      <c r="A3285" t="s">
        <v>2452</v>
      </c>
      <c r="D3285">
        <f>SUM(Table1[[#This Row],[nips]],Table1[[#This Row],[icml]],Table1[[#This Row],[jmlr]],Table1[[#This Row],[neco]])</f>
        <v>0</v>
      </c>
      <c r="E3285" s="1">
        <f>AVERAGE(Table1[[#This Row],[nips_rank]:[jmlr_rank]])</f>
        <v>1427.3333333333333</v>
      </c>
      <c r="F3285">
        <f>_xlfn.RANK.EQ(Table1[[#This Row],[nips]],Table1[nips],0)</f>
        <v>2019</v>
      </c>
      <c r="G3285">
        <f>_xlfn.RANK.EQ(Table1[[#This Row],[icml]],Table1[icml],0)</f>
        <v>1542</v>
      </c>
      <c r="H3285">
        <f>_xlfn.RANK.EQ(Table1[[#This Row],[jmlr]],Table1[jmlr],0)</f>
        <v>721</v>
      </c>
      <c r="I3285">
        <f>SUM(Table1[[#This Row],[nips2011]:[nips2015]])</f>
        <v>0</v>
      </c>
      <c r="J3285">
        <f>SUM(Table1[[#This Row],[icml2011]:[icml2015]])</f>
        <v>0</v>
      </c>
      <c r="K3285">
        <f>SUM(Table1[[#This Row],[jmlr12]:[jmlr16]])</f>
        <v>0</v>
      </c>
      <c r="L3285">
        <f>SUM(Table1[[#This Row],[neco24]:[neco28]])</f>
        <v>0</v>
      </c>
      <c r="M3285">
        <f>SUM(Table1[[#This Row],[pami34]:[pami38]])</f>
        <v>1</v>
      </c>
      <c r="N3285">
        <f>SUM(Table1[[#This Row],[uai2011]:[uai2015]])</f>
        <v>0</v>
      </c>
      <c r="O3285">
        <f>SUM(Table1[[#This Row],[aaai2011]:[aaai2015]])</f>
        <v>1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v>0</v>
      </c>
      <c r="AH3285">
        <v>0</v>
      </c>
      <c r="AI3285">
        <v>0</v>
      </c>
      <c r="AJ3285">
        <v>0</v>
      </c>
      <c r="AK3285">
        <v>1</v>
      </c>
      <c r="AL3285">
        <v>0</v>
      </c>
      <c r="AM3285">
        <v>0</v>
      </c>
      <c r="AN3285">
        <v>0</v>
      </c>
      <c r="AO3285">
        <v>0</v>
      </c>
      <c r="AP3285">
        <v>0</v>
      </c>
      <c r="AQ3285">
        <v>0</v>
      </c>
      <c r="AR3285">
        <v>0</v>
      </c>
      <c r="AS3285">
        <v>0</v>
      </c>
      <c r="AT3285">
        <v>1</v>
      </c>
      <c r="AU3285">
        <v>0</v>
      </c>
      <c r="AV3285">
        <v>0</v>
      </c>
      <c r="AW3285">
        <v>0</v>
      </c>
      <c r="AX3285">
        <v>0</v>
      </c>
    </row>
    <row r="3286" spans="1:50" x14ac:dyDescent="0.2">
      <c r="A3286" t="s">
        <v>2460</v>
      </c>
      <c r="D3286">
        <f>SUM(Table1[[#This Row],[nips]],Table1[[#This Row],[icml]],Table1[[#This Row],[jmlr]],Table1[[#This Row],[neco]])</f>
        <v>0</v>
      </c>
      <c r="E3286" s="1">
        <f>AVERAGE(Table1[[#This Row],[nips_rank]:[jmlr_rank]])</f>
        <v>1427.3333333333333</v>
      </c>
      <c r="F3286">
        <f>_xlfn.RANK.EQ(Table1[[#This Row],[nips]],Table1[nips],0)</f>
        <v>2019</v>
      </c>
      <c r="G3286">
        <f>_xlfn.RANK.EQ(Table1[[#This Row],[icml]],Table1[icml],0)</f>
        <v>1542</v>
      </c>
      <c r="H3286">
        <f>_xlfn.RANK.EQ(Table1[[#This Row],[jmlr]],Table1[jmlr],0)</f>
        <v>721</v>
      </c>
      <c r="I3286">
        <f>SUM(Table1[[#This Row],[nips2011]:[nips2015]])</f>
        <v>0</v>
      </c>
      <c r="J3286">
        <f>SUM(Table1[[#This Row],[icml2011]:[icml2015]])</f>
        <v>0</v>
      </c>
      <c r="K3286">
        <f>SUM(Table1[[#This Row],[jmlr12]:[jmlr16]])</f>
        <v>0</v>
      </c>
      <c r="L3286">
        <f>SUM(Table1[[#This Row],[neco24]:[neco28]])</f>
        <v>0</v>
      </c>
      <c r="M3286">
        <f>SUM(Table1[[#This Row],[pami34]:[pami38]])</f>
        <v>0</v>
      </c>
      <c r="N3286">
        <f>SUM(Table1[[#This Row],[uai2011]:[uai2015]])</f>
        <v>0</v>
      </c>
      <c r="O3286">
        <f>SUM(Table1[[#This Row],[aaai2011]:[aaai2015]])</f>
        <v>2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  <c r="AI3286">
        <v>0</v>
      </c>
      <c r="AJ3286">
        <v>0</v>
      </c>
      <c r="AK3286">
        <v>0</v>
      </c>
      <c r="AL3286">
        <v>0</v>
      </c>
      <c r="AM3286">
        <v>0</v>
      </c>
      <c r="AN3286">
        <v>0</v>
      </c>
      <c r="AO3286">
        <v>0</v>
      </c>
      <c r="AP3286">
        <v>0</v>
      </c>
      <c r="AQ3286">
        <v>0</v>
      </c>
      <c r="AR3286">
        <v>0</v>
      </c>
      <c r="AS3286">
        <v>0</v>
      </c>
      <c r="AT3286">
        <v>0</v>
      </c>
      <c r="AU3286">
        <v>1</v>
      </c>
      <c r="AV3286">
        <v>0</v>
      </c>
      <c r="AW3286">
        <v>0</v>
      </c>
      <c r="AX3286">
        <v>1</v>
      </c>
    </row>
    <row r="3287" spans="1:50" x14ac:dyDescent="0.2">
      <c r="A3287" t="s">
        <v>2662</v>
      </c>
      <c r="D3287">
        <f>SUM(Table1[[#This Row],[nips]],Table1[[#This Row],[icml]],Table1[[#This Row],[jmlr]],Table1[[#This Row],[neco]])</f>
        <v>0</v>
      </c>
      <c r="E3287" s="1">
        <f>AVERAGE(Table1[[#This Row],[nips_rank]:[jmlr_rank]])</f>
        <v>1427.3333333333333</v>
      </c>
      <c r="F3287">
        <f>_xlfn.RANK.EQ(Table1[[#This Row],[nips]],Table1[nips],0)</f>
        <v>2019</v>
      </c>
      <c r="G3287">
        <f>_xlfn.RANK.EQ(Table1[[#This Row],[icml]],Table1[icml],0)</f>
        <v>1542</v>
      </c>
      <c r="H3287">
        <f>_xlfn.RANK.EQ(Table1[[#This Row],[jmlr]],Table1[jmlr],0)</f>
        <v>721</v>
      </c>
      <c r="I3287">
        <f>SUM(Table1[[#This Row],[nips2011]:[nips2015]])</f>
        <v>0</v>
      </c>
      <c r="J3287">
        <f>SUM(Table1[[#This Row],[icml2011]:[icml2015]])</f>
        <v>0</v>
      </c>
      <c r="K3287">
        <f>SUM(Table1[[#This Row],[jmlr12]:[jmlr16]])</f>
        <v>0</v>
      </c>
      <c r="L3287">
        <f>SUM(Table1[[#This Row],[neco24]:[neco28]])</f>
        <v>0</v>
      </c>
      <c r="M3287">
        <f>SUM(Table1[[#This Row],[pami34]:[pami38]])</f>
        <v>0</v>
      </c>
      <c r="N3287">
        <f>SUM(Table1[[#This Row],[uai2011]:[uai2015]])</f>
        <v>0</v>
      </c>
      <c r="O3287">
        <f>SUM(Table1[[#This Row],[aaai2011]:[aaai2015]])</f>
        <v>2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</v>
      </c>
      <c r="AG3287">
        <v>0</v>
      </c>
      <c r="AH3287">
        <v>0</v>
      </c>
      <c r="AI3287">
        <v>0</v>
      </c>
      <c r="AJ3287">
        <v>0</v>
      </c>
      <c r="AK3287">
        <v>0</v>
      </c>
      <c r="AL3287">
        <v>0</v>
      </c>
      <c r="AM3287">
        <v>0</v>
      </c>
      <c r="AN3287">
        <v>0</v>
      </c>
      <c r="AO3287">
        <v>0</v>
      </c>
      <c r="AP3287">
        <v>0</v>
      </c>
      <c r="AQ3287">
        <v>0</v>
      </c>
      <c r="AR3287">
        <v>0</v>
      </c>
      <c r="AS3287">
        <v>0</v>
      </c>
      <c r="AT3287">
        <v>0</v>
      </c>
      <c r="AU3287">
        <v>0</v>
      </c>
      <c r="AV3287">
        <v>1</v>
      </c>
      <c r="AW3287">
        <v>1</v>
      </c>
      <c r="AX3287">
        <v>0</v>
      </c>
    </row>
    <row r="3288" spans="1:50" x14ac:dyDescent="0.2">
      <c r="A3288" t="s">
        <v>3082</v>
      </c>
      <c r="D3288">
        <f>SUM(Table1[[#This Row],[nips]],Table1[[#This Row],[icml]],Table1[[#This Row],[jmlr]],Table1[[#This Row],[neco]])</f>
        <v>0</v>
      </c>
      <c r="E3288" s="1">
        <f>AVERAGE(Table1[[#This Row],[nips_rank]:[jmlr_rank]])</f>
        <v>1427.3333333333333</v>
      </c>
      <c r="F3288">
        <f>_xlfn.RANK.EQ(Table1[[#This Row],[nips]],Table1[nips],0)</f>
        <v>2019</v>
      </c>
      <c r="G3288">
        <f>_xlfn.RANK.EQ(Table1[[#This Row],[icml]],Table1[icml],0)</f>
        <v>1542</v>
      </c>
      <c r="H3288">
        <f>_xlfn.RANK.EQ(Table1[[#This Row],[jmlr]],Table1[jmlr],0)</f>
        <v>721</v>
      </c>
      <c r="I3288">
        <f>SUM(Table1[[#This Row],[nips2011]:[nips2015]])</f>
        <v>0</v>
      </c>
      <c r="J3288">
        <f>SUM(Table1[[#This Row],[icml2011]:[icml2015]])</f>
        <v>0</v>
      </c>
      <c r="K3288">
        <f>SUM(Table1[[#This Row],[jmlr12]:[jmlr16]])</f>
        <v>0</v>
      </c>
      <c r="L3288">
        <f>SUM(Table1[[#This Row],[neco24]:[neco28]])</f>
        <v>0</v>
      </c>
      <c r="M3288">
        <f>SUM(Table1[[#This Row],[pami34]:[pami38]])</f>
        <v>0</v>
      </c>
      <c r="N3288">
        <f>SUM(Table1[[#This Row],[uai2011]:[uai2015]])</f>
        <v>0</v>
      </c>
      <c r="O3288">
        <f>SUM(Table1[[#This Row],[aaai2011]:[aaai2015]])</f>
        <v>2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  <c r="AF3288">
        <v>0</v>
      </c>
      <c r="AG3288">
        <v>0</v>
      </c>
      <c r="AH3288">
        <v>0</v>
      </c>
      <c r="AI3288">
        <v>0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0</v>
      </c>
      <c r="AQ3288">
        <v>0</v>
      </c>
      <c r="AR3288">
        <v>0</v>
      </c>
      <c r="AS3288">
        <v>0</v>
      </c>
      <c r="AT3288">
        <v>0</v>
      </c>
      <c r="AU3288">
        <v>0</v>
      </c>
      <c r="AV3288">
        <v>0</v>
      </c>
      <c r="AW3288">
        <v>2</v>
      </c>
      <c r="AX3288">
        <v>0</v>
      </c>
    </row>
    <row r="3289" spans="1:50" x14ac:dyDescent="0.2">
      <c r="A3289" t="s">
        <v>3179</v>
      </c>
      <c r="D3289">
        <f>SUM(Table1[[#This Row],[nips]],Table1[[#This Row],[icml]],Table1[[#This Row],[jmlr]],Table1[[#This Row],[neco]])</f>
        <v>0</v>
      </c>
      <c r="E3289" s="1">
        <f>AVERAGE(Table1[[#This Row],[nips_rank]:[jmlr_rank]])</f>
        <v>1427.3333333333333</v>
      </c>
      <c r="F3289">
        <f>_xlfn.RANK.EQ(Table1[[#This Row],[nips]],Table1[nips],0)</f>
        <v>2019</v>
      </c>
      <c r="G3289">
        <f>_xlfn.RANK.EQ(Table1[[#This Row],[icml]],Table1[icml],0)</f>
        <v>1542</v>
      </c>
      <c r="H3289">
        <f>_xlfn.RANK.EQ(Table1[[#This Row],[jmlr]],Table1[jmlr],0)</f>
        <v>721</v>
      </c>
      <c r="I3289">
        <f>SUM(Table1[[#This Row],[nips2011]:[nips2015]])</f>
        <v>0</v>
      </c>
      <c r="J3289">
        <f>SUM(Table1[[#This Row],[icml2011]:[icml2015]])</f>
        <v>0</v>
      </c>
      <c r="K3289">
        <f>SUM(Table1[[#This Row],[jmlr12]:[jmlr16]])</f>
        <v>0</v>
      </c>
      <c r="L3289">
        <f>SUM(Table1[[#This Row],[neco24]:[neco28]])</f>
        <v>0</v>
      </c>
      <c r="M3289">
        <f>SUM(Table1[[#This Row],[pami34]:[pami38]])</f>
        <v>0</v>
      </c>
      <c r="N3289">
        <f>SUM(Table1[[#This Row],[uai2011]:[uai2015]])</f>
        <v>0</v>
      </c>
      <c r="O3289">
        <f>SUM(Table1[[#This Row],[aaai2011]:[aaai2015]])</f>
        <v>2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  <c r="AI3289">
        <v>0</v>
      </c>
      <c r="AJ3289">
        <v>0</v>
      </c>
      <c r="AK3289">
        <v>0</v>
      </c>
      <c r="AL3289">
        <v>0</v>
      </c>
      <c r="AM3289">
        <v>0</v>
      </c>
      <c r="AN3289">
        <v>0</v>
      </c>
      <c r="AO3289">
        <v>0</v>
      </c>
      <c r="AP3289">
        <v>0</v>
      </c>
      <c r="AQ3289">
        <v>0</v>
      </c>
      <c r="AR3289">
        <v>0</v>
      </c>
      <c r="AS3289">
        <v>0</v>
      </c>
      <c r="AT3289">
        <v>0</v>
      </c>
      <c r="AU3289">
        <v>0</v>
      </c>
      <c r="AV3289">
        <v>0</v>
      </c>
      <c r="AW3289">
        <v>0</v>
      </c>
      <c r="AX3289">
        <v>2</v>
      </c>
    </row>
    <row r="3290" spans="1:50" x14ac:dyDescent="0.2">
      <c r="A3290" t="s">
        <v>3233</v>
      </c>
      <c r="D3290">
        <f>SUM(Table1[[#This Row],[nips]],Table1[[#This Row],[icml]],Table1[[#This Row],[jmlr]],Table1[[#This Row],[neco]])</f>
        <v>0</v>
      </c>
      <c r="E3290" s="1">
        <f>AVERAGE(Table1[[#This Row],[nips_rank]:[jmlr_rank]])</f>
        <v>1427.3333333333333</v>
      </c>
      <c r="F3290">
        <f>_xlfn.RANK.EQ(Table1[[#This Row],[nips]],Table1[nips],0)</f>
        <v>2019</v>
      </c>
      <c r="G3290">
        <f>_xlfn.RANK.EQ(Table1[[#This Row],[icml]],Table1[icml],0)</f>
        <v>1542</v>
      </c>
      <c r="H3290">
        <f>_xlfn.RANK.EQ(Table1[[#This Row],[jmlr]],Table1[jmlr],0)</f>
        <v>721</v>
      </c>
      <c r="I3290">
        <f>SUM(Table1[[#This Row],[nips2011]:[nips2015]])</f>
        <v>0</v>
      </c>
      <c r="J3290">
        <f>SUM(Table1[[#This Row],[icml2011]:[icml2015]])</f>
        <v>0</v>
      </c>
      <c r="K3290">
        <f>SUM(Table1[[#This Row],[jmlr12]:[jmlr16]])</f>
        <v>0</v>
      </c>
      <c r="L3290">
        <f>SUM(Table1[[#This Row],[neco24]:[neco28]])</f>
        <v>0</v>
      </c>
      <c r="M3290">
        <f>SUM(Table1[[#This Row],[pami34]:[pami38]])</f>
        <v>0</v>
      </c>
      <c r="N3290">
        <f>SUM(Table1[[#This Row],[uai2011]:[uai2015]])</f>
        <v>0</v>
      </c>
      <c r="O3290">
        <f>SUM(Table1[[#This Row],[aaai2011]:[aaai2015]])</f>
        <v>2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  <c r="AI3290">
        <v>0</v>
      </c>
      <c r="AJ3290">
        <v>0</v>
      </c>
      <c r="AK3290">
        <v>0</v>
      </c>
      <c r="AL3290">
        <v>0</v>
      </c>
      <c r="AM3290">
        <v>0</v>
      </c>
      <c r="AN3290">
        <v>0</v>
      </c>
      <c r="AO3290">
        <v>0</v>
      </c>
      <c r="AP3290">
        <v>0</v>
      </c>
      <c r="AQ3290">
        <v>0</v>
      </c>
      <c r="AR3290">
        <v>0</v>
      </c>
      <c r="AS3290">
        <v>0</v>
      </c>
      <c r="AT3290">
        <v>0</v>
      </c>
      <c r="AU3290">
        <v>0</v>
      </c>
      <c r="AV3290">
        <v>0</v>
      </c>
      <c r="AW3290">
        <v>1</v>
      </c>
      <c r="AX3290">
        <v>1</v>
      </c>
    </row>
    <row r="3291" spans="1:50" x14ac:dyDescent="0.2">
      <c r="A3291" t="s">
        <v>3569</v>
      </c>
      <c r="D3291">
        <f>SUM(Table1[[#This Row],[nips]],Table1[[#This Row],[icml]],Table1[[#This Row],[jmlr]],Table1[[#This Row],[neco]])</f>
        <v>0</v>
      </c>
      <c r="E3291" s="1">
        <f>AVERAGE(Table1[[#This Row],[nips_rank]:[jmlr_rank]])</f>
        <v>1427.3333333333333</v>
      </c>
      <c r="F3291">
        <f>_xlfn.RANK.EQ(Table1[[#This Row],[nips]],Table1[nips],0)</f>
        <v>2019</v>
      </c>
      <c r="G3291">
        <f>_xlfn.RANK.EQ(Table1[[#This Row],[icml]],Table1[icml],0)</f>
        <v>1542</v>
      </c>
      <c r="H3291">
        <f>_xlfn.RANK.EQ(Table1[[#This Row],[jmlr]],Table1[jmlr],0)</f>
        <v>721</v>
      </c>
      <c r="I3291">
        <f>SUM(Table1[[#This Row],[nips2011]:[nips2015]])</f>
        <v>0</v>
      </c>
      <c r="J3291">
        <f>SUM(Table1[[#This Row],[icml2011]:[icml2015]])</f>
        <v>0</v>
      </c>
      <c r="K3291">
        <f>SUM(Table1[[#This Row],[jmlr12]:[jmlr16]])</f>
        <v>0</v>
      </c>
      <c r="L3291">
        <f>SUM(Table1[[#This Row],[neco24]:[neco28]])</f>
        <v>0</v>
      </c>
      <c r="M3291">
        <f>SUM(Table1[[#This Row],[pami34]:[pami38]])</f>
        <v>0</v>
      </c>
      <c r="N3291">
        <f>SUM(Table1[[#This Row],[uai2011]:[uai2015]])</f>
        <v>0</v>
      </c>
      <c r="O3291">
        <f>SUM(Table1[[#This Row],[aaai2011]:[aaai2015]])</f>
        <v>2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  <c r="AI3291">
        <v>0</v>
      </c>
      <c r="AJ3291">
        <v>0</v>
      </c>
      <c r="AK3291">
        <v>0</v>
      </c>
      <c r="AL3291">
        <v>0</v>
      </c>
      <c r="AM3291">
        <v>0</v>
      </c>
      <c r="AN3291">
        <v>0</v>
      </c>
      <c r="AO3291">
        <v>0</v>
      </c>
      <c r="AP3291">
        <v>0</v>
      </c>
      <c r="AQ3291">
        <v>0</v>
      </c>
      <c r="AR3291">
        <v>0</v>
      </c>
      <c r="AS3291">
        <v>0</v>
      </c>
      <c r="AT3291">
        <v>0</v>
      </c>
      <c r="AU3291">
        <v>1</v>
      </c>
      <c r="AV3291">
        <v>0</v>
      </c>
      <c r="AW3291">
        <v>0</v>
      </c>
      <c r="AX3291">
        <v>1</v>
      </c>
    </row>
    <row r="3292" spans="1:50" x14ac:dyDescent="0.2">
      <c r="A3292" t="s">
        <v>3761</v>
      </c>
      <c r="D3292">
        <f>SUM(Table1[[#This Row],[nips]],Table1[[#This Row],[icml]],Table1[[#This Row],[jmlr]],Table1[[#This Row],[neco]])</f>
        <v>0</v>
      </c>
      <c r="E3292" s="1">
        <f>AVERAGE(Table1[[#This Row],[nips_rank]:[jmlr_rank]])</f>
        <v>1427.3333333333333</v>
      </c>
      <c r="F3292">
        <f>_xlfn.RANK.EQ(Table1[[#This Row],[nips]],Table1[nips],0)</f>
        <v>2019</v>
      </c>
      <c r="G3292">
        <f>_xlfn.RANK.EQ(Table1[[#This Row],[icml]],Table1[icml],0)</f>
        <v>1542</v>
      </c>
      <c r="H3292">
        <f>_xlfn.RANK.EQ(Table1[[#This Row],[jmlr]],Table1[jmlr],0)</f>
        <v>721</v>
      </c>
      <c r="I3292">
        <f>SUM(Table1[[#This Row],[nips2011]:[nips2015]])</f>
        <v>0</v>
      </c>
      <c r="J3292">
        <f>SUM(Table1[[#This Row],[icml2011]:[icml2015]])</f>
        <v>0</v>
      </c>
      <c r="K3292">
        <f>SUM(Table1[[#This Row],[jmlr12]:[jmlr16]])</f>
        <v>0</v>
      </c>
      <c r="L3292">
        <f>SUM(Table1[[#This Row],[neco24]:[neco28]])</f>
        <v>0</v>
      </c>
      <c r="M3292">
        <f>SUM(Table1[[#This Row],[pami34]:[pami38]])</f>
        <v>1</v>
      </c>
      <c r="N3292">
        <f>SUM(Table1[[#This Row],[uai2011]:[uai2015]])</f>
        <v>1</v>
      </c>
      <c r="O3292">
        <f>SUM(Table1[[#This Row],[aaai2011]:[aaai2015]])</f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  <c r="AF3292">
        <v>0</v>
      </c>
      <c r="AG3292">
        <v>0</v>
      </c>
      <c r="AH3292">
        <v>0</v>
      </c>
      <c r="AI3292">
        <v>0</v>
      </c>
      <c r="AJ3292">
        <v>0</v>
      </c>
      <c r="AK3292">
        <v>0</v>
      </c>
      <c r="AL3292">
        <v>1</v>
      </c>
      <c r="AM3292">
        <v>0</v>
      </c>
      <c r="AN3292">
        <v>0</v>
      </c>
      <c r="AO3292">
        <v>0</v>
      </c>
      <c r="AP3292">
        <v>0</v>
      </c>
      <c r="AQ3292">
        <v>0</v>
      </c>
      <c r="AR3292">
        <v>0</v>
      </c>
      <c r="AS3292">
        <v>1</v>
      </c>
      <c r="AT3292">
        <v>0</v>
      </c>
      <c r="AU3292">
        <v>0</v>
      </c>
      <c r="AV3292">
        <v>0</v>
      </c>
      <c r="AW3292">
        <v>0</v>
      </c>
      <c r="AX3292">
        <v>0</v>
      </c>
    </row>
    <row r="3293" spans="1:50" x14ac:dyDescent="0.2">
      <c r="A3293" t="s">
        <v>3866</v>
      </c>
      <c r="D3293">
        <f>SUM(Table1[[#This Row],[nips]],Table1[[#This Row],[icml]],Table1[[#This Row],[jmlr]],Table1[[#This Row],[neco]])</f>
        <v>0</v>
      </c>
      <c r="E3293" s="1">
        <f>AVERAGE(Table1[[#This Row],[nips_rank]:[jmlr_rank]])</f>
        <v>1427.3333333333333</v>
      </c>
      <c r="F3293">
        <f>_xlfn.RANK.EQ(Table1[[#This Row],[nips]],Table1[nips],0)</f>
        <v>2019</v>
      </c>
      <c r="G3293">
        <f>_xlfn.RANK.EQ(Table1[[#This Row],[icml]],Table1[icml],0)</f>
        <v>1542</v>
      </c>
      <c r="H3293">
        <f>_xlfn.RANK.EQ(Table1[[#This Row],[jmlr]],Table1[jmlr],0)</f>
        <v>721</v>
      </c>
      <c r="I3293">
        <f>SUM(Table1[[#This Row],[nips2011]:[nips2015]])</f>
        <v>0</v>
      </c>
      <c r="J3293">
        <f>SUM(Table1[[#This Row],[icml2011]:[icml2015]])</f>
        <v>0</v>
      </c>
      <c r="K3293">
        <f>SUM(Table1[[#This Row],[jmlr12]:[jmlr16]])</f>
        <v>0</v>
      </c>
      <c r="L3293">
        <f>SUM(Table1[[#This Row],[neco24]:[neco28]])</f>
        <v>0</v>
      </c>
      <c r="M3293">
        <f>SUM(Table1[[#This Row],[pami34]:[pami38]])</f>
        <v>0</v>
      </c>
      <c r="N3293">
        <f>SUM(Table1[[#This Row],[uai2011]:[uai2015]])</f>
        <v>1</v>
      </c>
      <c r="O3293">
        <f>SUM(Table1[[#This Row],[aaai2011]:[aaai2015]])</f>
        <v>1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  <c r="AI3293">
        <v>0</v>
      </c>
      <c r="AJ3293">
        <v>0</v>
      </c>
      <c r="AK3293">
        <v>0</v>
      </c>
      <c r="AL3293">
        <v>0</v>
      </c>
      <c r="AM3293">
        <v>0</v>
      </c>
      <c r="AN3293">
        <v>0</v>
      </c>
      <c r="AO3293">
        <v>1</v>
      </c>
      <c r="AP3293">
        <v>0</v>
      </c>
      <c r="AQ3293">
        <v>0</v>
      </c>
      <c r="AR3293">
        <v>0</v>
      </c>
      <c r="AS3293">
        <v>0</v>
      </c>
      <c r="AT3293">
        <v>1</v>
      </c>
      <c r="AU3293">
        <v>0</v>
      </c>
      <c r="AV3293">
        <v>0</v>
      </c>
      <c r="AW3293">
        <v>0</v>
      </c>
      <c r="AX3293">
        <v>0</v>
      </c>
    </row>
    <row r="3294" spans="1:50" x14ac:dyDescent="0.2">
      <c r="A3294" t="s">
        <v>3889</v>
      </c>
      <c r="D3294">
        <f>SUM(Table1[[#This Row],[nips]],Table1[[#This Row],[icml]],Table1[[#This Row],[jmlr]],Table1[[#This Row],[neco]])</f>
        <v>0</v>
      </c>
      <c r="E3294" s="1">
        <f>AVERAGE(Table1[[#This Row],[nips_rank]:[jmlr_rank]])</f>
        <v>1427.3333333333333</v>
      </c>
      <c r="F3294">
        <f>_xlfn.RANK.EQ(Table1[[#This Row],[nips]],Table1[nips],0)</f>
        <v>2019</v>
      </c>
      <c r="G3294">
        <f>_xlfn.RANK.EQ(Table1[[#This Row],[icml]],Table1[icml],0)</f>
        <v>1542</v>
      </c>
      <c r="H3294">
        <f>_xlfn.RANK.EQ(Table1[[#This Row],[jmlr]],Table1[jmlr],0)</f>
        <v>721</v>
      </c>
      <c r="I3294">
        <f>SUM(Table1[[#This Row],[nips2011]:[nips2015]])</f>
        <v>0</v>
      </c>
      <c r="J3294">
        <f>SUM(Table1[[#This Row],[icml2011]:[icml2015]])</f>
        <v>0</v>
      </c>
      <c r="K3294">
        <f>SUM(Table1[[#This Row],[jmlr12]:[jmlr16]])</f>
        <v>0</v>
      </c>
      <c r="L3294">
        <f>SUM(Table1[[#This Row],[neco24]:[neco28]])</f>
        <v>0</v>
      </c>
      <c r="M3294">
        <f>SUM(Table1[[#This Row],[pami34]:[pami38]])</f>
        <v>1</v>
      </c>
      <c r="N3294">
        <f>SUM(Table1[[#This Row],[uai2011]:[uai2015]])</f>
        <v>0</v>
      </c>
      <c r="O3294">
        <f>SUM(Table1[[#This Row],[aaai2011]:[aaai2015]])</f>
        <v>1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  <c r="AF3294">
        <v>0</v>
      </c>
      <c r="AG3294">
        <v>0</v>
      </c>
      <c r="AH3294">
        <v>0</v>
      </c>
      <c r="AI3294">
        <v>0</v>
      </c>
      <c r="AJ3294">
        <v>0</v>
      </c>
      <c r="AK3294">
        <v>0</v>
      </c>
      <c r="AL3294">
        <v>0</v>
      </c>
      <c r="AM3294">
        <v>0</v>
      </c>
      <c r="AN3294">
        <v>1</v>
      </c>
      <c r="AO3294">
        <v>0</v>
      </c>
      <c r="AP3294">
        <v>0</v>
      </c>
      <c r="AQ3294">
        <v>0</v>
      </c>
      <c r="AR3294">
        <v>0</v>
      </c>
      <c r="AS3294">
        <v>0</v>
      </c>
      <c r="AT3294">
        <v>0</v>
      </c>
      <c r="AU3294">
        <v>0</v>
      </c>
      <c r="AV3294">
        <v>0</v>
      </c>
      <c r="AW3294">
        <v>0</v>
      </c>
      <c r="AX3294">
        <v>1</v>
      </c>
    </row>
    <row r="3295" spans="1:50" x14ac:dyDescent="0.2">
      <c r="A3295" t="s">
        <v>3915</v>
      </c>
      <c r="D3295">
        <f>SUM(Table1[[#This Row],[nips]],Table1[[#This Row],[icml]],Table1[[#This Row],[jmlr]],Table1[[#This Row],[neco]])</f>
        <v>0</v>
      </c>
      <c r="E3295" s="1">
        <f>AVERAGE(Table1[[#This Row],[nips_rank]:[jmlr_rank]])</f>
        <v>1427.3333333333333</v>
      </c>
      <c r="F3295">
        <f>_xlfn.RANK.EQ(Table1[[#This Row],[nips]],Table1[nips],0)</f>
        <v>2019</v>
      </c>
      <c r="G3295">
        <f>_xlfn.RANK.EQ(Table1[[#This Row],[icml]],Table1[icml],0)</f>
        <v>1542</v>
      </c>
      <c r="H3295">
        <f>_xlfn.RANK.EQ(Table1[[#This Row],[jmlr]],Table1[jmlr],0)</f>
        <v>721</v>
      </c>
      <c r="I3295">
        <f>SUM(Table1[[#This Row],[nips2011]:[nips2015]])</f>
        <v>0</v>
      </c>
      <c r="J3295">
        <f>SUM(Table1[[#This Row],[icml2011]:[icml2015]])</f>
        <v>0</v>
      </c>
      <c r="K3295">
        <f>SUM(Table1[[#This Row],[jmlr12]:[jmlr16]])</f>
        <v>0</v>
      </c>
      <c r="L3295">
        <f>SUM(Table1[[#This Row],[neco24]:[neco28]])</f>
        <v>0</v>
      </c>
      <c r="M3295">
        <f>SUM(Table1[[#This Row],[pami34]:[pami38]])</f>
        <v>0</v>
      </c>
      <c r="N3295">
        <f>SUM(Table1[[#This Row],[uai2011]:[uai2015]])</f>
        <v>0</v>
      </c>
      <c r="O3295">
        <f>SUM(Table1[[#This Row],[aaai2011]:[aaai2015]])</f>
        <v>2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  <c r="AI3295">
        <v>0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0</v>
      </c>
      <c r="AQ3295">
        <v>0</v>
      </c>
      <c r="AR3295">
        <v>0</v>
      </c>
      <c r="AS3295">
        <v>0</v>
      </c>
      <c r="AT3295">
        <v>0</v>
      </c>
      <c r="AU3295">
        <v>1</v>
      </c>
      <c r="AV3295">
        <v>1</v>
      </c>
      <c r="AW3295">
        <v>0</v>
      </c>
      <c r="AX3295">
        <v>0</v>
      </c>
    </row>
    <row r="3296" spans="1:50" x14ac:dyDescent="0.2">
      <c r="A3296" t="s">
        <v>214</v>
      </c>
      <c r="D3296">
        <f>SUM(Table1[[#This Row],[nips]],Table1[[#This Row],[icml]],Table1[[#This Row],[jmlr]],Table1[[#This Row],[neco]])</f>
        <v>0</v>
      </c>
      <c r="E3296" s="1">
        <f>AVERAGE(Table1[[#This Row],[nips_rank]:[jmlr_rank]])</f>
        <v>1427.3333333333333</v>
      </c>
      <c r="F3296">
        <f>_xlfn.RANK.EQ(Table1[[#This Row],[nips]],Table1[nips],0)</f>
        <v>2019</v>
      </c>
      <c r="G3296">
        <f>_xlfn.RANK.EQ(Table1[[#This Row],[icml]],Table1[icml],0)</f>
        <v>1542</v>
      </c>
      <c r="H3296">
        <f>_xlfn.RANK.EQ(Table1[[#This Row],[jmlr]],Table1[jmlr],0)</f>
        <v>721</v>
      </c>
      <c r="I3296">
        <f>SUM(Table1[[#This Row],[nips2011]:[nips2015]])</f>
        <v>0</v>
      </c>
      <c r="J3296">
        <f>SUM(Table1[[#This Row],[icml2011]:[icml2015]])</f>
        <v>0</v>
      </c>
      <c r="K3296">
        <f>SUM(Table1[[#This Row],[jmlr12]:[jmlr16]])</f>
        <v>0</v>
      </c>
      <c r="L3296">
        <f>SUM(Table1[[#This Row],[neco24]:[neco28]])</f>
        <v>0</v>
      </c>
      <c r="M3296">
        <f>SUM(Table1[[#This Row],[pami34]:[pami38]])</f>
        <v>2</v>
      </c>
      <c r="N3296">
        <f>SUM(Table1[[#This Row],[uai2011]:[uai2015]])</f>
        <v>0</v>
      </c>
      <c r="O3296">
        <f>SUM(Table1[[#This Row],[aaai2011]:[aaai2015]])</f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  <c r="AI3296">
        <v>0</v>
      </c>
      <c r="AJ3296">
        <v>0</v>
      </c>
      <c r="AK3296">
        <v>0</v>
      </c>
      <c r="AL3296">
        <v>1</v>
      </c>
      <c r="AM3296">
        <v>1</v>
      </c>
      <c r="AN3296">
        <v>0</v>
      </c>
      <c r="AO3296">
        <v>0</v>
      </c>
      <c r="AP3296">
        <v>0</v>
      </c>
      <c r="AQ3296">
        <v>0</v>
      </c>
      <c r="AR3296">
        <v>0</v>
      </c>
      <c r="AS3296">
        <v>0</v>
      </c>
      <c r="AT3296">
        <v>0</v>
      </c>
      <c r="AU3296">
        <v>0</v>
      </c>
      <c r="AV3296">
        <v>0</v>
      </c>
      <c r="AW3296">
        <v>0</v>
      </c>
      <c r="AX3296">
        <v>0</v>
      </c>
    </row>
    <row r="3297" spans="1:50" x14ac:dyDescent="0.2">
      <c r="A3297" t="s">
        <v>1183</v>
      </c>
      <c r="D3297">
        <f>SUM(Table1[[#This Row],[nips]],Table1[[#This Row],[icml]],Table1[[#This Row],[jmlr]],Table1[[#This Row],[neco]])</f>
        <v>0</v>
      </c>
      <c r="E3297" s="1">
        <f>AVERAGE(Table1[[#This Row],[nips_rank]:[jmlr_rank]])</f>
        <v>1427.3333333333333</v>
      </c>
      <c r="F3297">
        <f>_xlfn.RANK.EQ(Table1[[#This Row],[nips]],Table1[nips],0)</f>
        <v>2019</v>
      </c>
      <c r="G3297">
        <f>_xlfn.RANK.EQ(Table1[[#This Row],[icml]],Table1[icml],0)</f>
        <v>1542</v>
      </c>
      <c r="H3297">
        <f>_xlfn.RANK.EQ(Table1[[#This Row],[jmlr]],Table1[jmlr],0)</f>
        <v>721</v>
      </c>
      <c r="I3297">
        <f>SUM(Table1[[#This Row],[nips2011]:[nips2015]])</f>
        <v>0</v>
      </c>
      <c r="J3297">
        <f>SUM(Table1[[#This Row],[icml2011]:[icml2015]])</f>
        <v>0</v>
      </c>
      <c r="K3297">
        <f>SUM(Table1[[#This Row],[jmlr12]:[jmlr16]])</f>
        <v>0</v>
      </c>
      <c r="L3297">
        <f>SUM(Table1[[#This Row],[neco24]:[neco28]])</f>
        <v>0</v>
      </c>
      <c r="M3297">
        <f>SUM(Table1[[#This Row],[pami34]:[pami38]])</f>
        <v>1</v>
      </c>
      <c r="N3297">
        <f>SUM(Table1[[#This Row],[uai2011]:[uai2015]])</f>
        <v>0</v>
      </c>
      <c r="O3297">
        <f>SUM(Table1[[#This Row],[aaai2011]:[aaai2015]])</f>
        <v>1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v>0</v>
      </c>
      <c r="AH3297">
        <v>0</v>
      </c>
      <c r="AI3297">
        <v>0</v>
      </c>
      <c r="AJ3297">
        <v>0</v>
      </c>
      <c r="AK3297">
        <v>0</v>
      </c>
      <c r="AL3297">
        <v>1</v>
      </c>
      <c r="AM3297">
        <v>0</v>
      </c>
      <c r="AN3297">
        <v>0</v>
      </c>
      <c r="AO3297">
        <v>0</v>
      </c>
      <c r="AP3297">
        <v>0</v>
      </c>
      <c r="AQ3297">
        <v>0</v>
      </c>
      <c r="AR3297">
        <v>0</v>
      </c>
      <c r="AS3297">
        <v>0</v>
      </c>
      <c r="AT3297">
        <v>0</v>
      </c>
      <c r="AU3297">
        <v>0</v>
      </c>
      <c r="AV3297">
        <v>0</v>
      </c>
      <c r="AW3297">
        <v>1</v>
      </c>
      <c r="AX3297">
        <v>0</v>
      </c>
    </row>
    <row r="3298" spans="1:50" x14ac:dyDescent="0.2">
      <c r="A3298" t="s">
        <v>3075</v>
      </c>
      <c r="D3298">
        <f>SUM(Table1[[#This Row],[nips]],Table1[[#This Row],[icml]],Table1[[#This Row],[jmlr]],Table1[[#This Row],[neco]])</f>
        <v>0</v>
      </c>
      <c r="E3298" s="1">
        <f>AVERAGE(Table1[[#This Row],[nips_rank]:[jmlr_rank]])</f>
        <v>1427.3333333333333</v>
      </c>
      <c r="F3298">
        <f>_xlfn.RANK.EQ(Table1[[#This Row],[nips]],Table1[nips],0)</f>
        <v>2019</v>
      </c>
      <c r="G3298">
        <f>_xlfn.RANK.EQ(Table1[[#This Row],[icml]],Table1[icml],0)</f>
        <v>1542</v>
      </c>
      <c r="H3298">
        <f>_xlfn.RANK.EQ(Table1[[#This Row],[jmlr]],Table1[jmlr],0)</f>
        <v>721</v>
      </c>
      <c r="I3298">
        <f>SUM(Table1[[#This Row],[nips2011]:[nips2015]])</f>
        <v>0</v>
      </c>
      <c r="J3298">
        <f>SUM(Table1[[#This Row],[icml2011]:[icml2015]])</f>
        <v>0</v>
      </c>
      <c r="K3298">
        <f>SUM(Table1[[#This Row],[jmlr12]:[jmlr16]])</f>
        <v>0</v>
      </c>
      <c r="L3298">
        <f>SUM(Table1[[#This Row],[neco24]:[neco28]])</f>
        <v>0</v>
      </c>
      <c r="M3298">
        <f>SUM(Table1[[#This Row],[pami34]:[pami38]])</f>
        <v>2</v>
      </c>
      <c r="N3298">
        <f>SUM(Table1[[#This Row],[uai2011]:[uai2015]])</f>
        <v>0</v>
      </c>
      <c r="O3298">
        <f>SUM(Table1[[#This Row],[aaai2011]:[aaai2015]])</f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</v>
      </c>
      <c r="AL3298">
        <v>0</v>
      </c>
      <c r="AM3298">
        <v>0</v>
      </c>
      <c r="AN3298">
        <v>1</v>
      </c>
      <c r="AO3298">
        <v>0</v>
      </c>
      <c r="AP3298">
        <v>0</v>
      </c>
      <c r="AQ3298">
        <v>0</v>
      </c>
      <c r="AR3298">
        <v>0</v>
      </c>
      <c r="AS3298">
        <v>0</v>
      </c>
      <c r="AT3298">
        <v>0</v>
      </c>
      <c r="AU3298">
        <v>0</v>
      </c>
      <c r="AV3298">
        <v>0</v>
      </c>
      <c r="AW3298">
        <v>0</v>
      </c>
      <c r="AX3298">
        <v>0</v>
      </c>
    </row>
    <row r="3299" spans="1:50" x14ac:dyDescent="0.2">
      <c r="A3299" t="s">
        <v>2371</v>
      </c>
      <c r="D3299">
        <f>SUM(Table1[[#This Row],[nips]],Table1[[#This Row],[icml]],Table1[[#This Row],[jmlr]],Table1[[#This Row],[neco]])</f>
        <v>0</v>
      </c>
      <c r="E3299" s="1">
        <f>AVERAGE(Table1[[#This Row],[nips_rank]:[jmlr_rank]])</f>
        <v>1427.3333333333333</v>
      </c>
      <c r="F3299">
        <f>_xlfn.RANK.EQ(Table1[[#This Row],[nips]],Table1[nips],0)</f>
        <v>2019</v>
      </c>
      <c r="G3299">
        <f>_xlfn.RANK.EQ(Table1[[#This Row],[icml]],Table1[icml],0)</f>
        <v>1542</v>
      </c>
      <c r="H3299">
        <f>_xlfn.RANK.EQ(Table1[[#This Row],[jmlr]],Table1[jmlr],0)</f>
        <v>721</v>
      </c>
      <c r="I3299">
        <f>SUM(Table1[[#This Row],[nips2011]:[nips2015]])</f>
        <v>0</v>
      </c>
      <c r="J3299">
        <f>SUM(Table1[[#This Row],[icml2011]:[icml2015]])</f>
        <v>0</v>
      </c>
      <c r="K3299">
        <f>SUM(Table1[[#This Row],[jmlr12]:[jmlr16]])</f>
        <v>0</v>
      </c>
      <c r="L3299">
        <f>SUM(Table1[[#This Row],[neco24]:[neco28]])</f>
        <v>0</v>
      </c>
      <c r="M3299">
        <f>SUM(Table1[[#This Row],[pami34]:[pami38]])</f>
        <v>2</v>
      </c>
      <c r="N3299">
        <f>SUM(Table1[[#This Row],[uai2011]:[uai2015]])</f>
        <v>0</v>
      </c>
      <c r="O3299">
        <f>SUM(Table1[[#This Row],[aaai2011]:[aaai2015]])</f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  <c r="AI3299">
        <v>0</v>
      </c>
      <c r="AJ3299">
        <v>0</v>
      </c>
      <c r="AK3299">
        <v>0</v>
      </c>
      <c r="AL3299">
        <v>1</v>
      </c>
      <c r="AM3299">
        <v>1</v>
      </c>
      <c r="AN3299">
        <v>0</v>
      </c>
      <c r="AO3299">
        <v>0</v>
      </c>
      <c r="AP3299">
        <v>0</v>
      </c>
      <c r="AQ3299">
        <v>0</v>
      </c>
      <c r="AR3299">
        <v>0</v>
      </c>
      <c r="AS3299">
        <v>0</v>
      </c>
      <c r="AT3299">
        <v>0</v>
      </c>
      <c r="AU3299">
        <v>0</v>
      </c>
      <c r="AV3299">
        <v>0</v>
      </c>
      <c r="AW3299">
        <v>0</v>
      </c>
      <c r="AX3299">
        <v>0</v>
      </c>
    </row>
    <row r="3300" spans="1:50" x14ac:dyDescent="0.2">
      <c r="A3300" t="s">
        <v>2454</v>
      </c>
      <c r="D3300">
        <f>SUM(Table1[[#This Row],[nips]],Table1[[#This Row],[icml]],Table1[[#This Row],[jmlr]],Table1[[#This Row],[neco]])</f>
        <v>0</v>
      </c>
      <c r="E3300" s="1">
        <f>AVERAGE(Table1[[#This Row],[nips_rank]:[jmlr_rank]])</f>
        <v>1427.3333333333333</v>
      </c>
      <c r="F3300">
        <f>_xlfn.RANK.EQ(Table1[[#This Row],[nips]],Table1[nips],0)</f>
        <v>2019</v>
      </c>
      <c r="G3300">
        <f>_xlfn.RANK.EQ(Table1[[#This Row],[icml]],Table1[icml],0)</f>
        <v>1542</v>
      </c>
      <c r="H3300">
        <f>_xlfn.RANK.EQ(Table1[[#This Row],[jmlr]],Table1[jmlr],0)</f>
        <v>721</v>
      </c>
      <c r="I3300">
        <f>SUM(Table1[[#This Row],[nips2011]:[nips2015]])</f>
        <v>0</v>
      </c>
      <c r="J3300">
        <f>SUM(Table1[[#This Row],[icml2011]:[icml2015]])</f>
        <v>0</v>
      </c>
      <c r="K3300">
        <f>SUM(Table1[[#This Row],[jmlr12]:[jmlr16]])</f>
        <v>0</v>
      </c>
      <c r="L3300">
        <f>SUM(Table1[[#This Row],[neco24]:[neco28]])</f>
        <v>0</v>
      </c>
      <c r="M3300">
        <f>SUM(Table1[[#This Row],[pami34]:[pami38]])</f>
        <v>2</v>
      </c>
      <c r="N3300">
        <f>SUM(Table1[[#This Row],[uai2011]:[uai2015]])</f>
        <v>0</v>
      </c>
      <c r="O3300">
        <f>SUM(Table1[[#This Row],[aaai2011]:[aaai2015]])</f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  <c r="AF3300">
        <v>0</v>
      </c>
      <c r="AG3300">
        <v>0</v>
      </c>
      <c r="AH3300">
        <v>0</v>
      </c>
      <c r="AI3300">
        <v>0</v>
      </c>
      <c r="AJ3300">
        <v>0</v>
      </c>
      <c r="AK3300">
        <v>1</v>
      </c>
      <c r="AL3300">
        <v>0</v>
      </c>
      <c r="AM3300">
        <v>0</v>
      </c>
      <c r="AN3300">
        <v>1</v>
      </c>
      <c r="AO3300">
        <v>0</v>
      </c>
      <c r="AP3300">
        <v>0</v>
      </c>
      <c r="AQ3300">
        <v>0</v>
      </c>
      <c r="AR3300">
        <v>0</v>
      </c>
      <c r="AS3300">
        <v>0</v>
      </c>
      <c r="AT3300">
        <v>0</v>
      </c>
      <c r="AU3300">
        <v>0</v>
      </c>
      <c r="AV3300">
        <v>0</v>
      </c>
      <c r="AW3300">
        <v>0</v>
      </c>
      <c r="AX3300">
        <v>0</v>
      </c>
    </row>
    <row r="3301" spans="1:50" x14ac:dyDescent="0.2">
      <c r="A3301" t="s">
        <v>3474</v>
      </c>
      <c r="D3301">
        <f>SUM(Table1[[#This Row],[nips]],Table1[[#This Row],[icml]],Table1[[#This Row],[jmlr]],Table1[[#This Row],[neco]])</f>
        <v>0</v>
      </c>
      <c r="E3301" s="1">
        <f>AVERAGE(Table1[[#This Row],[nips_rank]:[jmlr_rank]])</f>
        <v>1427.3333333333333</v>
      </c>
      <c r="F3301">
        <f>_xlfn.RANK.EQ(Table1[[#This Row],[nips]],Table1[nips],0)</f>
        <v>2019</v>
      </c>
      <c r="G3301">
        <f>_xlfn.RANK.EQ(Table1[[#This Row],[icml]],Table1[icml],0)</f>
        <v>1542</v>
      </c>
      <c r="H3301">
        <f>_xlfn.RANK.EQ(Table1[[#This Row],[jmlr]],Table1[jmlr],0)</f>
        <v>721</v>
      </c>
      <c r="I3301">
        <f>SUM(Table1[[#This Row],[nips2011]:[nips2015]])</f>
        <v>0</v>
      </c>
      <c r="J3301">
        <f>SUM(Table1[[#This Row],[icml2011]:[icml2015]])</f>
        <v>0</v>
      </c>
      <c r="K3301">
        <f>SUM(Table1[[#This Row],[jmlr12]:[jmlr16]])</f>
        <v>0</v>
      </c>
      <c r="L3301">
        <f>SUM(Table1[[#This Row],[neco24]:[neco28]])</f>
        <v>0</v>
      </c>
      <c r="M3301">
        <f>SUM(Table1[[#This Row],[pami34]:[pami38]])</f>
        <v>2</v>
      </c>
      <c r="N3301">
        <f>SUM(Table1[[#This Row],[uai2011]:[uai2015]])</f>
        <v>0</v>
      </c>
      <c r="O3301">
        <f>SUM(Table1[[#This Row],[aaai2011]:[aaai2015]])</f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0</v>
      </c>
      <c r="AI3301">
        <v>0</v>
      </c>
      <c r="AJ3301">
        <v>1</v>
      </c>
      <c r="AK3301">
        <v>0</v>
      </c>
      <c r="AL3301">
        <v>0</v>
      </c>
      <c r="AM3301">
        <v>1</v>
      </c>
      <c r="AN3301">
        <v>0</v>
      </c>
      <c r="AO3301">
        <v>0</v>
      </c>
      <c r="AP3301">
        <v>0</v>
      </c>
      <c r="AQ3301">
        <v>0</v>
      </c>
      <c r="AR3301">
        <v>0</v>
      </c>
      <c r="AS3301">
        <v>0</v>
      </c>
      <c r="AT3301">
        <v>0</v>
      </c>
      <c r="AU3301">
        <v>0</v>
      </c>
      <c r="AV3301">
        <v>0</v>
      </c>
      <c r="AW3301">
        <v>0</v>
      </c>
      <c r="AX3301">
        <v>0</v>
      </c>
    </row>
    <row r="3302" spans="1:50" x14ac:dyDescent="0.2">
      <c r="A3302" t="s">
        <v>3645</v>
      </c>
      <c r="D3302">
        <f>SUM(Table1[[#This Row],[nips]],Table1[[#This Row],[icml]],Table1[[#This Row],[jmlr]],Table1[[#This Row],[neco]])</f>
        <v>0</v>
      </c>
      <c r="E3302" s="1">
        <f>AVERAGE(Table1[[#This Row],[nips_rank]:[jmlr_rank]])</f>
        <v>1427.3333333333333</v>
      </c>
      <c r="F3302">
        <f>_xlfn.RANK.EQ(Table1[[#This Row],[nips]],Table1[nips],0)</f>
        <v>2019</v>
      </c>
      <c r="G3302">
        <f>_xlfn.RANK.EQ(Table1[[#This Row],[icml]],Table1[icml],0)</f>
        <v>1542</v>
      </c>
      <c r="H3302">
        <f>_xlfn.RANK.EQ(Table1[[#This Row],[jmlr]],Table1[jmlr],0)</f>
        <v>721</v>
      </c>
      <c r="I3302">
        <f>SUM(Table1[[#This Row],[nips2011]:[nips2015]])</f>
        <v>0</v>
      </c>
      <c r="J3302">
        <f>SUM(Table1[[#This Row],[icml2011]:[icml2015]])</f>
        <v>0</v>
      </c>
      <c r="K3302">
        <f>SUM(Table1[[#This Row],[jmlr12]:[jmlr16]])</f>
        <v>0</v>
      </c>
      <c r="L3302">
        <f>SUM(Table1[[#This Row],[neco24]:[neco28]])</f>
        <v>0</v>
      </c>
      <c r="M3302">
        <f>SUM(Table1[[#This Row],[pami34]:[pami38]])</f>
        <v>2</v>
      </c>
      <c r="N3302">
        <f>SUM(Table1[[#This Row],[uai2011]:[uai2015]])</f>
        <v>0</v>
      </c>
      <c r="O3302">
        <f>SUM(Table1[[#This Row],[aaai2011]:[aaai2015]])</f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v>0</v>
      </c>
      <c r="AH3302">
        <v>0</v>
      </c>
      <c r="AI3302">
        <v>0</v>
      </c>
      <c r="AJ3302">
        <v>0</v>
      </c>
      <c r="AK3302">
        <v>1</v>
      </c>
      <c r="AL3302">
        <v>0</v>
      </c>
      <c r="AM3302">
        <v>0</v>
      </c>
      <c r="AN3302">
        <v>1</v>
      </c>
      <c r="AO3302">
        <v>0</v>
      </c>
      <c r="AP3302">
        <v>0</v>
      </c>
      <c r="AQ3302">
        <v>0</v>
      </c>
      <c r="AR3302">
        <v>0</v>
      </c>
      <c r="AS3302">
        <v>0</v>
      </c>
      <c r="AT3302">
        <v>0</v>
      </c>
      <c r="AU3302">
        <v>0</v>
      </c>
      <c r="AV3302">
        <v>0</v>
      </c>
      <c r="AW3302">
        <v>0</v>
      </c>
      <c r="AX3302">
        <v>0</v>
      </c>
    </row>
    <row r="3303" spans="1:50" x14ac:dyDescent="0.2">
      <c r="A3303" t="s">
        <v>698</v>
      </c>
      <c r="D3303">
        <f>SUM(Table1[[#This Row],[nips]],Table1[[#This Row],[icml]],Table1[[#This Row],[jmlr]],Table1[[#This Row],[neco]])</f>
        <v>0</v>
      </c>
      <c r="E3303" s="1">
        <f>AVERAGE(Table1[[#This Row],[nips_rank]:[jmlr_rank]])</f>
        <v>1427.3333333333333</v>
      </c>
      <c r="F3303">
        <f>_xlfn.RANK.EQ(Table1[[#This Row],[nips]],Table1[nips],0)</f>
        <v>2019</v>
      </c>
      <c r="G3303">
        <f>_xlfn.RANK.EQ(Table1[[#This Row],[icml]],Table1[icml],0)</f>
        <v>1542</v>
      </c>
      <c r="H3303">
        <f>_xlfn.RANK.EQ(Table1[[#This Row],[jmlr]],Table1[jmlr],0)</f>
        <v>721</v>
      </c>
      <c r="I3303">
        <f>SUM(Table1[[#This Row],[nips2011]:[nips2015]])</f>
        <v>0</v>
      </c>
      <c r="J3303">
        <f>SUM(Table1[[#This Row],[icml2011]:[icml2015]])</f>
        <v>0</v>
      </c>
      <c r="K3303">
        <f>SUM(Table1[[#This Row],[jmlr12]:[jmlr16]])</f>
        <v>0</v>
      </c>
      <c r="L3303">
        <f>SUM(Table1[[#This Row],[neco24]:[neco28]])</f>
        <v>0</v>
      </c>
      <c r="M3303">
        <f>SUM(Table1[[#This Row],[pami34]:[pami38]])</f>
        <v>2</v>
      </c>
      <c r="N3303">
        <f>SUM(Table1[[#This Row],[uai2011]:[uai2015]])</f>
        <v>0</v>
      </c>
      <c r="O3303">
        <f>SUM(Table1[[#This Row],[aaai2011]:[aaai2015]])</f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  <c r="AI3303">
        <v>0</v>
      </c>
      <c r="AJ3303">
        <v>1</v>
      </c>
      <c r="AK3303">
        <v>1</v>
      </c>
      <c r="AL3303">
        <v>0</v>
      </c>
      <c r="AM3303">
        <v>0</v>
      </c>
      <c r="AN3303">
        <v>0</v>
      </c>
      <c r="AO3303">
        <v>0</v>
      </c>
      <c r="AP3303">
        <v>0</v>
      </c>
      <c r="AQ3303">
        <v>0</v>
      </c>
      <c r="AR3303">
        <v>0</v>
      </c>
      <c r="AS3303">
        <v>0</v>
      </c>
      <c r="AT3303">
        <v>0</v>
      </c>
      <c r="AU3303">
        <v>0</v>
      </c>
      <c r="AV3303">
        <v>0</v>
      </c>
      <c r="AW3303">
        <v>0</v>
      </c>
      <c r="AX3303">
        <v>0</v>
      </c>
    </row>
    <row r="3304" spans="1:50" x14ac:dyDescent="0.2">
      <c r="A3304" t="s">
        <v>792</v>
      </c>
      <c r="D3304">
        <f>SUM(Table1[[#This Row],[nips]],Table1[[#This Row],[icml]],Table1[[#This Row],[jmlr]],Table1[[#This Row],[neco]])</f>
        <v>0</v>
      </c>
      <c r="E3304" s="1">
        <f>AVERAGE(Table1[[#This Row],[nips_rank]:[jmlr_rank]])</f>
        <v>1427.3333333333333</v>
      </c>
      <c r="F3304">
        <f>_xlfn.RANK.EQ(Table1[[#This Row],[nips]],Table1[nips],0)</f>
        <v>2019</v>
      </c>
      <c r="G3304">
        <f>_xlfn.RANK.EQ(Table1[[#This Row],[icml]],Table1[icml],0)</f>
        <v>1542</v>
      </c>
      <c r="H3304">
        <f>_xlfn.RANK.EQ(Table1[[#This Row],[jmlr]],Table1[jmlr],0)</f>
        <v>721</v>
      </c>
      <c r="I3304">
        <f>SUM(Table1[[#This Row],[nips2011]:[nips2015]])</f>
        <v>0</v>
      </c>
      <c r="J3304">
        <f>SUM(Table1[[#This Row],[icml2011]:[icml2015]])</f>
        <v>0</v>
      </c>
      <c r="K3304">
        <f>SUM(Table1[[#This Row],[jmlr12]:[jmlr16]])</f>
        <v>0</v>
      </c>
      <c r="L3304">
        <f>SUM(Table1[[#This Row],[neco24]:[neco28]])</f>
        <v>0</v>
      </c>
      <c r="M3304">
        <f>SUM(Table1[[#This Row],[pami34]:[pami38]])</f>
        <v>2</v>
      </c>
      <c r="N3304">
        <f>SUM(Table1[[#This Row],[uai2011]:[uai2015]])</f>
        <v>0</v>
      </c>
      <c r="O3304">
        <f>SUM(Table1[[#This Row],[aaai2011]:[aaai2015]])</f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  <c r="AI3304">
        <v>0</v>
      </c>
      <c r="AJ3304">
        <v>0</v>
      </c>
      <c r="AK3304">
        <v>1</v>
      </c>
      <c r="AL3304">
        <v>0</v>
      </c>
      <c r="AM3304">
        <v>1</v>
      </c>
      <c r="AN3304">
        <v>0</v>
      </c>
      <c r="AO3304">
        <v>0</v>
      </c>
      <c r="AP3304">
        <v>0</v>
      </c>
      <c r="AQ3304">
        <v>0</v>
      </c>
      <c r="AR3304">
        <v>0</v>
      </c>
      <c r="AS3304">
        <v>0</v>
      </c>
      <c r="AT3304">
        <v>0</v>
      </c>
      <c r="AU3304">
        <v>0</v>
      </c>
      <c r="AV3304">
        <v>0</v>
      </c>
      <c r="AW3304">
        <v>0</v>
      </c>
      <c r="AX3304">
        <v>0</v>
      </c>
    </row>
    <row r="3305" spans="1:50" x14ac:dyDescent="0.2">
      <c r="A3305" t="s">
        <v>3106</v>
      </c>
      <c r="D3305">
        <f>SUM(Table1[[#This Row],[nips]],Table1[[#This Row],[icml]],Table1[[#This Row],[jmlr]],Table1[[#This Row],[neco]])</f>
        <v>0</v>
      </c>
      <c r="E3305" s="1">
        <f>AVERAGE(Table1[[#This Row],[nips_rank]:[jmlr_rank]])</f>
        <v>1427.3333333333333</v>
      </c>
      <c r="F3305">
        <f>_xlfn.RANK.EQ(Table1[[#This Row],[nips]],Table1[nips],0)</f>
        <v>2019</v>
      </c>
      <c r="G3305">
        <f>_xlfn.RANK.EQ(Table1[[#This Row],[icml]],Table1[icml],0)</f>
        <v>1542</v>
      </c>
      <c r="H3305">
        <f>_xlfn.RANK.EQ(Table1[[#This Row],[jmlr]],Table1[jmlr],0)</f>
        <v>721</v>
      </c>
      <c r="I3305">
        <f>SUM(Table1[[#This Row],[nips2011]:[nips2015]])</f>
        <v>0</v>
      </c>
      <c r="J3305">
        <f>SUM(Table1[[#This Row],[icml2011]:[icml2015]])</f>
        <v>0</v>
      </c>
      <c r="K3305">
        <f>SUM(Table1[[#This Row],[jmlr12]:[jmlr16]])</f>
        <v>0</v>
      </c>
      <c r="L3305">
        <f>SUM(Table1[[#This Row],[neco24]:[neco28]])</f>
        <v>0</v>
      </c>
      <c r="M3305">
        <f>SUM(Table1[[#This Row],[pami34]:[pami38]])</f>
        <v>2</v>
      </c>
      <c r="N3305">
        <f>SUM(Table1[[#This Row],[uai2011]:[uai2015]])</f>
        <v>0</v>
      </c>
      <c r="O3305">
        <f>SUM(Table1[[#This Row],[aaai2011]:[aaai2015]])</f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  <c r="AI3305">
        <v>0</v>
      </c>
      <c r="AJ3305">
        <v>0</v>
      </c>
      <c r="AK3305">
        <v>0</v>
      </c>
      <c r="AL3305">
        <v>1</v>
      </c>
      <c r="AM3305">
        <v>1</v>
      </c>
      <c r="AN3305">
        <v>0</v>
      </c>
      <c r="AO3305">
        <v>0</v>
      </c>
      <c r="AP3305">
        <v>0</v>
      </c>
      <c r="AQ3305">
        <v>0</v>
      </c>
      <c r="AR3305">
        <v>0</v>
      </c>
      <c r="AS3305">
        <v>0</v>
      </c>
      <c r="AT3305">
        <v>0</v>
      </c>
      <c r="AU3305">
        <v>0</v>
      </c>
      <c r="AV3305">
        <v>0</v>
      </c>
      <c r="AW3305">
        <v>0</v>
      </c>
      <c r="AX3305">
        <v>0</v>
      </c>
    </row>
    <row r="3306" spans="1:50" x14ac:dyDescent="0.2">
      <c r="A3306" t="s">
        <v>58</v>
      </c>
      <c r="D3306">
        <f>SUM(Table1[[#This Row],[nips]],Table1[[#This Row],[icml]],Table1[[#This Row],[jmlr]],Table1[[#This Row],[neco]])</f>
        <v>0</v>
      </c>
      <c r="E3306" s="1">
        <f>AVERAGE(Table1[[#This Row],[nips_rank]:[jmlr_rank]])</f>
        <v>1427.3333333333333</v>
      </c>
      <c r="F3306">
        <f>_xlfn.RANK.EQ(Table1[[#This Row],[nips]],Table1[nips],0)</f>
        <v>2019</v>
      </c>
      <c r="G3306">
        <f>_xlfn.RANK.EQ(Table1[[#This Row],[icml]],Table1[icml],0)</f>
        <v>1542</v>
      </c>
      <c r="H3306">
        <f>_xlfn.RANK.EQ(Table1[[#This Row],[jmlr]],Table1[jmlr],0)</f>
        <v>721</v>
      </c>
      <c r="I3306">
        <f>SUM(Table1[[#This Row],[nips2011]:[nips2015]])</f>
        <v>0</v>
      </c>
      <c r="J3306">
        <f>SUM(Table1[[#This Row],[icml2011]:[icml2015]])</f>
        <v>0</v>
      </c>
      <c r="K3306">
        <f>SUM(Table1[[#This Row],[jmlr12]:[jmlr16]])</f>
        <v>0</v>
      </c>
      <c r="L3306">
        <f>SUM(Table1[[#This Row],[neco24]:[neco28]])</f>
        <v>0</v>
      </c>
      <c r="M3306">
        <f>SUM(Table1[[#This Row],[pami34]:[pami38]])</f>
        <v>0</v>
      </c>
      <c r="N3306">
        <f>SUM(Table1[[#This Row],[uai2011]:[uai2015]])</f>
        <v>0</v>
      </c>
      <c r="O3306">
        <f>SUM(Table1[[#This Row],[aaai2011]:[aaai2015]])</f>
        <v>2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v>0</v>
      </c>
      <c r="AH3306">
        <v>0</v>
      </c>
      <c r="AI3306">
        <v>0</v>
      </c>
      <c r="AJ3306">
        <v>0</v>
      </c>
      <c r="AK3306">
        <v>0</v>
      </c>
      <c r="AL3306">
        <v>0</v>
      </c>
      <c r="AM3306">
        <v>0</v>
      </c>
      <c r="AN3306">
        <v>0</v>
      </c>
      <c r="AO3306">
        <v>0</v>
      </c>
      <c r="AP3306">
        <v>0</v>
      </c>
      <c r="AQ3306">
        <v>0</v>
      </c>
      <c r="AR3306">
        <v>0</v>
      </c>
      <c r="AS3306">
        <v>0</v>
      </c>
      <c r="AT3306">
        <v>0</v>
      </c>
      <c r="AU3306">
        <v>0</v>
      </c>
      <c r="AV3306">
        <v>1</v>
      </c>
      <c r="AW3306">
        <v>0</v>
      </c>
      <c r="AX3306">
        <v>1</v>
      </c>
    </row>
    <row r="3307" spans="1:50" x14ac:dyDescent="0.2">
      <c r="A3307" t="s">
        <v>1274</v>
      </c>
      <c r="D3307">
        <f>SUM(Table1[[#This Row],[nips]],Table1[[#This Row],[icml]],Table1[[#This Row],[jmlr]],Table1[[#This Row],[neco]])</f>
        <v>0</v>
      </c>
      <c r="E3307" s="1">
        <f>AVERAGE(Table1[[#This Row],[nips_rank]:[jmlr_rank]])</f>
        <v>1427.3333333333333</v>
      </c>
      <c r="F3307">
        <f>_xlfn.RANK.EQ(Table1[[#This Row],[nips]],Table1[nips],0)</f>
        <v>2019</v>
      </c>
      <c r="G3307">
        <f>_xlfn.RANK.EQ(Table1[[#This Row],[icml]],Table1[icml],0)</f>
        <v>1542</v>
      </c>
      <c r="H3307">
        <f>_xlfn.RANK.EQ(Table1[[#This Row],[jmlr]],Table1[jmlr],0)</f>
        <v>721</v>
      </c>
      <c r="I3307">
        <f>SUM(Table1[[#This Row],[nips2011]:[nips2015]])</f>
        <v>0</v>
      </c>
      <c r="J3307">
        <f>SUM(Table1[[#This Row],[icml2011]:[icml2015]])</f>
        <v>0</v>
      </c>
      <c r="K3307">
        <f>SUM(Table1[[#This Row],[jmlr12]:[jmlr16]])</f>
        <v>0</v>
      </c>
      <c r="L3307">
        <f>SUM(Table1[[#This Row],[neco24]:[neco28]])</f>
        <v>0</v>
      </c>
      <c r="M3307">
        <f>SUM(Table1[[#This Row],[pami34]:[pami38]])</f>
        <v>2</v>
      </c>
      <c r="N3307">
        <f>SUM(Table1[[#This Row],[uai2011]:[uai2015]])</f>
        <v>0</v>
      </c>
      <c r="O3307">
        <f>SUM(Table1[[#This Row],[aaai2011]:[aaai2015]])</f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  <c r="AI3307">
        <v>0</v>
      </c>
      <c r="AJ3307">
        <v>0</v>
      </c>
      <c r="AK3307">
        <v>1</v>
      </c>
      <c r="AL3307">
        <v>1</v>
      </c>
      <c r="AM3307">
        <v>0</v>
      </c>
      <c r="AN3307">
        <v>0</v>
      </c>
      <c r="AO3307">
        <v>0</v>
      </c>
      <c r="AP3307">
        <v>0</v>
      </c>
      <c r="AQ3307">
        <v>0</v>
      </c>
      <c r="AR3307">
        <v>0</v>
      </c>
      <c r="AS3307">
        <v>0</v>
      </c>
      <c r="AT3307">
        <v>0</v>
      </c>
      <c r="AU3307">
        <v>0</v>
      </c>
      <c r="AV3307">
        <v>0</v>
      </c>
      <c r="AW3307">
        <v>0</v>
      </c>
      <c r="AX3307">
        <v>0</v>
      </c>
    </row>
    <row r="3308" spans="1:50" x14ac:dyDescent="0.2">
      <c r="A3308" t="s">
        <v>1628</v>
      </c>
      <c r="D3308">
        <f>SUM(Table1[[#This Row],[nips]],Table1[[#This Row],[icml]],Table1[[#This Row],[jmlr]],Table1[[#This Row],[neco]])</f>
        <v>0</v>
      </c>
      <c r="E3308" s="1">
        <f>AVERAGE(Table1[[#This Row],[nips_rank]:[jmlr_rank]])</f>
        <v>1427.3333333333333</v>
      </c>
      <c r="F3308">
        <f>_xlfn.RANK.EQ(Table1[[#This Row],[nips]],Table1[nips],0)</f>
        <v>2019</v>
      </c>
      <c r="G3308">
        <f>_xlfn.RANK.EQ(Table1[[#This Row],[icml]],Table1[icml],0)</f>
        <v>1542</v>
      </c>
      <c r="H3308">
        <f>_xlfn.RANK.EQ(Table1[[#This Row],[jmlr]],Table1[jmlr],0)</f>
        <v>721</v>
      </c>
      <c r="I3308">
        <f>SUM(Table1[[#This Row],[nips2011]:[nips2015]])</f>
        <v>0</v>
      </c>
      <c r="J3308">
        <f>SUM(Table1[[#This Row],[icml2011]:[icml2015]])</f>
        <v>0</v>
      </c>
      <c r="K3308">
        <f>SUM(Table1[[#This Row],[jmlr12]:[jmlr16]])</f>
        <v>0</v>
      </c>
      <c r="L3308">
        <f>SUM(Table1[[#This Row],[neco24]:[neco28]])</f>
        <v>0</v>
      </c>
      <c r="M3308">
        <f>SUM(Table1[[#This Row],[pami34]:[pami38]])</f>
        <v>2</v>
      </c>
      <c r="N3308">
        <f>SUM(Table1[[#This Row],[uai2011]:[uai2015]])</f>
        <v>0</v>
      </c>
      <c r="O3308">
        <f>SUM(Table1[[#This Row],[aaai2011]:[aaai2015]])</f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  <c r="AI3308">
        <v>0</v>
      </c>
      <c r="AJ3308">
        <v>0</v>
      </c>
      <c r="AK3308">
        <v>0</v>
      </c>
      <c r="AL3308">
        <v>0</v>
      </c>
      <c r="AM3308">
        <v>1</v>
      </c>
      <c r="AN3308">
        <v>1</v>
      </c>
      <c r="AO3308">
        <v>0</v>
      </c>
      <c r="AP3308">
        <v>0</v>
      </c>
      <c r="AQ3308">
        <v>0</v>
      </c>
      <c r="AR3308">
        <v>0</v>
      </c>
      <c r="AS3308">
        <v>0</v>
      </c>
      <c r="AT3308">
        <v>0</v>
      </c>
      <c r="AU3308">
        <v>0</v>
      </c>
      <c r="AV3308">
        <v>0</v>
      </c>
      <c r="AW3308">
        <v>0</v>
      </c>
      <c r="AX3308">
        <v>0</v>
      </c>
    </row>
    <row r="3309" spans="1:50" x14ac:dyDescent="0.2">
      <c r="A3309" t="s">
        <v>1841</v>
      </c>
      <c r="D3309">
        <f>SUM(Table1[[#This Row],[nips]],Table1[[#This Row],[icml]],Table1[[#This Row],[jmlr]],Table1[[#This Row],[neco]])</f>
        <v>0</v>
      </c>
      <c r="E3309" s="1">
        <f>AVERAGE(Table1[[#This Row],[nips_rank]:[jmlr_rank]])</f>
        <v>1427.3333333333333</v>
      </c>
      <c r="F3309">
        <f>_xlfn.RANK.EQ(Table1[[#This Row],[nips]],Table1[nips],0)</f>
        <v>2019</v>
      </c>
      <c r="G3309">
        <f>_xlfn.RANK.EQ(Table1[[#This Row],[icml]],Table1[icml],0)</f>
        <v>1542</v>
      </c>
      <c r="H3309">
        <f>_xlfn.RANK.EQ(Table1[[#This Row],[jmlr]],Table1[jmlr],0)</f>
        <v>721</v>
      </c>
      <c r="I3309">
        <f>SUM(Table1[[#This Row],[nips2011]:[nips2015]])</f>
        <v>0</v>
      </c>
      <c r="J3309">
        <f>SUM(Table1[[#This Row],[icml2011]:[icml2015]])</f>
        <v>0</v>
      </c>
      <c r="K3309">
        <f>SUM(Table1[[#This Row],[jmlr12]:[jmlr16]])</f>
        <v>0</v>
      </c>
      <c r="L3309">
        <f>SUM(Table1[[#This Row],[neco24]:[neco28]])</f>
        <v>0</v>
      </c>
      <c r="M3309">
        <f>SUM(Table1[[#This Row],[pami34]:[pami38]])</f>
        <v>2</v>
      </c>
      <c r="N3309">
        <f>SUM(Table1[[#This Row],[uai2011]:[uai2015]])</f>
        <v>0</v>
      </c>
      <c r="O3309">
        <f>SUM(Table1[[#This Row],[aaai2011]:[aaai2015]])</f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  <c r="AI3309">
        <v>0</v>
      </c>
      <c r="AJ3309">
        <v>1</v>
      </c>
      <c r="AK3309">
        <v>0</v>
      </c>
      <c r="AL3309">
        <v>1</v>
      </c>
      <c r="AM3309">
        <v>0</v>
      </c>
      <c r="AN3309">
        <v>0</v>
      </c>
      <c r="AO3309">
        <v>0</v>
      </c>
      <c r="AP3309">
        <v>0</v>
      </c>
      <c r="AQ3309">
        <v>0</v>
      </c>
      <c r="AR3309">
        <v>0</v>
      </c>
      <c r="AS3309">
        <v>0</v>
      </c>
      <c r="AT3309">
        <v>0</v>
      </c>
      <c r="AU3309">
        <v>0</v>
      </c>
      <c r="AV3309">
        <v>0</v>
      </c>
      <c r="AW3309">
        <v>0</v>
      </c>
      <c r="AX3309">
        <v>0</v>
      </c>
    </row>
    <row r="3310" spans="1:50" x14ac:dyDescent="0.2">
      <c r="A3310" t="s">
        <v>1945</v>
      </c>
      <c r="D3310">
        <f>SUM(Table1[[#This Row],[nips]],Table1[[#This Row],[icml]],Table1[[#This Row],[jmlr]],Table1[[#This Row],[neco]])</f>
        <v>0</v>
      </c>
      <c r="E3310" s="1">
        <f>AVERAGE(Table1[[#This Row],[nips_rank]:[jmlr_rank]])</f>
        <v>1427.3333333333333</v>
      </c>
      <c r="F3310">
        <f>_xlfn.RANK.EQ(Table1[[#This Row],[nips]],Table1[nips],0)</f>
        <v>2019</v>
      </c>
      <c r="G3310">
        <f>_xlfn.RANK.EQ(Table1[[#This Row],[icml]],Table1[icml],0)</f>
        <v>1542</v>
      </c>
      <c r="H3310">
        <f>_xlfn.RANK.EQ(Table1[[#This Row],[jmlr]],Table1[jmlr],0)</f>
        <v>721</v>
      </c>
      <c r="I3310">
        <f>SUM(Table1[[#This Row],[nips2011]:[nips2015]])</f>
        <v>0</v>
      </c>
      <c r="J3310">
        <f>SUM(Table1[[#This Row],[icml2011]:[icml2015]])</f>
        <v>0</v>
      </c>
      <c r="K3310">
        <f>SUM(Table1[[#This Row],[jmlr12]:[jmlr16]])</f>
        <v>0</v>
      </c>
      <c r="L3310">
        <f>SUM(Table1[[#This Row],[neco24]:[neco28]])</f>
        <v>0</v>
      </c>
      <c r="M3310">
        <f>SUM(Table1[[#This Row],[pami34]:[pami38]])</f>
        <v>2</v>
      </c>
      <c r="N3310">
        <f>SUM(Table1[[#This Row],[uai2011]:[uai2015]])</f>
        <v>0</v>
      </c>
      <c r="O3310">
        <f>SUM(Table1[[#This Row],[aaai2011]:[aaai2015]])</f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2</v>
      </c>
      <c r="AK3310">
        <v>0</v>
      </c>
      <c r="AL3310">
        <v>0</v>
      </c>
      <c r="AM3310">
        <v>0</v>
      </c>
      <c r="AN3310">
        <v>0</v>
      </c>
      <c r="AO3310">
        <v>0</v>
      </c>
      <c r="AP3310">
        <v>0</v>
      </c>
      <c r="AQ3310">
        <v>0</v>
      </c>
      <c r="AR3310">
        <v>0</v>
      </c>
      <c r="AS3310">
        <v>0</v>
      </c>
      <c r="AT3310">
        <v>0</v>
      </c>
      <c r="AU3310">
        <v>0</v>
      </c>
      <c r="AV3310">
        <v>0</v>
      </c>
      <c r="AW3310">
        <v>0</v>
      </c>
      <c r="AX3310">
        <v>0</v>
      </c>
    </row>
    <row r="3311" spans="1:50" x14ac:dyDescent="0.2">
      <c r="A3311" t="s">
        <v>2964</v>
      </c>
      <c r="D3311">
        <f>SUM(Table1[[#This Row],[nips]],Table1[[#This Row],[icml]],Table1[[#This Row],[jmlr]],Table1[[#This Row],[neco]])</f>
        <v>0</v>
      </c>
      <c r="E3311" s="1">
        <f>AVERAGE(Table1[[#This Row],[nips_rank]:[jmlr_rank]])</f>
        <v>1427.3333333333333</v>
      </c>
      <c r="F3311">
        <f>_xlfn.RANK.EQ(Table1[[#This Row],[nips]],Table1[nips],0)</f>
        <v>2019</v>
      </c>
      <c r="G3311">
        <f>_xlfn.RANK.EQ(Table1[[#This Row],[icml]],Table1[icml],0)</f>
        <v>1542</v>
      </c>
      <c r="H3311">
        <f>_xlfn.RANK.EQ(Table1[[#This Row],[jmlr]],Table1[jmlr],0)</f>
        <v>721</v>
      </c>
      <c r="I3311">
        <f>SUM(Table1[[#This Row],[nips2011]:[nips2015]])</f>
        <v>0</v>
      </c>
      <c r="J3311">
        <f>SUM(Table1[[#This Row],[icml2011]:[icml2015]])</f>
        <v>0</v>
      </c>
      <c r="K3311">
        <f>SUM(Table1[[#This Row],[jmlr12]:[jmlr16]])</f>
        <v>0</v>
      </c>
      <c r="L3311">
        <f>SUM(Table1[[#This Row],[neco24]:[neco28]])</f>
        <v>0</v>
      </c>
      <c r="M3311">
        <f>SUM(Table1[[#This Row],[pami34]:[pami38]])</f>
        <v>2</v>
      </c>
      <c r="N3311">
        <f>SUM(Table1[[#This Row],[uai2011]:[uai2015]])</f>
        <v>0</v>
      </c>
      <c r="O3311">
        <f>SUM(Table1[[#This Row],[aaai2011]:[aaai2015]])</f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v>0</v>
      </c>
      <c r="AH3311">
        <v>0</v>
      </c>
      <c r="AI3311">
        <v>0</v>
      </c>
      <c r="AJ3311">
        <v>0</v>
      </c>
      <c r="AK3311">
        <v>1</v>
      </c>
      <c r="AL3311">
        <v>0</v>
      </c>
      <c r="AM3311">
        <v>0</v>
      </c>
      <c r="AN3311">
        <v>1</v>
      </c>
      <c r="AO3311">
        <v>0</v>
      </c>
      <c r="AP3311">
        <v>0</v>
      </c>
      <c r="AQ3311">
        <v>0</v>
      </c>
      <c r="AR3311">
        <v>0</v>
      </c>
      <c r="AS3311">
        <v>0</v>
      </c>
      <c r="AT3311">
        <v>0</v>
      </c>
      <c r="AU3311">
        <v>0</v>
      </c>
      <c r="AV3311">
        <v>0</v>
      </c>
      <c r="AW3311">
        <v>0</v>
      </c>
      <c r="AX3311">
        <v>0</v>
      </c>
    </row>
    <row r="3312" spans="1:50" x14ac:dyDescent="0.2">
      <c r="A3312" t="s">
        <v>3069</v>
      </c>
      <c r="D3312">
        <f>SUM(Table1[[#This Row],[nips]],Table1[[#This Row],[icml]],Table1[[#This Row],[jmlr]],Table1[[#This Row],[neco]])</f>
        <v>0</v>
      </c>
      <c r="E3312" s="1">
        <f>AVERAGE(Table1[[#This Row],[nips_rank]:[jmlr_rank]])</f>
        <v>1427.3333333333333</v>
      </c>
      <c r="F3312">
        <f>_xlfn.RANK.EQ(Table1[[#This Row],[nips]],Table1[nips],0)</f>
        <v>2019</v>
      </c>
      <c r="G3312">
        <f>_xlfn.RANK.EQ(Table1[[#This Row],[icml]],Table1[icml],0)</f>
        <v>1542</v>
      </c>
      <c r="H3312">
        <f>_xlfn.RANK.EQ(Table1[[#This Row],[jmlr]],Table1[jmlr],0)</f>
        <v>721</v>
      </c>
      <c r="I3312">
        <f>SUM(Table1[[#This Row],[nips2011]:[nips2015]])</f>
        <v>0</v>
      </c>
      <c r="J3312">
        <f>SUM(Table1[[#This Row],[icml2011]:[icml2015]])</f>
        <v>0</v>
      </c>
      <c r="K3312">
        <f>SUM(Table1[[#This Row],[jmlr12]:[jmlr16]])</f>
        <v>0</v>
      </c>
      <c r="L3312">
        <f>SUM(Table1[[#This Row],[neco24]:[neco28]])</f>
        <v>0</v>
      </c>
      <c r="M3312">
        <f>SUM(Table1[[#This Row],[pami34]:[pami38]])</f>
        <v>2</v>
      </c>
      <c r="N3312">
        <f>SUM(Table1[[#This Row],[uai2011]:[uai2015]])</f>
        <v>0</v>
      </c>
      <c r="O3312">
        <f>SUM(Table1[[#This Row],[aaai2011]:[aaai2015]])</f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  <c r="AF3312">
        <v>0</v>
      </c>
      <c r="AG3312">
        <v>0</v>
      </c>
      <c r="AH3312">
        <v>0</v>
      </c>
      <c r="AI3312">
        <v>0</v>
      </c>
      <c r="AJ3312">
        <v>0</v>
      </c>
      <c r="AK3312">
        <v>1</v>
      </c>
      <c r="AL3312">
        <v>0</v>
      </c>
      <c r="AM3312">
        <v>1</v>
      </c>
      <c r="AN3312">
        <v>0</v>
      </c>
      <c r="AO3312">
        <v>0</v>
      </c>
      <c r="AP3312">
        <v>0</v>
      </c>
      <c r="AQ3312">
        <v>0</v>
      </c>
      <c r="AR3312">
        <v>0</v>
      </c>
      <c r="AS3312">
        <v>0</v>
      </c>
      <c r="AT3312">
        <v>0</v>
      </c>
      <c r="AU3312">
        <v>0</v>
      </c>
      <c r="AV3312">
        <v>0</v>
      </c>
      <c r="AW3312">
        <v>0</v>
      </c>
      <c r="AX3312">
        <v>0</v>
      </c>
    </row>
    <row r="3313" spans="1:50" x14ac:dyDescent="0.2">
      <c r="A3313" t="s">
        <v>3513</v>
      </c>
      <c r="D3313">
        <f>SUM(Table1[[#This Row],[nips]],Table1[[#This Row],[icml]],Table1[[#This Row],[jmlr]],Table1[[#This Row],[neco]])</f>
        <v>0</v>
      </c>
      <c r="E3313" s="1">
        <f>AVERAGE(Table1[[#This Row],[nips_rank]:[jmlr_rank]])</f>
        <v>1427.3333333333333</v>
      </c>
      <c r="F3313">
        <f>_xlfn.RANK.EQ(Table1[[#This Row],[nips]],Table1[nips],0)</f>
        <v>2019</v>
      </c>
      <c r="G3313">
        <f>_xlfn.RANK.EQ(Table1[[#This Row],[icml]],Table1[icml],0)</f>
        <v>1542</v>
      </c>
      <c r="H3313">
        <f>_xlfn.RANK.EQ(Table1[[#This Row],[jmlr]],Table1[jmlr],0)</f>
        <v>721</v>
      </c>
      <c r="I3313">
        <f>SUM(Table1[[#This Row],[nips2011]:[nips2015]])</f>
        <v>0</v>
      </c>
      <c r="J3313">
        <f>SUM(Table1[[#This Row],[icml2011]:[icml2015]])</f>
        <v>0</v>
      </c>
      <c r="K3313">
        <f>SUM(Table1[[#This Row],[jmlr12]:[jmlr16]])</f>
        <v>0</v>
      </c>
      <c r="L3313">
        <f>SUM(Table1[[#This Row],[neco24]:[neco28]])</f>
        <v>0</v>
      </c>
      <c r="M3313">
        <f>SUM(Table1[[#This Row],[pami34]:[pami38]])</f>
        <v>2</v>
      </c>
      <c r="N3313">
        <f>SUM(Table1[[#This Row],[uai2011]:[uai2015]])</f>
        <v>0</v>
      </c>
      <c r="O3313">
        <f>SUM(Table1[[#This Row],[aaai2011]:[aaai2015]])</f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0</v>
      </c>
      <c r="AL3313">
        <v>1</v>
      </c>
      <c r="AM3313">
        <v>0</v>
      </c>
      <c r="AN3313">
        <v>1</v>
      </c>
      <c r="AO3313">
        <v>0</v>
      </c>
      <c r="AP3313">
        <v>0</v>
      </c>
      <c r="AQ3313">
        <v>0</v>
      </c>
      <c r="AR3313">
        <v>0</v>
      </c>
      <c r="AS3313">
        <v>0</v>
      </c>
      <c r="AT3313">
        <v>0</v>
      </c>
      <c r="AU3313">
        <v>0</v>
      </c>
      <c r="AV3313">
        <v>0</v>
      </c>
      <c r="AW3313">
        <v>0</v>
      </c>
      <c r="AX3313">
        <v>0</v>
      </c>
    </row>
    <row r="3314" spans="1:50" x14ac:dyDescent="0.2">
      <c r="A3314" t="s">
        <v>3901</v>
      </c>
      <c r="D3314">
        <f>SUM(Table1[[#This Row],[nips]],Table1[[#This Row],[icml]],Table1[[#This Row],[jmlr]],Table1[[#This Row],[neco]])</f>
        <v>0</v>
      </c>
      <c r="E3314" s="1">
        <f>AVERAGE(Table1[[#This Row],[nips_rank]:[jmlr_rank]])</f>
        <v>1427.3333333333333</v>
      </c>
      <c r="F3314">
        <f>_xlfn.RANK.EQ(Table1[[#This Row],[nips]],Table1[nips],0)</f>
        <v>2019</v>
      </c>
      <c r="G3314">
        <f>_xlfn.RANK.EQ(Table1[[#This Row],[icml]],Table1[icml],0)</f>
        <v>1542</v>
      </c>
      <c r="H3314">
        <f>_xlfn.RANK.EQ(Table1[[#This Row],[jmlr]],Table1[jmlr],0)</f>
        <v>721</v>
      </c>
      <c r="I3314">
        <f>SUM(Table1[[#This Row],[nips2011]:[nips2015]])</f>
        <v>0</v>
      </c>
      <c r="J3314">
        <f>SUM(Table1[[#This Row],[icml2011]:[icml2015]])</f>
        <v>0</v>
      </c>
      <c r="K3314">
        <f>SUM(Table1[[#This Row],[jmlr12]:[jmlr16]])</f>
        <v>0</v>
      </c>
      <c r="L3314">
        <f>SUM(Table1[[#This Row],[neco24]:[neco28]])</f>
        <v>0</v>
      </c>
      <c r="M3314">
        <f>SUM(Table1[[#This Row],[pami34]:[pami38]])</f>
        <v>2</v>
      </c>
      <c r="N3314">
        <f>SUM(Table1[[#This Row],[uai2011]:[uai2015]])</f>
        <v>0</v>
      </c>
      <c r="O3314">
        <f>SUM(Table1[[#This Row],[aaai2011]:[aaai2015]])</f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0</v>
      </c>
      <c r="AI3314">
        <v>0</v>
      </c>
      <c r="AJ3314">
        <v>0</v>
      </c>
      <c r="AK3314">
        <v>0</v>
      </c>
      <c r="AL3314">
        <v>2</v>
      </c>
      <c r="AM3314">
        <v>0</v>
      </c>
      <c r="AN3314">
        <v>0</v>
      </c>
      <c r="AO3314">
        <v>0</v>
      </c>
      <c r="AP3314">
        <v>0</v>
      </c>
      <c r="AQ3314">
        <v>0</v>
      </c>
      <c r="AR3314">
        <v>0</v>
      </c>
      <c r="AS3314">
        <v>0</v>
      </c>
      <c r="AT3314">
        <v>0</v>
      </c>
      <c r="AU3314">
        <v>0</v>
      </c>
      <c r="AV3314">
        <v>0</v>
      </c>
      <c r="AW3314">
        <v>0</v>
      </c>
      <c r="AX3314">
        <v>0</v>
      </c>
    </row>
    <row r="3315" spans="1:50" x14ac:dyDescent="0.2">
      <c r="A3315" t="s">
        <v>3050</v>
      </c>
      <c r="D3315">
        <f>SUM(Table1[[#This Row],[nips]],Table1[[#This Row],[icml]],Table1[[#This Row],[jmlr]],Table1[[#This Row],[neco]])</f>
        <v>0</v>
      </c>
      <c r="E3315" s="1">
        <f>AVERAGE(Table1[[#This Row],[nips_rank]:[jmlr_rank]])</f>
        <v>1427.3333333333333</v>
      </c>
      <c r="F3315">
        <f>_xlfn.RANK.EQ(Table1[[#This Row],[nips]],Table1[nips],0)</f>
        <v>2019</v>
      </c>
      <c r="G3315">
        <f>_xlfn.RANK.EQ(Table1[[#This Row],[icml]],Table1[icml],0)</f>
        <v>1542</v>
      </c>
      <c r="H3315">
        <f>_xlfn.RANK.EQ(Table1[[#This Row],[jmlr]],Table1[jmlr],0)</f>
        <v>721</v>
      </c>
      <c r="I3315">
        <f>SUM(Table1[[#This Row],[nips2011]:[nips2015]])</f>
        <v>0</v>
      </c>
      <c r="J3315">
        <f>SUM(Table1[[#This Row],[icml2011]:[icml2015]])</f>
        <v>0</v>
      </c>
      <c r="K3315">
        <f>SUM(Table1[[#This Row],[jmlr12]:[jmlr16]])</f>
        <v>0</v>
      </c>
      <c r="L3315">
        <f>SUM(Table1[[#This Row],[neco24]:[neco28]])</f>
        <v>0</v>
      </c>
      <c r="M3315">
        <f>SUM(Table1[[#This Row],[pami34]:[pami38]])</f>
        <v>1</v>
      </c>
      <c r="N3315">
        <f>SUM(Table1[[#This Row],[uai2011]:[uai2015]])</f>
        <v>0</v>
      </c>
      <c r="O3315">
        <f>SUM(Table1[[#This Row],[aaai2011]:[aaai2015]])</f>
        <v>1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  <c r="AF3315">
        <v>0</v>
      </c>
      <c r="AG3315">
        <v>0</v>
      </c>
      <c r="AH3315">
        <v>0</v>
      </c>
      <c r="AI3315">
        <v>0</v>
      </c>
      <c r="AJ3315">
        <v>0</v>
      </c>
      <c r="AK3315">
        <v>0</v>
      </c>
      <c r="AL3315">
        <v>0</v>
      </c>
      <c r="AM3315">
        <v>1</v>
      </c>
      <c r="AN3315">
        <v>0</v>
      </c>
      <c r="AO3315">
        <v>0</v>
      </c>
      <c r="AP3315">
        <v>0</v>
      </c>
      <c r="AQ3315">
        <v>0</v>
      </c>
      <c r="AR3315">
        <v>0</v>
      </c>
      <c r="AS3315">
        <v>0</v>
      </c>
      <c r="AT3315">
        <v>1</v>
      </c>
      <c r="AU3315">
        <v>0</v>
      </c>
      <c r="AV3315">
        <v>0</v>
      </c>
      <c r="AW3315">
        <v>0</v>
      </c>
      <c r="AX3315">
        <v>0</v>
      </c>
    </row>
    <row r="3316" spans="1:50" x14ac:dyDescent="0.2">
      <c r="A3316" t="s">
        <v>3094</v>
      </c>
      <c r="D3316">
        <f>SUM(Table1[[#This Row],[nips]],Table1[[#This Row],[icml]],Table1[[#This Row],[jmlr]],Table1[[#This Row],[neco]])</f>
        <v>0</v>
      </c>
      <c r="E3316" s="1">
        <f>AVERAGE(Table1[[#This Row],[nips_rank]:[jmlr_rank]])</f>
        <v>1427.3333333333333</v>
      </c>
      <c r="F3316">
        <f>_xlfn.RANK.EQ(Table1[[#This Row],[nips]],Table1[nips],0)</f>
        <v>2019</v>
      </c>
      <c r="G3316">
        <f>_xlfn.RANK.EQ(Table1[[#This Row],[icml]],Table1[icml],0)</f>
        <v>1542</v>
      </c>
      <c r="H3316">
        <f>_xlfn.RANK.EQ(Table1[[#This Row],[jmlr]],Table1[jmlr],0)</f>
        <v>721</v>
      </c>
      <c r="I3316">
        <f>SUM(Table1[[#This Row],[nips2011]:[nips2015]])</f>
        <v>0</v>
      </c>
      <c r="J3316">
        <f>SUM(Table1[[#This Row],[icml2011]:[icml2015]])</f>
        <v>0</v>
      </c>
      <c r="K3316">
        <f>SUM(Table1[[#This Row],[jmlr12]:[jmlr16]])</f>
        <v>0</v>
      </c>
      <c r="L3316">
        <f>SUM(Table1[[#This Row],[neco24]:[neco28]])</f>
        <v>0</v>
      </c>
      <c r="M3316">
        <f>SUM(Table1[[#This Row],[pami34]:[pami38]])</f>
        <v>1</v>
      </c>
      <c r="N3316">
        <f>SUM(Table1[[#This Row],[uai2011]:[uai2015]])</f>
        <v>1</v>
      </c>
      <c r="O3316">
        <f>SUM(Table1[[#This Row],[aaai2011]:[aaai2015]])</f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  <c r="AF3316">
        <v>0</v>
      </c>
      <c r="AG3316">
        <v>0</v>
      </c>
      <c r="AH3316">
        <v>0</v>
      </c>
      <c r="AI3316">
        <v>0</v>
      </c>
      <c r="AJ3316">
        <v>0</v>
      </c>
      <c r="AK3316">
        <v>1</v>
      </c>
      <c r="AL3316">
        <v>0</v>
      </c>
      <c r="AM3316">
        <v>0</v>
      </c>
      <c r="AN3316">
        <v>0</v>
      </c>
      <c r="AO3316">
        <v>0</v>
      </c>
      <c r="AP3316">
        <v>1</v>
      </c>
      <c r="AQ3316">
        <v>0</v>
      </c>
      <c r="AR3316">
        <v>0</v>
      </c>
      <c r="AS3316">
        <v>0</v>
      </c>
      <c r="AT3316">
        <v>0</v>
      </c>
      <c r="AU3316">
        <v>0</v>
      </c>
      <c r="AV3316">
        <v>0</v>
      </c>
      <c r="AW3316">
        <v>0</v>
      </c>
      <c r="AX3316">
        <v>0</v>
      </c>
    </row>
    <row r="3317" spans="1:50" x14ac:dyDescent="0.2">
      <c r="A3317" t="s">
        <v>175</v>
      </c>
      <c r="D3317">
        <f>SUM(Table1[[#This Row],[nips]],Table1[[#This Row],[icml]],Table1[[#This Row],[jmlr]],Table1[[#This Row],[neco]])</f>
        <v>0</v>
      </c>
      <c r="E3317" s="1">
        <f>AVERAGE(Table1[[#This Row],[nips_rank]:[jmlr_rank]])</f>
        <v>1427.3333333333333</v>
      </c>
      <c r="F3317">
        <f>_xlfn.RANK.EQ(Table1[[#This Row],[nips]],Table1[nips],0)</f>
        <v>2019</v>
      </c>
      <c r="G3317">
        <f>_xlfn.RANK.EQ(Table1[[#This Row],[icml]],Table1[icml],0)</f>
        <v>1542</v>
      </c>
      <c r="H3317">
        <f>_xlfn.RANK.EQ(Table1[[#This Row],[jmlr]],Table1[jmlr],0)</f>
        <v>721</v>
      </c>
      <c r="I3317">
        <f>SUM(Table1[[#This Row],[nips2011]:[nips2015]])</f>
        <v>0</v>
      </c>
      <c r="J3317">
        <f>SUM(Table1[[#This Row],[icml2011]:[icml2015]])</f>
        <v>0</v>
      </c>
      <c r="K3317">
        <f>SUM(Table1[[#This Row],[jmlr12]:[jmlr16]])</f>
        <v>0</v>
      </c>
      <c r="L3317">
        <f>SUM(Table1[[#This Row],[neco24]:[neco28]])</f>
        <v>0</v>
      </c>
      <c r="M3317">
        <f>SUM(Table1[[#This Row],[pami34]:[pami38]])</f>
        <v>2</v>
      </c>
      <c r="N3317">
        <f>SUM(Table1[[#This Row],[uai2011]:[uai2015]])</f>
        <v>0</v>
      </c>
      <c r="O3317">
        <f>SUM(Table1[[#This Row],[aaai2011]:[aaai2015]])</f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v>0</v>
      </c>
      <c r="AH3317">
        <v>0</v>
      </c>
      <c r="AI3317">
        <v>0</v>
      </c>
      <c r="AJ3317">
        <v>0</v>
      </c>
      <c r="AK3317">
        <v>0</v>
      </c>
      <c r="AL3317">
        <v>0</v>
      </c>
      <c r="AM3317">
        <v>2</v>
      </c>
      <c r="AN3317">
        <v>0</v>
      </c>
      <c r="AO3317">
        <v>0</v>
      </c>
      <c r="AP3317">
        <v>0</v>
      </c>
      <c r="AQ3317">
        <v>0</v>
      </c>
      <c r="AR3317">
        <v>0</v>
      </c>
      <c r="AS3317">
        <v>0</v>
      </c>
      <c r="AT3317">
        <v>0</v>
      </c>
      <c r="AU3317">
        <v>0</v>
      </c>
      <c r="AV3317">
        <v>0</v>
      </c>
      <c r="AW3317">
        <v>0</v>
      </c>
      <c r="AX3317">
        <v>0</v>
      </c>
    </row>
    <row r="3318" spans="1:50" x14ac:dyDescent="0.2">
      <c r="A3318" t="s">
        <v>997</v>
      </c>
      <c r="D3318">
        <f>SUM(Table1[[#This Row],[nips]],Table1[[#This Row],[icml]],Table1[[#This Row],[jmlr]],Table1[[#This Row],[neco]])</f>
        <v>0</v>
      </c>
      <c r="E3318" s="1">
        <f>AVERAGE(Table1[[#This Row],[nips_rank]:[jmlr_rank]])</f>
        <v>1427.3333333333333</v>
      </c>
      <c r="F3318">
        <f>_xlfn.RANK.EQ(Table1[[#This Row],[nips]],Table1[nips],0)</f>
        <v>2019</v>
      </c>
      <c r="G3318">
        <f>_xlfn.RANK.EQ(Table1[[#This Row],[icml]],Table1[icml],0)</f>
        <v>1542</v>
      </c>
      <c r="H3318">
        <f>_xlfn.RANK.EQ(Table1[[#This Row],[jmlr]],Table1[jmlr],0)</f>
        <v>721</v>
      </c>
      <c r="I3318">
        <f>SUM(Table1[[#This Row],[nips2011]:[nips2015]])</f>
        <v>0</v>
      </c>
      <c r="J3318">
        <f>SUM(Table1[[#This Row],[icml2011]:[icml2015]])</f>
        <v>0</v>
      </c>
      <c r="K3318">
        <f>SUM(Table1[[#This Row],[jmlr12]:[jmlr16]])</f>
        <v>0</v>
      </c>
      <c r="L3318">
        <f>SUM(Table1[[#This Row],[neco24]:[neco28]])</f>
        <v>0</v>
      </c>
      <c r="M3318">
        <f>SUM(Table1[[#This Row],[pami34]:[pami38]])</f>
        <v>2</v>
      </c>
      <c r="N3318">
        <f>SUM(Table1[[#This Row],[uai2011]:[uai2015]])</f>
        <v>0</v>
      </c>
      <c r="O3318">
        <f>SUM(Table1[[#This Row],[aaai2011]:[aaai2015]])</f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0</v>
      </c>
      <c r="AI3318">
        <v>0</v>
      </c>
      <c r="AJ3318">
        <v>0</v>
      </c>
      <c r="AK3318">
        <v>1</v>
      </c>
      <c r="AL3318">
        <v>0</v>
      </c>
      <c r="AM3318">
        <v>0</v>
      </c>
      <c r="AN3318">
        <v>1</v>
      </c>
      <c r="AO3318">
        <v>0</v>
      </c>
      <c r="AP3318">
        <v>0</v>
      </c>
      <c r="AQ3318">
        <v>0</v>
      </c>
      <c r="AR3318">
        <v>0</v>
      </c>
      <c r="AS3318">
        <v>0</v>
      </c>
      <c r="AT3318">
        <v>0</v>
      </c>
      <c r="AU3318">
        <v>0</v>
      </c>
      <c r="AV3318">
        <v>0</v>
      </c>
      <c r="AW3318">
        <v>0</v>
      </c>
      <c r="AX3318">
        <v>0</v>
      </c>
    </row>
    <row r="3319" spans="1:50" x14ac:dyDescent="0.2">
      <c r="A3319" t="s">
        <v>2506</v>
      </c>
      <c r="D3319">
        <f>SUM(Table1[[#This Row],[nips]],Table1[[#This Row],[icml]],Table1[[#This Row],[jmlr]],Table1[[#This Row],[neco]])</f>
        <v>0</v>
      </c>
      <c r="E3319" s="1">
        <f>AVERAGE(Table1[[#This Row],[nips_rank]:[jmlr_rank]])</f>
        <v>1427.3333333333333</v>
      </c>
      <c r="F3319">
        <f>_xlfn.RANK.EQ(Table1[[#This Row],[nips]],Table1[nips],0)</f>
        <v>2019</v>
      </c>
      <c r="G3319">
        <f>_xlfn.RANK.EQ(Table1[[#This Row],[icml]],Table1[icml],0)</f>
        <v>1542</v>
      </c>
      <c r="H3319">
        <f>_xlfn.RANK.EQ(Table1[[#This Row],[jmlr]],Table1[jmlr],0)</f>
        <v>721</v>
      </c>
      <c r="I3319">
        <f>SUM(Table1[[#This Row],[nips2011]:[nips2015]])</f>
        <v>0</v>
      </c>
      <c r="J3319">
        <f>SUM(Table1[[#This Row],[icml2011]:[icml2015]])</f>
        <v>0</v>
      </c>
      <c r="K3319">
        <f>SUM(Table1[[#This Row],[jmlr12]:[jmlr16]])</f>
        <v>0</v>
      </c>
      <c r="L3319">
        <f>SUM(Table1[[#This Row],[neco24]:[neco28]])</f>
        <v>0</v>
      </c>
      <c r="M3319">
        <f>SUM(Table1[[#This Row],[pami34]:[pami38]])</f>
        <v>2</v>
      </c>
      <c r="N3319">
        <f>SUM(Table1[[#This Row],[uai2011]:[uai2015]])</f>
        <v>0</v>
      </c>
      <c r="O3319">
        <f>SUM(Table1[[#This Row],[aaai2011]:[aaai2015]])</f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1</v>
      </c>
      <c r="AK3319">
        <v>0</v>
      </c>
      <c r="AL3319">
        <v>0</v>
      </c>
      <c r="AM3319">
        <v>0</v>
      </c>
      <c r="AN3319">
        <v>1</v>
      </c>
      <c r="AO3319">
        <v>0</v>
      </c>
      <c r="AP3319">
        <v>0</v>
      </c>
      <c r="AQ3319">
        <v>0</v>
      </c>
      <c r="AR3319">
        <v>0</v>
      </c>
      <c r="AS3319">
        <v>0</v>
      </c>
      <c r="AT3319">
        <v>0</v>
      </c>
      <c r="AU3319">
        <v>0</v>
      </c>
      <c r="AV3319">
        <v>0</v>
      </c>
      <c r="AW3319">
        <v>0</v>
      </c>
      <c r="AX3319">
        <v>0</v>
      </c>
    </row>
    <row r="3320" spans="1:50" x14ac:dyDescent="0.2">
      <c r="A3320" t="s">
        <v>2586</v>
      </c>
      <c r="D3320">
        <f>SUM(Table1[[#This Row],[nips]],Table1[[#This Row],[icml]],Table1[[#This Row],[jmlr]],Table1[[#This Row],[neco]])</f>
        <v>0</v>
      </c>
      <c r="E3320" s="1">
        <f>AVERAGE(Table1[[#This Row],[nips_rank]:[jmlr_rank]])</f>
        <v>1427.3333333333333</v>
      </c>
      <c r="F3320">
        <f>_xlfn.RANK.EQ(Table1[[#This Row],[nips]],Table1[nips],0)</f>
        <v>2019</v>
      </c>
      <c r="G3320">
        <f>_xlfn.RANK.EQ(Table1[[#This Row],[icml]],Table1[icml],0)</f>
        <v>1542</v>
      </c>
      <c r="H3320">
        <f>_xlfn.RANK.EQ(Table1[[#This Row],[jmlr]],Table1[jmlr],0)</f>
        <v>721</v>
      </c>
      <c r="I3320">
        <f>SUM(Table1[[#This Row],[nips2011]:[nips2015]])</f>
        <v>0</v>
      </c>
      <c r="J3320">
        <f>SUM(Table1[[#This Row],[icml2011]:[icml2015]])</f>
        <v>0</v>
      </c>
      <c r="K3320">
        <f>SUM(Table1[[#This Row],[jmlr12]:[jmlr16]])</f>
        <v>0</v>
      </c>
      <c r="L3320">
        <f>SUM(Table1[[#This Row],[neco24]:[neco28]])</f>
        <v>0</v>
      </c>
      <c r="M3320">
        <f>SUM(Table1[[#This Row],[pami34]:[pami38]])</f>
        <v>2</v>
      </c>
      <c r="N3320">
        <f>SUM(Table1[[#This Row],[uai2011]:[uai2015]])</f>
        <v>0</v>
      </c>
      <c r="O3320">
        <f>SUM(Table1[[#This Row],[aaai2011]:[aaai2015]])</f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  <c r="AI3320">
        <v>0</v>
      </c>
      <c r="AJ3320">
        <v>0</v>
      </c>
      <c r="AK3320">
        <v>2</v>
      </c>
      <c r="AL3320">
        <v>0</v>
      </c>
      <c r="AM3320">
        <v>0</v>
      </c>
      <c r="AN3320">
        <v>0</v>
      </c>
      <c r="AO3320">
        <v>0</v>
      </c>
      <c r="AP3320">
        <v>0</v>
      </c>
      <c r="AQ3320">
        <v>0</v>
      </c>
      <c r="AR3320">
        <v>0</v>
      </c>
      <c r="AS3320">
        <v>0</v>
      </c>
      <c r="AT3320">
        <v>0</v>
      </c>
      <c r="AU3320">
        <v>0</v>
      </c>
      <c r="AV3320">
        <v>0</v>
      </c>
      <c r="AW3320">
        <v>0</v>
      </c>
      <c r="AX3320">
        <v>0</v>
      </c>
    </row>
    <row r="3321" spans="1:50" x14ac:dyDescent="0.2">
      <c r="A3321" t="s">
        <v>2708</v>
      </c>
      <c r="D3321">
        <f>SUM(Table1[[#This Row],[nips]],Table1[[#This Row],[icml]],Table1[[#This Row],[jmlr]],Table1[[#This Row],[neco]])</f>
        <v>0</v>
      </c>
      <c r="E3321" s="1">
        <f>AVERAGE(Table1[[#This Row],[nips_rank]:[jmlr_rank]])</f>
        <v>1427.3333333333333</v>
      </c>
      <c r="F3321">
        <f>_xlfn.RANK.EQ(Table1[[#This Row],[nips]],Table1[nips],0)</f>
        <v>2019</v>
      </c>
      <c r="G3321">
        <f>_xlfn.RANK.EQ(Table1[[#This Row],[icml]],Table1[icml],0)</f>
        <v>1542</v>
      </c>
      <c r="H3321">
        <f>_xlfn.RANK.EQ(Table1[[#This Row],[jmlr]],Table1[jmlr],0)</f>
        <v>721</v>
      </c>
      <c r="I3321">
        <f>SUM(Table1[[#This Row],[nips2011]:[nips2015]])</f>
        <v>0</v>
      </c>
      <c r="J3321">
        <f>SUM(Table1[[#This Row],[icml2011]:[icml2015]])</f>
        <v>0</v>
      </c>
      <c r="K3321">
        <f>SUM(Table1[[#This Row],[jmlr12]:[jmlr16]])</f>
        <v>0</v>
      </c>
      <c r="L3321">
        <f>SUM(Table1[[#This Row],[neco24]:[neco28]])</f>
        <v>0</v>
      </c>
      <c r="M3321">
        <f>SUM(Table1[[#This Row],[pami34]:[pami38]])</f>
        <v>2</v>
      </c>
      <c r="N3321">
        <f>SUM(Table1[[#This Row],[uai2011]:[uai2015]])</f>
        <v>0</v>
      </c>
      <c r="O3321">
        <f>SUM(Table1[[#This Row],[aaai2011]:[aaai2015]])</f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  <c r="AI3321">
        <v>0</v>
      </c>
      <c r="AJ3321">
        <v>1</v>
      </c>
      <c r="AK3321">
        <v>0</v>
      </c>
      <c r="AL3321">
        <v>1</v>
      </c>
      <c r="AM3321">
        <v>0</v>
      </c>
      <c r="AN3321">
        <v>0</v>
      </c>
      <c r="AO3321">
        <v>0</v>
      </c>
      <c r="AP3321">
        <v>0</v>
      </c>
      <c r="AQ3321">
        <v>0</v>
      </c>
      <c r="AR3321">
        <v>0</v>
      </c>
      <c r="AS3321">
        <v>0</v>
      </c>
      <c r="AT3321">
        <v>0</v>
      </c>
      <c r="AU3321">
        <v>0</v>
      </c>
      <c r="AV3321">
        <v>0</v>
      </c>
      <c r="AW3321">
        <v>0</v>
      </c>
      <c r="AX3321">
        <v>0</v>
      </c>
    </row>
    <row r="3322" spans="1:50" x14ac:dyDescent="0.2">
      <c r="A3322" t="s">
        <v>3083</v>
      </c>
      <c r="D3322">
        <f>SUM(Table1[[#This Row],[nips]],Table1[[#This Row],[icml]],Table1[[#This Row],[jmlr]],Table1[[#This Row],[neco]])</f>
        <v>0</v>
      </c>
      <c r="E3322" s="1">
        <f>AVERAGE(Table1[[#This Row],[nips_rank]:[jmlr_rank]])</f>
        <v>1427.3333333333333</v>
      </c>
      <c r="F3322">
        <f>_xlfn.RANK.EQ(Table1[[#This Row],[nips]],Table1[nips],0)</f>
        <v>2019</v>
      </c>
      <c r="G3322">
        <f>_xlfn.RANK.EQ(Table1[[#This Row],[icml]],Table1[icml],0)</f>
        <v>1542</v>
      </c>
      <c r="H3322">
        <f>_xlfn.RANK.EQ(Table1[[#This Row],[jmlr]],Table1[jmlr],0)</f>
        <v>721</v>
      </c>
      <c r="I3322">
        <f>SUM(Table1[[#This Row],[nips2011]:[nips2015]])</f>
        <v>0</v>
      </c>
      <c r="J3322">
        <f>SUM(Table1[[#This Row],[icml2011]:[icml2015]])</f>
        <v>0</v>
      </c>
      <c r="K3322">
        <f>SUM(Table1[[#This Row],[jmlr12]:[jmlr16]])</f>
        <v>0</v>
      </c>
      <c r="L3322">
        <f>SUM(Table1[[#This Row],[neco24]:[neco28]])</f>
        <v>0</v>
      </c>
      <c r="M3322">
        <f>SUM(Table1[[#This Row],[pami34]:[pami38]])</f>
        <v>2</v>
      </c>
      <c r="N3322">
        <f>SUM(Table1[[#This Row],[uai2011]:[uai2015]])</f>
        <v>0</v>
      </c>
      <c r="O3322">
        <f>SUM(Table1[[#This Row],[aaai2011]:[aaai2015]])</f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1</v>
      </c>
      <c r="AK3322">
        <v>1</v>
      </c>
      <c r="AL3322">
        <v>0</v>
      </c>
      <c r="AM3322">
        <v>0</v>
      </c>
      <c r="AN3322">
        <v>0</v>
      </c>
      <c r="AO3322">
        <v>0</v>
      </c>
      <c r="AP3322">
        <v>0</v>
      </c>
      <c r="AQ3322">
        <v>0</v>
      </c>
      <c r="AR3322">
        <v>0</v>
      </c>
      <c r="AS3322">
        <v>0</v>
      </c>
      <c r="AT3322">
        <v>0</v>
      </c>
      <c r="AU3322">
        <v>0</v>
      </c>
      <c r="AV3322">
        <v>0</v>
      </c>
      <c r="AW3322">
        <v>0</v>
      </c>
      <c r="AX3322">
        <v>0</v>
      </c>
    </row>
    <row r="3323" spans="1:50" x14ac:dyDescent="0.2">
      <c r="A3323" t="s">
        <v>3494</v>
      </c>
      <c r="D3323">
        <f>SUM(Table1[[#This Row],[nips]],Table1[[#This Row],[icml]],Table1[[#This Row],[jmlr]],Table1[[#This Row],[neco]])</f>
        <v>0</v>
      </c>
      <c r="E3323" s="1">
        <f>AVERAGE(Table1[[#This Row],[nips_rank]:[jmlr_rank]])</f>
        <v>1427.3333333333333</v>
      </c>
      <c r="F3323">
        <f>_xlfn.RANK.EQ(Table1[[#This Row],[nips]],Table1[nips],0)</f>
        <v>2019</v>
      </c>
      <c r="G3323">
        <f>_xlfn.RANK.EQ(Table1[[#This Row],[icml]],Table1[icml],0)</f>
        <v>1542</v>
      </c>
      <c r="H3323">
        <f>_xlfn.RANK.EQ(Table1[[#This Row],[jmlr]],Table1[jmlr],0)</f>
        <v>721</v>
      </c>
      <c r="I3323">
        <f>SUM(Table1[[#This Row],[nips2011]:[nips2015]])</f>
        <v>0</v>
      </c>
      <c r="J3323">
        <f>SUM(Table1[[#This Row],[icml2011]:[icml2015]])</f>
        <v>0</v>
      </c>
      <c r="K3323">
        <f>SUM(Table1[[#This Row],[jmlr12]:[jmlr16]])</f>
        <v>0</v>
      </c>
      <c r="L3323">
        <f>SUM(Table1[[#This Row],[neco24]:[neco28]])</f>
        <v>0</v>
      </c>
      <c r="M3323">
        <f>SUM(Table1[[#This Row],[pami34]:[pami38]])</f>
        <v>2</v>
      </c>
      <c r="N3323">
        <f>SUM(Table1[[#This Row],[uai2011]:[uai2015]])</f>
        <v>0</v>
      </c>
      <c r="O3323">
        <f>SUM(Table1[[#This Row],[aaai2011]:[aaai2015]])</f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  <c r="AI3323">
        <v>0</v>
      </c>
      <c r="AJ3323">
        <v>0</v>
      </c>
      <c r="AK3323">
        <v>0</v>
      </c>
      <c r="AL3323">
        <v>1</v>
      </c>
      <c r="AM3323">
        <v>1</v>
      </c>
      <c r="AN3323">
        <v>0</v>
      </c>
      <c r="AO3323">
        <v>0</v>
      </c>
      <c r="AP3323">
        <v>0</v>
      </c>
      <c r="AQ3323">
        <v>0</v>
      </c>
      <c r="AR3323">
        <v>0</v>
      </c>
      <c r="AS3323">
        <v>0</v>
      </c>
      <c r="AT3323">
        <v>0</v>
      </c>
      <c r="AU3323">
        <v>0</v>
      </c>
      <c r="AV3323">
        <v>0</v>
      </c>
      <c r="AW3323">
        <v>0</v>
      </c>
      <c r="AX3323">
        <v>0</v>
      </c>
    </row>
    <row r="3324" spans="1:50" x14ac:dyDescent="0.2">
      <c r="A3324" t="s">
        <v>3564</v>
      </c>
      <c r="D3324">
        <f>SUM(Table1[[#This Row],[nips]],Table1[[#This Row],[icml]],Table1[[#This Row],[jmlr]],Table1[[#This Row],[neco]])</f>
        <v>0</v>
      </c>
      <c r="E3324" s="1">
        <f>AVERAGE(Table1[[#This Row],[nips_rank]:[jmlr_rank]])</f>
        <v>1427.3333333333333</v>
      </c>
      <c r="F3324">
        <f>_xlfn.RANK.EQ(Table1[[#This Row],[nips]],Table1[nips],0)</f>
        <v>2019</v>
      </c>
      <c r="G3324">
        <f>_xlfn.RANK.EQ(Table1[[#This Row],[icml]],Table1[icml],0)</f>
        <v>1542</v>
      </c>
      <c r="H3324">
        <f>_xlfn.RANK.EQ(Table1[[#This Row],[jmlr]],Table1[jmlr],0)</f>
        <v>721</v>
      </c>
      <c r="I3324">
        <f>SUM(Table1[[#This Row],[nips2011]:[nips2015]])</f>
        <v>0</v>
      </c>
      <c r="J3324">
        <f>SUM(Table1[[#This Row],[icml2011]:[icml2015]])</f>
        <v>0</v>
      </c>
      <c r="K3324">
        <f>SUM(Table1[[#This Row],[jmlr12]:[jmlr16]])</f>
        <v>0</v>
      </c>
      <c r="L3324">
        <f>SUM(Table1[[#This Row],[neco24]:[neco28]])</f>
        <v>0</v>
      </c>
      <c r="M3324">
        <f>SUM(Table1[[#This Row],[pami34]:[pami38]])</f>
        <v>2</v>
      </c>
      <c r="N3324">
        <f>SUM(Table1[[#This Row],[uai2011]:[uai2015]])</f>
        <v>0</v>
      </c>
      <c r="O3324">
        <f>SUM(Table1[[#This Row],[aaai2011]:[aaai2015]])</f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0</v>
      </c>
      <c r="AG3324">
        <v>0</v>
      </c>
      <c r="AH3324">
        <v>0</v>
      </c>
      <c r="AI3324">
        <v>0</v>
      </c>
      <c r="AJ3324">
        <v>0</v>
      </c>
      <c r="AK3324">
        <v>0</v>
      </c>
      <c r="AL3324">
        <v>1</v>
      </c>
      <c r="AM3324">
        <v>1</v>
      </c>
      <c r="AN3324">
        <v>0</v>
      </c>
      <c r="AO3324">
        <v>0</v>
      </c>
      <c r="AP3324">
        <v>0</v>
      </c>
      <c r="AQ3324">
        <v>0</v>
      </c>
      <c r="AR3324">
        <v>0</v>
      </c>
      <c r="AS3324">
        <v>0</v>
      </c>
      <c r="AT3324">
        <v>0</v>
      </c>
      <c r="AU3324">
        <v>0</v>
      </c>
      <c r="AV3324">
        <v>0</v>
      </c>
      <c r="AW3324">
        <v>0</v>
      </c>
      <c r="AX3324">
        <v>0</v>
      </c>
    </row>
    <row r="3325" spans="1:50" x14ac:dyDescent="0.2">
      <c r="A3325" t="s">
        <v>3633</v>
      </c>
      <c r="D3325">
        <f>SUM(Table1[[#This Row],[nips]],Table1[[#This Row],[icml]],Table1[[#This Row],[jmlr]],Table1[[#This Row],[neco]])</f>
        <v>0</v>
      </c>
      <c r="E3325" s="1">
        <f>AVERAGE(Table1[[#This Row],[nips_rank]:[jmlr_rank]])</f>
        <v>1427.3333333333333</v>
      </c>
      <c r="F3325">
        <f>_xlfn.RANK.EQ(Table1[[#This Row],[nips]],Table1[nips],0)</f>
        <v>2019</v>
      </c>
      <c r="G3325">
        <f>_xlfn.RANK.EQ(Table1[[#This Row],[icml]],Table1[icml],0)</f>
        <v>1542</v>
      </c>
      <c r="H3325">
        <f>_xlfn.RANK.EQ(Table1[[#This Row],[jmlr]],Table1[jmlr],0)</f>
        <v>721</v>
      </c>
      <c r="I3325">
        <f>SUM(Table1[[#This Row],[nips2011]:[nips2015]])</f>
        <v>0</v>
      </c>
      <c r="J3325">
        <f>SUM(Table1[[#This Row],[icml2011]:[icml2015]])</f>
        <v>0</v>
      </c>
      <c r="K3325">
        <f>SUM(Table1[[#This Row],[jmlr12]:[jmlr16]])</f>
        <v>0</v>
      </c>
      <c r="L3325">
        <f>SUM(Table1[[#This Row],[neco24]:[neco28]])</f>
        <v>0</v>
      </c>
      <c r="M3325">
        <f>SUM(Table1[[#This Row],[pami34]:[pami38]])</f>
        <v>0</v>
      </c>
      <c r="N3325">
        <f>SUM(Table1[[#This Row],[uai2011]:[uai2015]])</f>
        <v>0</v>
      </c>
      <c r="O3325">
        <f>SUM(Table1[[#This Row],[aaai2011]:[aaai2015]])</f>
        <v>2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  <c r="AF3325">
        <v>0</v>
      </c>
      <c r="AG3325">
        <v>0</v>
      </c>
      <c r="AH3325">
        <v>0</v>
      </c>
      <c r="AI3325">
        <v>0</v>
      </c>
      <c r="AJ3325">
        <v>0</v>
      </c>
      <c r="AK3325">
        <v>0</v>
      </c>
      <c r="AL3325">
        <v>0</v>
      </c>
      <c r="AM3325">
        <v>0</v>
      </c>
      <c r="AN3325">
        <v>0</v>
      </c>
      <c r="AO3325">
        <v>0</v>
      </c>
      <c r="AP3325">
        <v>0</v>
      </c>
      <c r="AQ3325">
        <v>0</v>
      </c>
      <c r="AR3325">
        <v>0</v>
      </c>
      <c r="AS3325">
        <v>0</v>
      </c>
      <c r="AT3325">
        <v>1</v>
      </c>
      <c r="AU3325">
        <v>0</v>
      </c>
      <c r="AV3325">
        <v>0</v>
      </c>
      <c r="AW3325">
        <v>0</v>
      </c>
      <c r="AX3325">
        <v>1</v>
      </c>
    </row>
    <row r="3326" spans="1:50" x14ac:dyDescent="0.2">
      <c r="A3326" t="s">
        <v>3888</v>
      </c>
      <c r="D3326">
        <f>SUM(Table1[[#This Row],[nips]],Table1[[#This Row],[icml]],Table1[[#This Row],[jmlr]],Table1[[#This Row],[neco]])</f>
        <v>0</v>
      </c>
      <c r="E3326" s="1">
        <f>AVERAGE(Table1[[#This Row],[nips_rank]:[jmlr_rank]])</f>
        <v>1427.3333333333333</v>
      </c>
      <c r="F3326">
        <f>_xlfn.RANK.EQ(Table1[[#This Row],[nips]],Table1[nips],0)</f>
        <v>2019</v>
      </c>
      <c r="G3326">
        <f>_xlfn.RANK.EQ(Table1[[#This Row],[icml]],Table1[icml],0)</f>
        <v>1542</v>
      </c>
      <c r="H3326">
        <f>_xlfn.RANK.EQ(Table1[[#This Row],[jmlr]],Table1[jmlr],0)</f>
        <v>721</v>
      </c>
      <c r="I3326">
        <f>SUM(Table1[[#This Row],[nips2011]:[nips2015]])</f>
        <v>0</v>
      </c>
      <c r="J3326">
        <f>SUM(Table1[[#This Row],[icml2011]:[icml2015]])</f>
        <v>0</v>
      </c>
      <c r="K3326">
        <f>SUM(Table1[[#This Row],[jmlr12]:[jmlr16]])</f>
        <v>0</v>
      </c>
      <c r="L3326">
        <f>SUM(Table1[[#This Row],[neco24]:[neco28]])</f>
        <v>0</v>
      </c>
      <c r="M3326">
        <f>SUM(Table1[[#This Row],[pami34]:[pami38]])</f>
        <v>2</v>
      </c>
      <c r="N3326">
        <f>SUM(Table1[[#This Row],[uai2011]:[uai2015]])</f>
        <v>0</v>
      </c>
      <c r="O3326">
        <f>SUM(Table1[[#This Row],[aaai2011]:[aaai2015]])</f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  <c r="AF3326">
        <v>0</v>
      </c>
      <c r="AG3326">
        <v>0</v>
      </c>
      <c r="AH3326">
        <v>0</v>
      </c>
      <c r="AI3326">
        <v>0</v>
      </c>
      <c r="AJ3326">
        <v>0</v>
      </c>
      <c r="AK3326">
        <v>0</v>
      </c>
      <c r="AL3326">
        <v>0</v>
      </c>
      <c r="AM3326">
        <v>1</v>
      </c>
      <c r="AN3326">
        <v>1</v>
      </c>
      <c r="AO3326">
        <v>0</v>
      </c>
      <c r="AP3326">
        <v>0</v>
      </c>
      <c r="AQ3326">
        <v>0</v>
      </c>
      <c r="AR3326">
        <v>0</v>
      </c>
      <c r="AS3326">
        <v>0</v>
      </c>
      <c r="AT3326">
        <v>0</v>
      </c>
      <c r="AU3326">
        <v>0</v>
      </c>
      <c r="AV3326">
        <v>0</v>
      </c>
      <c r="AW3326">
        <v>0</v>
      </c>
      <c r="AX3326">
        <v>0</v>
      </c>
    </row>
    <row r="3327" spans="1:50" x14ac:dyDescent="0.2">
      <c r="A3327" t="s">
        <v>402</v>
      </c>
      <c r="D3327">
        <f>SUM(Table1[[#This Row],[nips]],Table1[[#This Row],[icml]],Table1[[#This Row],[jmlr]],Table1[[#This Row],[neco]])</f>
        <v>0</v>
      </c>
      <c r="E3327" s="1">
        <f>AVERAGE(Table1[[#This Row],[nips_rank]:[jmlr_rank]])</f>
        <v>1427.3333333333333</v>
      </c>
      <c r="F3327">
        <f>_xlfn.RANK.EQ(Table1[[#This Row],[nips]],Table1[nips],0)</f>
        <v>2019</v>
      </c>
      <c r="G3327">
        <f>_xlfn.RANK.EQ(Table1[[#This Row],[icml]],Table1[icml],0)</f>
        <v>1542</v>
      </c>
      <c r="H3327">
        <f>_xlfn.RANK.EQ(Table1[[#This Row],[jmlr]],Table1[jmlr],0)</f>
        <v>721</v>
      </c>
      <c r="I3327">
        <f>SUM(Table1[[#This Row],[nips2011]:[nips2015]])</f>
        <v>0</v>
      </c>
      <c r="J3327">
        <f>SUM(Table1[[#This Row],[icml2011]:[icml2015]])</f>
        <v>0</v>
      </c>
      <c r="K3327">
        <f>SUM(Table1[[#This Row],[jmlr12]:[jmlr16]])</f>
        <v>0</v>
      </c>
      <c r="L3327">
        <f>SUM(Table1[[#This Row],[neco24]:[neco28]])</f>
        <v>0</v>
      </c>
      <c r="M3327">
        <f>SUM(Table1[[#This Row],[pami34]:[pami38]])</f>
        <v>0</v>
      </c>
      <c r="N3327">
        <f>SUM(Table1[[#This Row],[uai2011]:[uai2015]])</f>
        <v>0</v>
      </c>
      <c r="O3327">
        <f>SUM(Table1[[#This Row],[aaai2011]:[aaai2015]])</f>
        <v>2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  <c r="AI3327">
        <v>0</v>
      </c>
      <c r="AJ3327">
        <v>0</v>
      </c>
      <c r="AK3327">
        <v>0</v>
      </c>
      <c r="AL3327">
        <v>0</v>
      </c>
      <c r="AM3327">
        <v>0</v>
      </c>
      <c r="AN3327">
        <v>0</v>
      </c>
      <c r="AO3327">
        <v>0</v>
      </c>
      <c r="AP3327">
        <v>0</v>
      </c>
      <c r="AQ3327">
        <v>0</v>
      </c>
      <c r="AR3327">
        <v>0</v>
      </c>
      <c r="AS3327">
        <v>0</v>
      </c>
      <c r="AT3327">
        <v>0</v>
      </c>
      <c r="AU3327">
        <v>1</v>
      </c>
      <c r="AV3327">
        <v>1</v>
      </c>
      <c r="AW3327">
        <v>0</v>
      </c>
      <c r="AX3327">
        <v>0</v>
      </c>
    </row>
    <row r="3328" spans="1:50" x14ac:dyDescent="0.2">
      <c r="A3328" t="s">
        <v>519</v>
      </c>
      <c r="D3328">
        <f>SUM(Table1[[#This Row],[nips]],Table1[[#This Row],[icml]],Table1[[#This Row],[jmlr]],Table1[[#This Row],[neco]])</f>
        <v>0</v>
      </c>
      <c r="E3328" s="1">
        <f>AVERAGE(Table1[[#This Row],[nips_rank]:[jmlr_rank]])</f>
        <v>1427.3333333333333</v>
      </c>
      <c r="F3328">
        <f>_xlfn.RANK.EQ(Table1[[#This Row],[nips]],Table1[nips],0)</f>
        <v>2019</v>
      </c>
      <c r="G3328">
        <f>_xlfn.RANK.EQ(Table1[[#This Row],[icml]],Table1[icml],0)</f>
        <v>1542</v>
      </c>
      <c r="H3328">
        <f>_xlfn.RANK.EQ(Table1[[#This Row],[jmlr]],Table1[jmlr],0)</f>
        <v>721</v>
      </c>
      <c r="I3328">
        <f>SUM(Table1[[#This Row],[nips2011]:[nips2015]])</f>
        <v>0</v>
      </c>
      <c r="J3328">
        <f>SUM(Table1[[#This Row],[icml2011]:[icml2015]])</f>
        <v>0</v>
      </c>
      <c r="K3328">
        <f>SUM(Table1[[#This Row],[jmlr12]:[jmlr16]])</f>
        <v>0</v>
      </c>
      <c r="L3328">
        <f>SUM(Table1[[#This Row],[neco24]:[neco28]])</f>
        <v>0</v>
      </c>
      <c r="M3328">
        <f>SUM(Table1[[#This Row],[pami34]:[pami38]])</f>
        <v>0</v>
      </c>
      <c r="N3328">
        <f>SUM(Table1[[#This Row],[uai2011]:[uai2015]])</f>
        <v>0</v>
      </c>
      <c r="O3328">
        <f>SUM(Table1[[#This Row],[aaai2011]:[aaai2015]])</f>
        <v>2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0</v>
      </c>
      <c r="AG3328">
        <v>0</v>
      </c>
      <c r="AH3328">
        <v>0</v>
      </c>
      <c r="AI3328">
        <v>0</v>
      </c>
      <c r="AJ3328">
        <v>0</v>
      </c>
      <c r="AK3328">
        <v>0</v>
      </c>
      <c r="AL3328">
        <v>0</v>
      </c>
      <c r="AM3328">
        <v>0</v>
      </c>
      <c r="AN3328">
        <v>0</v>
      </c>
      <c r="AO3328">
        <v>0</v>
      </c>
      <c r="AP3328">
        <v>0</v>
      </c>
      <c r="AQ3328">
        <v>0</v>
      </c>
      <c r="AR3328">
        <v>0</v>
      </c>
      <c r="AS3328">
        <v>0</v>
      </c>
      <c r="AT3328">
        <v>0</v>
      </c>
      <c r="AU3328">
        <v>0</v>
      </c>
      <c r="AV3328">
        <v>0</v>
      </c>
      <c r="AW3328">
        <v>1</v>
      </c>
      <c r="AX3328">
        <v>1</v>
      </c>
    </row>
    <row r="3329" spans="1:50" x14ac:dyDescent="0.2">
      <c r="A3329" t="s">
        <v>1317</v>
      </c>
      <c r="D3329">
        <f>SUM(Table1[[#This Row],[nips]],Table1[[#This Row],[icml]],Table1[[#This Row],[jmlr]],Table1[[#This Row],[neco]])</f>
        <v>0</v>
      </c>
      <c r="E3329" s="1">
        <f>AVERAGE(Table1[[#This Row],[nips_rank]:[jmlr_rank]])</f>
        <v>1427.3333333333333</v>
      </c>
      <c r="F3329">
        <f>_xlfn.RANK.EQ(Table1[[#This Row],[nips]],Table1[nips],0)</f>
        <v>2019</v>
      </c>
      <c r="G3329">
        <f>_xlfn.RANK.EQ(Table1[[#This Row],[icml]],Table1[icml],0)</f>
        <v>1542</v>
      </c>
      <c r="H3329">
        <f>_xlfn.RANK.EQ(Table1[[#This Row],[jmlr]],Table1[jmlr],0)</f>
        <v>721</v>
      </c>
      <c r="I3329">
        <f>SUM(Table1[[#This Row],[nips2011]:[nips2015]])</f>
        <v>0</v>
      </c>
      <c r="J3329">
        <f>SUM(Table1[[#This Row],[icml2011]:[icml2015]])</f>
        <v>0</v>
      </c>
      <c r="K3329">
        <f>SUM(Table1[[#This Row],[jmlr12]:[jmlr16]])</f>
        <v>0</v>
      </c>
      <c r="L3329">
        <f>SUM(Table1[[#This Row],[neco24]:[neco28]])</f>
        <v>0</v>
      </c>
      <c r="M3329">
        <f>SUM(Table1[[#This Row],[pami34]:[pami38]])</f>
        <v>2</v>
      </c>
      <c r="N3329">
        <f>SUM(Table1[[#This Row],[uai2011]:[uai2015]])</f>
        <v>0</v>
      </c>
      <c r="O3329">
        <f>SUM(Table1[[#This Row],[aaai2011]:[aaai2015]])</f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v>0</v>
      </c>
      <c r="AH3329">
        <v>0</v>
      </c>
      <c r="AI3329">
        <v>0</v>
      </c>
      <c r="AJ3329">
        <v>0</v>
      </c>
      <c r="AK3329">
        <v>0</v>
      </c>
      <c r="AL3329">
        <v>1</v>
      </c>
      <c r="AM3329">
        <v>1</v>
      </c>
      <c r="AN3329">
        <v>0</v>
      </c>
      <c r="AO3329">
        <v>0</v>
      </c>
      <c r="AP3329">
        <v>0</v>
      </c>
      <c r="AQ3329">
        <v>0</v>
      </c>
      <c r="AR3329">
        <v>0</v>
      </c>
      <c r="AS3329">
        <v>0</v>
      </c>
      <c r="AT3329">
        <v>0</v>
      </c>
      <c r="AU3329">
        <v>0</v>
      </c>
      <c r="AV3329">
        <v>0</v>
      </c>
      <c r="AW3329">
        <v>0</v>
      </c>
      <c r="AX3329">
        <v>0</v>
      </c>
    </row>
    <row r="3330" spans="1:50" x14ac:dyDescent="0.2">
      <c r="A3330" t="s">
        <v>1343</v>
      </c>
      <c r="D3330">
        <f>SUM(Table1[[#This Row],[nips]],Table1[[#This Row],[icml]],Table1[[#This Row],[jmlr]],Table1[[#This Row],[neco]])</f>
        <v>0</v>
      </c>
      <c r="E3330" s="1">
        <f>AVERAGE(Table1[[#This Row],[nips_rank]:[jmlr_rank]])</f>
        <v>1427.3333333333333</v>
      </c>
      <c r="F3330">
        <f>_xlfn.RANK.EQ(Table1[[#This Row],[nips]],Table1[nips],0)</f>
        <v>2019</v>
      </c>
      <c r="G3330">
        <f>_xlfn.RANK.EQ(Table1[[#This Row],[icml]],Table1[icml],0)</f>
        <v>1542</v>
      </c>
      <c r="H3330">
        <f>_xlfn.RANK.EQ(Table1[[#This Row],[jmlr]],Table1[jmlr],0)</f>
        <v>721</v>
      </c>
      <c r="I3330">
        <f>SUM(Table1[[#This Row],[nips2011]:[nips2015]])</f>
        <v>0</v>
      </c>
      <c r="J3330">
        <f>SUM(Table1[[#This Row],[icml2011]:[icml2015]])</f>
        <v>0</v>
      </c>
      <c r="K3330">
        <f>SUM(Table1[[#This Row],[jmlr12]:[jmlr16]])</f>
        <v>0</v>
      </c>
      <c r="L3330">
        <f>SUM(Table1[[#This Row],[neco24]:[neco28]])</f>
        <v>0</v>
      </c>
      <c r="M3330">
        <f>SUM(Table1[[#This Row],[pami34]:[pami38]])</f>
        <v>2</v>
      </c>
      <c r="N3330">
        <f>SUM(Table1[[#This Row],[uai2011]:[uai2015]])</f>
        <v>0</v>
      </c>
      <c r="O3330">
        <f>SUM(Table1[[#This Row],[aaai2011]:[aaai2015]])</f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0</v>
      </c>
      <c r="AI3330">
        <v>0</v>
      </c>
      <c r="AJ3330">
        <v>0</v>
      </c>
      <c r="AK3330">
        <v>2</v>
      </c>
      <c r="AL3330">
        <v>0</v>
      </c>
      <c r="AM3330">
        <v>0</v>
      </c>
      <c r="AN3330">
        <v>0</v>
      </c>
      <c r="AO3330">
        <v>0</v>
      </c>
      <c r="AP3330">
        <v>0</v>
      </c>
      <c r="AQ3330">
        <v>0</v>
      </c>
      <c r="AR3330">
        <v>0</v>
      </c>
      <c r="AS3330">
        <v>0</v>
      </c>
      <c r="AT3330">
        <v>0</v>
      </c>
      <c r="AU3330">
        <v>0</v>
      </c>
      <c r="AV3330">
        <v>0</v>
      </c>
      <c r="AW3330">
        <v>0</v>
      </c>
      <c r="AX3330">
        <v>0</v>
      </c>
    </row>
    <row r="3331" spans="1:50" x14ac:dyDescent="0.2">
      <c r="A3331" t="s">
        <v>1978</v>
      </c>
      <c r="D3331">
        <f>SUM(Table1[[#This Row],[nips]],Table1[[#This Row],[icml]],Table1[[#This Row],[jmlr]],Table1[[#This Row],[neco]])</f>
        <v>0</v>
      </c>
      <c r="E3331" s="1">
        <f>AVERAGE(Table1[[#This Row],[nips_rank]:[jmlr_rank]])</f>
        <v>1427.3333333333333</v>
      </c>
      <c r="F3331">
        <f>_xlfn.RANK.EQ(Table1[[#This Row],[nips]],Table1[nips],0)</f>
        <v>2019</v>
      </c>
      <c r="G3331">
        <f>_xlfn.RANK.EQ(Table1[[#This Row],[icml]],Table1[icml],0)</f>
        <v>1542</v>
      </c>
      <c r="H3331">
        <f>_xlfn.RANK.EQ(Table1[[#This Row],[jmlr]],Table1[jmlr],0)</f>
        <v>721</v>
      </c>
      <c r="I3331">
        <f>SUM(Table1[[#This Row],[nips2011]:[nips2015]])</f>
        <v>0</v>
      </c>
      <c r="J3331">
        <f>SUM(Table1[[#This Row],[icml2011]:[icml2015]])</f>
        <v>0</v>
      </c>
      <c r="K3331">
        <f>SUM(Table1[[#This Row],[jmlr12]:[jmlr16]])</f>
        <v>0</v>
      </c>
      <c r="L3331">
        <f>SUM(Table1[[#This Row],[neco24]:[neco28]])</f>
        <v>0</v>
      </c>
      <c r="M3331">
        <f>SUM(Table1[[#This Row],[pami34]:[pami38]])</f>
        <v>1</v>
      </c>
      <c r="N3331">
        <f>SUM(Table1[[#This Row],[uai2011]:[uai2015]])</f>
        <v>0</v>
      </c>
      <c r="O3331">
        <f>SUM(Table1[[#This Row],[aaai2011]:[aaai2015]])</f>
        <v>1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v>0</v>
      </c>
      <c r="AH3331">
        <v>0</v>
      </c>
      <c r="AI3331">
        <v>0</v>
      </c>
      <c r="AJ3331">
        <v>0</v>
      </c>
      <c r="AK3331">
        <v>0</v>
      </c>
      <c r="AL3331">
        <v>0</v>
      </c>
      <c r="AM3331">
        <v>1</v>
      </c>
      <c r="AN3331">
        <v>0</v>
      </c>
      <c r="AO3331">
        <v>0</v>
      </c>
      <c r="AP3331">
        <v>0</v>
      </c>
      <c r="AQ3331">
        <v>0</v>
      </c>
      <c r="AR3331">
        <v>0</v>
      </c>
      <c r="AS3331">
        <v>0</v>
      </c>
      <c r="AT3331">
        <v>0</v>
      </c>
      <c r="AU3331">
        <v>0</v>
      </c>
      <c r="AV3331">
        <v>0</v>
      </c>
      <c r="AW3331">
        <v>0</v>
      </c>
      <c r="AX3331">
        <v>1</v>
      </c>
    </row>
    <row r="3332" spans="1:50" x14ac:dyDescent="0.2">
      <c r="A3332" t="s">
        <v>2250</v>
      </c>
      <c r="D3332">
        <f>SUM(Table1[[#This Row],[nips]],Table1[[#This Row],[icml]],Table1[[#This Row],[jmlr]],Table1[[#This Row],[neco]])</f>
        <v>0</v>
      </c>
      <c r="E3332" s="1">
        <f>AVERAGE(Table1[[#This Row],[nips_rank]:[jmlr_rank]])</f>
        <v>1427.3333333333333</v>
      </c>
      <c r="F3332">
        <f>_xlfn.RANK.EQ(Table1[[#This Row],[nips]],Table1[nips],0)</f>
        <v>2019</v>
      </c>
      <c r="G3332">
        <f>_xlfn.RANK.EQ(Table1[[#This Row],[icml]],Table1[icml],0)</f>
        <v>1542</v>
      </c>
      <c r="H3332">
        <f>_xlfn.RANK.EQ(Table1[[#This Row],[jmlr]],Table1[jmlr],0)</f>
        <v>721</v>
      </c>
      <c r="I3332">
        <f>SUM(Table1[[#This Row],[nips2011]:[nips2015]])</f>
        <v>0</v>
      </c>
      <c r="J3332">
        <f>SUM(Table1[[#This Row],[icml2011]:[icml2015]])</f>
        <v>0</v>
      </c>
      <c r="K3332">
        <f>SUM(Table1[[#This Row],[jmlr12]:[jmlr16]])</f>
        <v>0</v>
      </c>
      <c r="L3332">
        <f>SUM(Table1[[#This Row],[neco24]:[neco28]])</f>
        <v>0</v>
      </c>
      <c r="M3332">
        <f>SUM(Table1[[#This Row],[pami34]:[pami38]])</f>
        <v>2</v>
      </c>
      <c r="N3332">
        <f>SUM(Table1[[#This Row],[uai2011]:[uai2015]])</f>
        <v>0</v>
      </c>
      <c r="O3332">
        <f>SUM(Table1[[#This Row],[aaai2011]:[aaai2015]])</f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1</v>
      </c>
      <c r="AK3332">
        <v>0</v>
      </c>
      <c r="AL3332">
        <v>0</v>
      </c>
      <c r="AM3332">
        <v>0</v>
      </c>
      <c r="AN3332">
        <v>1</v>
      </c>
      <c r="AO3332">
        <v>0</v>
      </c>
      <c r="AP3332">
        <v>0</v>
      </c>
      <c r="AQ3332">
        <v>0</v>
      </c>
      <c r="AR3332">
        <v>0</v>
      </c>
      <c r="AS3332">
        <v>0</v>
      </c>
      <c r="AT3332">
        <v>0</v>
      </c>
      <c r="AU3332">
        <v>0</v>
      </c>
      <c r="AV3332">
        <v>0</v>
      </c>
      <c r="AW3332">
        <v>0</v>
      </c>
      <c r="AX3332">
        <v>0</v>
      </c>
    </row>
    <row r="3333" spans="1:50" x14ac:dyDescent="0.2">
      <c r="A3333" t="s">
        <v>2726</v>
      </c>
      <c r="D3333">
        <f>SUM(Table1[[#This Row],[nips]],Table1[[#This Row],[icml]],Table1[[#This Row],[jmlr]],Table1[[#This Row],[neco]])</f>
        <v>0</v>
      </c>
      <c r="E3333" s="1">
        <f>AVERAGE(Table1[[#This Row],[nips_rank]:[jmlr_rank]])</f>
        <v>1427.3333333333333</v>
      </c>
      <c r="F3333">
        <f>_xlfn.RANK.EQ(Table1[[#This Row],[nips]],Table1[nips],0)</f>
        <v>2019</v>
      </c>
      <c r="G3333">
        <f>_xlfn.RANK.EQ(Table1[[#This Row],[icml]],Table1[icml],0)</f>
        <v>1542</v>
      </c>
      <c r="H3333">
        <f>_xlfn.RANK.EQ(Table1[[#This Row],[jmlr]],Table1[jmlr],0)</f>
        <v>721</v>
      </c>
      <c r="I3333">
        <f>SUM(Table1[[#This Row],[nips2011]:[nips2015]])</f>
        <v>0</v>
      </c>
      <c r="J3333">
        <f>SUM(Table1[[#This Row],[icml2011]:[icml2015]])</f>
        <v>0</v>
      </c>
      <c r="K3333">
        <f>SUM(Table1[[#This Row],[jmlr12]:[jmlr16]])</f>
        <v>0</v>
      </c>
      <c r="L3333">
        <f>SUM(Table1[[#This Row],[neco24]:[neco28]])</f>
        <v>0</v>
      </c>
      <c r="M3333">
        <f>SUM(Table1[[#This Row],[pami34]:[pami38]])</f>
        <v>2</v>
      </c>
      <c r="N3333">
        <f>SUM(Table1[[#This Row],[uai2011]:[uai2015]])</f>
        <v>0</v>
      </c>
      <c r="O3333">
        <f>SUM(Table1[[#This Row],[aaai2011]:[aaai2015]])</f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2</v>
      </c>
      <c r="AM3333">
        <v>0</v>
      </c>
      <c r="AN3333">
        <v>0</v>
      </c>
      <c r="AO3333">
        <v>0</v>
      </c>
      <c r="AP3333">
        <v>0</v>
      </c>
      <c r="AQ3333">
        <v>0</v>
      </c>
      <c r="AR3333">
        <v>0</v>
      </c>
      <c r="AS3333">
        <v>0</v>
      </c>
      <c r="AT3333">
        <v>0</v>
      </c>
      <c r="AU3333">
        <v>0</v>
      </c>
      <c r="AV3333">
        <v>0</v>
      </c>
      <c r="AW3333">
        <v>0</v>
      </c>
      <c r="AX3333">
        <v>0</v>
      </c>
    </row>
    <row r="3334" spans="1:50" x14ac:dyDescent="0.2">
      <c r="A3334" t="s">
        <v>2943</v>
      </c>
      <c r="D3334">
        <f>SUM(Table1[[#This Row],[nips]],Table1[[#This Row],[icml]],Table1[[#This Row],[jmlr]],Table1[[#This Row],[neco]])</f>
        <v>0</v>
      </c>
      <c r="E3334" s="1">
        <f>AVERAGE(Table1[[#This Row],[nips_rank]:[jmlr_rank]])</f>
        <v>1427.3333333333333</v>
      </c>
      <c r="F3334">
        <f>_xlfn.RANK.EQ(Table1[[#This Row],[nips]],Table1[nips],0)</f>
        <v>2019</v>
      </c>
      <c r="G3334">
        <f>_xlfn.RANK.EQ(Table1[[#This Row],[icml]],Table1[icml],0)</f>
        <v>1542</v>
      </c>
      <c r="H3334">
        <f>_xlfn.RANK.EQ(Table1[[#This Row],[jmlr]],Table1[jmlr],0)</f>
        <v>721</v>
      </c>
      <c r="I3334">
        <f>SUM(Table1[[#This Row],[nips2011]:[nips2015]])</f>
        <v>0</v>
      </c>
      <c r="J3334">
        <f>SUM(Table1[[#This Row],[icml2011]:[icml2015]])</f>
        <v>0</v>
      </c>
      <c r="K3334">
        <f>SUM(Table1[[#This Row],[jmlr12]:[jmlr16]])</f>
        <v>0</v>
      </c>
      <c r="L3334">
        <f>SUM(Table1[[#This Row],[neco24]:[neco28]])</f>
        <v>0</v>
      </c>
      <c r="M3334">
        <f>SUM(Table1[[#This Row],[pami34]:[pami38]])</f>
        <v>2</v>
      </c>
      <c r="N3334">
        <f>SUM(Table1[[#This Row],[uai2011]:[uai2015]])</f>
        <v>0</v>
      </c>
      <c r="O3334">
        <f>SUM(Table1[[#This Row],[aaai2011]:[aaai2015]])</f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1</v>
      </c>
      <c r="AK3334">
        <v>1</v>
      </c>
      <c r="AL3334">
        <v>0</v>
      </c>
      <c r="AM3334">
        <v>0</v>
      </c>
      <c r="AN3334">
        <v>0</v>
      </c>
      <c r="AO3334">
        <v>0</v>
      </c>
      <c r="AP3334">
        <v>0</v>
      </c>
      <c r="AQ3334">
        <v>0</v>
      </c>
      <c r="AR3334">
        <v>0</v>
      </c>
      <c r="AS3334">
        <v>0</v>
      </c>
      <c r="AT3334">
        <v>0</v>
      </c>
      <c r="AU3334">
        <v>0</v>
      </c>
      <c r="AV3334">
        <v>0</v>
      </c>
      <c r="AW3334">
        <v>0</v>
      </c>
      <c r="AX3334">
        <v>0</v>
      </c>
    </row>
    <row r="3335" spans="1:50" x14ac:dyDescent="0.2">
      <c r="A3335" t="s">
        <v>3219</v>
      </c>
      <c r="D3335">
        <f>SUM(Table1[[#This Row],[nips]],Table1[[#This Row],[icml]],Table1[[#This Row],[jmlr]],Table1[[#This Row],[neco]])</f>
        <v>0</v>
      </c>
      <c r="E3335" s="1">
        <f>AVERAGE(Table1[[#This Row],[nips_rank]:[jmlr_rank]])</f>
        <v>1427.3333333333333</v>
      </c>
      <c r="F3335">
        <f>_xlfn.RANK.EQ(Table1[[#This Row],[nips]],Table1[nips],0)</f>
        <v>2019</v>
      </c>
      <c r="G3335">
        <f>_xlfn.RANK.EQ(Table1[[#This Row],[icml]],Table1[icml],0)</f>
        <v>1542</v>
      </c>
      <c r="H3335">
        <f>_xlfn.RANK.EQ(Table1[[#This Row],[jmlr]],Table1[jmlr],0)</f>
        <v>721</v>
      </c>
      <c r="I3335">
        <f>SUM(Table1[[#This Row],[nips2011]:[nips2015]])</f>
        <v>0</v>
      </c>
      <c r="J3335">
        <f>SUM(Table1[[#This Row],[icml2011]:[icml2015]])</f>
        <v>0</v>
      </c>
      <c r="K3335">
        <f>SUM(Table1[[#This Row],[jmlr12]:[jmlr16]])</f>
        <v>0</v>
      </c>
      <c r="L3335">
        <f>SUM(Table1[[#This Row],[neco24]:[neco28]])</f>
        <v>0</v>
      </c>
      <c r="M3335">
        <f>SUM(Table1[[#This Row],[pami34]:[pami38]])</f>
        <v>2</v>
      </c>
      <c r="N3335">
        <f>SUM(Table1[[#This Row],[uai2011]:[uai2015]])</f>
        <v>0</v>
      </c>
      <c r="O3335">
        <f>SUM(Table1[[#This Row],[aaai2011]:[aaai2015]])</f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1</v>
      </c>
      <c r="AK3335">
        <v>0</v>
      </c>
      <c r="AL3335">
        <v>0</v>
      </c>
      <c r="AM3335">
        <v>1</v>
      </c>
      <c r="AN3335">
        <v>0</v>
      </c>
      <c r="AO3335">
        <v>0</v>
      </c>
      <c r="AP3335">
        <v>0</v>
      </c>
      <c r="AQ3335">
        <v>0</v>
      </c>
      <c r="AR3335">
        <v>0</v>
      </c>
      <c r="AS3335">
        <v>0</v>
      </c>
      <c r="AT3335">
        <v>0</v>
      </c>
      <c r="AU3335">
        <v>0</v>
      </c>
      <c r="AV3335">
        <v>0</v>
      </c>
      <c r="AW3335">
        <v>0</v>
      </c>
      <c r="AX3335">
        <v>0</v>
      </c>
    </row>
    <row r="3336" spans="1:50" x14ac:dyDescent="0.2">
      <c r="A3336" t="s">
        <v>3226</v>
      </c>
      <c r="D3336">
        <f>SUM(Table1[[#This Row],[nips]],Table1[[#This Row],[icml]],Table1[[#This Row],[jmlr]],Table1[[#This Row],[neco]])</f>
        <v>0</v>
      </c>
      <c r="E3336" s="1">
        <f>AVERAGE(Table1[[#This Row],[nips_rank]:[jmlr_rank]])</f>
        <v>1427.3333333333333</v>
      </c>
      <c r="F3336">
        <f>_xlfn.RANK.EQ(Table1[[#This Row],[nips]],Table1[nips],0)</f>
        <v>2019</v>
      </c>
      <c r="G3336">
        <f>_xlfn.RANK.EQ(Table1[[#This Row],[icml]],Table1[icml],0)</f>
        <v>1542</v>
      </c>
      <c r="H3336">
        <f>_xlfn.RANK.EQ(Table1[[#This Row],[jmlr]],Table1[jmlr],0)</f>
        <v>721</v>
      </c>
      <c r="I3336">
        <f>SUM(Table1[[#This Row],[nips2011]:[nips2015]])</f>
        <v>0</v>
      </c>
      <c r="J3336">
        <f>SUM(Table1[[#This Row],[icml2011]:[icml2015]])</f>
        <v>0</v>
      </c>
      <c r="K3336">
        <f>SUM(Table1[[#This Row],[jmlr12]:[jmlr16]])</f>
        <v>0</v>
      </c>
      <c r="L3336">
        <f>SUM(Table1[[#This Row],[neco24]:[neco28]])</f>
        <v>0</v>
      </c>
      <c r="M3336">
        <f>SUM(Table1[[#This Row],[pami34]:[pami38]])</f>
        <v>2</v>
      </c>
      <c r="N3336">
        <f>SUM(Table1[[#This Row],[uai2011]:[uai2015]])</f>
        <v>0</v>
      </c>
      <c r="O3336">
        <f>SUM(Table1[[#This Row],[aaai2011]:[aaai2015]])</f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1</v>
      </c>
      <c r="AK3336">
        <v>0</v>
      </c>
      <c r="AL3336">
        <v>1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  <c r="AS3336">
        <v>0</v>
      </c>
      <c r="AT3336">
        <v>0</v>
      </c>
      <c r="AU3336">
        <v>0</v>
      </c>
      <c r="AV3336">
        <v>0</v>
      </c>
      <c r="AW3336">
        <v>0</v>
      </c>
      <c r="AX3336">
        <v>0</v>
      </c>
    </row>
    <row r="3337" spans="1:50" x14ac:dyDescent="0.2">
      <c r="A3337" t="s">
        <v>3235</v>
      </c>
      <c r="D3337">
        <f>SUM(Table1[[#This Row],[nips]],Table1[[#This Row],[icml]],Table1[[#This Row],[jmlr]],Table1[[#This Row],[neco]])</f>
        <v>0</v>
      </c>
      <c r="E3337" s="1">
        <f>AVERAGE(Table1[[#This Row],[nips_rank]:[jmlr_rank]])</f>
        <v>1427.3333333333333</v>
      </c>
      <c r="F3337">
        <f>_xlfn.RANK.EQ(Table1[[#This Row],[nips]],Table1[nips],0)</f>
        <v>2019</v>
      </c>
      <c r="G3337">
        <f>_xlfn.RANK.EQ(Table1[[#This Row],[icml]],Table1[icml],0)</f>
        <v>1542</v>
      </c>
      <c r="H3337">
        <f>_xlfn.RANK.EQ(Table1[[#This Row],[jmlr]],Table1[jmlr],0)</f>
        <v>721</v>
      </c>
      <c r="I3337">
        <f>SUM(Table1[[#This Row],[nips2011]:[nips2015]])</f>
        <v>0</v>
      </c>
      <c r="J3337">
        <f>SUM(Table1[[#This Row],[icml2011]:[icml2015]])</f>
        <v>0</v>
      </c>
      <c r="K3337">
        <f>SUM(Table1[[#This Row],[jmlr12]:[jmlr16]])</f>
        <v>0</v>
      </c>
      <c r="L3337">
        <f>SUM(Table1[[#This Row],[neco24]:[neco28]])</f>
        <v>0</v>
      </c>
      <c r="M3337">
        <f>SUM(Table1[[#This Row],[pami34]:[pami38]])</f>
        <v>2</v>
      </c>
      <c r="N3337">
        <f>SUM(Table1[[#This Row],[uai2011]:[uai2015]])</f>
        <v>0</v>
      </c>
      <c r="O3337">
        <f>SUM(Table1[[#This Row],[aaai2011]:[aaai2015]])</f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1</v>
      </c>
      <c r="AK3337">
        <v>0</v>
      </c>
      <c r="AL3337">
        <v>0</v>
      </c>
      <c r="AM3337">
        <v>0</v>
      </c>
      <c r="AN3337">
        <v>1</v>
      </c>
      <c r="AO3337">
        <v>0</v>
      </c>
      <c r="AP3337">
        <v>0</v>
      </c>
      <c r="AQ3337">
        <v>0</v>
      </c>
      <c r="AR3337">
        <v>0</v>
      </c>
      <c r="AS3337">
        <v>0</v>
      </c>
      <c r="AT3337">
        <v>0</v>
      </c>
      <c r="AU3337">
        <v>0</v>
      </c>
      <c r="AV3337">
        <v>0</v>
      </c>
      <c r="AW3337">
        <v>0</v>
      </c>
      <c r="AX3337">
        <v>0</v>
      </c>
    </row>
    <row r="3338" spans="1:50" x14ac:dyDescent="0.2">
      <c r="A3338" t="s">
        <v>3445</v>
      </c>
      <c r="D3338">
        <f>SUM(Table1[[#This Row],[nips]],Table1[[#This Row],[icml]],Table1[[#This Row],[jmlr]],Table1[[#This Row],[neco]])</f>
        <v>0</v>
      </c>
      <c r="E3338" s="1">
        <f>AVERAGE(Table1[[#This Row],[nips_rank]:[jmlr_rank]])</f>
        <v>1427.3333333333333</v>
      </c>
      <c r="F3338">
        <f>_xlfn.RANK.EQ(Table1[[#This Row],[nips]],Table1[nips],0)</f>
        <v>2019</v>
      </c>
      <c r="G3338">
        <f>_xlfn.RANK.EQ(Table1[[#This Row],[icml]],Table1[icml],0)</f>
        <v>1542</v>
      </c>
      <c r="H3338">
        <f>_xlfn.RANK.EQ(Table1[[#This Row],[jmlr]],Table1[jmlr],0)</f>
        <v>721</v>
      </c>
      <c r="I3338">
        <f>SUM(Table1[[#This Row],[nips2011]:[nips2015]])</f>
        <v>0</v>
      </c>
      <c r="J3338">
        <f>SUM(Table1[[#This Row],[icml2011]:[icml2015]])</f>
        <v>0</v>
      </c>
      <c r="K3338">
        <f>SUM(Table1[[#This Row],[jmlr12]:[jmlr16]])</f>
        <v>0</v>
      </c>
      <c r="L3338">
        <f>SUM(Table1[[#This Row],[neco24]:[neco28]])</f>
        <v>0</v>
      </c>
      <c r="M3338">
        <f>SUM(Table1[[#This Row],[pami34]:[pami38]])</f>
        <v>2</v>
      </c>
      <c r="N3338">
        <f>SUM(Table1[[#This Row],[uai2011]:[uai2015]])</f>
        <v>0</v>
      </c>
      <c r="O3338">
        <f>SUM(Table1[[#This Row],[aaai2011]:[aaai2015]])</f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2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  <c r="AS3338">
        <v>0</v>
      </c>
      <c r="AT3338">
        <v>0</v>
      </c>
      <c r="AU3338">
        <v>0</v>
      </c>
      <c r="AV3338">
        <v>0</v>
      </c>
      <c r="AW3338">
        <v>0</v>
      </c>
      <c r="AX3338">
        <v>0</v>
      </c>
    </row>
    <row r="3339" spans="1:50" x14ac:dyDescent="0.2">
      <c r="A3339" t="s">
        <v>3545</v>
      </c>
      <c r="D3339">
        <f>SUM(Table1[[#This Row],[nips]],Table1[[#This Row],[icml]],Table1[[#This Row],[jmlr]],Table1[[#This Row],[neco]])</f>
        <v>0</v>
      </c>
      <c r="E3339" s="1">
        <f>AVERAGE(Table1[[#This Row],[nips_rank]:[jmlr_rank]])</f>
        <v>1427.3333333333333</v>
      </c>
      <c r="F3339">
        <f>_xlfn.RANK.EQ(Table1[[#This Row],[nips]],Table1[nips],0)</f>
        <v>2019</v>
      </c>
      <c r="G3339">
        <f>_xlfn.RANK.EQ(Table1[[#This Row],[icml]],Table1[icml],0)</f>
        <v>1542</v>
      </c>
      <c r="H3339">
        <f>_xlfn.RANK.EQ(Table1[[#This Row],[jmlr]],Table1[jmlr],0)</f>
        <v>721</v>
      </c>
      <c r="I3339">
        <f>SUM(Table1[[#This Row],[nips2011]:[nips2015]])</f>
        <v>0</v>
      </c>
      <c r="J3339">
        <f>SUM(Table1[[#This Row],[icml2011]:[icml2015]])</f>
        <v>0</v>
      </c>
      <c r="K3339">
        <f>SUM(Table1[[#This Row],[jmlr12]:[jmlr16]])</f>
        <v>0</v>
      </c>
      <c r="L3339">
        <f>SUM(Table1[[#This Row],[neco24]:[neco28]])</f>
        <v>0</v>
      </c>
      <c r="M3339">
        <f>SUM(Table1[[#This Row],[pami34]:[pami38]])</f>
        <v>2</v>
      </c>
      <c r="N3339">
        <f>SUM(Table1[[#This Row],[uai2011]:[uai2015]])</f>
        <v>0</v>
      </c>
      <c r="O3339">
        <f>SUM(Table1[[#This Row],[aaai2011]:[aaai2015]])</f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1</v>
      </c>
      <c r="AL3339">
        <v>1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0</v>
      </c>
      <c r="AS3339">
        <v>0</v>
      </c>
      <c r="AT3339">
        <v>0</v>
      </c>
      <c r="AU3339">
        <v>0</v>
      </c>
      <c r="AV3339">
        <v>0</v>
      </c>
      <c r="AW3339">
        <v>0</v>
      </c>
      <c r="AX3339">
        <v>0</v>
      </c>
    </row>
    <row r="3340" spans="1:50" x14ac:dyDescent="0.2">
      <c r="A3340" t="s">
        <v>3688</v>
      </c>
      <c r="D3340">
        <f>SUM(Table1[[#This Row],[nips]],Table1[[#This Row],[icml]],Table1[[#This Row],[jmlr]],Table1[[#This Row],[neco]])</f>
        <v>0</v>
      </c>
      <c r="E3340" s="1">
        <f>AVERAGE(Table1[[#This Row],[nips_rank]:[jmlr_rank]])</f>
        <v>1427.3333333333333</v>
      </c>
      <c r="F3340">
        <f>_xlfn.RANK.EQ(Table1[[#This Row],[nips]],Table1[nips],0)</f>
        <v>2019</v>
      </c>
      <c r="G3340">
        <f>_xlfn.RANK.EQ(Table1[[#This Row],[icml]],Table1[icml],0)</f>
        <v>1542</v>
      </c>
      <c r="H3340">
        <f>_xlfn.RANK.EQ(Table1[[#This Row],[jmlr]],Table1[jmlr],0)</f>
        <v>721</v>
      </c>
      <c r="I3340">
        <f>SUM(Table1[[#This Row],[nips2011]:[nips2015]])</f>
        <v>0</v>
      </c>
      <c r="J3340">
        <f>SUM(Table1[[#This Row],[icml2011]:[icml2015]])</f>
        <v>0</v>
      </c>
      <c r="K3340">
        <f>SUM(Table1[[#This Row],[jmlr12]:[jmlr16]])</f>
        <v>0</v>
      </c>
      <c r="L3340">
        <f>SUM(Table1[[#This Row],[neco24]:[neco28]])</f>
        <v>0</v>
      </c>
      <c r="M3340">
        <f>SUM(Table1[[#This Row],[pami34]:[pami38]])</f>
        <v>2</v>
      </c>
      <c r="N3340">
        <f>SUM(Table1[[#This Row],[uai2011]:[uai2015]])</f>
        <v>0</v>
      </c>
      <c r="O3340">
        <f>SUM(Table1[[#This Row],[aaai2011]:[aaai2015]])</f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1</v>
      </c>
      <c r="AL3340">
        <v>1</v>
      </c>
      <c r="AM3340">
        <v>0</v>
      </c>
      <c r="AN3340">
        <v>0</v>
      </c>
      <c r="AO3340">
        <v>0</v>
      </c>
      <c r="AP3340">
        <v>0</v>
      </c>
      <c r="AQ3340">
        <v>0</v>
      </c>
      <c r="AR3340">
        <v>0</v>
      </c>
      <c r="AS3340">
        <v>0</v>
      </c>
      <c r="AT3340">
        <v>0</v>
      </c>
      <c r="AU3340">
        <v>0</v>
      </c>
      <c r="AV3340">
        <v>0</v>
      </c>
      <c r="AW3340">
        <v>0</v>
      </c>
      <c r="AX3340">
        <v>0</v>
      </c>
    </row>
    <row r="3341" spans="1:50" x14ac:dyDescent="0.2">
      <c r="A3341" t="s">
        <v>3718</v>
      </c>
      <c r="D3341">
        <f>SUM(Table1[[#This Row],[nips]],Table1[[#This Row],[icml]],Table1[[#This Row],[jmlr]],Table1[[#This Row],[neco]])</f>
        <v>0</v>
      </c>
      <c r="E3341" s="1">
        <f>AVERAGE(Table1[[#This Row],[nips_rank]:[jmlr_rank]])</f>
        <v>1427.3333333333333</v>
      </c>
      <c r="F3341">
        <f>_xlfn.RANK.EQ(Table1[[#This Row],[nips]],Table1[nips],0)</f>
        <v>2019</v>
      </c>
      <c r="G3341">
        <f>_xlfn.RANK.EQ(Table1[[#This Row],[icml]],Table1[icml],0)</f>
        <v>1542</v>
      </c>
      <c r="H3341">
        <f>_xlfn.RANK.EQ(Table1[[#This Row],[jmlr]],Table1[jmlr],0)</f>
        <v>721</v>
      </c>
      <c r="I3341">
        <f>SUM(Table1[[#This Row],[nips2011]:[nips2015]])</f>
        <v>0</v>
      </c>
      <c r="J3341">
        <f>SUM(Table1[[#This Row],[icml2011]:[icml2015]])</f>
        <v>0</v>
      </c>
      <c r="K3341">
        <f>SUM(Table1[[#This Row],[jmlr12]:[jmlr16]])</f>
        <v>0</v>
      </c>
      <c r="L3341">
        <f>SUM(Table1[[#This Row],[neco24]:[neco28]])</f>
        <v>0</v>
      </c>
      <c r="M3341">
        <f>SUM(Table1[[#This Row],[pami34]:[pami38]])</f>
        <v>1</v>
      </c>
      <c r="N3341">
        <f>SUM(Table1[[#This Row],[uai2011]:[uai2015]])</f>
        <v>0</v>
      </c>
      <c r="O3341">
        <f>SUM(Table1[[#This Row],[aaai2011]:[aaai2015]])</f>
        <v>1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  <c r="AF3341">
        <v>0</v>
      </c>
      <c r="AG3341">
        <v>0</v>
      </c>
      <c r="AH3341">
        <v>0</v>
      </c>
      <c r="AI3341">
        <v>0</v>
      </c>
      <c r="AJ3341">
        <v>1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0</v>
      </c>
      <c r="AQ3341">
        <v>0</v>
      </c>
      <c r="AR3341">
        <v>0</v>
      </c>
      <c r="AS3341">
        <v>0</v>
      </c>
      <c r="AT3341">
        <v>0</v>
      </c>
      <c r="AU3341">
        <v>0</v>
      </c>
      <c r="AV3341">
        <v>0</v>
      </c>
      <c r="AW3341">
        <v>0</v>
      </c>
      <c r="AX3341">
        <v>1</v>
      </c>
    </row>
    <row r="3342" spans="1:50" x14ac:dyDescent="0.2">
      <c r="A3342" t="s">
        <v>3735</v>
      </c>
      <c r="D3342">
        <f>SUM(Table1[[#This Row],[nips]],Table1[[#This Row],[icml]],Table1[[#This Row],[jmlr]],Table1[[#This Row],[neco]])</f>
        <v>0</v>
      </c>
      <c r="E3342" s="1">
        <f>AVERAGE(Table1[[#This Row],[nips_rank]:[jmlr_rank]])</f>
        <v>1427.3333333333333</v>
      </c>
      <c r="F3342">
        <f>_xlfn.RANK.EQ(Table1[[#This Row],[nips]],Table1[nips],0)</f>
        <v>2019</v>
      </c>
      <c r="G3342">
        <f>_xlfn.RANK.EQ(Table1[[#This Row],[icml]],Table1[icml],0)</f>
        <v>1542</v>
      </c>
      <c r="H3342">
        <f>_xlfn.RANK.EQ(Table1[[#This Row],[jmlr]],Table1[jmlr],0)</f>
        <v>721</v>
      </c>
      <c r="I3342">
        <f>SUM(Table1[[#This Row],[nips2011]:[nips2015]])</f>
        <v>0</v>
      </c>
      <c r="J3342">
        <f>SUM(Table1[[#This Row],[icml2011]:[icml2015]])</f>
        <v>0</v>
      </c>
      <c r="K3342">
        <f>SUM(Table1[[#This Row],[jmlr12]:[jmlr16]])</f>
        <v>0</v>
      </c>
      <c r="L3342">
        <f>SUM(Table1[[#This Row],[neco24]:[neco28]])</f>
        <v>0</v>
      </c>
      <c r="M3342">
        <f>SUM(Table1[[#This Row],[pami34]:[pami38]])</f>
        <v>2</v>
      </c>
      <c r="N3342">
        <f>SUM(Table1[[#This Row],[uai2011]:[uai2015]])</f>
        <v>0</v>
      </c>
      <c r="O3342">
        <f>SUM(Table1[[#This Row],[aaai2011]:[aaai2015]])</f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  <c r="AF3342">
        <v>0</v>
      </c>
      <c r="AG3342">
        <v>0</v>
      </c>
      <c r="AH3342">
        <v>0</v>
      </c>
      <c r="AI3342">
        <v>0</v>
      </c>
      <c r="AJ3342">
        <v>0</v>
      </c>
      <c r="AK3342">
        <v>0</v>
      </c>
      <c r="AL3342">
        <v>1</v>
      </c>
      <c r="AM3342">
        <v>1</v>
      </c>
      <c r="AN3342">
        <v>0</v>
      </c>
      <c r="AO3342">
        <v>0</v>
      </c>
      <c r="AP3342">
        <v>0</v>
      </c>
      <c r="AQ3342">
        <v>0</v>
      </c>
      <c r="AR3342">
        <v>0</v>
      </c>
      <c r="AS3342">
        <v>0</v>
      </c>
      <c r="AT3342">
        <v>0</v>
      </c>
      <c r="AU3342">
        <v>0</v>
      </c>
      <c r="AV3342">
        <v>0</v>
      </c>
      <c r="AW3342">
        <v>0</v>
      </c>
      <c r="AX3342">
        <v>0</v>
      </c>
    </row>
    <row r="3343" spans="1:50" x14ac:dyDescent="0.2">
      <c r="A3343" t="s">
        <v>3738</v>
      </c>
      <c r="D3343">
        <f>SUM(Table1[[#This Row],[nips]],Table1[[#This Row],[icml]],Table1[[#This Row],[jmlr]],Table1[[#This Row],[neco]])</f>
        <v>0</v>
      </c>
      <c r="E3343" s="1">
        <f>AVERAGE(Table1[[#This Row],[nips_rank]:[jmlr_rank]])</f>
        <v>1427.3333333333333</v>
      </c>
      <c r="F3343">
        <f>_xlfn.RANK.EQ(Table1[[#This Row],[nips]],Table1[nips],0)</f>
        <v>2019</v>
      </c>
      <c r="G3343">
        <f>_xlfn.RANK.EQ(Table1[[#This Row],[icml]],Table1[icml],0)</f>
        <v>1542</v>
      </c>
      <c r="H3343">
        <f>_xlfn.RANK.EQ(Table1[[#This Row],[jmlr]],Table1[jmlr],0)</f>
        <v>721</v>
      </c>
      <c r="I3343">
        <f>SUM(Table1[[#This Row],[nips2011]:[nips2015]])</f>
        <v>0</v>
      </c>
      <c r="J3343">
        <f>SUM(Table1[[#This Row],[icml2011]:[icml2015]])</f>
        <v>0</v>
      </c>
      <c r="K3343">
        <f>SUM(Table1[[#This Row],[jmlr12]:[jmlr16]])</f>
        <v>0</v>
      </c>
      <c r="L3343">
        <f>SUM(Table1[[#This Row],[neco24]:[neco28]])</f>
        <v>0</v>
      </c>
      <c r="M3343">
        <f>SUM(Table1[[#This Row],[pami34]:[pami38]])</f>
        <v>2</v>
      </c>
      <c r="N3343">
        <f>SUM(Table1[[#This Row],[uai2011]:[uai2015]])</f>
        <v>0</v>
      </c>
      <c r="O3343">
        <f>SUM(Table1[[#This Row],[aaai2011]:[aaai2015]])</f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  <c r="AI3343">
        <v>0</v>
      </c>
      <c r="AJ3343">
        <v>0</v>
      </c>
      <c r="AK3343">
        <v>0</v>
      </c>
      <c r="AL3343">
        <v>0</v>
      </c>
      <c r="AM3343">
        <v>2</v>
      </c>
      <c r="AN3343">
        <v>0</v>
      </c>
      <c r="AO3343">
        <v>0</v>
      </c>
      <c r="AP3343">
        <v>0</v>
      </c>
      <c r="AQ3343">
        <v>0</v>
      </c>
      <c r="AR3343">
        <v>0</v>
      </c>
      <c r="AS3343">
        <v>0</v>
      </c>
      <c r="AT3343">
        <v>0</v>
      </c>
      <c r="AU3343">
        <v>0</v>
      </c>
      <c r="AV3343">
        <v>0</v>
      </c>
      <c r="AW3343">
        <v>0</v>
      </c>
      <c r="AX3343">
        <v>0</v>
      </c>
    </row>
    <row r="3344" spans="1:50" x14ac:dyDescent="0.2">
      <c r="A3344" t="s">
        <v>3874</v>
      </c>
      <c r="D3344">
        <f>SUM(Table1[[#This Row],[nips]],Table1[[#This Row],[icml]],Table1[[#This Row],[jmlr]],Table1[[#This Row],[neco]])</f>
        <v>0</v>
      </c>
      <c r="E3344" s="1">
        <f>AVERAGE(Table1[[#This Row],[nips_rank]:[jmlr_rank]])</f>
        <v>1427.3333333333333</v>
      </c>
      <c r="F3344">
        <f>_xlfn.RANK.EQ(Table1[[#This Row],[nips]],Table1[nips],0)</f>
        <v>2019</v>
      </c>
      <c r="G3344">
        <f>_xlfn.RANK.EQ(Table1[[#This Row],[icml]],Table1[icml],0)</f>
        <v>1542</v>
      </c>
      <c r="H3344">
        <f>_xlfn.RANK.EQ(Table1[[#This Row],[jmlr]],Table1[jmlr],0)</f>
        <v>721</v>
      </c>
      <c r="I3344">
        <f>SUM(Table1[[#This Row],[nips2011]:[nips2015]])</f>
        <v>0</v>
      </c>
      <c r="J3344">
        <f>SUM(Table1[[#This Row],[icml2011]:[icml2015]])</f>
        <v>0</v>
      </c>
      <c r="K3344">
        <f>SUM(Table1[[#This Row],[jmlr12]:[jmlr16]])</f>
        <v>0</v>
      </c>
      <c r="L3344">
        <f>SUM(Table1[[#This Row],[neco24]:[neco28]])</f>
        <v>0</v>
      </c>
      <c r="M3344">
        <f>SUM(Table1[[#This Row],[pami34]:[pami38]])</f>
        <v>1</v>
      </c>
      <c r="N3344">
        <f>SUM(Table1[[#This Row],[uai2011]:[uai2015]])</f>
        <v>0</v>
      </c>
      <c r="O3344">
        <f>SUM(Table1[[#This Row],[aaai2011]:[aaai2015]])</f>
        <v>1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  <c r="AI3344">
        <v>0</v>
      </c>
      <c r="AJ3344">
        <v>0</v>
      </c>
      <c r="AK3344">
        <v>0</v>
      </c>
      <c r="AL3344">
        <v>1</v>
      </c>
      <c r="AM3344">
        <v>0</v>
      </c>
      <c r="AN3344">
        <v>0</v>
      </c>
      <c r="AO3344">
        <v>0</v>
      </c>
      <c r="AP3344">
        <v>0</v>
      </c>
      <c r="AQ3344">
        <v>0</v>
      </c>
      <c r="AR3344">
        <v>0</v>
      </c>
      <c r="AS3344">
        <v>0</v>
      </c>
      <c r="AT3344">
        <v>0</v>
      </c>
      <c r="AU3344">
        <v>0</v>
      </c>
      <c r="AV3344">
        <v>0</v>
      </c>
      <c r="AW3344">
        <v>0</v>
      </c>
      <c r="AX3344">
        <v>1</v>
      </c>
    </row>
    <row r="3345" spans="1:50" x14ac:dyDescent="0.2">
      <c r="A3345" t="s">
        <v>396</v>
      </c>
      <c r="D3345">
        <f>SUM(Table1[[#This Row],[nips]],Table1[[#This Row],[icml]],Table1[[#This Row],[jmlr]],Table1[[#This Row],[neco]])</f>
        <v>0</v>
      </c>
      <c r="E3345" s="1">
        <f>AVERAGE(Table1[[#This Row],[nips_rank]:[jmlr_rank]])</f>
        <v>1427.3333333333333</v>
      </c>
      <c r="F3345">
        <f>_xlfn.RANK.EQ(Table1[[#This Row],[nips]],Table1[nips],0)</f>
        <v>2019</v>
      </c>
      <c r="G3345">
        <f>_xlfn.RANK.EQ(Table1[[#This Row],[icml]],Table1[icml],0)</f>
        <v>1542</v>
      </c>
      <c r="H3345">
        <f>_xlfn.RANK.EQ(Table1[[#This Row],[jmlr]],Table1[jmlr],0)</f>
        <v>721</v>
      </c>
      <c r="I3345">
        <f>SUM(Table1[[#This Row],[nips2011]:[nips2015]])</f>
        <v>0</v>
      </c>
      <c r="J3345">
        <f>SUM(Table1[[#This Row],[icml2011]:[icml2015]])</f>
        <v>0</v>
      </c>
      <c r="K3345">
        <f>SUM(Table1[[#This Row],[jmlr12]:[jmlr16]])</f>
        <v>0</v>
      </c>
      <c r="L3345">
        <f>SUM(Table1[[#This Row],[neco24]:[neco28]])</f>
        <v>0</v>
      </c>
      <c r="M3345">
        <f>SUM(Table1[[#This Row],[pami34]:[pami38]])</f>
        <v>1</v>
      </c>
      <c r="N3345">
        <f>SUM(Table1[[#This Row],[uai2011]:[uai2015]])</f>
        <v>0</v>
      </c>
      <c r="O3345">
        <f>SUM(Table1[[#This Row],[aaai2011]:[aaai2015]])</f>
        <v>1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0</v>
      </c>
      <c r="AI3345">
        <v>0</v>
      </c>
      <c r="AJ3345">
        <v>1</v>
      </c>
      <c r="AK3345">
        <v>0</v>
      </c>
      <c r="AL3345">
        <v>0</v>
      </c>
      <c r="AM3345">
        <v>0</v>
      </c>
      <c r="AN3345">
        <v>0</v>
      </c>
      <c r="AO3345">
        <v>0</v>
      </c>
      <c r="AP3345">
        <v>0</v>
      </c>
      <c r="AQ3345">
        <v>0</v>
      </c>
      <c r="AR3345">
        <v>0</v>
      </c>
      <c r="AS3345">
        <v>0</v>
      </c>
      <c r="AT3345">
        <v>0</v>
      </c>
      <c r="AU3345">
        <v>0</v>
      </c>
      <c r="AV3345">
        <v>0</v>
      </c>
      <c r="AW3345">
        <v>0</v>
      </c>
      <c r="AX3345">
        <v>1</v>
      </c>
    </row>
    <row r="3346" spans="1:50" x14ac:dyDescent="0.2">
      <c r="A3346" t="s">
        <v>439</v>
      </c>
      <c r="D3346">
        <f>SUM(Table1[[#This Row],[nips]],Table1[[#This Row],[icml]],Table1[[#This Row],[jmlr]],Table1[[#This Row],[neco]])</f>
        <v>0</v>
      </c>
      <c r="E3346" s="1">
        <f>AVERAGE(Table1[[#This Row],[nips_rank]:[jmlr_rank]])</f>
        <v>1427.3333333333333</v>
      </c>
      <c r="F3346">
        <f>_xlfn.RANK.EQ(Table1[[#This Row],[nips]],Table1[nips],0)</f>
        <v>2019</v>
      </c>
      <c r="G3346">
        <f>_xlfn.RANK.EQ(Table1[[#This Row],[icml]],Table1[icml],0)</f>
        <v>1542</v>
      </c>
      <c r="H3346">
        <f>_xlfn.RANK.EQ(Table1[[#This Row],[jmlr]],Table1[jmlr],0)</f>
        <v>721</v>
      </c>
      <c r="I3346">
        <f>SUM(Table1[[#This Row],[nips2011]:[nips2015]])</f>
        <v>0</v>
      </c>
      <c r="J3346">
        <f>SUM(Table1[[#This Row],[icml2011]:[icml2015]])</f>
        <v>0</v>
      </c>
      <c r="K3346">
        <f>SUM(Table1[[#This Row],[jmlr12]:[jmlr16]])</f>
        <v>0</v>
      </c>
      <c r="L3346">
        <f>SUM(Table1[[#This Row],[neco24]:[neco28]])</f>
        <v>0</v>
      </c>
      <c r="M3346">
        <f>SUM(Table1[[#This Row],[pami34]:[pami38]])</f>
        <v>2</v>
      </c>
      <c r="N3346">
        <f>SUM(Table1[[#This Row],[uai2011]:[uai2015]])</f>
        <v>0</v>
      </c>
      <c r="O3346">
        <f>SUM(Table1[[#This Row],[aaai2011]:[aaai2015]])</f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1</v>
      </c>
      <c r="AL3346">
        <v>1</v>
      </c>
      <c r="AM3346">
        <v>0</v>
      </c>
      <c r="AN3346">
        <v>0</v>
      </c>
      <c r="AO3346">
        <v>0</v>
      </c>
      <c r="AP3346">
        <v>0</v>
      </c>
      <c r="AQ3346">
        <v>0</v>
      </c>
      <c r="AR3346">
        <v>0</v>
      </c>
      <c r="AS3346">
        <v>0</v>
      </c>
      <c r="AT3346">
        <v>0</v>
      </c>
      <c r="AU3346">
        <v>0</v>
      </c>
      <c r="AV3346">
        <v>0</v>
      </c>
      <c r="AW3346">
        <v>0</v>
      </c>
      <c r="AX3346">
        <v>0</v>
      </c>
    </row>
    <row r="3347" spans="1:50" x14ac:dyDescent="0.2">
      <c r="A3347" t="s">
        <v>502</v>
      </c>
      <c r="D3347">
        <f>SUM(Table1[[#This Row],[nips]],Table1[[#This Row],[icml]],Table1[[#This Row],[jmlr]],Table1[[#This Row],[neco]])</f>
        <v>0</v>
      </c>
      <c r="E3347" s="1">
        <f>AVERAGE(Table1[[#This Row],[nips_rank]:[jmlr_rank]])</f>
        <v>1427.3333333333333</v>
      </c>
      <c r="F3347">
        <f>_xlfn.RANK.EQ(Table1[[#This Row],[nips]],Table1[nips],0)</f>
        <v>2019</v>
      </c>
      <c r="G3347">
        <f>_xlfn.RANK.EQ(Table1[[#This Row],[icml]],Table1[icml],0)</f>
        <v>1542</v>
      </c>
      <c r="H3347">
        <f>_xlfn.RANK.EQ(Table1[[#This Row],[jmlr]],Table1[jmlr],0)</f>
        <v>721</v>
      </c>
      <c r="I3347">
        <f>SUM(Table1[[#This Row],[nips2011]:[nips2015]])</f>
        <v>0</v>
      </c>
      <c r="J3347">
        <f>SUM(Table1[[#This Row],[icml2011]:[icml2015]])</f>
        <v>0</v>
      </c>
      <c r="K3347">
        <f>SUM(Table1[[#This Row],[jmlr12]:[jmlr16]])</f>
        <v>0</v>
      </c>
      <c r="L3347">
        <f>SUM(Table1[[#This Row],[neco24]:[neco28]])</f>
        <v>0</v>
      </c>
      <c r="M3347">
        <f>SUM(Table1[[#This Row],[pami34]:[pami38]])</f>
        <v>0</v>
      </c>
      <c r="N3347">
        <f>SUM(Table1[[#This Row],[uai2011]:[uai2015]])</f>
        <v>0</v>
      </c>
      <c r="O3347">
        <f>SUM(Table1[[#This Row],[aaai2011]:[aaai2015]])</f>
        <v>2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  <c r="AF3347">
        <v>0</v>
      </c>
      <c r="AG3347">
        <v>0</v>
      </c>
      <c r="AH3347">
        <v>0</v>
      </c>
      <c r="AI3347">
        <v>0</v>
      </c>
      <c r="AJ3347">
        <v>0</v>
      </c>
      <c r="AK3347">
        <v>0</v>
      </c>
      <c r="AL3347">
        <v>0</v>
      </c>
      <c r="AM3347">
        <v>0</v>
      </c>
      <c r="AN3347">
        <v>0</v>
      </c>
      <c r="AO3347">
        <v>0</v>
      </c>
      <c r="AP3347">
        <v>0</v>
      </c>
      <c r="AQ3347">
        <v>0</v>
      </c>
      <c r="AR3347">
        <v>0</v>
      </c>
      <c r="AS3347">
        <v>0</v>
      </c>
      <c r="AT3347">
        <v>0</v>
      </c>
      <c r="AU3347">
        <v>0</v>
      </c>
      <c r="AV3347">
        <v>1</v>
      </c>
      <c r="AW3347">
        <v>0</v>
      </c>
      <c r="AX3347">
        <v>1</v>
      </c>
    </row>
    <row r="3348" spans="1:50" x14ac:dyDescent="0.2">
      <c r="A3348" t="s">
        <v>994</v>
      </c>
      <c r="D3348">
        <f>SUM(Table1[[#This Row],[nips]],Table1[[#This Row],[icml]],Table1[[#This Row],[jmlr]],Table1[[#This Row],[neco]])</f>
        <v>0</v>
      </c>
      <c r="E3348" s="1">
        <f>AVERAGE(Table1[[#This Row],[nips_rank]:[jmlr_rank]])</f>
        <v>1427.3333333333333</v>
      </c>
      <c r="F3348">
        <f>_xlfn.RANK.EQ(Table1[[#This Row],[nips]],Table1[nips],0)</f>
        <v>2019</v>
      </c>
      <c r="G3348">
        <f>_xlfn.RANK.EQ(Table1[[#This Row],[icml]],Table1[icml],0)</f>
        <v>1542</v>
      </c>
      <c r="H3348">
        <f>_xlfn.RANK.EQ(Table1[[#This Row],[jmlr]],Table1[jmlr],0)</f>
        <v>721</v>
      </c>
      <c r="I3348">
        <f>SUM(Table1[[#This Row],[nips2011]:[nips2015]])</f>
        <v>0</v>
      </c>
      <c r="J3348">
        <f>SUM(Table1[[#This Row],[icml2011]:[icml2015]])</f>
        <v>0</v>
      </c>
      <c r="K3348">
        <f>SUM(Table1[[#This Row],[jmlr12]:[jmlr16]])</f>
        <v>0</v>
      </c>
      <c r="L3348">
        <f>SUM(Table1[[#This Row],[neco24]:[neco28]])</f>
        <v>0</v>
      </c>
      <c r="M3348">
        <f>SUM(Table1[[#This Row],[pami34]:[pami38]])</f>
        <v>2</v>
      </c>
      <c r="N3348">
        <f>SUM(Table1[[#This Row],[uai2011]:[uai2015]])</f>
        <v>0</v>
      </c>
      <c r="O3348">
        <f>SUM(Table1[[#This Row],[aaai2011]:[aaai2015]])</f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  <c r="AI3348">
        <v>0</v>
      </c>
      <c r="AJ3348">
        <v>0</v>
      </c>
      <c r="AK3348">
        <v>0</v>
      </c>
      <c r="AL3348">
        <v>1</v>
      </c>
      <c r="AM3348">
        <v>1</v>
      </c>
      <c r="AN3348">
        <v>0</v>
      </c>
      <c r="AO3348">
        <v>0</v>
      </c>
      <c r="AP3348">
        <v>0</v>
      </c>
      <c r="AQ3348">
        <v>0</v>
      </c>
      <c r="AR3348">
        <v>0</v>
      </c>
      <c r="AS3348">
        <v>0</v>
      </c>
      <c r="AT3348">
        <v>0</v>
      </c>
      <c r="AU3348">
        <v>0</v>
      </c>
      <c r="AV3348">
        <v>0</v>
      </c>
      <c r="AW3348">
        <v>0</v>
      </c>
      <c r="AX3348">
        <v>0</v>
      </c>
    </row>
    <row r="3349" spans="1:50" x14ac:dyDescent="0.2">
      <c r="A3349" t="s">
        <v>998</v>
      </c>
      <c r="D3349">
        <f>SUM(Table1[[#This Row],[nips]],Table1[[#This Row],[icml]],Table1[[#This Row],[jmlr]],Table1[[#This Row],[neco]])</f>
        <v>0</v>
      </c>
      <c r="E3349" s="1">
        <f>AVERAGE(Table1[[#This Row],[nips_rank]:[jmlr_rank]])</f>
        <v>1427.3333333333333</v>
      </c>
      <c r="F3349">
        <f>_xlfn.RANK.EQ(Table1[[#This Row],[nips]],Table1[nips],0)</f>
        <v>2019</v>
      </c>
      <c r="G3349">
        <f>_xlfn.RANK.EQ(Table1[[#This Row],[icml]],Table1[icml],0)</f>
        <v>1542</v>
      </c>
      <c r="H3349">
        <f>_xlfn.RANK.EQ(Table1[[#This Row],[jmlr]],Table1[jmlr],0)</f>
        <v>721</v>
      </c>
      <c r="I3349">
        <f>SUM(Table1[[#This Row],[nips2011]:[nips2015]])</f>
        <v>0</v>
      </c>
      <c r="J3349">
        <f>SUM(Table1[[#This Row],[icml2011]:[icml2015]])</f>
        <v>0</v>
      </c>
      <c r="K3349">
        <f>SUM(Table1[[#This Row],[jmlr12]:[jmlr16]])</f>
        <v>0</v>
      </c>
      <c r="L3349">
        <f>SUM(Table1[[#This Row],[neco24]:[neco28]])</f>
        <v>0</v>
      </c>
      <c r="M3349">
        <f>SUM(Table1[[#This Row],[pami34]:[pami38]])</f>
        <v>2</v>
      </c>
      <c r="N3349">
        <f>SUM(Table1[[#This Row],[uai2011]:[uai2015]])</f>
        <v>0</v>
      </c>
      <c r="O3349">
        <f>SUM(Table1[[#This Row],[aaai2011]:[aaai2015]])</f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  <c r="AI3349">
        <v>0</v>
      </c>
      <c r="AJ3349">
        <v>0</v>
      </c>
      <c r="AK3349">
        <v>0</v>
      </c>
      <c r="AL3349">
        <v>1</v>
      </c>
      <c r="AM3349">
        <v>0</v>
      </c>
      <c r="AN3349">
        <v>1</v>
      </c>
      <c r="AO3349">
        <v>0</v>
      </c>
      <c r="AP3349">
        <v>0</v>
      </c>
      <c r="AQ3349">
        <v>0</v>
      </c>
      <c r="AR3349">
        <v>0</v>
      </c>
      <c r="AS3349">
        <v>0</v>
      </c>
      <c r="AT3349">
        <v>0</v>
      </c>
      <c r="AU3349">
        <v>0</v>
      </c>
      <c r="AV3349">
        <v>0</v>
      </c>
      <c r="AW3349">
        <v>0</v>
      </c>
      <c r="AX3349">
        <v>0</v>
      </c>
    </row>
    <row r="3350" spans="1:50" x14ac:dyDescent="0.2">
      <c r="A3350" t="s">
        <v>1085</v>
      </c>
      <c r="D3350">
        <f>SUM(Table1[[#This Row],[nips]],Table1[[#This Row],[icml]],Table1[[#This Row],[jmlr]],Table1[[#This Row],[neco]])</f>
        <v>0</v>
      </c>
      <c r="E3350" s="1">
        <f>AVERAGE(Table1[[#This Row],[nips_rank]:[jmlr_rank]])</f>
        <v>1427.3333333333333</v>
      </c>
      <c r="F3350">
        <f>_xlfn.RANK.EQ(Table1[[#This Row],[nips]],Table1[nips],0)</f>
        <v>2019</v>
      </c>
      <c r="G3350">
        <f>_xlfn.RANK.EQ(Table1[[#This Row],[icml]],Table1[icml],0)</f>
        <v>1542</v>
      </c>
      <c r="H3350">
        <f>_xlfn.RANK.EQ(Table1[[#This Row],[jmlr]],Table1[jmlr],0)</f>
        <v>721</v>
      </c>
      <c r="I3350">
        <f>SUM(Table1[[#This Row],[nips2011]:[nips2015]])</f>
        <v>0</v>
      </c>
      <c r="J3350">
        <f>SUM(Table1[[#This Row],[icml2011]:[icml2015]])</f>
        <v>0</v>
      </c>
      <c r="K3350">
        <f>SUM(Table1[[#This Row],[jmlr12]:[jmlr16]])</f>
        <v>0</v>
      </c>
      <c r="L3350">
        <f>SUM(Table1[[#This Row],[neco24]:[neco28]])</f>
        <v>0</v>
      </c>
      <c r="M3350">
        <f>SUM(Table1[[#This Row],[pami34]:[pami38]])</f>
        <v>2</v>
      </c>
      <c r="N3350">
        <f>SUM(Table1[[#This Row],[uai2011]:[uai2015]])</f>
        <v>0</v>
      </c>
      <c r="O3350">
        <f>SUM(Table1[[#This Row],[aaai2011]:[aaai2015]])</f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  <c r="AI3350">
        <v>0</v>
      </c>
      <c r="AJ3350">
        <v>1</v>
      </c>
      <c r="AK3350">
        <v>0</v>
      </c>
      <c r="AL3350">
        <v>0</v>
      </c>
      <c r="AM3350">
        <v>1</v>
      </c>
      <c r="AN3350">
        <v>0</v>
      </c>
      <c r="AO3350">
        <v>0</v>
      </c>
      <c r="AP3350">
        <v>0</v>
      </c>
      <c r="AQ3350">
        <v>0</v>
      </c>
      <c r="AR3350">
        <v>0</v>
      </c>
      <c r="AS3350">
        <v>0</v>
      </c>
      <c r="AT3350">
        <v>0</v>
      </c>
      <c r="AU3350">
        <v>0</v>
      </c>
      <c r="AV3350">
        <v>0</v>
      </c>
      <c r="AW3350">
        <v>0</v>
      </c>
      <c r="AX3350">
        <v>0</v>
      </c>
    </row>
    <row r="3351" spans="1:50" x14ac:dyDescent="0.2">
      <c r="A3351" t="s">
        <v>1204</v>
      </c>
      <c r="D3351">
        <f>SUM(Table1[[#This Row],[nips]],Table1[[#This Row],[icml]],Table1[[#This Row],[jmlr]],Table1[[#This Row],[neco]])</f>
        <v>0</v>
      </c>
      <c r="E3351" s="1">
        <f>AVERAGE(Table1[[#This Row],[nips_rank]:[jmlr_rank]])</f>
        <v>1427.3333333333333</v>
      </c>
      <c r="F3351">
        <f>_xlfn.RANK.EQ(Table1[[#This Row],[nips]],Table1[nips],0)</f>
        <v>2019</v>
      </c>
      <c r="G3351">
        <f>_xlfn.RANK.EQ(Table1[[#This Row],[icml]],Table1[icml],0)</f>
        <v>1542</v>
      </c>
      <c r="H3351">
        <f>_xlfn.RANK.EQ(Table1[[#This Row],[jmlr]],Table1[jmlr],0)</f>
        <v>721</v>
      </c>
      <c r="I3351">
        <f>SUM(Table1[[#This Row],[nips2011]:[nips2015]])</f>
        <v>0</v>
      </c>
      <c r="J3351">
        <f>SUM(Table1[[#This Row],[icml2011]:[icml2015]])</f>
        <v>0</v>
      </c>
      <c r="K3351">
        <f>SUM(Table1[[#This Row],[jmlr12]:[jmlr16]])</f>
        <v>0</v>
      </c>
      <c r="L3351">
        <f>SUM(Table1[[#This Row],[neco24]:[neco28]])</f>
        <v>0</v>
      </c>
      <c r="M3351">
        <f>SUM(Table1[[#This Row],[pami34]:[pami38]])</f>
        <v>0</v>
      </c>
      <c r="N3351">
        <f>SUM(Table1[[#This Row],[uai2011]:[uai2015]])</f>
        <v>0</v>
      </c>
      <c r="O3351">
        <f>SUM(Table1[[#This Row],[aaai2011]:[aaai2015]])</f>
        <v>2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  <c r="AF3351">
        <v>0</v>
      </c>
      <c r="AG3351">
        <v>0</v>
      </c>
      <c r="AH3351">
        <v>0</v>
      </c>
      <c r="AI3351">
        <v>0</v>
      </c>
      <c r="AJ3351">
        <v>0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0</v>
      </c>
      <c r="AQ3351">
        <v>0</v>
      </c>
      <c r="AR3351">
        <v>0</v>
      </c>
      <c r="AS3351">
        <v>0</v>
      </c>
      <c r="AT3351">
        <v>0</v>
      </c>
      <c r="AU3351">
        <v>0</v>
      </c>
      <c r="AV3351">
        <v>1</v>
      </c>
      <c r="AW3351">
        <v>1</v>
      </c>
      <c r="AX3351">
        <v>0</v>
      </c>
    </row>
    <row r="3352" spans="1:50" x14ac:dyDescent="0.2">
      <c r="A3352" t="s">
        <v>1330</v>
      </c>
      <c r="D3352">
        <f>SUM(Table1[[#This Row],[nips]],Table1[[#This Row],[icml]],Table1[[#This Row],[jmlr]],Table1[[#This Row],[neco]])</f>
        <v>0</v>
      </c>
      <c r="E3352" s="1">
        <f>AVERAGE(Table1[[#This Row],[nips_rank]:[jmlr_rank]])</f>
        <v>1427.3333333333333</v>
      </c>
      <c r="F3352">
        <f>_xlfn.RANK.EQ(Table1[[#This Row],[nips]],Table1[nips],0)</f>
        <v>2019</v>
      </c>
      <c r="G3352">
        <f>_xlfn.RANK.EQ(Table1[[#This Row],[icml]],Table1[icml],0)</f>
        <v>1542</v>
      </c>
      <c r="H3352">
        <f>_xlfn.RANK.EQ(Table1[[#This Row],[jmlr]],Table1[jmlr],0)</f>
        <v>721</v>
      </c>
      <c r="I3352">
        <f>SUM(Table1[[#This Row],[nips2011]:[nips2015]])</f>
        <v>0</v>
      </c>
      <c r="J3352">
        <f>SUM(Table1[[#This Row],[icml2011]:[icml2015]])</f>
        <v>0</v>
      </c>
      <c r="K3352">
        <f>SUM(Table1[[#This Row],[jmlr12]:[jmlr16]])</f>
        <v>0</v>
      </c>
      <c r="L3352">
        <f>SUM(Table1[[#This Row],[neco24]:[neco28]])</f>
        <v>0</v>
      </c>
      <c r="M3352">
        <f>SUM(Table1[[#This Row],[pami34]:[pami38]])</f>
        <v>2</v>
      </c>
      <c r="N3352">
        <f>SUM(Table1[[#This Row],[uai2011]:[uai2015]])</f>
        <v>0</v>
      </c>
      <c r="O3352">
        <f>SUM(Table1[[#This Row],[aaai2011]:[aaai2015]])</f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  <c r="AF3352">
        <v>0</v>
      </c>
      <c r="AG3352">
        <v>0</v>
      </c>
      <c r="AH3352">
        <v>0</v>
      </c>
      <c r="AI3352">
        <v>0</v>
      </c>
      <c r="AJ3352">
        <v>1</v>
      </c>
      <c r="AK3352">
        <v>0</v>
      </c>
      <c r="AL3352">
        <v>1</v>
      </c>
      <c r="AM3352">
        <v>0</v>
      </c>
      <c r="AN3352">
        <v>0</v>
      </c>
      <c r="AO3352">
        <v>0</v>
      </c>
      <c r="AP3352">
        <v>0</v>
      </c>
      <c r="AQ3352">
        <v>0</v>
      </c>
      <c r="AR3352">
        <v>0</v>
      </c>
      <c r="AS3352">
        <v>0</v>
      </c>
      <c r="AT3352">
        <v>0</v>
      </c>
      <c r="AU3352">
        <v>0</v>
      </c>
      <c r="AV3352">
        <v>0</v>
      </c>
      <c r="AW3352">
        <v>0</v>
      </c>
      <c r="AX3352">
        <v>0</v>
      </c>
    </row>
    <row r="3353" spans="1:50" x14ac:dyDescent="0.2">
      <c r="A3353" t="s">
        <v>1350</v>
      </c>
      <c r="D3353">
        <f>SUM(Table1[[#This Row],[nips]],Table1[[#This Row],[icml]],Table1[[#This Row],[jmlr]],Table1[[#This Row],[neco]])</f>
        <v>0</v>
      </c>
      <c r="E3353" s="1">
        <f>AVERAGE(Table1[[#This Row],[nips_rank]:[jmlr_rank]])</f>
        <v>1427.3333333333333</v>
      </c>
      <c r="F3353">
        <f>_xlfn.RANK.EQ(Table1[[#This Row],[nips]],Table1[nips],0)</f>
        <v>2019</v>
      </c>
      <c r="G3353">
        <f>_xlfn.RANK.EQ(Table1[[#This Row],[icml]],Table1[icml],0)</f>
        <v>1542</v>
      </c>
      <c r="H3353">
        <f>_xlfn.RANK.EQ(Table1[[#This Row],[jmlr]],Table1[jmlr],0)</f>
        <v>721</v>
      </c>
      <c r="I3353">
        <f>SUM(Table1[[#This Row],[nips2011]:[nips2015]])</f>
        <v>0</v>
      </c>
      <c r="J3353">
        <f>SUM(Table1[[#This Row],[icml2011]:[icml2015]])</f>
        <v>0</v>
      </c>
      <c r="K3353">
        <f>SUM(Table1[[#This Row],[jmlr12]:[jmlr16]])</f>
        <v>0</v>
      </c>
      <c r="L3353">
        <f>SUM(Table1[[#This Row],[neco24]:[neco28]])</f>
        <v>0</v>
      </c>
      <c r="M3353">
        <f>SUM(Table1[[#This Row],[pami34]:[pami38]])</f>
        <v>2</v>
      </c>
      <c r="N3353">
        <f>SUM(Table1[[#This Row],[uai2011]:[uai2015]])</f>
        <v>0</v>
      </c>
      <c r="O3353">
        <f>SUM(Table1[[#This Row],[aaai2011]:[aaai2015]])</f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  <c r="AF3353">
        <v>0</v>
      </c>
      <c r="AG3353">
        <v>0</v>
      </c>
      <c r="AH3353">
        <v>0</v>
      </c>
      <c r="AI3353">
        <v>0</v>
      </c>
      <c r="AJ3353">
        <v>1</v>
      </c>
      <c r="AK3353">
        <v>0</v>
      </c>
      <c r="AL3353">
        <v>0</v>
      </c>
      <c r="AM3353">
        <v>1</v>
      </c>
      <c r="AN3353">
        <v>0</v>
      </c>
      <c r="AO3353">
        <v>0</v>
      </c>
      <c r="AP3353">
        <v>0</v>
      </c>
      <c r="AQ3353">
        <v>0</v>
      </c>
      <c r="AR3353">
        <v>0</v>
      </c>
      <c r="AS3353">
        <v>0</v>
      </c>
      <c r="AT3353">
        <v>0</v>
      </c>
      <c r="AU3353">
        <v>0</v>
      </c>
      <c r="AV3353">
        <v>0</v>
      </c>
      <c r="AW3353">
        <v>0</v>
      </c>
      <c r="AX3353">
        <v>0</v>
      </c>
    </row>
    <row r="3354" spans="1:50" x14ac:dyDescent="0.2">
      <c r="A3354" t="s">
        <v>1438</v>
      </c>
      <c r="D3354">
        <f>SUM(Table1[[#This Row],[nips]],Table1[[#This Row],[icml]],Table1[[#This Row],[jmlr]],Table1[[#This Row],[neco]])</f>
        <v>0</v>
      </c>
      <c r="E3354" s="1">
        <f>AVERAGE(Table1[[#This Row],[nips_rank]:[jmlr_rank]])</f>
        <v>1427.3333333333333</v>
      </c>
      <c r="F3354">
        <f>_xlfn.RANK.EQ(Table1[[#This Row],[nips]],Table1[nips],0)</f>
        <v>2019</v>
      </c>
      <c r="G3354">
        <f>_xlfn.RANK.EQ(Table1[[#This Row],[icml]],Table1[icml],0)</f>
        <v>1542</v>
      </c>
      <c r="H3354">
        <f>_xlfn.RANK.EQ(Table1[[#This Row],[jmlr]],Table1[jmlr],0)</f>
        <v>721</v>
      </c>
      <c r="I3354">
        <f>SUM(Table1[[#This Row],[nips2011]:[nips2015]])</f>
        <v>0</v>
      </c>
      <c r="J3354">
        <f>SUM(Table1[[#This Row],[icml2011]:[icml2015]])</f>
        <v>0</v>
      </c>
      <c r="K3354">
        <f>SUM(Table1[[#This Row],[jmlr12]:[jmlr16]])</f>
        <v>0</v>
      </c>
      <c r="L3354">
        <f>SUM(Table1[[#This Row],[neco24]:[neco28]])</f>
        <v>0</v>
      </c>
      <c r="M3354">
        <f>SUM(Table1[[#This Row],[pami34]:[pami38]])</f>
        <v>2</v>
      </c>
      <c r="N3354">
        <f>SUM(Table1[[#This Row],[uai2011]:[uai2015]])</f>
        <v>0</v>
      </c>
      <c r="O3354">
        <f>SUM(Table1[[#This Row],[aaai2011]:[aaai2015]])</f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  <c r="AI3354">
        <v>0</v>
      </c>
      <c r="AJ3354">
        <v>1</v>
      </c>
      <c r="AK3354">
        <v>0</v>
      </c>
      <c r="AL3354">
        <v>0</v>
      </c>
      <c r="AM3354">
        <v>1</v>
      </c>
      <c r="AN3354">
        <v>0</v>
      </c>
      <c r="AO3354">
        <v>0</v>
      </c>
      <c r="AP3354">
        <v>0</v>
      </c>
      <c r="AQ3354">
        <v>0</v>
      </c>
      <c r="AR3354">
        <v>0</v>
      </c>
      <c r="AS3354">
        <v>0</v>
      </c>
      <c r="AT3354">
        <v>0</v>
      </c>
      <c r="AU3354">
        <v>0</v>
      </c>
      <c r="AV3354">
        <v>0</v>
      </c>
      <c r="AW3354">
        <v>0</v>
      </c>
      <c r="AX3354">
        <v>0</v>
      </c>
    </row>
    <row r="3355" spans="1:50" x14ac:dyDescent="0.2">
      <c r="A3355" t="s">
        <v>1505</v>
      </c>
      <c r="D3355">
        <f>SUM(Table1[[#This Row],[nips]],Table1[[#This Row],[icml]],Table1[[#This Row],[jmlr]],Table1[[#This Row],[neco]])</f>
        <v>0</v>
      </c>
      <c r="E3355" s="1">
        <f>AVERAGE(Table1[[#This Row],[nips_rank]:[jmlr_rank]])</f>
        <v>1427.3333333333333</v>
      </c>
      <c r="F3355">
        <f>_xlfn.RANK.EQ(Table1[[#This Row],[nips]],Table1[nips],0)</f>
        <v>2019</v>
      </c>
      <c r="G3355">
        <f>_xlfn.RANK.EQ(Table1[[#This Row],[icml]],Table1[icml],0)</f>
        <v>1542</v>
      </c>
      <c r="H3355">
        <f>_xlfn.RANK.EQ(Table1[[#This Row],[jmlr]],Table1[jmlr],0)</f>
        <v>721</v>
      </c>
      <c r="I3355">
        <f>SUM(Table1[[#This Row],[nips2011]:[nips2015]])</f>
        <v>0</v>
      </c>
      <c r="J3355">
        <f>SUM(Table1[[#This Row],[icml2011]:[icml2015]])</f>
        <v>0</v>
      </c>
      <c r="K3355">
        <f>SUM(Table1[[#This Row],[jmlr12]:[jmlr16]])</f>
        <v>0</v>
      </c>
      <c r="L3355">
        <f>SUM(Table1[[#This Row],[neco24]:[neco28]])</f>
        <v>0</v>
      </c>
      <c r="M3355">
        <f>SUM(Table1[[#This Row],[pami34]:[pami38]])</f>
        <v>2</v>
      </c>
      <c r="N3355">
        <f>SUM(Table1[[#This Row],[uai2011]:[uai2015]])</f>
        <v>0</v>
      </c>
      <c r="O3355">
        <f>SUM(Table1[[#This Row],[aaai2011]:[aaai2015]])</f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  <c r="AI3355">
        <v>0</v>
      </c>
      <c r="AJ3355">
        <v>1</v>
      </c>
      <c r="AK3355">
        <v>0</v>
      </c>
      <c r="AL3355">
        <v>1</v>
      </c>
      <c r="AM3355">
        <v>0</v>
      </c>
      <c r="AN3355">
        <v>0</v>
      </c>
      <c r="AO3355">
        <v>0</v>
      </c>
      <c r="AP3355">
        <v>0</v>
      </c>
      <c r="AQ3355">
        <v>0</v>
      </c>
      <c r="AR3355">
        <v>0</v>
      </c>
      <c r="AS3355">
        <v>0</v>
      </c>
      <c r="AT3355">
        <v>0</v>
      </c>
      <c r="AU3355">
        <v>0</v>
      </c>
      <c r="AV3355">
        <v>0</v>
      </c>
      <c r="AW3355">
        <v>0</v>
      </c>
      <c r="AX3355">
        <v>0</v>
      </c>
    </row>
    <row r="3356" spans="1:50" x14ac:dyDescent="0.2">
      <c r="A3356" t="s">
        <v>1544</v>
      </c>
      <c r="D3356">
        <f>SUM(Table1[[#This Row],[nips]],Table1[[#This Row],[icml]],Table1[[#This Row],[jmlr]],Table1[[#This Row],[neco]])</f>
        <v>0</v>
      </c>
      <c r="E3356" s="1">
        <f>AVERAGE(Table1[[#This Row],[nips_rank]:[jmlr_rank]])</f>
        <v>1427.3333333333333</v>
      </c>
      <c r="F3356">
        <f>_xlfn.RANK.EQ(Table1[[#This Row],[nips]],Table1[nips],0)</f>
        <v>2019</v>
      </c>
      <c r="G3356">
        <f>_xlfn.RANK.EQ(Table1[[#This Row],[icml]],Table1[icml],0)</f>
        <v>1542</v>
      </c>
      <c r="H3356">
        <f>_xlfn.RANK.EQ(Table1[[#This Row],[jmlr]],Table1[jmlr],0)</f>
        <v>721</v>
      </c>
      <c r="I3356">
        <f>SUM(Table1[[#This Row],[nips2011]:[nips2015]])</f>
        <v>0</v>
      </c>
      <c r="J3356">
        <f>SUM(Table1[[#This Row],[icml2011]:[icml2015]])</f>
        <v>0</v>
      </c>
      <c r="K3356">
        <f>SUM(Table1[[#This Row],[jmlr12]:[jmlr16]])</f>
        <v>0</v>
      </c>
      <c r="L3356">
        <f>SUM(Table1[[#This Row],[neco24]:[neco28]])</f>
        <v>0</v>
      </c>
      <c r="M3356">
        <f>SUM(Table1[[#This Row],[pami34]:[pami38]])</f>
        <v>0</v>
      </c>
      <c r="N3356">
        <f>SUM(Table1[[#This Row],[uai2011]:[uai2015]])</f>
        <v>0</v>
      </c>
      <c r="O3356">
        <f>SUM(Table1[[#This Row],[aaai2011]:[aaai2015]])</f>
        <v>2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  <c r="AF3356">
        <v>0</v>
      </c>
      <c r="AG3356">
        <v>0</v>
      </c>
      <c r="AH3356">
        <v>0</v>
      </c>
      <c r="AI3356">
        <v>0</v>
      </c>
      <c r="AJ3356">
        <v>0</v>
      </c>
      <c r="AK3356">
        <v>0</v>
      </c>
      <c r="AL3356">
        <v>0</v>
      </c>
      <c r="AM3356">
        <v>0</v>
      </c>
      <c r="AN3356">
        <v>0</v>
      </c>
      <c r="AO3356">
        <v>0</v>
      </c>
      <c r="AP3356">
        <v>0</v>
      </c>
      <c r="AQ3356">
        <v>0</v>
      </c>
      <c r="AR3356">
        <v>0</v>
      </c>
      <c r="AS3356">
        <v>0</v>
      </c>
      <c r="AT3356">
        <v>0</v>
      </c>
      <c r="AU3356">
        <v>1</v>
      </c>
      <c r="AV3356">
        <v>0</v>
      </c>
      <c r="AW3356">
        <v>0</v>
      </c>
      <c r="AX3356">
        <v>1</v>
      </c>
    </row>
    <row r="3357" spans="1:50" x14ac:dyDescent="0.2">
      <c r="A3357" t="s">
        <v>2528</v>
      </c>
      <c r="D3357">
        <f>SUM(Table1[[#This Row],[nips]],Table1[[#This Row],[icml]],Table1[[#This Row],[jmlr]],Table1[[#This Row],[neco]])</f>
        <v>0</v>
      </c>
      <c r="E3357" s="1">
        <f>AVERAGE(Table1[[#This Row],[nips_rank]:[jmlr_rank]])</f>
        <v>1427.3333333333333</v>
      </c>
      <c r="F3357">
        <f>_xlfn.RANK.EQ(Table1[[#This Row],[nips]],Table1[nips],0)</f>
        <v>2019</v>
      </c>
      <c r="G3357">
        <f>_xlfn.RANK.EQ(Table1[[#This Row],[icml]],Table1[icml],0)</f>
        <v>1542</v>
      </c>
      <c r="H3357">
        <f>_xlfn.RANK.EQ(Table1[[#This Row],[jmlr]],Table1[jmlr],0)</f>
        <v>721</v>
      </c>
      <c r="I3357">
        <f>SUM(Table1[[#This Row],[nips2011]:[nips2015]])</f>
        <v>0</v>
      </c>
      <c r="J3357">
        <f>SUM(Table1[[#This Row],[icml2011]:[icml2015]])</f>
        <v>0</v>
      </c>
      <c r="K3357">
        <f>SUM(Table1[[#This Row],[jmlr12]:[jmlr16]])</f>
        <v>0</v>
      </c>
      <c r="L3357">
        <f>SUM(Table1[[#This Row],[neco24]:[neco28]])</f>
        <v>0</v>
      </c>
      <c r="M3357">
        <f>SUM(Table1[[#This Row],[pami34]:[pami38]])</f>
        <v>2</v>
      </c>
      <c r="N3357">
        <f>SUM(Table1[[#This Row],[uai2011]:[uai2015]])</f>
        <v>0</v>
      </c>
      <c r="O3357">
        <f>SUM(Table1[[#This Row],[aaai2011]:[aaai2015]])</f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  <c r="AI3357">
        <v>0</v>
      </c>
      <c r="AJ3357">
        <v>1</v>
      </c>
      <c r="AK3357">
        <v>0</v>
      </c>
      <c r="AL3357">
        <v>0</v>
      </c>
      <c r="AM3357">
        <v>1</v>
      </c>
      <c r="AN3357">
        <v>0</v>
      </c>
      <c r="AO3357">
        <v>0</v>
      </c>
      <c r="AP3357">
        <v>0</v>
      </c>
      <c r="AQ3357">
        <v>0</v>
      </c>
      <c r="AR3357">
        <v>0</v>
      </c>
      <c r="AS3357">
        <v>0</v>
      </c>
      <c r="AT3357">
        <v>0</v>
      </c>
      <c r="AU3357">
        <v>0</v>
      </c>
      <c r="AV3357">
        <v>0</v>
      </c>
      <c r="AW3357">
        <v>0</v>
      </c>
      <c r="AX3357">
        <v>0</v>
      </c>
    </row>
    <row r="3358" spans="1:50" x14ac:dyDescent="0.2">
      <c r="A3358" t="s">
        <v>2574</v>
      </c>
      <c r="D3358">
        <f>SUM(Table1[[#This Row],[nips]],Table1[[#This Row],[icml]],Table1[[#This Row],[jmlr]],Table1[[#This Row],[neco]])</f>
        <v>0</v>
      </c>
      <c r="E3358" s="1">
        <f>AVERAGE(Table1[[#This Row],[nips_rank]:[jmlr_rank]])</f>
        <v>1427.3333333333333</v>
      </c>
      <c r="F3358">
        <f>_xlfn.RANK.EQ(Table1[[#This Row],[nips]],Table1[nips],0)</f>
        <v>2019</v>
      </c>
      <c r="G3358">
        <f>_xlfn.RANK.EQ(Table1[[#This Row],[icml]],Table1[icml],0)</f>
        <v>1542</v>
      </c>
      <c r="H3358">
        <f>_xlfn.RANK.EQ(Table1[[#This Row],[jmlr]],Table1[jmlr],0)</f>
        <v>721</v>
      </c>
      <c r="I3358">
        <f>SUM(Table1[[#This Row],[nips2011]:[nips2015]])</f>
        <v>0</v>
      </c>
      <c r="J3358">
        <f>SUM(Table1[[#This Row],[icml2011]:[icml2015]])</f>
        <v>0</v>
      </c>
      <c r="K3358">
        <f>SUM(Table1[[#This Row],[jmlr12]:[jmlr16]])</f>
        <v>0</v>
      </c>
      <c r="L3358">
        <f>SUM(Table1[[#This Row],[neco24]:[neco28]])</f>
        <v>0</v>
      </c>
      <c r="M3358">
        <f>SUM(Table1[[#This Row],[pami34]:[pami38]])</f>
        <v>2</v>
      </c>
      <c r="N3358">
        <f>SUM(Table1[[#This Row],[uai2011]:[uai2015]])</f>
        <v>0</v>
      </c>
      <c r="O3358">
        <f>SUM(Table1[[#This Row],[aaai2011]:[aaai2015]])</f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  <c r="AI3358">
        <v>0</v>
      </c>
      <c r="AJ3358">
        <v>1</v>
      </c>
      <c r="AK3358">
        <v>0</v>
      </c>
      <c r="AL3358">
        <v>0</v>
      </c>
      <c r="AM3358">
        <v>1</v>
      </c>
      <c r="AN3358">
        <v>0</v>
      </c>
      <c r="AO3358">
        <v>0</v>
      </c>
      <c r="AP3358">
        <v>0</v>
      </c>
      <c r="AQ3358">
        <v>0</v>
      </c>
      <c r="AR3358">
        <v>0</v>
      </c>
      <c r="AS3358">
        <v>0</v>
      </c>
      <c r="AT3358">
        <v>0</v>
      </c>
      <c r="AU3358">
        <v>0</v>
      </c>
      <c r="AV3358">
        <v>0</v>
      </c>
      <c r="AW3358">
        <v>0</v>
      </c>
      <c r="AX3358">
        <v>0</v>
      </c>
    </row>
    <row r="3359" spans="1:50" x14ac:dyDescent="0.2">
      <c r="A3359" t="s">
        <v>2728</v>
      </c>
      <c r="D3359">
        <f>SUM(Table1[[#This Row],[nips]],Table1[[#This Row],[icml]],Table1[[#This Row],[jmlr]],Table1[[#This Row],[neco]])</f>
        <v>0</v>
      </c>
      <c r="E3359" s="1">
        <f>AVERAGE(Table1[[#This Row],[nips_rank]:[jmlr_rank]])</f>
        <v>1427.3333333333333</v>
      </c>
      <c r="F3359">
        <f>_xlfn.RANK.EQ(Table1[[#This Row],[nips]],Table1[nips],0)</f>
        <v>2019</v>
      </c>
      <c r="G3359">
        <f>_xlfn.RANK.EQ(Table1[[#This Row],[icml]],Table1[icml],0)</f>
        <v>1542</v>
      </c>
      <c r="H3359">
        <f>_xlfn.RANK.EQ(Table1[[#This Row],[jmlr]],Table1[jmlr],0)</f>
        <v>721</v>
      </c>
      <c r="I3359">
        <f>SUM(Table1[[#This Row],[nips2011]:[nips2015]])</f>
        <v>0</v>
      </c>
      <c r="J3359">
        <f>SUM(Table1[[#This Row],[icml2011]:[icml2015]])</f>
        <v>0</v>
      </c>
      <c r="K3359">
        <f>SUM(Table1[[#This Row],[jmlr12]:[jmlr16]])</f>
        <v>0</v>
      </c>
      <c r="L3359">
        <f>SUM(Table1[[#This Row],[neco24]:[neco28]])</f>
        <v>0</v>
      </c>
      <c r="M3359">
        <f>SUM(Table1[[#This Row],[pami34]:[pami38]])</f>
        <v>0</v>
      </c>
      <c r="N3359">
        <f>SUM(Table1[[#This Row],[uai2011]:[uai2015]])</f>
        <v>0</v>
      </c>
      <c r="O3359">
        <f>SUM(Table1[[#This Row],[aaai2011]:[aaai2015]])</f>
        <v>2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  <c r="AI3359">
        <v>0</v>
      </c>
      <c r="AJ3359">
        <v>0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0</v>
      </c>
      <c r="AQ3359">
        <v>0</v>
      </c>
      <c r="AR3359">
        <v>0</v>
      </c>
      <c r="AS3359">
        <v>0</v>
      </c>
      <c r="AT3359">
        <v>0</v>
      </c>
      <c r="AU3359">
        <v>0</v>
      </c>
      <c r="AV3359">
        <v>0</v>
      </c>
      <c r="AW3359">
        <v>1</v>
      </c>
      <c r="AX3359">
        <v>1</v>
      </c>
    </row>
    <row r="3360" spans="1:50" x14ac:dyDescent="0.2">
      <c r="A3360" t="s">
        <v>2821</v>
      </c>
      <c r="D3360">
        <f>SUM(Table1[[#This Row],[nips]],Table1[[#This Row],[icml]],Table1[[#This Row],[jmlr]],Table1[[#This Row],[neco]])</f>
        <v>0</v>
      </c>
      <c r="E3360" s="1">
        <f>AVERAGE(Table1[[#This Row],[nips_rank]:[jmlr_rank]])</f>
        <v>1427.3333333333333</v>
      </c>
      <c r="F3360">
        <f>_xlfn.RANK.EQ(Table1[[#This Row],[nips]],Table1[nips],0)</f>
        <v>2019</v>
      </c>
      <c r="G3360">
        <f>_xlfn.RANK.EQ(Table1[[#This Row],[icml]],Table1[icml],0)</f>
        <v>1542</v>
      </c>
      <c r="H3360">
        <f>_xlfn.RANK.EQ(Table1[[#This Row],[jmlr]],Table1[jmlr],0)</f>
        <v>721</v>
      </c>
      <c r="I3360">
        <f>SUM(Table1[[#This Row],[nips2011]:[nips2015]])</f>
        <v>0</v>
      </c>
      <c r="J3360">
        <f>SUM(Table1[[#This Row],[icml2011]:[icml2015]])</f>
        <v>0</v>
      </c>
      <c r="K3360">
        <f>SUM(Table1[[#This Row],[jmlr12]:[jmlr16]])</f>
        <v>0</v>
      </c>
      <c r="L3360">
        <f>SUM(Table1[[#This Row],[neco24]:[neco28]])</f>
        <v>0</v>
      </c>
      <c r="M3360">
        <f>SUM(Table1[[#This Row],[pami34]:[pami38]])</f>
        <v>2</v>
      </c>
      <c r="N3360">
        <f>SUM(Table1[[#This Row],[uai2011]:[uai2015]])</f>
        <v>0</v>
      </c>
      <c r="O3360">
        <f>SUM(Table1[[#This Row],[aaai2011]:[aaai2015]])</f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  <c r="AF3360">
        <v>0</v>
      </c>
      <c r="AG3360">
        <v>0</v>
      </c>
      <c r="AH3360">
        <v>0</v>
      </c>
      <c r="AI3360">
        <v>0</v>
      </c>
      <c r="AJ3360">
        <v>0</v>
      </c>
      <c r="AK3360">
        <v>1</v>
      </c>
      <c r="AL3360">
        <v>0</v>
      </c>
      <c r="AM3360">
        <v>1</v>
      </c>
      <c r="AN3360">
        <v>0</v>
      </c>
      <c r="AO3360">
        <v>0</v>
      </c>
      <c r="AP3360">
        <v>0</v>
      </c>
      <c r="AQ3360">
        <v>0</v>
      </c>
      <c r="AR3360">
        <v>0</v>
      </c>
      <c r="AS3360">
        <v>0</v>
      </c>
      <c r="AT3360">
        <v>0</v>
      </c>
      <c r="AU3360">
        <v>0</v>
      </c>
      <c r="AV3360">
        <v>0</v>
      </c>
      <c r="AW3360">
        <v>0</v>
      </c>
      <c r="AX3360">
        <v>0</v>
      </c>
    </row>
    <row r="3361" spans="1:50" x14ac:dyDescent="0.2">
      <c r="A3361" t="s">
        <v>2852</v>
      </c>
      <c r="D3361">
        <f>SUM(Table1[[#This Row],[nips]],Table1[[#This Row],[icml]],Table1[[#This Row],[jmlr]],Table1[[#This Row],[neco]])</f>
        <v>0</v>
      </c>
      <c r="E3361" s="1">
        <f>AVERAGE(Table1[[#This Row],[nips_rank]:[jmlr_rank]])</f>
        <v>1427.3333333333333</v>
      </c>
      <c r="F3361">
        <f>_xlfn.RANK.EQ(Table1[[#This Row],[nips]],Table1[nips],0)</f>
        <v>2019</v>
      </c>
      <c r="G3361">
        <f>_xlfn.RANK.EQ(Table1[[#This Row],[icml]],Table1[icml],0)</f>
        <v>1542</v>
      </c>
      <c r="H3361">
        <f>_xlfn.RANK.EQ(Table1[[#This Row],[jmlr]],Table1[jmlr],0)</f>
        <v>721</v>
      </c>
      <c r="I3361">
        <f>SUM(Table1[[#This Row],[nips2011]:[nips2015]])</f>
        <v>0</v>
      </c>
      <c r="J3361">
        <f>SUM(Table1[[#This Row],[icml2011]:[icml2015]])</f>
        <v>0</v>
      </c>
      <c r="K3361">
        <f>SUM(Table1[[#This Row],[jmlr12]:[jmlr16]])</f>
        <v>0</v>
      </c>
      <c r="L3361">
        <f>SUM(Table1[[#This Row],[neco24]:[neco28]])</f>
        <v>0</v>
      </c>
      <c r="M3361">
        <f>SUM(Table1[[#This Row],[pami34]:[pami38]])</f>
        <v>2</v>
      </c>
      <c r="N3361">
        <f>SUM(Table1[[#This Row],[uai2011]:[uai2015]])</f>
        <v>0</v>
      </c>
      <c r="O3361">
        <f>SUM(Table1[[#This Row],[aaai2011]:[aaai2015]])</f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1</v>
      </c>
      <c r="AL3361">
        <v>1</v>
      </c>
      <c r="AM3361">
        <v>0</v>
      </c>
      <c r="AN3361">
        <v>0</v>
      </c>
      <c r="AO3361">
        <v>0</v>
      </c>
      <c r="AP3361">
        <v>0</v>
      </c>
      <c r="AQ3361">
        <v>0</v>
      </c>
      <c r="AR3361">
        <v>0</v>
      </c>
      <c r="AS3361">
        <v>0</v>
      </c>
      <c r="AT3361">
        <v>0</v>
      </c>
      <c r="AU3361">
        <v>0</v>
      </c>
      <c r="AV3361">
        <v>0</v>
      </c>
      <c r="AW3361">
        <v>0</v>
      </c>
      <c r="AX3361">
        <v>0</v>
      </c>
    </row>
    <row r="3362" spans="1:50" x14ac:dyDescent="0.2">
      <c r="A3362" t="s">
        <v>2890</v>
      </c>
      <c r="D3362">
        <f>SUM(Table1[[#This Row],[nips]],Table1[[#This Row],[icml]],Table1[[#This Row],[jmlr]],Table1[[#This Row],[neco]])</f>
        <v>0</v>
      </c>
      <c r="E3362" s="1">
        <f>AVERAGE(Table1[[#This Row],[nips_rank]:[jmlr_rank]])</f>
        <v>1427.3333333333333</v>
      </c>
      <c r="F3362">
        <f>_xlfn.RANK.EQ(Table1[[#This Row],[nips]],Table1[nips],0)</f>
        <v>2019</v>
      </c>
      <c r="G3362">
        <f>_xlfn.RANK.EQ(Table1[[#This Row],[icml]],Table1[icml],0)</f>
        <v>1542</v>
      </c>
      <c r="H3362">
        <f>_xlfn.RANK.EQ(Table1[[#This Row],[jmlr]],Table1[jmlr],0)</f>
        <v>721</v>
      </c>
      <c r="I3362">
        <f>SUM(Table1[[#This Row],[nips2011]:[nips2015]])</f>
        <v>0</v>
      </c>
      <c r="J3362">
        <f>SUM(Table1[[#This Row],[icml2011]:[icml2015]])</f>
        <v>0</v>
      </c>
      <c r="K3362">
        <f>SUM(Table1[[#This Row],[jmlr12]:[jmlr16]])</f>
        <v>0</v>
      </c>
      <c r="L3362">
        <f>SUM(Table1[[#This Row],[neco24]:[neco28]])</f>
        <v>0</v>
      </c>
      <c r="M3362">
        <f>SUM(Table1[[#This Row],[pami34]:[pami38]])</f>
        <v>2</v>
      </c>
      <c r="N3362">
        <f>SUM(Table1[[#This Row],[uai2011]:[uai2015]])</f>
        <v>0</v>
      </c>
      <c r="O3362">
        <f>SUM(Table1[[#This Row],[aaai2011]:[aaai2015]])</f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1</v>
      </c>
      <c r="AK3362">
        <v>0</v>
      </c>
      <c r="AL3362">
        <v>0</v>
      </c>
      <c r="AM3362">
        <v>1</v>
      </c>
      <c r="AN3362">
        <v>0</v>
      </c>
      <c r="AO3362">
        <v>0</v>
      </c>
      <c r="AP3362">
        <v>0</v>
      </c>
      <c r="AQ3362">
        <v>0</v>
      </c>
      <c r="AR3362">
        <v>0</v>
      </c>
      <c r="AS3362">
        <v>0</v>
      </c>
      <c r="AT3362">
        <v>0</v>
      </c>
      <c r="AU3362">
        <v>0</v>
      </c>
      <c r="AV3362">
        <v>0</v>
      </c>
      <c r="AW3362">
        <v>0</v>
      </c>
      <c r="AX3362">
        <v>0</v>
      </c>
    </row>
    <row r="3363" spans="1:50" x14ac:dyDescent="0.2">
      <c r="A3363" t="s">
        <v>2980</v>
      </c>
      <c r="D3363">
        <f>SUM(Table1[[#This Row],[nips]],Table1[[#This Row],[icml]],Table1[[#This Row],[jmlr]],Table1[[#This Row],[neco]])</f>
        <v>0</v>
      </c>
      <c r="E3363" s="1">
        <f>AVERAGE(Table1[[#This Row],[nips_rank]:[jmlr_rank]])</f>
        <v>1427.3333333333333</v>
      </c>
      <c r="F3363">
        <f>_xlfn.RANK.EQ(Table1[[#This Row],[nips]],Table1[nips],0)</f>
        <v>2019</v>
      </c>
      <c r="G3363">
        <f>_xlfn.RANK.EQ(Table1[[#This Row],[icml]],Table1[icml],0)</f>
        <v>1542</v>
      </c>
      <c r="H3363">
        <f>_xlfn.RANK.EQ(Table1[[#This Row],[jmlr]],Table1[jmlr],0)</f>
        <v>721</v>
      </c>
      <c r="I3363">
        <f>SUM(Table1[[#This Row],[nips2011]:[nips2015]])</f>
        <v>0</v>
      </c>
      <c r="J3363">
        <f>SUM(Table1[[#This Row],[icml2011]:[icml2015]])</f>
        <v>0</v>
      </c>
      <c r="K3363">
        <f>SUM(Table1[[#This Row],[jmlr12]:[jmlr16]])</f>
        <v>0</v>
      </c>
      <c r="L3363">
        <f>SUM(Table1[[#This Row],[neco24]:[neco28]])</f>
        <v>0</v>
      </c>
      <c r="M3363">
        <f>SUM(Table1[[#This Row],[pami34]:[pami38]])</f>
        <v>2</v>
      </c>
      <c r="N3363">
        <f>SUM(Table1[[#This Row],[uai2011]:[uai2015]])</f>
        <v>0</v>
      </c>
      <c r="O3363">
        <f>SUM(Table1[[#This Row],[aaai2011]:[aaai2015]])</f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  <c r="AL3363">
        <v>1</v>
      </c>
      <c r="AM3363">
        <v>1</v>
      </c>
      <c r="AN3363">
        <v>0</v>
      </c>
      <c r="AO3363">
        <v>0</v>
      </c>
      <c r="AP3363">
        <v>0</v>
      </c>
      <c r="AQ3363">
        <v>0</v>
      </c>
      <c r="AR3363">
        <v>0</v>
      </c>
      <c r="AS3363">
        <v>0</v>
      </c>
      <c r="AT3363">
        <v>0</v>
      </c>
      <c r="AU3363">
        <v>0</v>
      </c>
      <c r="AV3363">
        <v>0</v>
      </c>
      <c r="AW3363">
        <v>0</v>
      </c>
      <c r="AX3363">
        <v>0</v>
      </c>
    </row>
    <row r="3364" spans="1:50" x14ac:dyDescent="0.2">
      <c r="A3364" t="s">
        <v>2995</v>
      </c>
      <c r="D3364">
        <f>SUM(Table1[[#This Row],[nips]],Table1[[#This Row],[icml]],Table1[[#This Row],[jmlr]],Table1[[#This Row],[neco]])</f>
        <v>0</v>
      </c>
      <c r="E3364" s="1">
        <f>AVERAGE(Table1[[#This Row],[nips_rank]:[jmlr_rank]])</f>
        <v>1427.3333333333333</v>
      </c>
      <c r="F3364">
        <f>_xlfn.RANK.EQ(Table1[[#This Row],[nips]],Table1[nips],0)</f>
        <v>2019</v>
      </c>
      <c r="G3364">
        <f>_xlfn.RANK.EQ(Table1[[#This Row],[icml]],Table1[icml],0)</f>
        <v>1542</v>
      </c>
      <c r="H3364">
        <f>_xlfn.RANK.EQ(Table1[[#This Row],[jmlr]],Table1[jmlr],0)</f>
        <v>721</v>
      </c>
      <c r="I3364">
        <f>SUM(Table1[[#This Row],[nips2011]:[nips2015]])</f>
        <v>0</v>
      </c>
      <c r="J3364">
        <f>SUM(Table1[[#This Row],[icml2011]:[icml2015]])</f>
        <v>0</v>
      </c>
      <c r="K3364">
        <f>SUM(Table1[[#This Row],[jmlr12]:[jmlr16]])</f>
        <v>0</v>
      </c>
      <c r="L3364">
        <f>SUM(Table1[[#This Row],[neco24]:[neco28]])</f>
        <v>0</v>
      </c>
      <c r="M3364">
        <f>SUM(Table1[[#This Row],[pami34]:[pami38]])</f>
        <v>2</v>
      </c>
      <c r="N3364">
        <f>SUM(Table1[[#This Row],[uai2011]:[uai2015]])</f>
        <v>0</v>
      </c>
      <c r="O3364">
        <f>SUM(Table1[[#This Row],[aaai2011]:[aaai2015]])</f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1</v>
      </c>
      <c r="AL3364">
        <v>0</v>
      </c>
      <c r="AM3364">
        <v>0</v>
      </c>
      <c r="AN3364">
        <v>1</v>
      </c>
      <c r="AO3364">
        <v>0</v>
      </c>
      <c r="AP3364">
        <v>0</v>
      </c>
      <c r="AQ3364">
        <v>0</v>
      </c>
      <c r="AR3364">
        <v>0</v>
      </c>
      <c r="AS3364">
        <v>0</v>
      </c>
      <c r="AT3364">
        <v>0</v>
      </c>
      <c r="AU3364">
        <v>0</v>
      </c>
      <c r="AV3364">
        <v>0</v>
      </c>
      <c r="AW3364">
        <v>0</v>
      </c>
      <c r="AX3364">
        <v>0</v>
      </c>
    </row>
    <row r="3365" spans="1:50" x14ac:dyDescent="0.2">
      <c r="A3365" t="s">
        <v>3296</v>
      </c>
      <c r="D3365">
        <f>SUM(Table1[[#This Row],[nips]],Table1[[#This Row],[icml]],Table1[[#This Row],[jmlr]],Table1[[#This Row],[neco]])</f>
        <v>0</v>
      </c>
      <c r="E3365" s="1">
        <f>AVERAGE(Table1[[#This Row],[nips_rank]:[jmlr_rank]])</f>
        <v>1427.3333333333333</v>
      </c>
      <c r="F3365">
        <f>_xlfn.RANK.EQ(Table1[[#This Row],[nips]],Table1[nips],0)</f>
        <v>2019</v>
      </c>
      <c r="G3365">
        <f>_xlfn.RANK.EQ(Table1[[#This Row],[icml]],Table1[icml],0)</f>
        <v>1542</v>
      </c>
      <c r="H3365">
        <f>_xlfn.RANK.EQ(Table1[[#This Row],[jmlr]],Table1[jmlr],0)</f>
        <v>721</v>
      </c>
      <c r="I3365">
        <f>SUM(Table1[[#This Row],[nips2011]:[nips2015]])</f>
        <v>0</v>
      </c>
      <c r="J3365">
        <f>SUM(Table1[[#This Row],[icml2011]:[icml2015]])</f>
        <v>0</v>
      </c>
      <c r="K3365">
        <f>SUM(Table1[[#This Row],[jmlr12]:[jmlr16]])</f>
        <v>0</v>
      </c>
      <c r="L3365">
        <f>SUM(Table1[[#This Row],[neco24]:[neco28]])</f>
        <v>0</v>
      </c>
      <c r="M3365">
        <f>SUM(Table1[[#This Row],[pami34]:[pami38]])</f>
        <v>2</v>
      </c>
      <c r="N3365">
        <f>SUM(Table1[[#This Row],[uai2011]:[uai2015]])</f>
        <v>0</v>
      </c>
      <c r="O3365">
        <f>SUM(Table1[[#This Row],[aaai2011]:[aaai2015]])</f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2</v>
      </c>
      <c r="AL3365">
        <v>0</v>
      </c>
      <c r="AM3365">
        <v>0</v>
      </c>
      <c r="AN3365">
        <v>0</v>
      </c>
      <c r="AO3365">
        <v>0</v>
      </c>
      <c r="AP3365">
        <v>0</v>
      </c>
      <c r="AQ3365">
        <v>0</v>
      </c>
      <c r="AR3365">
        <v>0</v>
      </c>
      <c r="AS3365">
        <v>0</v>
      </c>
      <c r="AT3365">
        <v>0</v>
      </c>
      <c r="AU3365">
        <v>0</v>
      </c>
      <c r="AV3365">
        <v>0</v>
      </c>
      <c r="AW3365">
        <v>0</v>
      </c>
      <c r="AX3365">
        <v>0</v>
      </c>
    </row>
    <row r="3366" spans="1:50" x14ac:dyDescent="0.2">
      <c r="A3366" t="s">
        <v>3360</v>
      </c>
      <c r="D3366">
        <f>SUM(Table1[[#This Row],[nips]],Table1[[#This Row],[icml]],Table1[[#This Row],[jmlr]],Table1[[#This Row],[neco]])</f>
        <v>0</v>
      </c>
      <c r="E3366" s="1">
        <f>AVERAGE(Table1[[#This Row],[nips_rank]:[jmlr_rank]])</f>
        <v>1427.3333333333333</v>
      </c>
      <c r="F3366">
        <f>_xlfn.RANK.EQ(Table1[[#This Row],[nips]],Table1[nips],0)</f>
        <v>2019</v>
      </c>
      <c r="G3366">
        <f>_xlfn.RANK.EQ(Table1[[#This Row],[icml]],Table1[icml],0)</f>
        <v>1542</v>
      </c>
      <c r="H3366">
        <f>_xlfn.RANK.EQ(Table1[[#This Row],[jmlr]],Table1[jmlr],0)</f>
        <v>721</v>
      </c>
      <c r="I3366">
        <f>SUM(Table1[[#This Row],[nips2011]:[nips2015]])</f>
        <v>0</v>
      </c>
      <c r="J3366">
        <f>SUM(Table1[[#This Row],[icml2011]:[icml2015]])</f>
        <v>0</v>
      </c>
      <c r="K3366">
        <f>SUM(Table1[[#This Row],[jmlr12]:[jmlr16]])</f>
        <v>0</v>
      </c>
      <c r="L3366">
        <f>SUM(Table1[[#This Row],[neco24]:[neco28]])</f>
        <v>0</v>
      </c>
      <c r="M3366">
        <f>SUM(Table1[[#This Row],[pami34]:[pami38]])</f>
        <v>2</v>
      </c>
      <c r="N3366">
        <f>SUM(Table1[[#This Row],[uai2011]:[uai2015]])</f>
        <v>0</v>
      </c>
      <c r="O3366">
        <f>SUM(Table1[[#This Row],[aaai2011]:[aaai2015]])</f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  <c r="AI3366">
        <v>0</v>
      </c>
      <c r="AJ3366">
        <v>1</v>
      </c>
      <c r="AK3366">
        <v>0</v>
      </c>
      <c r="AL3366">
        <v>1</v>
      </c>
      <c r="AM3366">
        <v>0</v>
      </c>
      <c r="AN3366">
        <v>0</v>
      </c>
      <c r="AO3366">
        <v>0</v>
      </c>
      <c r="AP3366">
        <v>0</v>
      </c>
      <c r="AQ3366">
        <v>0</v>
      </c>
      <c r="AR3366">
        <v>0</v>
      </c>
      <c r="AS3366">
        <v>0</v>
      </c>
      <c r="AT3366">
        <v>0</v>
      </c>
      <c r="AU3366">
        <v>0</v>
      </c>
      <c r="AV3366">
        <v>0</v>
      </c>
      <c r="AW3366">
        <v>0</v>
      </c>
      <c r="AX3366">
        <v>0</v>
      </c>
    </row>
    <row r="3367" spans="1:50" x14ac:dyDescent="0.2">
      <c r="A3367" t="s">
        <v>3500</v>
      </c>
      <c r="D3367">
        <f>SUM(Table1[[#This Row],[nips]],Table1[[#This Row],[icml]],Table1[[#This Row],[jmlr]],Table1[[#This Row],[neco]])</f>
        <v>0</v>
      </c>
      <c r="E3367" s="1">
        <f>AVERAGE(Table1[[#This Row],[nips_rank]:[jmlr_rank]])</f>
        <v>1427.3333333333333</v>
      </c>
      <c r="F3367">
        <f>_xlfn.RANK.EQ(Table1[[#This Row],[nips]],Table1[nips],0)</f>
        <v>2019</v>
      </c>
      <c r="G3367">
        <f>_xlfn.RANK.EQ(Table1[[#This Row],[icml]],Table1[icml],0)</f>
        <v>1542</v>
      </c>
      <c r="H3367">
        <f>_xlfn.RANK.EQ(Table1[[#This Row],[jmlr]],Table1[jmlr],0)</f>
        <v>721</v>
      </c>
      <c r="I3367">
        <f>SUM(Table1[[#This Row],[nips2011]:[nips2015]])</f>
        <v>0</v>
      </c>
      <c r="J3367">
        <f>SUM(Table1[[#This Row],[icml2011]:[icml2015]])</f>
        <v>0</v>
      </c>
      <c r="K3367">
        <f>SUM(Table1[[#This Row],[jmlr12]:[jmlr16]])</f>
        <v>0</v>
      </c>
      <c r="L3367">
        <f>SUM(Table1[[#This Row],[neco24]:[neco28]])</f>
        <v>0</v>
      </c>
      <c r="M3367">
        <f>SUM(Table1[[#This Row],[pami34]:[pami38]])</f>
        <v>0</v>
      </c>
      <c r="N3367">
        <f>SUM(Table1[[#This Row],[uai2011]:[uai2015]])</f>
        <v>0</v>
      </c>
      <c r="O3367">
        <f>SUM(Table1[[#This Row],[aaai2011]:[aaai2015]])</f>
        <v>2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  <c r="AL3367">
        <v>0</v>
      </c>
      <c r="AM3367">
        <v>0</v>
      </c>
      <c r="AN3367">
        <v>0</v>
      </c>
      <c r="AO3367">
        <v>0</v>
      </c>
      <c r="AP3367">
        <v>0</v>
      </c>
      <c r="AQ3367">
        <v>0</v>
      </c>
      <c r="AR3367">
        <v>0</v>
      </c>
      <c r="AS3367">
        <v>0</v>
      </c>
      <c r="AT3367">
        <v>0</v>
      </c>
      <c r="AU3367">
        <v>1</v>
      </c>
      <c r="AV3367">
        <v>1</v>
      </c>
      <c r="AW3367">
        <v>0</v>
      </c>
      <c r="AX3367">
        <v>0</v>
      </c>
    </row>
    <row r="3368" spans="1:50" x14ac:dyDescent="0.2">
      <c r="A3368" t="s">
        <v>3515</v>
      </c>
      <c r="D3368">
        <f>SUM(Table1[[#This Row],[nips]],Table1[[#This Row],[icml]],Table1[[#This Row],[jmlr]],Table1[[#This Row],[neco]])</f>
        <v>0</v>
      </c>
      <c r="E3368" s="1">
        <f>AVERAGE(Table1[[#This Row],[nips_rank]:[jmlr_rank]])</f>
        <v>1427.3333333333333</v>
      </c>
      <c r="F3368">
        <f>_xlfn.RANK.EQ(Table1[[#This Row],[nips]],Table1[nips],0)</f>
        <v>2019</v>
      </c>
      <c r="G3368">
        <f>_xlfn.RANK.EQ(Table1[[#This Row],[icml]],Table1[icml],0)</f>
        <v>1542</v>
      </c>
      <c r="H3368">
        <f>_xlfn.RANK.EQ(Table1[[#This Row],[jmlr]],Table1[jmlr],0)</f>
        <v>721</v>
      </c>
      <c r="I3368">
        <f>SUM(Table1[[#This Row],[nips2011]:[nips2015]])</f>
        <v>0</v>
      </c>
      <c r="J3368">
        <f>SUM(Table1[[#This Row],[icml2011]:[icml2015]])</f>
        <v>0</v>
      </c>
      <c r="K3368">
        <f>SUM(Table1[[#This Row],[jmlr12]:[jmlr16]])</f>
        <v>0</v>
      </c>
      <c r="L3368">
        <f>SUM(Table1[[#This Row],[neco24]:[neco28]])</f>
        <v>0</v>
      </c>
      <c r="M3368">
        <f>SUM(Table1[[#This Row],[pami34]:[pami38]])</f>
        <v>1</v>
      </c>
      <c r="N3368">
        <f>SUM(Table1[[#This Row],[uai2011]:[uai2015]])</f>
        <v>0</v>
      </c>
      <c r="O3368">
        <f>SUM(Table1[[#This Row],[aaai2011]:[aaai2015]])</f>
        <v>1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1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  <c r="AQ3368">
        <v>0</v>
      </c>
      <c r="AR3368">
        <v>0</v>
      </c>
      <c r="AS3368">
        <v>0</v>
      </c>
      <c r="AT3368">
        <v>0</v>
      </c>
      <c r="AU3368">
        <v>0</v>
      </c>
      <c r="AV3368">
        <v>0</v>
      </c>
      <c r="AW3368">
        <v>0</v>
      </c>
      <c r="AX3368">
        <v>1</v>
      </c>
    </row>
    <row r="3369" spans="1:50" x14ac:dyDescent="0.2">
      <c r="A3369" t="s">
        <v>3702</v>
      </c>
      <c r="D3369">
        <f>SUM(Table1[[#This Row],[nips]],Table1[[#This Row],[icml]],Table1[[#This Row],[jmlr]],Table1[[#This Row],[neco]])</f>
        <v>0</v>
      </c>
      <c r="E3369" s="1">
        <f>AVERAGE(Table1[[#This Row],[nips_rank]:[jmlr_rank]])</f>
        <v>1427.3333333333333</v>
      </c>
      <c r="F3369">
        <f>_xlfn.RANK.EQ(Table1[[#This Row],[nips]],Table1[nips],0)</f>
        <v>2019</v>
      </c>
      <c r="G3369">
        <f>_xlfn.RANK.EQ(Table1[[#This Row],[icml]],Table1[icml],0)</f>
        <v>1542</v>
      </c>
      <c r="H3369">
        <f>_xlfn.RANK.EQ(Table1[[#This Row],[jmlr]],Table1[jmlr],0)</f>
        <v>721</v>
      </c>
      <c r="I3369">
        <f>SUM(Table1[[#This Row],[nips2011]:[nips2015]])</f>
        <v>0</v>
      </c>
      <c r="J3369">
        <f>SUM(Table1[[#This Row],[icml2011]:[icml2015]])</f>
        <v>0</v>
      </c>
      <c r="K3369">
        <f>SUM(Table1[[#This Row],[jmlr12]:[jmlr16]])</f>
        <v>0</v>
      </c>
      <c r="L3369">
        <f>SUM(Table1[[#This Row],[neco24]:[neco28]])</f>
        <v>0</v>
      </c>
      <c r="M3369">
        <f>SUM(Table1[[#This Row],[pami34]:[pami38]])</f>
        <v>0</v>
      </c>
      <c r="N3369">
        <f>SUM(Table1[[#This Row],[uai2011]:[uai2015]])</f>
        <v>0</v>
      </c>
      <c r="O3369">
        <f>SUM(Table1[[#This Row],[aaai2011]:[aaai2015]])</f>
        <v>2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  <c r="AQ3369">
        <v>0</v>
      </c>
      <c r="AR3369">
        <v>0</v>
      </c>
      <c r="AS3369">
        <v>0</v>
      </c>
      <c r="AT3369">
        <v>0</v>
      </c>
      <c r="AU3369">
        <v>0</v>
      </c>
      <c r="AV3369">
        <v>0</v>
      </c>
      <c r="AW3369">
        <v>1</v>
      </c>
      <c r="AX3369">
        <v>1</v>
      </c>
    </row>
    <row r="3370" spans="1:50" x14ac:dyDescent="0.2">
      <c r="A3370" t="s">
        <v>3783</v>
      </c>
      <c r="D3370">
        <f>SUM(Table1[[#This Row],[nips]],Table1[[#This Row],[icml]],Table1[[#This Row],[jmlr]],Table1[[#This Row],[neco]])</f>
        <v>0</v>
      </c>
      <c r="E3370" s="1">
        <f>AVERAGE(Table1[[#This Row],[nips_rank]:[jmlr_rank]])</f>
        <v>1427.3333333333333</v>
      </c>
      <c r="F3370">
        <f>_xlfn.RANK.EQ(Table1[[#This Row],[nips]],Table1[nips],0)</f>
        <v>2019</v>
      </c>
      <c r="G3370">
        <f>_xlfn.RANK.EQ(Table1[[#This Row],[icml]],Table1[icml],0)</f>
        <v>1542</v>
      </c>
      <c r="H3370">
        <f>_xlfn.RANK.EQ(Table1[[#This Row],[jmlr]],Table1[jmlr],0)</f>
        <v>721</v>
      </c>
      <c r="I3370">
        <f>SUM(Table1[[#This Row],[nips2011]:[nips2015]])</f>
        <v>0</v>
      </c>
      <c r="J3370">
        <f>SUM(Table1[[#This Row],[icml2011]:[icml2015]])</f>
        <v>0</v>
      </c>
      <c r="K3370">
        <f>SUM(Table1[[#This Row],[jmlr12]:[jmlr16]])</f>
        <v>0</v>
      </c>
      <c r="L3370">
        <f>SUM(Table1[[#This Row],[neco24]:[neco28]])</f>
        <v>0</v>
      </c>
      <c r="M3370">
        <f>SUM(Table1[[#This Row],[pami34]:[pami38]])</f>
        <v>0</v>
      </c>
      <c r="N3370">
        <f>SUM(Table1[[#This Row],[uai2011]:[uai2015]])</f>
        <v>0</v>
      </c>
      <c r="O3370">
        <f>SUM(Table1[[#This Row],[aaai2011]:[aaai2015]])</f>
        <v>2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  <c r="AQ3370">
        <v>0</v>
      </c>
      <c r="AR3370">
        <v>0</v>
      </c>
      <c r="AS3370">
        <v>0</v>
      </c>
      <c r="AT3370">
        <v>0</v>
      </c>
      <c r="AU3370">
        <v>0</v>
      </c>
      <c r="AV3370">
        <v>1</v>
      </c>
      <c r="AW3370">
        <v>1</v>
      </c>
      <c r="AX3370">
        <v>0</v>
      </c>
    </row>
    <row r="3371" spans="1:50" x14ac:dyDescent="0.2">
      <c r="A3371" t="s">
        <v>3826</v>
      </c>
      <c r="D3371">
        <f>SUM(Table1[[#This Row],[nips]],Table1[[#This Row],[icml]],Table1[[#This Row],[jmlr]],Table1[[#This Row],[neco]])</f>
        <v>0</v>
      </c>
      <c r="E3371" s="1">
        <f>AVERAGE(Table1[[#This Row],[nips_rank]:[jmlr_rank]])</f>
        <v>1427.3333333333333</v>
      </c>
      <c r="F3371">
        <f>_xlfn.RANK.EQ(Table1[[#This Row],[nips]],Table1[nips],0)</f>
        <v>2019</v>
      </c>
      <c r="G3371">
        <f>_xlfn.RANK.EQ(Table1[[#This Row],[icml]],Table1[icml],0)</f>
        <v>1542</v>
      </c>
      <c r="H3371">
        <f>_xlfn.RANK.EQ(Table1[[#This Row],[jmlr]],Table1[jmlr],0)</f>
        <v>721</v>
      </c>
      <c r="I3371">
        <f>SUM(Table1[[#This Row],[nips2011]:[nips2015]])</f>
        <v>0</v>
      </c>
      <c r="J3371">
        <f>SUM(Table1[[#This Row],[icml2011]:[icml2015]])</f>
        <v>0</v>
      </c>
      <c r="K3371">
        <f>SUM(Table1[[#This Row],[jmlr12]:[jmlr16]])</f>
        <v>0</v>
      </c>
      <c r="L3371">
        <f>SUM(Table1[[#This Row],[neco24]:[neco28]])</f>
        <v>0</v>
      </c>
      <c r="M3371">
        <f>SUM(Table1[[#This Row],[pami34]:[pami38]])</f>
        <v>2</v>
      </c>
      <c r="N3371">
        <f>SUM(Table1[[#This Row],[uai2011]:[uai2015]])</f>
        <v>0</v>
      </c>
      <c r="O3371">
        <f>SUM(Table1[[#This Row],[aaai2011]:[aaai2015]])</f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1</v>
      </c>
      <c r="AL3371">
        <v>1</v>
      </c>
      <c r="AM3371">
        <v>0</v>
      </c>
      <c r="AN3371">
        <v>0</v>
      </c>
      <c r="AO3371">
        <v>0</v>
      </c>
      <c r="AP3371">
        <v>0</v>
      </c>
      <c r="AQ3371">
        <v>0</v>
      </c>
      <c r="AR3371">
        <v>0</v>
      </c>
      <c r="AS3371">
        <v>0</v>
      </c>
      <c r="AT3371">
        <v>0</v>
      </c>
      <c r="AU3371">
        <v>0</v>
      </c>
      <c r="AV3371">
        <v>0</v>
      </c>
      <c r="AW3371">
        <v>0</v>
      </c>
      <c r="AX3371">
        <v>0</v>
      </c>
    </row>
    <row r="3372" spans="1:50" x14ac:dyDescent="0.2">
      <c r="A3372" t="s">
        <v>35</v>
      </c>
      <c r="D3372">
        <f>SUM(Table1[[#This Row],[nips]],Table1[[#This Row],[icml]],Table1[[#This Row],[jmlr]],Table1[[#This Row],[neco]])</f>
        <v>0</v>
      </c>
      <c r="E3372" s="1">
        <f>AVERAGE(Table1[[#This Row],[nips_rank]:[jmlr_rank]])</f>
        <v>1427.3333333333333</v>
      </c>
      <c r="F3372">
        <f>_xlfn.RANK.EQ(Table1[[#This Row],[nips]],Table1[nips],0)</f>
        <v>2019</v>
      </c>
      <c r="G3372">
        <f>_xlfn.RANK.EQ(Table1[[#This Row],[icml]],Table1[icml],0)</f>
        <v>1542</v>
      </c>
      <c r="H3372">
        <f>_xlfn.RANK.EQ(Table1[[#This Row],[jmlr]],Table1[jmlr],0)</f>
        <v>721</v>
      </c>
      <c r="I3372">
        <f>SUM(Table1[[#This Row],[nips2011]:[nips2015]])</f>
        <v>0</v>
      </c>
      <c r="J3372">
        <f>SUM(Table1[[#This Row],[icml2011]:[icml2015]])</f>
        <v>0</v>
      </c>
      <c r="K3372">
        <f>SUM(Table1[[#This Row],[jmlr12]:[jmlr16]])</f>
        <v>0</v>
      </c>
      <c r="L3372">
        <f>SUM(Table1[[#This Row],[neco24]:[neco28]])</f>
        <v>0</v>
      </c>
      <c r="M3372">
        <f>SUM(Table1[[#This Row],[pami34]:[pami38]])</f>
        <v>2</v>
      </c>
      <c r="N3372">
        <f>SUM(Table1[[#This Row],[uai2011]:[uai2015]])</f>
        <v>0</v>
      </c>
      <c r="O3372">
        <f>SUM(Table1[[#This Row],[aaai2011]:[aaai2015]])</f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1</v>
      </c>
      <c r="AK3372">
        <v>0</v>
      </c>
      <c r="AL3372">
        <v>0</v>
      </c>
      <c r="AM3372">
        <v>1</v>
      </c>
      <c r="AN3372">
        <v>0</v>
      </c>
      <c r="AO3372">
        <v>0</v>
      </c>
      <c r="AP3372">
        <v>0</v>
      </c>
      <c r="AQ3372">
        <v>0</v>
      </c>
      <c r="AR3372">
        <v>0</v>
      </c>
      <c r="AS3372">
        <v>0</v>
      </c>
      <c r="AT3372">
        <v>0</v>
      </c>
      <c r="AU3372">
        <v>0</v>
      </c>
      <c r="AV3372">
        <v>0</v>
      </c>
      <c r="AW3372">
        <v>0</v>
      </c>
      <c r="AX3372">
        <v>0</v>
      </c>
    </row>
    <row r="3373" spans="1:50" x14ac:dyDescent="0.2">
      <c r="A3373" t="s">
        <v>60</v>
      </c>
      <c r="D3373">
        <f>SUM(Table1[[#This Row],[nips]],Table1[[#This Row],[icml]],Table1[[#This Row],[jmlr]],Table1[[#This Row],[neco]])</f>
        <v>0</v>
      </c>
      <c r="E3373" s="1">
        <f>AVERAGE(Table1[[#This Row],[nips_rank]:[jmlr_rank]])</f>
        <v>1427.3333333333333</v>
      </c>
      <c r="F3373">
        <f>_xlfn.RANK.EQ(Table1[[#This Row],[nips]],Table1[nips],0)</f>
        <v>2019</v>
      </c>
      <c r="G3373">
        <f>_xlfn.RANK.EQ(Table1[[#This Row],[icml]],Table1[icml],0)</f>
        <v>1542</v>
      </c>
      <c r="H3373">
        <f>_xlfn.RANK.EQ(Table1[[#This Row],[jmlr]],Table1[jmlr],0)</f>
        <v>721</v>
      </c>
      <c r="I3373">
        <f>SUM(Table1[[#This Row],[nips2011]:[nips2015]])</f>
        <v>0</v>
      </c>
      <c r="J3373">
        <f>SUM(Table1[[#This Row],[icml2011]:[icml2015]])</f>
        <v>0</v>
      </c>
      <c r="K3373">
        <f>SUM(Table1[[#This Row],[jmlr12]:[jmlr16]])</f>
        <v>0</v>
      </c>
      <c r="L3373">
        <f>SUM(Table1[[#This Row],[neco24]:[neco28]])</f>
        <v>0</v>
      </c>
      <c r="M3373">
        <f>SUM(Table1[[#This Row],[pami34]:[pami38]])</f>
        <v>2</v>
      </c>
      <c r="N3373">
        <f>SUM(Table1[[#This Row],[uai2011]:[uai2015]])</f>
        <v>0</v>
      </c>
      <c r="O3373">
        <f>SUM(Table1[[#This Row],[aaai2011]:[aaai2015]])</f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1</v>
      </c>
      <c r="AN3373">
        <v>1</v>
      </c>
      <c r="AO3373">
        <v>0</v>
      </c>
      <c r="AP3373">
        <v>0</v>
      </c>
      <c r="AQ3373">
        <v>0</v>
      </c>
      <c r="AR3373">
        <v>0</v>
      </c>
      <c r="AS3373">
        <v>0</v>
      </c>
      <c r="AT3373">
        <v>0</v>
      </c>
      <c r="AU3373">
        <v>0</v>
      </c>
      <c r="AV3373">
        <v>0</v>
      </c>
      <c r="AW3373">
        <v>0</v>
      </c>
      <c r="AX3373">
        <v>0</v>
      </c>
    </row>
    <row r="3374" spans="1:50" x14ac:dyDescent="0.2">
      <c r="A3374" t="s">
        <v>86</v>
      </c>
      <c r="D3374">
        <f>SUM(Table1[[#This Row],[nips]],Table1[[#This Row],[icml]],Table1[[#This Row],[jmlr]],Table1[[#This Row],[neco]])</f>
        <v>0</v>
      </c>
      <c r="E3374" s="1">
        <f>AVERAGE(Table1[[#This Row],[nips_rank]:[jmlr_rank]])</f>
        <v>1427.3333333333333</v>
      </c>
      <c r="F3374">
        <f>_xlfn.RANK.EQ(Table1[[#This Row],[nips]],Table1[nips],0)</f>
        <v>2019</v>
      </c>
      <c r="G3374">
        <f>_xlfn.RANK.EQ(Table1[[#This Row],[icml]],Table1[icml],0)</f>
        <v>1542</v>
      </c>
      <c r="H3374">
        <f>_xlfn.RANK.EQ(Table1[[#This Row],[jmlr]],Table1[jmlr],0)</f>
        <v>721</v>
      </c>
      <c r="I3374">
        <f>SUM(Table1[[#This Row],[nips2011]:[nips2015]])</f>
        <v>0</v>
      </c>
      <c r="J3374">
        <f>SUM(Table1[[#This Row],[icml2011]:[icml2015]])</f>
        <v>0</v>
      </c>
      <c r="K3374">
        <f>SUM(Table1[[#This Row],[jmlr12]:[jmlr16]])</f>
        <v>0</v>
      </c>
      <c r="L3374">
        <f>SUM(Table1[[#This Row],[neco24]:[neco28]])</f>
        <v>0</v>
      </c>
      <c r="M3374">
        <f>SUM(Table1[[#This Row],[pami34]:[pami38]])</f>
        <v>2</v>
      </c>
      <c r="N3374">
        <f>SUM(Table1[[#This Row],[uai2011]:[uai2015]])</f>
        <v>0</v>
      </c>
      <c r="O3374">
        <f>SUM(Table1[[#This Row],[aaai2011]:[aaai2015]])</f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2</v>
      </c>
      <c r="AL3374">
        <v>0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  <c r="AS3374">
        <v>0</v>
      </c>
      <c r="AT3374">
        <v>0</v>
      </c>
      <c r="AU3374">
        <v>0</v>
      </c>
      <c r="AV3374">
        <v>0</v>
      </c>
      <c r="AW3374">
        <v>0</v>
      </c>
      <c r="AX3374">
        <v>0</v>
      </c>
    </row>
    <row r="3375" spans="1:50" x14ac:dyDescent="0.2">
      <c r="A3375" t="s">
        <v>93</v>
      </c>
      <c r="D3375">
        <f>SUM(Table1[[#This Row],[nips]],Table1[[#This Row],[icml]],Table1[[#This Row],[jmlr]],Table1[[#This Row],[neco]])</f>
        <v>0</v>
      </c>
      <c r="E3375" s="1">
        <f>AVERAGE(Table1[[#This Row],[nips_rank]:[jmlr_rank]])</f>
        <v>1427.3333333333333</v>
      </c>
      <c r="F3375">
        <f>_xlfn.RANK.EQ(Table1[[#This Row],[nips]],Table1[nips],0)</f>
        <v>2019</v>
      </c>
      <c r="G3375">
        <f>_xlfn.RANK.EQ(Table1[[#This Row],[icml]],Table1[icml],0)</f>
        <v>1542</v>
      </c>
      <c r="H3375">
        <f>_xlfn.RANK.EQ(Table1[[#This Row],[jmlr]],Table1[jmlr],0)</f>
        <v>721</v>
      </c>
      <c r="I3375">
        <f>SUM(Table1[[#This Row],[nips2011]:[nips2015]])</f>
        <v>0</v>
      </c>
      <c r="J3375">
        <f>SUM(Table1[[#This Row],[icml2011]:[icml2015]])</f>
        <v>0</v>
      </c>
      <c r="K3375">
        <f>SUM(Table1[[#This Row],[jmlr12]:[jmlr16]])</f>
        <v>0</v>
      </c>
      <c r="L3375">
        <f>SUM(Table1[[#This Row],[neco24]:[neco28]])</f>
        <v>0</v>
      </c>
      <c r="M3375">
        <f>SUM(Table1[[#This Row],[pami34]:[pami38]])</f>
        <v>2</v>
      </c>
      <c r="N3375">
        <f>SUM(Table1[[#This Row],[uai2011]:[uai2015]])</f>
        <v>0</v>
      </c>
      <c r="O3375">
        <f>SUM(Table1[[#This Row],[aaai2011]:[aaai2015]])</f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1</v>
      </c>
      <c r="AK3375">
        <v>1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0</v>
      </c>
      <c r="AS3375">
        <v>0</v>
      </c>
      <c r="AT3375">
        <v>0</v>
      </c>
      <c r="AU3375">
        <v>0</v>
      </c>
      <c r="AV3375">
        <v>0</v>
      </c>
      <c r="AW3375">
        <v>0</v>
      </c>
      <c r="AX3375">
        <v>0</v>
      </c>
    </row>
    <row r="3376" spans="1:50" x14ac:dyDescent="0.2">
      <c r="A3376" t="s">
        <v>343</v>
      </c>
      <c r="D3376">
        <f>SUM(Table1[[#This Row],[nips]],Table1[[#This Row],[icml]],Table1[[#This Row],[jmlr]],Table1[[#This Row],[neco]])</f>
        <v>0</v>
      </c>
      <c r="E3376" s="1">
        <f>AVERAGE(Table1[[#This Row],[nips_rank]:[jmlr_rank]])</f>
        <v>1427.3333333333333</v>
      </c>
      <c r="F3376">
        <f>_xlfn.RANK.EQ(Table1[[#This Row],[nips]],Table1[nips],0)</f>
        <v>2019</v>
      </c>
      <c r="G3376">
        <f>_xlfn.RANK.EQ(Table1[[#This Row],[icml]],Table1[icml],0)</f>
        <v>1542</v>
      </c>
      <c r="H3376">
        <f>_xlfn.RANK.EQ(Table1[[#This Row],[jmlr]],Table1[jmlr],0)</f>
        <v>721</v>
      </c>
      <c r="I3376">
        <f>SUM(Table1[[#This Row],[nips2011]:[nips2015]])</f>
        <v>0</v>
      </c>
      <c r="J3376">
        <f>SUM(Table1[[#This Row],[icml2011]:[icml2015]])</f>
        <v>0</v>
      </c>
      <c r="K3376">
        <f>SUM(Table1[[#This Row],[jmlr12]:[jmlr16]])</f>
        <v>0</v>
      </c>
      <c r="L3376">
        <f>SUM(Table1[[#This Row],[neco24]:[neco28]])</f>
        <v>0</v>
      </c>
      <c r="M3376">
        <f>SUM(Table1[[#This Row],[pami34]:[pami38]])</f>
        <v>2</v>
      </c>
      <c r="N3376">
        <f>SUM(Table1[[#This Row],[uai2011]:[uai2015]])</f>
        <v>0</v>
      </c>
      <c r="O3376">
        <f>SUM(Table1[[#This Row],[aaai2011]:[aaai2015]])</f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1</v>
      </c>
      <c r="AL3376">
        <v>0</v>
      </c>
      <c r="AM3376">
        <v>1</v>
      </c>
      <c r="AN3376">
        <v>0</v>
      </c>
      <c r="AO3376">
        <v>0</v>
      </c>
      <c r="AP3376">
        <v>0</v>
      </c>
      <c r="AQ3376">
        <v>0</v>
      </c>
      <c r="AR3376">
        <v>0</v>
      </c>
      <c r="AS3376">
        <v>0</v>
      </c>
      <c r="AT3376">
        <v>0</v>
      </c>
      <c r="AU3376">
        <v>0</v>
      </c>
      <c r="AV3376">
        <v>0</v>
      </c>
      <c r="AW3376">
        <v>0</v>
      </c>
      <c r="AX3376">
        <v>0</v>
      </c>
    </row>
    <row r="3377" spans="1:50" x14ac:dyDescent="0.2">
      <c r="A3377" t="s">
        <v>405</v>
      </c>
      <c r="D3377">
        <f>SUM(Table1[[#This Row],[nips]],Table1[[#This Row],[icml]],Table1[[#This Row],[jmlr]],Table1[[#This Row],[neco]])</f>
        <v>0</v>
      </c>
      <c r="E3377" s="1">
        <f>AVERAGE(Table1[[#This Row],[nips_rank]:[jmlr_rank]])</f>
        <v>1427.3333333333333</v>
      </c>
      <c r="F3377">
        <f>_xlfn.RANK.EQ(Table1[[#This Row],[nips]],Table1[nips],0)</f>
        <v>2019</v>
      </c>
      <c r="G3377">
        <f>_xlfn.RANK.EQ(Table1[[#This Row],[icml]],Table1[icml],0)</f>
        <v>1542</v>
      </c>
      <c r="H3377">
        <f>_xlfn.RANK.EQ(Table1[[#This Row],[jmlr]],Table1[jmlr],0)</f>
        <v>721</v>
      </c>
      <c r="I3377">
        <f>SUM(Table1[[#This Row],[nips2011]:[nips2015]])</f>
        <v>0</v>
      </c>
      <c r="J3377">
        <f>SUM(Table1[[#This Row],[icml2011]:[icml2015]])</f>
        <v>0</v>
      </c>
      <c r="K3377">
        <f>SUM(Table1[[#This Row],[jmlr12]:[jmlr16]])</f>
        <v>0</v>
      </c>
      <c r="L3377">
        <f>SUM(Table1[[#This Row],[neco24]:[neco28]])</f>
        <v>0</v>
      </c>
      <c r="M3377">
        <f>SUM(Table1[[#This Row],[pami34]:[pami38]])</f>
        <v>2</v>
      </c>
      <c r="N3377">
        <f>SUM(Table1[[#This Row],[uai2011]:[uai2015]])</f>
        <v>0</v>
      </c>
      <c r="O3377">
        <f>SUM(Table1[[#This Row],[aaai2011]:[aaai2015]])</f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1</v>
      </c>
      <c r="AK3377">
        <v>0</v>
      </c>
      <c r="AL3377">
        <v>0</v>
      </c>
      <c r="AM3377">
        <v>0</v>
      </c>
      <c r="AN3377">
        <v>1</v>
      </c>
      <c r="AO3377">
        <v>0</v>
      </c>
      <c r="AP3377">
        <v>0</v>
      </c>
      <c r="AQ3377">
        <v>0</v>
      </c>
      <c r="AR3377">
        <v>0</v>
      </c>
      <c r="AS3377">
        <v>0</v>
      </c>
      <c r="AT3377">
        <v>0</v>
      </c>
      <c r="AU3377">
        <v>0</v>
      </c>
      <c r="AV3377">
        <v>0</v>
      </c>
      <c r="AW3377">
        <v>0</v>
      </c>
      <c r="AX3377">
        <v>0</v>
      </c>
    </row>
    <row r="3378" spans="1:50" x14ac:dyDescent="0.2">
      <c r="A3378" t="s">
        <v>488</v>
      </c>
      <c r="D3378">
        <f>SUM(Table1[[#This Row],[nips]],Table1[[#This Row],[icml]],Table1[[#This Row],[jmlr]],Table1[[#This Row],[neco]])</f>
        <v>0</v>
      </c>
      <c r="E3378" s="1">
        <f>AVERAGE(Table1[[#This Row],[nips_rank]:[jmlr_rank]])</f>
        <v>1427.3333333333333</v>
      </c>
      <c r="F3378">
        <f>_xlfn.RANK.EQ(Table1[[#This Row],[nips]],Table1[nips],0)</f>
        <v>2019</v>
      </c>
      <c r="G3378">
        <f>_xlfn.RANK.EQ(Table1[[#This Row],[icml]],Table1[icml],0)</f>
        <v>1542</v>
      </c>
      <c r="H3378">
        <f>_xlfn.RANK.EQ(Table1[[#This Row],[jmlr]],Table1[jmlr],0)</f>
        <v>721</v>
      </c>
      <c r="I3378">
        <f>SUM(Table1[[#This Row],[nips2011]:[nips2015]])</f>
        <v>0</v>
      </c>
      <c r="J3378">
        <f>SUM(Table1[[#This Row],[icml2011]:[icml2015]])</f>
        <v>0</v>
      </c>
      <c r="K3378">
        <f>SUM(Table1[[#This Row],[jmlr12]:[jmlr16]])</f>
        <v>0</v>
      </c>
      <c r="L3378">
        <f>SUM(Table1[[#This Row],[neco24]:[neco28]])</f>
        <v>0</v>
      </c>
      <c r="M3378">
        <f>SUM(Table1[[#This Row],[pami34]:[pami38]])</f>
        <v>0</v>
      </c>
      <c r="N3378">
        <f>SUM(Table1[[#This Row],[uai2011]:[uai2015]])</f>
        <v>0</v>
      </c>
      <c r="O3378">
        <f>SUM(Table1[[#This Row],[aaai2011]:[aaai2015]])</f>
        <v>2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0</v>
      </c>
      <c r="AQ3378">
        <v>0</v>
      </c>
      <c r="AR3378">
        <v>0</v>
      </c>
      <c r="AS3378">
        <v>0</v>
      </c>
      <c r="AT3378">
        <v>0</v>
      </c>
      <c r="AU3378">
        <v>0</v>
      </c>
      <c r="AV3378">
        <v>0</v>
      </c>
      <c r="AW3378">
        <v>1</v>
      </c>
      <c r="AX3378">
        <v>1</v>
      </c>
    </row>
    <row r="3379" spans="1:50" x14ac:dyDescent="0.2">
      <c r="A3379" t="s">
        <v>525</v>
      </c>
      <c r="D3379">
        <f>SUM(Table1[[#This Row],[nips]],Table1[[#This Row],[icml]],Table1[[#This Row],[jmlr]],Table1[[#This Row],[neco]])</f>
        <v>0</v>
      </c>
      <c r="E3379" s="1">
        <f>AVERAGE(Table1[[#This Row],[nips_rank]:[jmlr_rank]])</f>
        <v>1427.3333333333333</v>
      </c>
      <c r="F3379">
        <f>_xlfn.RANK.EQ(Table1[[#This Row],[nips]],Table1[nips],0)</f>
        <v>2019</v>
      </c>
      <c r="G3379">
        <f>_xlfn.RANK.EQ(Table1[[#This Row],[icml]],Table1[icml],0)</f>
        <v>1542</v>
      </c>
      <c r="H3379">
        <f>_xlfn.RANK.EQ(Table1[[#This Row],[jmlr]],Table1[jmlr],0)</f>
        <v>721</v>
      </c>
      <c r="I3379">
        <f>SUM(Table1[[#This Row],[nips2011]:[nips2015]])</f>
        <v>0</v>
      </c>
      <c r="J3379">
        <f>SUM(Table1[[#This Row],[icml2011]:[icml2015]])</f>
        <v>0</v>
      </c>
      <c r="K3379">
        <f>SUM(Table1[[#This Row],[jmlr12]:[jmlr16]])</f>
        <v>0</v>
      </c>
      <c r="L3379">
        <f>SUM(Table1[[#This Row],[neco24]:[neco28]])</f>
        <v>0</v>
      </c>
      <c r="M3379">
        <f>SUM(Table1[[#This Row],[pami34]:[pami38]])</f>
        <v>0</v>
      </c>
      <c r="N3379">
        <f>SUM(Table1[[#This Row],[uai2011]:[uai2015]])</f>
        <v>0</v>
      </c>
      <c r="O3379">
        <f>SUM(Table1[[#This Row],[aaai2011]:[aaai2015]])</f>
        <v>2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  <c r="AS3379">
        <v>0</v>
      </c>
      <c r="AT3379">
        <v>0</v>
      </c>
      <c r="AU3379">
        <v>0</v>
      </c>
      <c r="AV3379">
        <v>0</v>
      </c>
      <c r="AW3379">
        <v>0</v>
      </c>
      <c r="AX3379">
        <v>2</v>
      </c>
    </row>
    <row r="3380" spans="1:50" x14ac:dyDescent="0.2">
      <c r="A3380" t="s">
        <v>527</v>
      </c>
      <c r="D3380">
        <f>SUM(Table1[[#This Row],[nips]],Table1[[#This Row],[icml]],Table1[[#This Row],[jmlr]],Table1[[#This Row],[neco]])</f>
        <v>0</v>
      </c>
      <c r="E3380" s="1">
        <f>AVERAGE(Table1[[#This Row],[nips_rank]:[jmlr_rank]])</f>
        <v>1427.3333333333333</v>
      </c>
      <c r="F3380">
        <f>_xlfn.RANK.EQ(Table1[[#This Row],[nips]],Table1[nips],0)</f>
        <v>2019</v>
      </c>
      <c r="G3380">
        <f>_xlfn.RANK.EQ(Table1[[#This Row],[icml]],Table1[icml],0)</f>
        <v>1542</v>
      </c>
      <c r="H3380">
        <f>_xlfn.RANK.EQ(Table1[[#This Row],[jmlr]],Table1[jmlr],0)</f>
        <v>721</v>
      </c>
      <c r="I3380">
        <f>SUM(Table1[[#This Row],[nips2011]:[nips2015]])</f>
        <v>0</v>
      </c>
      <c r="J3380">
        <f>SUM(Table1[[#This Row],[icml2011]:[icml2015]])</f>
        <v>0</v>
      </c>
      <c r="K3380">
        <f>SUM(Table1[[#This Row],[jmlr12]:[jmlr16]])</f>
        <v>0</v>
      </c>
      <c r="L3380">
        <f>SUM(Table1[[#This Row],[neco24]:[neco28]])</f>
        <v>0</v>
      </c>
      <c r="M3380">
        <f>SUM(Table1[[#This Row],[pami34]:[pami38]])</f>
        <v>0</v>
      </c>
      <c r="N3380">
        <f>SUM(Table1[[#This Row],[uai2011]:[uai2015]])</f>
        <v>0</v>
      </c>
      <c r="O3380">
        <f>SUM(Table1[[#This Row],[aaai2011]:[aaai2015]])</f>
        <v>2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  <c r="AS3380">
        <v>0</v>
      </c>
      <c r="AT3380">
        <v>0</v>
      </c>
      <c r="AU3380">
        <v>0</v>
      </c>
      <c r="AV3380">
        <v>0</v>
      </c>
      <c r="AW3380">
        <v>1</v>
      </c>
      <c r="AX3380">
        <v>1</v>
      </c>
    </row>
    <row r="3381" spans="1:50" x14ac:dyDescent="0.2">
      <c r="A3381" t="s">
        <v>545</v>
      </c>
      <c r="D3381">
        <f>SUM(Table1[[#This Row],[nips]],Table1[[#This Row],[icml]],Table1[[#This Row],[jmlr]],Table1[[#This Row],[neco]])</f>
        <v>0</v>
      </c>
      <c r="E3381" s="1">
        <f>AVERAGE(Table1[[#This Row],[nips_rank]:[jmlr_rank]])</f>
        <v>1427.3333333333333</v>
      </c>
      <c r="F3381">
        <f>_xlfn.RANK.EQ(Table1[[#This Row],[nips]],Table1[nips],0)</f>
        <v>2019</v>
      </c>
      <c r="G3381">
        <f>_xlfn.RANK.EQ(Table1[[#This Row],[icml]],Table1[icml],0)</f>
        <v>1542</v>
      </c>
      <c r="H3381">
        <f>_xlfn.RANK.EQ(Table1[[#This Row],[jmlr]],Table1[jmlr],0)</f>
        <v>721</v>
      </c>
      <c r="I3381">
        <f>SUM(Table1[[#This Row],[nips2011]:[nips2015]])</f>
        <v>0</v>
      </c>
      <c r="J3381">
        <f>SUM(Table1[[#This Row],[icml2011]:[icml2015]])</f>
        <v>0</v>
      </c>
      <c r="K3381">
        <f>SUM(Table1[[#This Row],[jmlr12]:[jmlr16]])</f>
        <v>0</v>
      </c>
      <c r="L3381">
        <f>SUM(Table1[[#This Row],[neco24]:[neco28]])</f>
        <v>0</v>
      </c>
      <c r="M3381">
        <f>SUM(Table1[[#This Row],[pami34]:[pami38]])</f>
        <v>0</v>
      </c>
      <c r="N3381">
        <f>SUM(Table1[[#This Row],[uai2011]:[uai2015]])</f>
        <v>0</v>
      </c>
      <c r="O3381">
        <f>SUM(Table1[[#This Row],[aaai2011]:[aaai2015]])</f>
        <v>2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  <c r="AS3381">
        <v>0</v>
      </c>
      <c r="AT3381">
        <v>0</v>
      </c>
      <c r="AU3381">
        <v>0</v>
      </c>
      <c r="AV3381">
        <v>0</v>
      </c>
      <c r="AW3381">
        <v>2</v>
      </c>
      <c r="AX3381">
        <v>0</v>
      </c>
    </row>
    <row r="3382" spans="1:50" x14ac:dyDescent="0.2">
      <c r="A3382" t="s">
        <v>651</v>
      </c>
      <c r="D3382">
        <f>SUM(Table1[[#This Row],[nips]],Table1[[#This Row],[icml]],Table1[[#This Row],[jmlr]],Table1[[#This Row],[neco]])</f>
        <v>0</v>
      </c>
      <c r="E3382" s="1">
        <f>AVERAGE(Table1[[#This Row],[nips_rank]:[jmlr_rank]])</f>
        <v>1427.3333333333333</v>
      </c>
      <c r="F3382">
        <f>_xlfn.RANK.EQ(Table1[[#This Row],[nips]],Table1[nips],0)</f>
        <v>2019</v>
      </c>
      <c r="G3382">
        <f>_xlfn.RANK.EQ(Table1[[#This Row],[icml]],Table1[icml],0)</f>
        <v>1542</v>
      </c>
      <c r="H3382">
        <f>_xlfn.RANK.EQ(Table1[[#This Row],[jmlr]],Table1[jmlr],0)</f>
        <v>721</v>
      </c>
      <c r="I3382">
        <f>SUM(Table1[[#This Row],[nips2011]:[nips2015]])</f>
        <v>0</v>
      </c>
      <c r="J3382">
        <f>SUM(Table1[[#This Row],[icml2011]:[icml2015]])</f>
        <v>0</v>
      </c>
      <c r="K3382">
        <f>SUM(Table1[[#This Row],[jmlr12]:[jmlr16]])</f>
        <v>0</v>
      </c>
      <c r="L3382">
        <f>SUM(Table1[[#This Row],[neco24]:[neco28]])</f>
        <v>0</v>
      </c>
      <c r="M3382">
        <f>SUM(Table1[[#This Row],[pami34]:[pami38]])</f>
        <v>0</v>
      </c>
      <c r="N3382">
        <f>SUM(Table1[[#This Row],[uai2011]:[uai2015]])</f>
        <v>0</v>
      </c>
      <c r="O3382">
        <f>SUM(Table1[[#This Row],[aaai2011]:[aaai2015]])</f>
        <v>2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  <c r="AS3382">
        <v>0</v>
      </c>
      <c r="AT3382">
        <v>0</v>
      </c>
      <c r="AU3382">
        <v>0</v>
      </c>
      <c r="AV3382">
        <v>1</v>
      </c>
      <c r="AW3382">
        <v>1</v>
      </c>
      <c r="AX3382">
        <v>0</v>
      </c>
    </row>
    <row r="3383" spans="1:50" x14ac:dyDescent="0.2">
      <c r="A3383" t="s">
        <v>883</v>
      </c>
      <c r="D3383">
        <f>SUM(Table1[[#This Row],[nips]],Table1[[#This Row],[icml]],Table1[[#This Row],[jmlr]],Table1[[#This Row],[neco]])</f>
        <v>0</v>
      </c>
      <c r="E3383" s="1">
        <f>AVERAGE(Table1[[#This Row],[nips_rank]:[jmlr_rank]])</f>
        <v>1427.3333333333333</v>
      </c>
      <c r="F3383">
        <f>_xlfn.RANK.EQ(Table1[[#This Row],[nips]],Table1[nips],0)</f>
        <v>2019</v>
      </c>
      <c r="G3383">
        <f>_xlfn.RANK.EQ(Table1[[#This Row],[icml]],Table1[icml],0)</f>
        <v>1542</v>
      </c>
      <c r="H3383">
        <f>_xlfn.RANK.EQ(Table1[[#This Row],[jmlr]],Table1[jmlr],0)</f>
        <v>721</v>
      </c>
      <c r="I3383">
        <f>SUM(Table1[[#This Row],[nips2011]:[nips2015]])</f>
        <v>0</v>
      </c>
      <c r="J3383">
        <f>SUM(Table1[[#This Row],[icml2011]:[icml2015]])</f>
        <v>0</v>
      </c>
      <c r="K3383">
        <f>SUM(Table1[[#This Row],[jmlr12]:[jmlr16]])</f>
        <v>0</v>
      </c>
      <c r="L3383">
        <f>SUM(Table1[[#This Row],[neco24]:[neco28]])</f>
        <v>0</v>
      </c>
      <c r="M3383">
        <f>SUM(Table1[[#This Row],[pami34]:[pami38]])</f>
        <v>1</v>
      </c>
      <c r="N3383">
        <f>SUM(Table1[[#This Row],[uai2011]:[uai2015]])</f>
        <v>0</v>
      </c>
      <c r="O3383">
        <f>SUM(Table1[[#This Row],[aaai2011]:[aaai2015]])</f>
        <v>1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1</v>
      </c>
      <c r="AM3383">
        <v>0</v>
      </c>
      <c r="AN3383">
        <v>0</v>
      </c>
      <c r="AO3383">
        <v>0</v>
      </c>
      <c r="AP3383">
        <v>0</v>
      </c>
      <c r="AQ3383">
        <v>0</v>
      </c>
      <c r="AR3383">
        <v>0</v>
      </c>
      <c r="AS3383">
        <v>0</v>
      </c>
      <c r="AT3383">
        <v>0</v>
      </c>
      <c r="AU3383">
        <v>0</v>
      </c>
      <c r="AV3383">
        <v>1</v>
      </c>
      <c r="AW3383">
        <v>0</v>
      </c>
      <c r="AX3383">
        <v>0</v>
      </c>
    </row>
    <row r="3384" spans="1:50" x14ac:dyDescent="0.2">
      <c r="A3384" t="s">
        <v>885</v>
      </c>
      <c r="D3384">
        <f>SUM(Table1[[#This Row],[nips]],Table1[[#This Row],[icml]],Table1[[#This Row],[jmlr]],Table1[[#This Row],[neco]])</f>
        <v>0</v>
      </c>
      <c r="E3384" s="1">
        <f>AVERAGE(Table1[[#This Row],[nips_rank]:[jmlr_rank]])</f>
        <v>1427.3333333333333</v>
      </c>
      <c r="F3384">
        <f>_xlfn.RANK.EQ(Table1[[#This Row],[nips]],Table1[nips],0)</f>
        <v>2019</v>
      </c>
      <c r="G3384">
        <f>_xlfn.RANK.EQ(Table1[[#This Row],[icml]],Table1[icml],0)</f>
        <v>1542</v>
      </c>
      <c r="H3384">
        <f>_xlfn.RANK.EQ(Table1[[#This Row],[jmlr]],Table1[jmlr],0)</f>
        <v>721</v>
      </c>
      <c r="I3384">
        <f>SUM(Table1[[#This Row],[nips2011]:[nips2015]])</f>
        <v>0</v>
      </c>
      <c r="J3384">
        <f>SUM(Table1[[#This Row],[icml2011]:[icml2015]])</f>
        <v>0</v>
      </c>
      <c r="K3384">
        <f>SUM(Table1[[#This Row],[jmlr12]:[jmlr16]])</f>
        <v>0</v>
      </c>
      <c r="L3384">
        <f>SUM(Table1[[#This Row],[neco24]:[neco28]])</f>
        <v>0</v>
      </c>
      <c r="M3384">
        <f>SUM(Table1[[#This Row],[pami34]:[pami38]])</f>
        <v>0</v>
      </c>
      <c r="N3384">
        <f>SUM(Table1[[#This Row],[uai2011]:[uai2015]])</f>
        <v>0</v>
      </c>
      <c r="O3384">
        <f>SUM(Table1[[#This Row],[aaai2011]:[aaai2015]])</f>
        <v>2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  <c r="AS3384">
        <v>0</v>
      </c>
      <c r="AT3384">
        <v>0</v>
      </c>
      <c r="AU3384">
        <v>1</v>
      </c>
      <c r="AV3384">
        <v>0</v>
      </c>
      <c r="AW3384">
        <v>0</v>
      </c>
      <c r="AX3384">
        <v>1</v>
      </c>
    </row>
    <row r="3385" spans="1:50" x14ac:dyDescent="0.2">
      <c r="A3385" t="s">
        <v>902</v>
      </c>
      <c r="D3385">
        <f>SUM(Table1[[#This Row],[nips]],Table1[[#This Row],[icml]],Table1[[#This Row],[jmlr]],Table1[[#This Row],[neco]])</f>
        <v>0</v>
      </c>
      <c r="E3385" s="1">
        <f>AVERAGE(Table1[[#This Row],[nips_rank]:[jmlr_rank]])</f>
        <v>1427.3333333333333</v>
      </c>
      <c r="F3385">
        <f>_xlfn.RANK.EQ(Table1[[#This Row],[nips]],Table1[nips],0)</f>
        <v>2019</v>
      </c>
      <c r="G3385">
        <f>_xlfn.RANK.EQ(Table1[[#This Row],[icml]],Table1[icml],0)</f>
        <v>1542</v>
      </c>
      <c r="H3385">
        <f>_xlfn.RANK.EQ(Table1[[#This Row],[jmlr]],Table1[jmlr],0)</f>
        <v>721</v>
      </c>
      <c r="I3385">
        <f>SUM(Table1[[#This Row],[nips2011]:[nips2015]])</f>
        <v>0</v>
      </c>
      <c r="J3385">
        <f>SUM(Table1[[#This Row],[icml2011]:[icml2015]])</f>
        <v>0</v>
      </c>
      <c r="K3385">
        <f>SUM(Table1[[#This Row],[jmlr12]:[jmlr16]])</f>
        <v>0</v>
      </c>
      <c r="L3385">
        <f>SUM(Table1[[#This Row],[neco24]:[neco28]])</f>
        <v>0</v>
      </c>
      <c r="M3385">
        <f>SUM(Table1[[#This Row],[pami34]:[pami38]])</f>
        <v>2</v>
      </c>
      <c r="N3385">
        <f>SUM(Table1[[#This Row],[uai2011]:[uai2015]])</f>
        <v>0</v>
      </c>
      <c r="O3385">
        <f>SUM(Table1[[#This Row],[aaai2011]:[aaai2015]])</f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1</v>
      </c>
      <c r="AL3385">
        <v>0</v>
      </c>
      <c r="AM3385">
        <v>0</v>
      </c>
      <c r="AN3385">
        <v>1</v>
      </c>
      <c r="AO3385">
        <v>0</v>
      </c>
      <c r="AP3385">
        <v>0</v>
      </c>
      <c r="AQ3385">
        <v>0</v>
      </c>
      <c r="AR3385">
        <v>0</v>
      </c>
      <c r="AS3385">
        <v>0</v>
      </c>
      <c r="AT3385">
        <v>0</v>
      </c>
      <c r="AU3385">
        <v>0</v>
      </c>
      <c r="AV3385">
        <v>0</v>
      </c>
      <c r="AW3385">
        <v>0</v>
      </c>
      <c r="AX3385">
        <v>0</v>
      </c>
    </row>
    <row r="3386" spans="1:50" x14ac:dyDescent="0.2">
      <c r="A3386" t="s">
        <v>928</v>
      </c>
      <c r="D3386">
        <f>SUM(Table1[[#This Row],[nips]],Table1[[#This Row],[icml]],Table1[[#This Row],[jmlr]],Table1[[#This Row],[neco]])</f>
        <v>0</v>
      </c>
      <c r="E3386" s="1">
        <f>AVERAGE(Table1[[#This Row],[nips_rank]:[jmlr_rank]])</f>
        <v>1427.3333333333333</v>
      </c>
      <c r="F3386">
        <f>_xlfn.RANK.EQ(Table1[[#This Row],[nips]],Table1[nips],0)</f>
        <v>2019</v>
      </c>
      <c r="G3386">
        <f>_xlfn.RANK.EQ(Table1[[#This Row],[icml]],Table1[icml],0)</f>
        <v>1542</v>
      </c>
      <c r="H3386">
        <f>_xlfn.RANK.EQ(Table1[[#This Row],[jmlr]],Table1[jmlr],0)</f>
        <v>721</v>
      </c>
      <c r="I3386">
        <f>SUM(Table1[[#This Row],[nips2011]:[nips2015]])</f>
        <v>0</v>
      </c>
      <c r="J3386">
        <f>SUM(Table1[[#This Row],[icml2011]:[icml2015]])</f>
        <v>0</v>
      </c>
      <c r="K3386">
        <f>SUM(Table1[[#This Row],[jmlr12]:[jmlr16]])</f>
        <v>0</v>
      </c>
      <c r="L3386">
        <f>SUM(Table1[[#This Row],[neco24]:[neco28]])</f>
        <v>0</v>
      </c>
      <c r="M3386">
        <f>SUM(Table1[[#This Row],[pami34]:[pami38]])</f>
        <v>2</v>
      </c>
      <c r="N3386">
        <f>SUM(Table1[[#This Row],[uai2011]:[uai2015]])</f>
        <v>0</v>
      </c>
      <c r="O3386">
        <f>SUM(Table1[[#This Row],[aaai2011]:[aaai2015]])</f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1</v>
      </c>
      <c r="AK3386">
        <v>0</v>
      </c>
      <c r="AL3386">
        <v>1</v>
      </c>
      <c r="AM3386">
        <v>0</v>
      </c>
      <c r="AN3386">
        <v>0</v>
      </c>
      <c r="AO3386">
        <v>0</v>
      </c>
      <c r="AP3386">
        <v>0</v>
      </c>
      <c r="AQ3386">
        <v>0</v>
      </c>
      <c r="AR3386">
        <v>0</v>
      </c>
      <c r="AS3386">
        <v>0</v>
      </c>
      <c r="AT3386">
        <v>0</v>
      </c>
      <c r="AU3386">
        <v>0</v>
      </c>
      <c r="AV3386">
        <v>0</v>
      </c>
      <c r="AW3386">
        <v>0</v>
      </c>
      <c r="AX3386">
        <v>0</v>
      </c>
    </row>
    <row r="3387" spans="1:50" x14ac:dyDescent="0.2">
      <c r="A3387" t="s">
        <v>992</v>
      </c>
      <c r="D3387">
        <f>SUM(Table1[[#This Row],[nips]],Table1[[#This Row],[icml]],Table1[[#This Row],[jmlr]],Table1[[#This Row],[neco]])</f>
        <v>0</v>
      </c>
      <c r="E3387" s="1">
        <f>AVERAGE(Table1[[#This Row],[nips_rank]:[jmlr_rank]])</f>
        <v>1427.3333333333333</v>
      </c>
      <c r="F3387">
        <f>_xlfn.RANK.EQ(Table1[[#This Row],[nips]],Table1[nips],0)</f>
        <v>2019</v>
      </c>
      <c r="G3387">
        <f>_xlfn.RANK.EQ(Table1[[#This Row],[icml]],Table1[icml],0)</f>
        <v>1542</v>
      </c>
      <c r="H3387">
        <f>_xlfn.RANK.EQ(Table1[[#This Row],[jmlr]],Table1[jmlr],0)</f>
        <v>721</v>
      </c>
      <c r="I3387">
        <f>SUM(Table1[[#This Row],[nips2011]:[nips2015]])</f>
        <v>0</v>
      </c>
      <c r="J3387">
        <f>SUM(Table1[[#This Row],[icml2011]:[icml2015]])</f>
        <v>0</v>
      </c>
      <c r="K3387">
        <f>SUM(Table1[[#This Row],[jmlr12]:[jmlr16]])</f>
        <v>0</v>
      </c>
      <c r="L3387">
        <f>SUM(Table1[[#This Row],[neco24]:[neco28]])</f>
        <v>0</v>
      </c>
      <c r="M3387">
        <f>SUM(Table1[[#This Row],[pami34]:[pami38]])</f>
        <v>2</v>
      </c>
      <c r="N3387">
        <f>SUM(Table1[[#This Row],[uai2011]:[uai2015]])</f>
        <v>0</v>
      </c>
      <c r="O3387">
        <f>SUM(Table1[[#This Row],[aaai2011]:[aaai2015]])</f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2</v>
      </c>
      <c r="AL3387">
        <v>0</v>
      </c>
      <c r="AM3387">
        <v>0</v>
      </c>
      <c r="AN3387">
        <v>0</v>
      </c>
      <c r="AO3387">
        <v>0</v>
      </c>
      <c r="AP3387">
        <v>0</v>
      </c>
      <c r="AQ3387">
        <v>0</v>
      </c>
      <c r="AR3387">
        <v>0</v>
      </c>
      <c r="AS3387">
        <v>0</v>
      </c>
      <c r="AT3387">
        <v>0</v>
      </c>
      <c r="AU3387">
        <v>0</v>
      </c>
      <c r="AV3387">
        <v>0</v>
      </c>
      <c r="AW3387">
        <v>0</v>
      </c>
      <c r="AX3387">
        <v>0</v>
      </c>
    </row>
    <row r="3388" spans="1:50" x14ac:dyDescent="0.2">
      <c r="A3388" t="s">
        <v>1049</v>
      </c>
      <c r="D3388">
        <f>SUM(Table1[[#This Row],[nips]],Table1[[#This Row],[icml]],Table1[[#This Row],[jmlr]],Table1[[#This Row],[neco]])</f>
        <v>0</v>
      </c>
      <c r="E3388" s="1">
        <f>AVERAGE(Table1[[#This Row],[nips_rank]:[jmlr_rank]])</f>
        <v>1427.3333333333333</v>
      </c>
      <c r="F3388">
        <f>_xlfn.RANK.EQ(Table1[[#This Row],[nips]],Table1[nips],0)</f>
        <v>2019</v>
      </c>
      <c r="G3388">
        <f>_xlfn.RANK.EQ(Table1[[#This Row],[icml]],Table1[icml],0)</f>
        <v>1542</v>
      </c>
      <c r="H3388">
        <f>_xlfn.RANK.EQ(Table1[[#This Row],[jmlr]],Table1[jmlr],0)</f>
        <v>721</v>
      </c>
      <c r="I3388">
        <f>SUM(Table1[[#This Row],[nips2011]:[nips2015]])</f>
        <v>0</v>
      </c>
      <c r="J3388">
        <f>SUM(Table1[[#This Row],[icml2011]:[icml2015]])</f>
        <v>0</v>
      </c>
      <c r="K3388">
        <f>SUM(Table1[[#This Row],[jmlr12]:[jmlr16]])</f>
        <v>0</v>
      </c>
      <c r="L3388">
        <f>SUM(Table1[[#This Row],[neco24]:[neco28]])</f>
        <v>0</v>
      </c>
      <c r="M3388">
        <f>SUM(Table1[[#This Row],[pami34]:[pami38]])</f>
        <v>2</v>
      </c>
      <c r="N3388">
        <f>SUM(Table1[[#This Row],[uai2011]:[uai2015]])</f>
        <v>0</v>
      </c>
      <c r="O3388">
        <f>SUM(Table1[[#This Row],[aaai2011]:[aaai2015]])</f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2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  <c r="AR3388">
        <v>0</v>
      </c>
      <c r="AS3388">
        <v>0</v>
      </c>
      <c r="AT3388">
        <v>0</v>
      </c>
      <c r="AU3388">
        <v>0</v>
      </c>
      <c r="AV3388">
        <v>0</v>
      </c>
      <c r="AW3388">
        <v>0</v>
      </c>
      <c r="AX3388">
        <v>0</v>
      </c>
    </row>
    <row r="3389" spans="1:50" x14ac:dyDescent="0.2">
      <c r="A3389" t="s">
        <v>1058</v>
      </c>
      <c r="D3389">
        <f>SUM(Table1[[#This Row],[nips]],Table1[[#This Row],[icml]],Table1[[#This Row],[jmlr]],Table1[[#This Row],[neco]])</f>
        <v>0</v>
      </c>
      <c r="E3389" s="1">
        <f>AVERAGE(Table1[[#This Row],[nips_rank]:[jmlr_rank]])</f>
        <v>1427.3333333333333</v>
      </c>
      <c r="F3389">
        <f>_xlfn.RANK.EQ(Table1[[#This Row],[nips]],Table1[nips],0)</f>
        <v>2019</v>
      </c>
      <c r="G3389">
        <f>_xlfn.RANK.EQ(Table1[[#This Row],[icml]],Table1[icml],0)</f>
        <v>1542</v>
      </c>
      <c r="H3389">
        <f>_xlfn.RANK.EQ(Table1[[#This Row],[jmlr]],Table1[jmlr],0)</f>
        <v>721</v>
      </c>
      <c r="I3389">
        <f>SUM(Table1[[#This Row],[nips2011]:[nips2015]])</f>
        <v>0</v>
      </c>
      <c r="J3389">
        <f>SUM(Table1[[#This Row],[icml2011]:[icml2015]])</f>
        <v>0</v>
      </c>
      <c r="K3389">
        <f>SUM(Table1[[#This Row],[jmlr12]:[jmlr16]])</f>
        <v>0</v>
      </c>
      <c r="L3389">
        <f>SUM(Table1[[#This Row],[neco24]:[neco28]])</f>
        <v>0</v>
      </c>
      <c r="M3389">
        <f>SUM(Table1[[#This Row],[pami34]:[pami38]])</f>
        <v>2</v>
      </c>
      <c r="N3389">
        <f>SUM(Table1[[#This Row],[uai2011]:[uai2015]])</f>
        <v>0</v>
      </c>
      <c r="O3389">
        <f>SUM(Table1[[#This Row],[aaai2011]:[aaai2015]])</f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  <c r="AI3389">
        <v>0</v>
      </c>
      <c r="AJ3389">
        <v>1</v>
      </c>
      <c r="AK3389">
        <v>1</v>
      </c>
      <c r="AL3389">
        <v>0</v>
      </c>
      <c r="AM3389">
        <v>0</v>
      </c>
      <c r="AN3389">
        <v>0</v>
      </c>
      <c r="AO3389">
        <v>0</v>
      </c>
      <c r="AP3389">
        <v>0</v>
      </c>
      <c r="AQ3389">
        <v>0</v>
      </c>
      <c r="AR3389">
        <v>0</v>
      </c>
      <c r="AS3389">
        <v>0</v>
      </c>
      <c r="AT3389">
        <v>0</v>
      </c>
      <c r="AU3389">
        <v>0</v>
      </c>
      <c r="AV3389">
        <v>0</v>
      </c>
      <c r="AW3389">
        <v>0</v>
      </c>
      <c r="AX3389">
        <v>0</v>
      </c>
    </row>
    <row r="3390" spans="1:50" x14ac:dyDescent="0.2">
      <c r="A3390" t="s">
        <v>1123</v>
      </c>
      <c r="D3390">
        <f>SUM(Table1[[#This Row],[nips]],Table1[[#This Row],[icml]],Table1[[#This Row],[jmlr]],Table1[[#This Row],[neco]])</f>
        <v>0</v>
      </c>
      <c r="E3390" s="1">
        <f>AVERAGE(Table1[[#This Row],[nips_rank]:[jmlr_rank]])</f>
        <v>1427.3333333333333</v>
      </c>
      <c r="F3390">
        <f>_xlfn.RANK.EQ(Table1[[#This Row],[nips]],Table1[nips],0)</f>
        <v>2019</v>
      </c>
      <c r="G3390">
        <f>_xlfn.RANK.EQ(Table1[[#This Row],[icml]],Table1[icml],0)</f>
        <v>1542</v>
      </c>
      <c r="H3390">
        <f>_xlfn.RANK.EQ(Table1[[#This Row],[jmlr]],Table1[jmlr],0)</f>
        <v>721</v>
      </c>
      <c r="I3390">
        <f>SUM(Table1[[#This Row],[nips2011]:[nips2015]])</f>
        <v>0</v>
      </c>
      <c r="J3390">
        <f>SUM(Table1[[#This Row],[icml2011]:[icml2015]])</f>
        <v>0</v>
      </c>
      <c r="K3390">
        <f>SUM(Table1[[#This Row],[jmlr12]:[jmlr16]])</f>
        <v>0</v>
      </c>
      <c r="L3390">
        <f>SUM(Table1[[#This Row],[neco24]:[neco28]])</f>
        <v>0</v>
      </c>
      <c r="M3390">
        <f>SUM(Table1[[#This Row],[pami34]:[pami38]])</f>
        <v>2</v>
      </c>
      <c r="N3390">
        <f>SUM(Table1[[#This Row],[uai2011]:[uai2015]])</f>
        <v>0</v>
      </c>
      <c r="O3390">
        <f>SUM(Table1[[#This Row],[aaai2011]:[aaai2015]])</f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1</v>
      </c>
      <c r="AL3390">
        <v>0</v>
      </c>
      <c r="AM3390">
        <v>0</v>
      </c>
      <c r="AN3390">
        <v>1</v>
      </c>
      <c r="AO3390">
        <v>0</v>
      </c>
      <c r="AP3390">
        <v>0</v>
      </c>
      <c r="AQ3390">
        <v>0</v>
      </c>
      <c r="AR3390">
        <v>0</v>
      </c>
      <c r="AS3390">
        <v>0</v>
      </c>
      <c r="AT3390">
        <v>0</v>
      </c>
      <c r="AU3390">
        <v>0</v>
      </c>
      <c r="AV3390">
        <v>0</v>
      </c>
      <c r="AW3390">
        <v>0</v>
      </c>
      <c r="AX3390">
        <v>0</v>
      </c>
    </row>
    <row r="3391" spans="1:50" x14ac:dyDescent="0.2">
      <c r="A3391" t="s">
        <v>1150</v>
      </c>
      <c r="D3391">
        <f>SUM(Table1[[#This Row],[nips]],Table1[[#This Row],[icml]],Table1[[#This Row],[jmlr]],Table1[[#This Row],[neco]])</f>
        <v>0</v>
      </c>
      <c r="E3391" s="1">
        <f>AVERAGE(Table1[[#This Row],[nips_rank]:[jmlr_rank]])</f>
        <v>1427.3333333333333</v>
      </c>
      <c r="F3391">
        <f>_xlfn.RANK.EQ(Table1[[#This Row],[nips]],Table1[nips],0)</f>
        <v>2019</v>
      </c>
      <c r="G3391">
        <f>_xlfn.RANK.EQ(Table1[[#This Row],[icml]],Table1[icml],0)</f>
        <v>1542</v>
      </c>
      <c r="H3391">
        <f>_xlfn.RANK.EQ(Table1[[#This Row],[jmlr]],Table1[jmlr],0)</f>
        <v>721</v>
      </c>
      <c r="I3391">
        <f>SUM(Table1[[#This Row],[nips2011]:[nips2015]])</f>
        <v>0</v>
      </c>
      <c r="J3391">
        <f>SUM(Table1[[#This Row],[icml2011]:[icml2015]])</f>
        <v>0</v>
      </c>
      <c r="K3391">
        <f>SUM(Table1[[#This Row],[jmlr12]:[jmlr16]])</f>
        <v>0</v>
      </c>
      <c r="L3391">
        <f>SUM(Table1[[#This Row],[neco24]:[neco28]])</f>
        <v>0</v>
      </c>
      <c r="M3391">
        <f>SUM(Table1[[#This Row],[pami34]:[pami38]])</f>
        <v>2</v>
      </c>
      <c r="N3391">
        <f>SUM(Table1[[#This Row],[uai2011]:[uai2015]])</f>
        <v>0</v>
      </c>
      <c r="O3391">
        <f>SUM(Table1[[#This Row],[aaai2011]:[aaai2015]])</f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1</v>
      </c>
      <c r="AL3391">
        <v>1</v>
      </c>
      <c r="AM3391">
        <v>0</v>
      </c>
      <c r="AN3391">
        <v>0</v>
      </c>
      <c r="AO3391">
        <v>0</v>
      </c>
      <c r="AP3391">
        <v>0</v>
      </c>
      <c r="AQ3391">
        <v>0</v>
      </c>
      <c r="AR3391">
        <v>0</v>
      </c>
      <c r="AS3391">
        <v>0</v>
      </c>
      <c r="AT3391">
        <v>0</v>
      </c>
      <c r="AU3391">
        <v>0</v>
      </c>
      <c r="AV3391">
        <v>0</v>
      </c>
      <c r="AW3391">
        <v>0</v>
      </c>
      <c r="AX3391">
        <v>0</v>
      </c>
    </row>
    <row r="3392" spans="1:50" x14ac:dyDescent="0.2">
      <c r="A3392" t="s">
        <v>1276</v>
      </c>
      <c r="D3392">
        <f>SUM(Table1[[#This Row],[nips]],Table1[[#This Row],[icml]],Table1[[#This Row],[jmlr]],Table1[[#This Row],[neco]])</f>
        <v>0</v>
      </c>
      <c r="E3392" s="1">
        <f>AVERAGE(Table1[[#This Row],[nips_rank]:[jmlr_rank]])</f>
        <v>1427.3333333333333</v>
      </c>
      <c r="F3392">
        <f>_xlfn.RANK.EQ(Table1[[#This Row],[nips]],Table1[nips],0)</f>
        <v>2019</v>
      </c>
      <c r="G3392">
        <f>_xlfn.RANK.EQ(Table1[[#This Row],[icml]],Table1[icml],0)</f>
        <v>1542</v>
      </c>
      <c r="H3392">
        <f>_xlfn.RANK.EQ(Table1[[#This Row],[jmlr]],Table1[jmlr],0)</f>
        <v>721</v>
      </c>
      <c r="I3392">
        <f>SUM(Table1[[#This Row],[nips2011]:[nips2015]])</f>
        <v>0</v>
      </c>
      <c r="J3392">
        <f>SUM(Table1[[#This Row],[icml2011]:[icml2015]])</f>
        <v>0</v>
      </c>
      <c r="K3392">
        <f>SUM(Table1[[#This Row],[jmlr12]:[jmlr16]])</f>
        <v>0</v>
      </c>
      <c r="L3392">
        <f>SUM(Table1[[#This Row],[neco24]:[neco28]])</f>
        <v>0</v>
      </c>
      <c r="M3392">
        <f>SUM(Table1[[#This Row],[pami34]:[pami38]])</f>
        <v>0</v>
      </c>
      <c r="N3392">
        <f>SUM(Table1[[#This Row],[uai2011]:[uai2015]])</f>
        <v>0</v>
      </c>
      <c r="O3392">
        <f>SUM(Table1[[#This Row],[aaai2011]:[aaai2015]])</f>
        <v>2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  <c r="AM3392">
        <v>0</v>
      </c>
      <c r="AN3392">
        <v>0</v>
      </c>
      <c r="AO3392">
        <v>0</v>
      </c>
      <c r="AP3392">
        <v>0</v>
      </c>
      <c r="AQ3392">
        <v>0</v>
      </c>
      <c r="AR3392">
        <v>0</v>
      </c>
      <c r="AS3392">
        <v>0</v>
      </c>
      <c r="AT3392">
        <v>0</v>
      </c>
      <c r="AU3392">
        <v>0</v>
      </c>
      <c r="AV3392">
        <v>0</v>
      </c>
      <c r="AW3392">
        <v>0</v>
      </c>
      <c r="AX3392">
        <v>2</v>
      </c>
    </row>
    <row r="3393" spans="1:50" x14ac:dyDescent="0.2">
      <c r="A3393" t="s">
        <v>1428</v>
      </c>
      <c r="D3393">
        <f>SUM(Table1[[#This Row],[nips]],Table1[[#This Row],[icml]],Table1[[#This Row],[jmlr]],Table1[[#This Row],[neco]])</f>
        <v>0</v>
      </c>
      <c r="E3393" s="1">
        <f>AVERAGE(Table1[[#This Row],[nips_rank]:[jmlr_rank]])</f>
        <v>1427.3333333333333</v>
      </c>
      <c r="F3393">
        <f>_xlfn.RANK.EQ(Table1[[#This Row],[nips]],Table1[nips],0)</f>
        <v>2019</v>
      </c>
      <c r="G3393">
        <f>_xlfn.RANK.EQ(Table1[[#This Row],[icml]],Table1[icml],0)</f>
        <v>1542</v>
      </c>
      <c r="H3393">
        <f>_xlfn.RANK.EQ(Table1[[#This Row],[jmlr]],Table1[jmlr],0)</f>
        <v>721</v>
      </c>
      <c r="I3393">
        <f>SUM(Table1[[#This Row],[nips2011]:[nips2015]])</f>
        <v>0</v>
      </c>
      <c r="J3393">
        <f>SUM(Table1[[#This Row],[icml2011]:[icml2015]])</f>
        <v>0</v>
      </c>
      <c r="K3393">
        <f>SUM(Table1[[#This Row],[jmlr12]:[jmlr16]])</f>
        <v>0</v>
      </c>
      <c r="L3393">
        <f>SUM(Table1[[#This Row],[neco24]:[neco28]])</f>
        <v>0</v>
      </c>
      <c r="M3393">
        <f>SUM(Table1[[#This Row],[pami34]:[pami38]])</f>
        <v>0</v>
      </c>
      <c r="N3393">
        <f>SUM(Table1[[#This Row],[uai2011]:[uai2015]])</f>
        <v>0</v>
      </c>
      <c r="O3393">
        <f>SUM(Table1[[#This Row],[aaai2011]:[aaai2015]])</f>
        <v>2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  <c r="AM3393">
        <v>0</v>
      </c>
      <c r="AN3393">
        <v>0</v>
      </c>
      <c r="AO3393">
        <v>0</v>
      </c>
      <c r="AP3393">
        <v>0</v>
      </c>
      <c r="AQ3393">
        <v>0</v>
      </c>
      <c r="AR3393">
        <v>0</v>
      </c>
      <c r="AS3393">
        <v>0</v>
      </c>
      <c r="AT3393">
        <v>0</v>
      </c>
      <c r="AU3393">
        <v>0</v>
      </c>
      <c r="AV3393">
        <v>1</v>
      </c>
      <c r="AW3393">
        <v>0</v>
      </c>
      <c r="AX3393">
        <v>1</v>
      </c>
    </row>
    <row r="3394" spans="1:50" x14ac:dyDescent="0.2">
      <c r="A3394" t="s">
        <v>1430</v>
      </c>
      <c r="D3394">
        <f>SUM(Table1[[#This Row],[nips]],Table1[[#This Row],[icml]],Table1[[#This Row],[jmlr]],Table1[[#This Row],[neco]])</f>
        <v>0</v>
      </c>
      <c r="E3394" s="1">
        <f>AVERAGE(Table1[[#This Row],[nips_rank]:[jmlr_rank]])</f>
        <v>1427.3333333333333</v>
      </c>
      <c r="F3394">
        <f>_xlfn.RANK.EQ(Table1[[#This Row],[nips]],Table1[nips],0)</f>
        <v>2019</v>
      </c>
      <c r="G3394">
        <f>_xlfn.RANK.EQ(Table1[[#This Row],[icml]],Table1[icml],0)</f>
        <v>1542</v>
      </c>
      <c r="H3394">
        <f>_xlfn.RANK.EQ(Table1[[#This Row],[jmlr]],Table1[jmlr],0)</f>
        <v>721</v>
      </c>
      <c r="I3394">
        <f>SUM(Table1[[#This Row],[nips2011]:[nips2015]])</f>
        <v>0</v>
      </c>
      <c r="J3394">
        <f>SUM(Table1[[#This Row],[icml2011]:[icml2015]])</f>
        <v>0</v>
      </c>
      <c r="K3394">
        <f>SUM(Table1[[#This Row],[jmlr12]:[jmlr16]])</f>
        <v>0</v>
      </c>
      <c r="L3394">
        <f>SUM(Table1[[#This Row],[neco24]:[neco28]])</f>
        <v>0</v>
      </c>
      <c r="M3394">
        <f>SUM(Table1[[#This Row],[pami34]:[pami38]])</f>
        <v>2</v>
      </c>
      <c r="N3394">
        <f>SUM(Table1[[#This Row],[uai2011]:[uai2015]])</f>
        <v>0</v>
      </c>
      <c r="O3394">
        <f>SUM(Table1[[#This Row],[aaai2011]:[aaai2015]])</f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1</v>
      </c>
      <c r="AL3394">
        <v>0</v>
      </c>
      <c r="AM3394">
        <v>0</v>
      </c>
      <c r="AN3394">
        <v>1</v>
      </c>
      <c r="AO3394">
        <v>0</v>
      </c>
      <c r="AP3394">
        <v>0</v>
      </c>
      <c r="AQ3394">
        <v>0</v>
      </c>
      <c r="AR3394">
        <v>0</v>
      </c>
      <c r="AS3394">
        <v>0</v>
      </c>
      <c r="AT3394">
        <v>0</v>
      </c>
      <c r="AU3394">
        <v>0</v>
      </c>
      <c r="AV3394">
        <v>0</v>
      </c>
      <c r="AW3394">
        <v>0</v>
      </c>
      <c r="AX3394">
        <v>0</v>
      </c>
    </row>
    <row r="3395" spans="1:50" x14ac:dyDescent="0.2">
      <c r="A3395" t="s">
        <v>1469</v>
      </c>
      <c r="D3395">
        <f>SUM(Table1[[#This Row],[nips]],Table1[[#This Row],[icml]],Table1[[#This Row],[jmlr]],Table1[[#This Row],[neco]])</f>
        <v>0</v>
      </c>
      <c r="E3395" s="1">
        <f>AVERAGE(Table1[[#This Row],[nips_rank]:[jmlr_rank]])</f>
        <v>1427.3333333333333</v>
      </c>
      <c r="F3395">
        <f>_xlfn.RANK.EQ(Table1[[#This Row],[nips]],Table1[nips],0)</f>
        <v>2019</v>
      </c>
      <c r="G3395">
        <f>_xlfn.RANK.EQ(Table1[[#This Row],[icml]],Table1[icml],0)</f>
        <v>1542</v>
      </c>
      <c r="H3395">
        <f>_xlfn.RANK.EQ(Table1[[#This Row],[jmlr]],Table1[jmlr],0)</f>
        <v>721</v>
      </c>
      <c r="I3395">
        <f>SUM(Table1[[#This Row],[nips2011]:[nips2015]])</f>
        <v>0</v>
      </c>
      <c r="J3395">
        <f>SUM(Table1[[#This Row],[icml2011]:[icml2015]])</f>
        <v>0</v>
      </c>
      <c r="K3395">
        <f>SUM(Table1[[#This Row],[jmlr12]:[jmlr16]])</f>
        <v>0</v>
      </c>
      <c r="L3395">
        <f>SUM(Table1[[#This Row],[neco24]:[neco28]])</f>
        <v>0</v>
      </c>
      <c r="M3395">
        <f>SUM(Table1[[#This Row],[pami34]:[pami38]])</f>
        <v>1</v>
      </c>
      <c r="N3395">
        <f>SUM(Table1[[#This Row],[uai2011]:[uai2015]])</f>
        <v>1</v>
      </c>
      <c r="O3395">
        <f>SUM(Table1[[#This Row],[aaai2011]:[aaai2015]])</f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1</v>
      </c>
      <c r="AL3395">
        <v>0</v>
      </c>
      <c r="AM3395">
        <v>0</v>
      </c>
      <c r="AN3395">
        <v>0</v>
      </c>
      <c r="AO3395">
        <v>0</v>
      </c>
      <c r="AP3395">
        <v>1</v>
      </c>
      <c r="AQ3395">
        <v>0</v>
      </c>
      <c r="AR3395">
        <v>0</v>
      </c>
      <c r="AS3395">
        <v>0</v>
      </c>
      <c r="AT3395">
        <v>0</v>
      </c>
      <c r="AU3395">
        <v>0</v>
      </c>
      <c r="AV3395">
        <v>0</v>
      </c>
      <c r="AW3395">
        <v>0</v>
      </c>
      <c r="AX3395">
        <v>0</v>
      </c>
    </row>
    <row r="3396" spans="1:50" x14ac:dyDescent="0.2">
      <c r="A3396" t="s">
        <v>1475</v>
      </c>
      <c r="D3396">
        <f>SUM(Table1[[#This Row],[nips]],Table1[[#This Row],[icml]],Table1[[#This Row],[jmlr]],Table1[[#This Row],[neco]])</f>
        <v>0</v>
      </c>
      <c r="E3396" s="1">
        <f>AVERAGE(Table1[[#This Row],[nips_rank]:[jmlr_rank]])</f>
        <v>1427.3333333333333</v>
      </c>
      <c r="F3396">
        <f>_xlfn.RANK.EQ(Table1[[#This Row],[nips]],Table1[nips],0)</f>
        <v>2019</v>
      </c>
      <c r="G3396">
        <f>_xlfn.RANK.EQ(Table1[[#This Row],[icml]],Table1[icml],0)</f>
        <v>1542</v>
      </c>
      <c r="H3396">
        <f>_xlfn.RANK.EQ(Table1[[#This Row],[jmlr]],Table1[jmlr],0)</f>
        <v>721</v>
      </c>
      <c r="I3396">
        <f>SUM(Table1[[#This Row],[nips2011]:[nips2015]])</f>
        <v>0</v>
      </c>
      <c r="J3396">
        <f>SUM(Table1[[#This Row],[icml2011]:[icml2015]])</f>
        <v>0</v>
      </c>
      <c r="K3396">
        <f>SUM(Table1[[#This Row],[jmlr12]:[jmlr16]])</f>
        <v>0</v>
      </c>
      <c r="L3396">
        <f>SUM(Table1[[#This Row],[neco24]:[neco28]])</f>
        <v>0</v>
      </c>
      <c r="M3396">
        <f>SUM(Table1[[#This Row],[pami34]:[pami38]])</f>
        <v>2</v>
      </c>
      <c r="N3396">
        <f>SUM(Table1[[#This Row],[uai2011]:[uai2015]])</f>
        <v>0</v>
      </c>
      <c r="O3396">
        <f>SUM(Table1[[#This Row],[aaai2011]:[aaai2015]])</f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1</v>
      </c>
      <c r="AK3396">
        <v>0</v>
      </c>
      <c r="AL3396">
        <v>0</v>
      </c>
      <c r="AM3396">
        <v>1</v>
      </c>
      <c r="AN3396">
        <v>0</v>
      </c>
      <c r="AO3396">
        <v>0</v>
      </c>
      <c r="AP3396">
        <v>0</v>
      </c>
      <c r="AQ3396">
        <v>0</v>
      </c>
      <c r="AR3396">
        <v>0</v>
      </c>
      <c r="AS3396">
        <v>0</v>
      </c>
      <c r="AT3396">
        <v>0</v>
      </c>
      <c r="AU3396">
        <v>0</v>
      </c>
      <c r="AV3396">
        <v>0</v>
      </c>
      <c r="AW3396">
        <v>0</v>
      </c>
      <c r="AX3396">
        <v>0</v>
      </c>
    </row>
    <row r="3397" spans="1:50" x14ac:dyDescent="0.2">
      <c r="A3397" t="s">
        <v>1507</v>
      </c>
      <c r="D3397">
        <f>SUM(Table1[[#This Row],[nips]],Table1[[#This Row],[icml]],Table1[[#This Row],[jmlr]],Table1[[#This Row],[neco]])</f>
        <v>0</v>
      </c>
      <c r="E3397" s="1">
        <f>AVERAGE(Table1[[#This Row],[nips_rank]:[jmlr_rank]])</f>
        <v>1427.3333333333333</v>
      </c>
      <c r="F3397">
        <f>_xlfn.RANK.EQ(Table1[[#This Row],[nips]],Table1[nips],0)</f>
        <v>2019</v>
      </c>
      <c r="G3397">
        <f>_xlfn.RANK.EQ(Table1[[#This Row],[icml]],Table1[icml],0)</f>
        <v>1542</v>
      </c>
      <c r="H3397">
        <f>_xlfn.RANK.EQ(Table1[[#This Row],[jmlr]],Table1[jmlr],0)</f>
        <v>721</v>
      </c>
      <c r="I3397">
        <f>SUM(Table1[[#This Row],[nips2011]:[nips2015]])</f>
        <v>0</v>
      </c>
      <c r="J3397">
        <f>SUM(Table1[[#This Row],[icml2011]:[icml2015]])</f>
        <v>0</v>
      </c>
      <c r="K3397">
        <f>SUM(Table1[[#This Row],[jmlr12]:[jmlr16]])</f>
        <v>0</v>
      </c>
      <c r="L3397">
        <f>SUM(Table1[[#This Row],[neco24]:[neco28]])</f>
        <v>0</v>
      </c>
      <c r="M3397">
        <f>SUM(Table1[[#This Row],[pami34]:[pami38]])</f>
        <v>1</v>
      </c>
      <c r="N3397">
        <f>SUM(Table1[[#This Row],[uai2011]:[uai2015]])</f>
        <v>0</v>
      </c>
      <c r="O3397">
        <f>SUM(Table1[[#This Row],[aaai2011]:[aaai2015]])</f>
        <v>1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1</v>
      </c>
      <c r="AM3397">
        <v>0</v>
      </c>
      <c r="AN3397">
        <v>0</v>
      </c>
      <c r="AO3397">
        <v>0</v>
      </c>
      <c r="AP3397">
        <v>0</v>
      </c>
      <c r="AQ3397">
        <v>0</v>
      </c>
      <c r="AR3397">
        <v>0</v>
      </c>
      <c r="AS3397">
        <v>0</v>
      </c>
      <c r="AT3397">
        <v>1</v>
      </c>
      <c r="AU3397">
        <v>0</v>
      </c>
      <c r="AV3397">
        <v>0</v>
      </c>
      <c r="AW3397">
        <v>0</v>
      </c>
      <c r="AX3397">
        <v>0</v>
      </c>
    </row>
    <row r="3398" spans="1:50" x14ac:dyDescent="0.2">
      <c r="A3398" t="s">
        <v>1788</v>
      </c>
      <c r="D3398">
        <f>SUM(Table1[[#This Row],[nips]],Table1[[#This Row],[icml]],Table1[[#This Row],[jmlr]],Table1[[#This Row],[neco]])</f>
        <v>0</v>
      </c>
      <c r="E3398" s="1">
        <f>AVERAGE(Table1[[#This Row],[nips_rank]:[jmlr_rank]])</f>
        <v>1427.3333333333333</v>
      </c>
      <c r="F3398">
        <f>_xlfn.RANK.EQ(Table1[[#This Row],[nips]],Table1[nips],0)</f>
        <v>2019</v>
      </c>
      <c r="G3398">
        <f>_xlfn.RANK.EQ(Table1[[#This Row],[icml]],Table1[icml],0)</f>
        <v>1542</v>
      </c>
      <c r="H3398">
        <f>_xlfn.RANK.EQ(Table1[[#This Row],[jmlr]],Table1[jmlr],0)</f>
        <v>721</v>
      </c>
      <c r="I3398">
        <f>SUM(Table1[[#This Row],[nips2011]:[nips2015]])</f>
        <v>0</v>
      </c>
      <c r="J3398">
        <f>SUM(Table1[[#This Row],[icml2011]:[icml2015]])</f>
        <v>0</v>
      </c>
      <c r="K3398">
        <f>SUM(Table1[[#This Row],[jmlr12]:[jmlr16]])</f>
        <v>0</v>
      </c>
      <c r="L3398">
        <f>SUM(Table1[[#This Row],[neco24]:[neco28]])</f>
        <v>0</v>
      </c>
      <c r="M3398">
        <f>SUM(Table1[[#This Row],[pami34]:[pami38]])</f>
        <v>2</v>
      </c>
      <c r="N3398">
        <f>SUM(Table1[[#This Row],[uai2011]:[uai2015]])</f>
        <v>0</v>
      </c>
      <c r="O3398">
        <f>SUM(Table1[[#This Row],[aaai2011]:[aaai2015]])</f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1</v>
      </c>
      <c r="AK3398">
        <v>0</v>
      </c>
      <c r="AL3398">
        <v>1</v>
      </c>
      <c r="AM3398">
        <v>0</v>
      </c>
      <c r="AN3398">
        <v>0</v>
      </c>
      <c r="AO3398">
        <v>0</v>
      </c>
      <c r="AP3398">
        <v>0</v>
      </c>
      <c r="AQ3398">
        <v>0</v>
      </c>
      <c r="AR3398">
        <v>0</v>
      </c>
      <c r="AS3398">
        <v>0</v>
      </c>
      <c r="AT3398">
        <v>0</v>
      </c>
      <c r="AU3398">
        <v>0</v>
      </c>
      <c r="AV3398">
        <v>0</v>
      </c>
      <c r="AW3398">
        <v>0</v>
      </c>
      <c r="AX3398">
        <v>0</v>
      </c>
    </row>
    <row r="3399" spans="1:50" x14ac:dyDescent="0.2">
      <c r="A3399" t="s">
        <v>1790</v>
      </c>
      <c r="D3399">
        <f>SUM(Table1[[#This Row],[nips]],Table1[[#This Row],[icml]],Table1[[#This Row],[jmlr]],Table1[[#This Row],[neco]])</f>
        <v>0</v>
      </c>
      <c r="E3399" s="1">
        <f>AVERAGE(Table1[[#This Row],[nips_rank]:[jmlr_rank]])</f>
        <v>1427.3333333333333</v>
      </c>
      <c r="F3399">
        <f>_xlfn.RANK.EQ(Table1[[#This Row],[nips]],Table1[nips],0)</f>
        <v>2019</v>
      </c>
      <c r="G3399">
        <f>_xlfn.RANK.EQ(Table1[[#This Row],[icml]],Table1[icml],0)</f>
        <v>1542</v>
      </c>
      <c r="H3399">
        <f>_xlfn.RANK.EQ(Table1[[#This Row],[jmlr]],Table1[jmlr],0)</f>
        <v>721</v>
      </c>
      <c r="I3399">
        <f>SUM(Table1[[#This Row],[nips2011]:[nips2015]])</f>
        <v>0</v>
      </c>
      <c r="J3399">
        <f>SUM(Table1[[#This Row],[icml2011]:[icml2015]])</f>
        <v>0</v>
      </c>
      <c r="K3399">
        <f>SUM(Table1[[#This Row],[jmlr12]:[jmlr16]])</f>
        <v>0</v>
      </c>
      <c r="L3399">
        <f>SUM(Table1[[#This Row],[neco24]:[neco28]])</f>
        <v>0</v>
      </c>
      <c r="M3399">
        <f>SUM(Table1[[#This Row],[pami34]:[pami38]])</f>
        <v>0</v>
      </c>
      <c r="N3399">
        <f>SUM(Table1[[#This Row],[uai2011]:[uai2015]])</f>
        <v>0</v>
      </c>
      <c r="O3399">
        <f>SUM(Table1[[#This Row],[aaai2011]:[aaai2015]])</f>
        <v>2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  <c r="AM3399">
        <v>0</v>
      </c>
      <c r="AN3399">
        <v>0</v>
      </c>
      <c r="AO3399">
        <v>0</v>
      </c>
      <c r="AP3399">
        <v>0</v>
      </c>
      <c r="AQ3399">
        <v>0</v>
      </c>
      <c r="AR3399">
        <v>0</v>
      </c>
      <c r="AS3399">
        <v>0</v>
      </c>
      <c r="AT3399">
        <v>1</v>
      </c>
      <c r="AU3399">
        <v>0</v>
      </c>
      <c r="AV3399">
        <v>0</v>
      </c>
      <c r="AW3399">
        <v>0</v>
      </c>
      <c r="AX3399">
        <v>1</v>
      </c>
    </row>
    <row r="3400" spans="1:50" x14ac:dyDescent="0.2">
      <c r="A3400" t="s">
        <v>1802</v>
      </c>
      <c r="D3400">
        <f>SUM(Table1[[#This Row],[nips]],Table1[[#This Row],[icml]],Table1[[#This Row],[jmlr]],Table1[[#This Row],[neco]])</f>
        <v>0</v>
      </c>
      <c r="E3400" s="1">
        <f>AVERAGE(Table1[[#This Row],[nips_rank]:[jmlr_rank]])</f>
        <v>1427.3333333333333</v>
      </c>
      <c r="F3400">
        <f>_xlfn.RANK.EQ(Table1[[#This Row],[nips]],Table1[nips],0)</f>
        <v>2019</v>
      </c>
      <c r="G3400">
        <f>_xlfn.RANK.EQ(Table1[[#This Row],[icml]],Table1[icml],0)</f>
        <v>1542</v>
      </c>
      <c r="H3400">
        <f>_xlfn.RANK.EQ(Table1[[#This Row],[jmlr]],Table1[jmlr],0)</f>
        <v>721</v>
      </c>
      <c r="I3400">
        <f>SUM(Table1[[#This Row],[nips2011]:[nips2015]])</f>
        <v>0</v>
      </c>
      <c r="J3400">
        <f>SUM(Table1[[#This Row],[icml2011]:[icml2015]])</f>
        <v>0</v>
      </c>
      <c r="K3400">
        <f>SUM(Table1[[#This Row],[jmlr12]:[jmlr16]])</f>
        <v>0</v>
      </c>
      <c r="L3400">
        <f>SUM(Table1[[#This Row],[neco24]:[neco28]])</f>
        <v>0</v>
      </c>
      <c r="M3400">
        <f>SUM(Table1[[#This Row],[pami34]:[pami38]])</f>
        <v>0</v>
      </c>
      <c r="N3400">
        <f>SUM(Table1[[#This Row],[uai2011]:[uai2015]])</f>
        <v>0</v>
      </c>
      <c r="O3400">
        <f>SUM(Table1[[#This Row],[aaai2011]:[aaai2015]])</f>
        <v>2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  <c r="AM3400">
        <v>0</v>
      </c>
      <c r="AN3400">
        <v>0</v>
      </c>
      <c r="AO3400">
        <v>0</v>
      </c>
      <c r="AP3400">
        <v>0</v>
      </c>
      <c r="AQ3400">
        <v>0</v>
      </c>
      <c r="AR3400">
        <v>0</v>
      </c>
      <c r="AS3400">
        <v>0</v>
      </c>
      <c r="AT3400">
        <v>0</v>
      </c>
      <c r="AU3400">
        <v>0</v>
      </c>
      <c r="AV3400">
        <v>0</v>
      </c>
      <c r="AW3400">
        <v>2</v>
      </c>
      <c r="AX3400">
        <v>0</v>
      </c>
    </row>
    <row r="3401" spans="1:50" x14ac:dyDescent="0.2">
      <c r="A3401" t="s">
        <v>1838</v>
      </c>
      <c r="D3401">
        <f>SUM(Table1[[#This Row],[nips]],Table1[[#This Row],[icml]],Table1[[#This Row],[jmlr]],Table1[[#This Row],[neco]])</f>
        <v>0</v>
      </c>
      <c r="E3401" s="1">
        <f>AVERAGE(Table1[[#This Row],[nips_rank]:[jmlr_rank]])</f>
        <v>1427.3333333333333</v>
      </c>
      <c r="F3401">
        <f>_xlfn.RANK.EQ(Table1[[#This Row],[nips]],Table1[nips],0)</f>
        <v>2019</v>
      </c>
      <c r="G3401">
        <f>_xlfn.RANK.EQ(Table1[[#This Row],[icml]],Table1[icml],0)</f>
        <v>1542</v>
      </c>
      <c r="H3401">
        <f>_xlfn.RANK.EQ(Table1[[#This Row],[jmlr]],Table1[jmlr],0)</f>
        <v>721</v>
      </c>
      <c r="I3401">
        <f>SUM(Table1[[#This Row],[nips2011]:[nips2015]])</f>
        <v>0</v>
      </c>
      <c r="J3401">
        <f>SUM(Table1[[#This Row],[icml2011]:[icml2015]])</f>
        <v>0</v>
      </c>
      <c r="K3401">
        <f>SUM(Table1[[#This Row],[jmlr12]:[jmlr16]])</f>
        <v>0</v>
      </c>
      <c r="L3401">
        <f>SUM(Table1[[#This Row],[neco24]:[neco28]])</f>
        <v>0</v>
      </c>
      <c r="M3401">
        <f>SUM(Table1[[#This Row],[pami34]:[pami38]])</f>
        <v>2</v>
      </c>
      <c r="N3401">
        <f>SUM(Table1[[#This Row],[uai2011]:[uai2015]])</f>
        <v>0</v>
      </c>
      <c r="O3401">
        <f>SUM(Table1[[#This Row],[aaai2011]:[aaai2015]])</f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1</v>
      </c>
      <c r="AK3401">
        <v>1</v>
      </c>
      <c r="AL3401">
        <v>0</v>
      </c>
      <c r="AM3401">
        <v>0</v>
      </c>
      <c r="AN3401">
        <v>0</v>
      </c>
      <c r="AO3401">
        <v>0</v>
      </c>
      <c r="AP3401">
        <v>0</v>
      </c>
      <c r="AQ3401">
        <v>0</v>
      </c>
      <c r="AR3401">
        <v>0</v>
      </c>
      <c r="AS3401">
        <v>0</v>
      </c>
      <c r="AT3401">
        <v>0</v>
      </c>
      <c r="AU3401">
        <v>0</v>
      </c>
      <c r="AV3401">
        <v>0</v>
      </c>
      <c r="AW3401">
        <v>0</v>
      </c>
      <c r="AX3401">
        <v>0</v>
      </c>
    </row>
    <row r="3402" spans="1:50" x14ac:dyDescent="0.2">
      <c r="A3402" t="s">
        <v>1931</v>
      </c>
      <c r="D3402">
        <f>SUM(Table1[[#This Row],[nips]],Table1[[#This Row],[icml]],Table1[[#This Row],[jmlr]],Table1[[#This Row],[neco]])</f>
        <v>0</v>
      </c>
      <c r="E3402" s="1">
        <f>AVERAGE(Table1[[#This Row],[nips_rank]:[jmlr_rank]])</f>
        <v>1427.3333333333333</v>
      </c>
      <c r="F3402">
        <f>_xlfn.RANK.EQ(Table1[[#This Row],[nips]],Table1[nips],0)</f>
        <v>2019</v>
      </c>
      <c r="G3402">
        <f>_xlfn.RANK.EQ(Table1[[#This Row],[icml]],Table1[icml],0)</f>
        <v>1542</v>
      </c>
      <c r="H3402">
        <f>_xlfn.RANK.EQ(Table1[[#This Row],[jmlr]],Table1[jmlr],0)</f>
        <v>721</v>
      </c>
      <c r="I3402">
        <f>SUM(Table1[[#This Row],[nips2011]:[nips2015]])</f>
        <v>0</v>
      </c>
      <c r="J3402">
        <f>SUM(Table1[[#This Row],[icml2011]:[icml2015]])</f>
        <v>0</v>
      </c>
      <c r="K3402">
        <f>SUM(Table1[[#This Row],[jmlr12]:[jmlr16]])</f>
        <v>0</v>
      </c>
      <c r="L3402">
        <f>SUM(Table1[[#This Row],[neco24]:[neco28]])</f>
        <v>0</v>
      </c>
      <c r="M3402">
        <f>SUM(Table1[[#This Row],[pami34]:[pami38]])</f>
        <v>1</v>
      </c>
      <c r="N3402">
        <f>SUM(Table1[[#This Row],[uai2011]:[uai2015]])</f>
        <v>0</v>
      </c>
      <c r="O3402">
        <f>SUM(Table1[[#This Row],[aaai2011]:[aaai2015]])</f>
        <v>1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1</v>
      </c>
      <c r="AM3402">
        <v>0</v>
      </c>
      <c r="AN3402">
        <v>0</v>
      </c>
      <c r="AO3402">
        <v>0</v>
      </c>
      <c r="AP3402">
        <v>0</v>
      </c>
      <c r="AQ3402">
        <v>0</v>
      </c>
      <c r="AR3402">
        <v>0</v>
      </c>
      <c r="AS3402">
        <v>0</v>
      </c>
      <c r="AT3402">
        <v>0</v>
      </c>
      <c r="AU3402">
        <v>0</v>
      </c>
      <c r="AV3402">
        <v>0</v>
      </c>
      <c r="AW3402">
        <v>0</v>
      </c>
      <c r="AX3402">
        <v>1</v>
      </c>
    </row>
    <row r="3403" spans="1:50" x14ac:dyDescent="0.2">
      <c r="A3403" t="s">
        <v>2391</v>
      </c>
      <c r="D3403">
        <f>SUM(Table1[[#This Row],[nips]],Table1[[#This Row],[icml]],Table1[[#This Row],[jmlr]],Table1[[#This Row],[neco]])</f>
        <v>0</v>
      </c>
      <c r="E3403" s="1">
        <f>AVERAGE(Table1[[#This Row],[nips_rank]:[jmlr_rank]])</f>
        <v>1427.3333333333333</v>
      </c>
      <c r="F3403">
        <f>_xlfn.RANK.EQ(Table1[[#This Row],[nips]],Table1[nips],0)</f>
        <v>2019</v>
      </c>
      <c r="G3403">
        <f>_xlfn.RANK.EQ(Table1[[#This Row],[icml]],Table1[icml],0)</f>
        <v>1542</v>
      </c>
      <c r="H3403">
        <f>_xlfn.RANK.EQ(Table1[[#This Row],[jmlr]],Table1[jmlr],0)</f>
        <v>721</v>
      </c>
      <c r="I3403">
        <f>SUM(Table1[[#This Row],[nips2011]:[nips2015]])</f>
        <v>0</v>
      </c>
      <c r="J3403">
        <f>SUM(Table1[[#This Row],[icml2011]:[icml2015]])</f>
        <v>0</v>
      </c>
      <c r="K3403">
        <f>SUM(Table1[[#This Row],[jmlr12]:[jmlr16]])</f>
        <v>0</v>
      </c>
      <c r="L3403">
        <f>SUM(Table1[[#This Row],[neco24]:[neco28]])</f>
        <v>0</v>
      </c>
      <c r="M3403">
        <f>SUM(Table1[[#This Row],[pami34]:[pami38]])</f>
        <v>1</v>
      </c>
      <c r="N3403">
        <f>SUM(Table1[[#This Row],[uai2011]:[uai2015]])</f>
        <v>0</v>
      </c>
      <c r="O3403">
        <f>SUM(Table1[[#This Row],[aaai2011]:[aaai2015]])</f>
        <v>1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1</v>
      </c>
      <c r="AK3403">
        <v>0</v>
      </c>
      <c r="AL3403">
        <v>0</v>
      </c>
      <c r="AM3403">
        <v>0</v>
      </c>
      <c r="AN3403">
        <v>0</v>
      </c>
      <c r="AO3403">
        <v>0</v>
      </c>
      <c r="AP3403">
        <v>0</v>
      </c>
      <c r="AQ3403">
        <v>0</v>
      </c>
      <c r="AR3403">
        <v>0</v>
      </c>
      <c r="AS3403">
        <v>0</v>
      </c>
      <c r="AT3403">
        <v>0</v>
      </c>
      <c r="AU3403">
        <v>0</v>
      </c>
      <c r="AV3403">
        <v>0</v>
      </c>
      <c r="AW3403">
        <v>1</v>
      </c>
      <c r="AX3403">
        <v>0</v>
      </c>
    </row>
    <row r="3404" spans="1:50" x14ac:dyDescent="0.2">
      <c r="A3404" t="s">
        <v>2467</v>
      </c>
      <c r="D3404">
        <f>SUM(Table1[[#This Row],[nips]],Table1[[#This Row],[icml]],Table1[[#This Row],[jmlr]],Table1[[#This Row],[neco]])</f>
        <v>0</v>
      </c>
      <c r="E3404" s="1">
        <f>AVERAGE(Table1[[#This Row],[nips_rank]:[jmlr_rank]])</f>
        <v>1427.3333333333333</v>
      </c>
      <c r="F3404">
        <f>_xlfn.RANK.EQ(Table1[[#This Row],[nips]],Table1[nips],0)</f>
        <v>2019</v>
      </c>
      <c r="G3404">
        <f>_xlfn.RANK.EQ(Table1[[#This Row],[icml]],Table1[icml],0)</f>
        <v>1542</v>
      </c>
      <c r="H3404">
        <f>_xlfn.RANK.EQ(Table1[[#This Row],[jmlr]],Table1[jmlr],0)</f>
        <v>721</v>
      </c>
      <c r="I3404">
        <f>SUM(Table1[[#This Row],[nips2011]:[nips2015]])</f>
        <v>0</v>
      </c>
      <c r="J3404">
        <f>SUM(Table1[[#This Row],[icml2011]:[icml2015]])</f>
        <v>0</v>
      </c>
      <c r="K3404">
        <f>SUM(Table1[[#This Row],[jmlr12]:[jmlr16]])</f>
        <v>0</v>
      </c>
      <c r="L3404">
        <f>SUM(Table1[[#This Row],[neco24]:[neco28]])</f>
        <v>0</v>
      </c>
      <c r="M3404">
        <f>SUM(Table1[[#This Row],[pami34]:[pami38]])</f>
        <v>2</v>
      </c>
      <c r="N3404">
        <f>SUM(Table1[[#This Row],[uai2011]:[uai2015]])</f>
        <v>0</v>
      </c>
      <c r="O3404">
        <f>SUM(Table1[[#This Row],[aaai2011]:[aaai2015]])</f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1</v>
      </c>
      <c r="AL3404">
        <v>0</v>
      </c>
      <c r="AM3404">
        <v>1</v>
      </c>
      <c r="AN3404">
        <v>0</v>
      </c>
      <c r="AO3404">
        <v>0</v>
      </c>
      <c r="AP3404">
        <v>0</v>
      </c>
      <c r="AQ3404">
        <v>0</v>
      </c>
      <c r="AR3404">
        <v>0</v>
      </c>
      <c r="AS3404">
        <v>0</v>
      </c>
      <c r="AT3404">
        <v>0</v>
      </c>
      <c r="AU3404">
        <v>0</v>
      </c>
      <c r="AV3404">
        <v>0</v>
      </c>
      <c r="AW3404">
        <v>0</v>
      </c>
      <c r="AX3404">
        <v>0</v>
      </c>
    </row>
    <row r="3405" spans="1:50" x14ac:dyDescent="0.2">
      <c r="A3405" t="s">
        <v>2523</v>
      </c>
      <c r="D3405">
        <f>SUM(Table1[[#This Row],[nips]],Table1[[#This Row],[icml]],Table1[[#This Row],[jmlr]],Table1[[#This Row],[neco]])</f>
        <v>0</v>
      </c>
      <c r="E3405" s="1">
        <f>AVERAGE(Table1[[#This Row],[nips_rank]:[jmlr_rank]])</f>
        <v>1427.3333333333333</v>
      </c>
      <c r="F3405">
        <f>_xlfn.RANK.EQ(Table1[[#This Row],[nips]],Table1[nips],0)</f>
        <v>2019</v>
      </c>
      <c r="G3405">
        <f>_xlfn.RANK.EQ(Table1[[#This Row],[icml]],Table1[icml],0)</f>
        <v>1542</v>
      </c>
      <c r="H3405">
        <f>_xlfn.RANK.EQ(Table1[[#This Row],[jmlr]],Table1[jmlr],0)</f>
        <v>721</v>
      </c>
      <c r="I3405">
        <f>SUM(Table1[[#This Row],[nips2011]:[nips2015]])</f>
        <v>0</v>
      </c>
      <c r="J3405">
        <f>SUM(Table1[[#This Row],[icml2011]:[icml2015]])</f>
        <v>0</v>
      </c>
      <c r="K3405">
        <f>SUM(Table1[[#This Row],[jmlr12]:[jmlr16]])</f>
        <v>0</v>
      </c>
      <c r="L3405">
        <f>SUM(Table1[[#This Row],[neco24]:[neco28]])</f>
        <v>0</v>
      </c>
      <c r="M3405">
        <f>SUM(Table1[[#This Row],[pami34]:[pami38]])</f>
        <v>2</v>
      </c>
      <c r="N3405">
        <f>SUM(Table1[[#This Row],[uai2011]:[uai2015]])</f>
        <v>0</v>
      </c>
      <c r="O3405">
        <f>SUM(Table1[[#This Row],[aaai2011]:[aaai2015]])</f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1</v>
      </c>
      <c r="AK3405">
        <v>1</v>
      </c>
      <c r="AL3405">
        <v>0</v>
      </c>
      <c r="AM3405">
        <v>0</v>
      </c>
      <c r="AN3405">
        <v>0</v>
      </c>
      <c r="AO3405">
        <v>0</v>
      </c>
      <c r="AP3405">
        <v>0</v>
      </c>
      <c r="AQ3405">
        <v>0</v>
      </c>
      <c r="AR3405">
        <v>0</v>
      </c>
      <c r="AS3405">
        <v>0</v>
      </c>
      <c r="AT3405">
        <v>0</v>
      </c>
      <c r="AU3405">
        <v>0</v>
      </c>
      <c r="AV3405">
        <v>0</v>
      </c>
      <c r="AW3405">
        <v>0</v>
      </c>
      <c r="AX3405">
        <v>0</v>
      </c>
    </row>
    <row r="3406" spans="1:50" x14ac:dyDescent="0.2">
      <c r="A3406" t="s">
        <v>2585</v>
      </c>
      <c r="D3406">
        <f>SUM(Table1[[#This Row],[nips]],Table1[[#This Row],[icml]],Table1[[#This Row],[jmlr]],Table1[[#This Row],[neco]])</f>
        <v>0</v>
      </c>
      <c r="E3406" s="1">
        <f>AVERAGE(Table1[[#This Row],[nips_rank]:[jmlr_rank]])</f>
        <v>1427.3333333333333</v>
      </c>
      <c r="F3406">
        <f>_xlfn.RANK.EQ(Table1[[#This Row],[nips]],Table1[nips],0)</f>
        <v>2019</v>
      </c>
      <c r="G3406">
        <f>_xlfn.RANK.EQ(Table1[[#This Row],[icml]],Table1[icml],0)</f>
        <v>1542</v>
      </c>
      <c r="H3406">
        <f>_xlfn.RANK.EQ(Table1[[#This Row],[jmlr]],Table1[jmlr],0)</f>
        <v>721</v>
      </c>
      <c r="I3406">
        <f>SUM(Table1[[#This Row],[nips2011]:[nips2015]])</f>
        <v>0</v>
      </c>
      <c r="J3406">
        <f>SUM(Table1[[#This Row],[icml2011]:[icml2015]])</f>
        <v>0</v>
      </c>
      <c r="K3406">
        <f>SUM(Table1[[#This Row],[jmlr12]:[jmlr16]])</f>
        <v>0</v>
      </c>
      <c r="L3406">
        <f>SUM(Table1[[#This Row],[neco24]:[neco28]])</f>
        <v>0</v>
      </c>
      <c r="M3406">
        <f>SUM(Table1[[#This Row],[pami34]:[pami38]])</f>
        <v>2</v>
      </c>
      <c r="N3406">
        <f>SUM(Table1[[#This Row],[uai2011]:[uai2015]])</f>
        <v>0</v>
      </c>
      <c r="O3406">
        <f>SUM(Table1[[#This Row],[aaai2011]:[aaai2015]])</f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1</v>
      </c>
      <c r="AK3406">
        <v>0</v>
      </c>
      <c r="AL3406">
        <v>1</v>
      </c>
      <c r="AM3406">
        <v>0</v>
      </c>
      <c r="AN3406">
        <v>0</v>
      </c>
      <c r="AO3406">
        <v>0</v>
      </c>
      <c r="AP3406">
        <v>0</v>
      </c>
      <c r="AQ3406">
        <v>0</v>
      </c>
      <c r="AR3406">
        <v>0</v>
      </c>
      <c r="AS3406">
        <v>0</v>
      </c>
      <c r="AT3406">
        <v>0</v>
      </c>
      <c r="AU3406">
        <v>0</v>
      </c>
      <c r="AV3406">
        <v>0</v>
      </c>
      <c r="AW3406">
        <v>0</v>
      </c>
      <c r="AX3406">
        <v>0</v>
      </c>
    </row>
    <row r="3407" spans="1:50" x14ac:dyDescent="0.2">
      <c r="A3407" t="s">
        <v>2829</v>
      </c>
      <c r="D3407">
        <f>SUM(Table1[[#This Row],[nips]],Table1[[#This Row],[icml]],Table1[[#This Row],[jmlr]],Table1[[#This Row],[neco]])</f>
        <v>0</v>
      </c>
      <c r="E3407" s="1">
        <f>AVERAGE(Table1[[#This Row],[nips_rank]:[jmlr_rank]])</f>
        <v>1427.3333333333333</v>
      </c>
      <c r="F3407">
        <f>_xlfn.RANK.EQ(Table1[[#This Row],[nips]],Table1[nips],0)</f>
        <v>2019</v>
      </c>
      <c r="G3407">
        <f>_xlfn.RANK.EQ(Table1[[#This Row],[icml]],Table1[icml],0)</f>
        <v>1542</v>
      </c>
      <c r="H3407">
        <f>_xlfn.RANK.EQ(Table1[[#This Row],[jmlr]],Table1[jmlr],0)</f>
        <v>721</v>
      </c>
      <c r="I3407">
        <f>SUM(Table1[[#This Row],[nips2011]:[nips2015]])</f>
        <v>0</v>
      </c>
      <c r="J3407">
        <f>SUM(Table1[[#This Row],[icml2011]:[icml2015]])</f>
        <v>0</v>
      </c>
      <c r="K3407">
        <f>SUM(Table1[[#This Row],[jmlr12]:[jmlr16]])</f>
        <v>0</v>
      </c>
      <c r="L3407">
        <f>SUM(Table1[[#This Row],[neco24]:[neco28]])</f>
        <v>0</v>
      </c>
      <c r="M3407">
        <f>SUM(Table1[[#This Row],[pami34]:[pami38]])</f>
        <v>2</v>
      </c>
      <c r="N3407">
        <f>SUM(Table1[[#This Row],[uai2011]:[uai2015]])</f>
        <v>0</v>
      </c>
      <c r="O3407">
        <f>SUM(Table1[[#This Row],[aaai2011]:[aaai2015]])</f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1</v>
      </c>
      <c r="AK3407">
        <v>0</v>
      </c>
      <c r="AL3407">
        <v>0</v>
      </c>
      <c r="AM3407">
        <v>1</v>
      </c>
      <c r="AN3407">
        <v>0</v>
      </c>
      <c r="AO3407">
        <v>0</v>
      </c>
      <c r="AP3407">
        <v>0</v>
      </c>
      <c r="AQ3407">
        <v>0</v>
      </c>
      <c r="AR3407">
        <v>0</v>
      </c>
      <c r="AS3407">
        <v>0</v>
      </c>
      <c r="AT3407">
        <v>0</v>
      </c>
      <c r="AU3407">
        <v>0</v>
      </c>
      <c r="AV3407">
        <v>0</v>
      </c>
      <c r="AW3407">
        <v>0</v>
      </c>
      <c r="AX3407">
        <v>0</v>
      </c>
    </row>
    <row r="3408" spans="1:50" x14ac:dyDescent="0.2">
      <c r="A3408" t="s">
        <v>2850</v>
      </c>
      <c r="D3408">
        <f>SUM(Table1[[#This Row],[nips]],Table1[[#This Row],[icml]],Table1[[#This Row],[jmlr]],Table1[[#This Row],[neco]])</f>
        <v>0</v>
      </c>
      <c r="E3408" s="1">
        <f>AVERAGE(Table1[[#This Row],[nips_rank]:[jmlr_rank]])</f>
        <v>1427.3333333333333</v>
      </c>
      <c r="F3408">
        <f>_xlfn.RANK.EQ(Table1[[#This Row],[nips]],Table1[nips],0)</f>
        <v>2019</v>
      </c>
      <c r="G3408">
        <f>_xlfn.RANK.EQ(Table1[[#This Row],[icml]],Table1[icml],0)</f>
        <v>1542</v>
      </c>
      <c r="H3408">
        <f>_xlfn.RANK.EQ(Table1[[#This Row],[jmlr]],Table1[jmlr],0)</f>
        <v>721</v>
      </c>
      <c r="I3408">
        <f>SUM(Table1[[#This Row],[nips2011]:[nips2015]])</f>
        <v>0</v>
      </c>
      <c r="J3408">
        <f>SUM(Table1[[#This Row],[icml2011]:[icml2015]])</f>
        <v>0</v>
      </c>
      <c r="K3408">
        <f>SUM(Table1[[#This Row],[jmlr12]:[jmlr16]])</f>
        <v>0</v>
      </c>
      <c r="L3408">
        <f>SUM(Table1[[#This Row],[neco24]:[neco28]])</f>
        <v>0</v>
      </c>
      <c r="M3408">
        <f>SUM(Table1[[#This Row],[pami34]:[pami38]])</f>
        <v>0</v>
      </c>
      <c r="N3408">
        <f>SUM(Table1[[#This Row],[uai2011]:[uai2015]])</f>
        <v>0</v>
      </c>
      <c r="O3408">
        <f>SUM(Table1[[#This Row],[aaai2011]:[aaai2015]])</f>
        <v>2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</v>
      </c>
      <c r="AN3408">
        <v>0</v>
      </c>
      <c r="AO3408">
        <v>0</v>
      </c>
      <c r="AP3408">
        <v>0</v>
      </c>
      <c r="AQ3408">
        <v>0</v>
      </c>
      <c r="AR3408">
        <v>0</v>
      </c>
      <c r="AS3408">
        <v>0</v>
      </c>
      <c r="AT3408">
        <v>0</v>
      </c>
      <c r="AU3408">
        <v>0</v>
      </c>
      <c r="AV3408">
        <v>0</v>
      </c>
      <c r="AW3408">
        <v>2</v>
      </c>
      <c r="AX3408">
        <v>0</v>
      </c>
    </row>
    <row r="3409" spans="1:50" x14ac:dyDescent="0.2">
      <c r="A3409" t="s">
        <v>2891</v>
      </c>
      <c r="D3409">
        <f>SUM(Table1[[#This Row],[nips]],Table1[[#This Row],[icml]],Table1[[#This Row],[jmlr]],Table1[[#This Row],[neco]])</f>
        <v>0</v>
      </c>
      <c r="E3409" s="1">
        <f>AVERAGE(Table1[[#This Row],[nips_rank]:[jmlr_rank]])</f>
        <v>1427.3333333333333</v>
      </c>
      <c r="F3409">
        <f>_xlfn.RANK.EQ(Table1[[#This Row],[nips]],Table1[nips],0)</f>
        <v>2019</v>
      </c>
      <c r="G3409">
        <f>_xlfn.RANK.EQ(Table1[[#This Row],[icml]],Table1[icml],0)</f>
        <v>1542</v>
      </c>
      <c r="H3409">
        <f>_xlfn.RANK.EQ(Table1[[#This Row],[jmlr]],Table1[jmlr],0)</f>
        <v>721</v>
      </c>
      <c r="I3409">
        <f>SUM(Table1[[#This Row],[nips2011]:[nips2015]])</f>
        <v>0</v>
      </c>
      <c r="J3409">
        <f>SUM(Table1[[#This Row],[icml2011]:[icml2015]])</f>
        <v>0</v>
      </c>
      <c r="K3409">
        <f>SUM(Table1[[#This Row],[jmlr12]:[jmlr16]])</f>
        <v>0</v>
      </c>
      <c r="L3409">
        <f>SUM(Table1[[#This Row],[neco24]:[neco28]])</f>
        <v>0</v>
      </c>
      <c r="M3409">
        <f>SUM(Table1[[#This Row],[pami34]:[pami38]])</f>
        <v>2</v>
      </c>
      <c r="N3409">
        <f>SUM(Table1[[#This Row],[uai2011]:[uai2015]])</f>
        <v>0</v>
      </c>
      <c r="O3409">
        <f>SUM(Table1[[#This Row],[aaai2011]:[aaai2015]])</f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1</v>
      </c>
      <c r="AK3409">
        <v>0</v>
      </c>
      <c r="AL3409">
        <v>1</v>
      </c>
      <c r="AM3409">
        <v>0</v>
      </c>
      <c r="AN3409">
        <v>0</v>
      </c>
      <c r="AO3409">
        <v>0</v>
      </c>
      <c r="AP3409">
        <v>0</v>
      </c>
      <c r="AQ3409">
        <v>0</v>
      </c>
      <c r="AR3409">
        <v>0</v>
      </c>
      <c r="AS3409">
        <v>0</v>
      </c>
      <c r="AT3409">
        <v>0</v>
      </c>
      <c r="AU3409">
        <v>0</v>
      </c>
      <c r="AV3409">
        <v>0</v>
      </c>
      <c r="AW3409">
        <v>0</v>
      </c>
      <c r="AX3409">
        <v>0</v>
      </c>
    </row>
    <row r="3410" spans="1:50" x14ac:dyDescent="0.2">
      <c r="A3410" t="s">
        <v>3036</v>
      </c>
      <c r="D3410">
        <f>SUM(Table1[[#This Row],[nips]],Table1[[#This Row],[icml]],Table1[[#This Row],[jmlr]],Table1[[#This Row],[neco]])</f>
        <v>0</v>
      </c>
      <c r="E3410" s="1">
        <f>AVERAGE(Table1[[#This Row],[nips_rank]:[jmlr_rank]])</f>
        <v>1427.3333333333333</v>
      </c>
      <c r="F3410">
        <f>_xlfn.RANK.EQ(Table1[[#This Row],[nips]],Table1[nips],0)</f>
        <v>2019</v>
      </c>
      <c r="G3410">
        <f>_xlfn.RANK.EQ(Table1[[#This Row],[icml]],Table1[icml],0)</f>
        <v>1542</v>
      </c>
      <c r="H3410">
        <f>_xlfn.RANK.EQ(Table1[[#This Row],[jmlr]],Table1[jmlr],0)</f>
        <v>721</v>
      </c>
      <c r="I3410">
        <f>SUM(Table1[[#This Row],[nips2011]:[nips2015]])</f>
        <v>0</v>
      </c>
      <c r="J3410">
        <f>SUM(Table1[[#This Row],[icml2011]:[icml2015]])</f>
        <v>0</v>
      </c>
      <c r="K3410">
        <f>SUM(Table1[[#This Row],[jmlr12]:[jmlr16]])</f>
        <v>0</v>
      </c>
      <c r="L3410">
        <f>SUM(Table1[[#This Row],[neco24]:[neco28]])</f>
        <v>0</v>
      </c>
      <c r="M3410">
        <f>SUM(Table1[[#This Row],[pami34]:[pami38]])</f>
        <v>2</v>
      </c>
      <c r="N3410">
        <f>SUM(Table1[[#This Row],[uai2011]:[uai2015]])</f>
        <v>0</v>
      </c>
      <c r="O3410">
        <f>SUM(Table1[[#This Row],[aaai2011]:[aaai2015]])</f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1</v>
      </c>
      <c r="AL3410">
        <v>1</v>
      </c>
      <c r="AM3410">
        <v>0</v>
      </c>
      <c r="AN3410">
        <v>0</v>
      </c>
      <c r="AO3410">
        <v>0</v>
      </c>
      <c r="AP3410">
        <v>0</v>
      </c>
      <c r="AQ3410">
        <v>0</v>
      </c>
      <c r="AR3410">
        <v>0</v>
      </c>
      <c r="AS3410">
        <v>0</v>
      </c>
      <c r="AT3410">
        <v>0</v>
      </c>
      <c r="AU3410">
        <v>0</v>
      </c>
      <c r="AV3410">
        <v>0</v>
      </c>
      <c r="AW3410">
        <v>0</v>
      </c>
      <c r="AX3410">
        <v>0</v>
      </c>
    </row>
    <row r="3411" spans="1:50" x14ac:dyDescent="0.2">
      <c r="A3411" t="s">
        <v>3037</v>
      </c>
      <c r="D3411">
        <f>SUM(Table1[[#This Row],[nips]],Table1[[#This Row],[icml]],Table1[[#This Row],[jmlr]],Table1[[#This Row],[neco]])</f>
        <v>0</v>
      </c>
      <c r="E3411" s="1">
        <f>AVERAGE(Table1[[#This Row],[nips_rank]:[jmlr_rank]])</f>
        <v>1427.3333333333333</v>
      </c>
      <c r="F3411">
        <f>_xlfn.RANK.EQ(Table1[[#This Row],[nips]],Table1[nips],0)</f>
        <v>2019</v>
      </c>
      <c r="G3411">
        <f>_xlfn.RANK.EQ(Table1[[#This Row],[icml]],Table1[icml],0)</f>
        <v>1542</v>
      </c>
      <c r="H3411">
        <f>_xlfn.RANK.EQ(Table1[[#This Row],[jmlr]],Table1[jmlr],0)</f>
        <v>721</v>
      </c>
      <c r="I3411">
        <f>SUM(Table1[[#This Row],[nips2011]:[nips2015]])</f>
        <v>0</v>
      </c>
      <c r="J3411">
        <f>SUM(Table1[[#This Row],[icml2011]:[icml2015]])</f>
        <v>0</v>
      </c>
      <c r="K3411">
        <f>SUM(Table1[[#This Row],[jmlr12]:[jmlr16]])</f>
        <v>0</v>
      </c>
      <c r="L3411">
        <f>SUM(Table1[[#This Row],[neco24]:[neco28]])</f>
        <v>0</v>
      </c>
      <c r="M3411">
        <f>SUM(Table1[[#This Row],[pami34]:[pami38]])</f>
        <v>2</v>
      </c>
      <c r="N3411">
        <f>SUM(Table1[[#This Row],[uai2011]:[uai2015]])</f>
        <v>0</v>
      </c>
      <c r="O3411">
        <f>SUM(Table1[[#This Row],[aaai2011]:[aaai2015]])</f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1</v>
      </c>
      <c r="AM3411">
        <v>1</v>
      </c>
      <c r="AN3411">
        <v>0</v>
      </c>
      <c r="AO3411">
        <v>0</v>
      </c>
      <c r="AP3411">
        <v>0</v>
      </c>
      <c r="AQ3411">
        <v>0</v>
      </c>
      <c r="AR3411">
        <v>0</v>
      </c>
      <c r="AS3411">
        <v>0</v>
      </c>
      <c r="AT3411">
        <v>0</v>
      </c>
      <c r="AU3411">
        <v>0</v>
      </c>
      <c r="AV3411">
        <v>0</v>
      </c>
      <c r="AW3411">
        <v>0</v>
      </c>
      <c r="AX3411">
        <v>0</v>
      </c>
    </row>
    <row r="3412" spans="1:50" x14ac:dyDescent="0.2">
      <c r="A3412" t="s">
        <v>3039</v>
      </c>
      <c r="D3412">
        <f>SUM(Table1[[#This Row],[nips]],Table1[[#This Row],[icml]],Table1[[#This Row],[jmlr]],Table1[[#This Row],[neco]])</f>
        <v>0</v>
      </c>
      <c r="E3412" s="1">
        <f>AVERAGE(Table1[[#This Row],[nips_rank]:[jmlr_rank]])</f>
        <v>1427.3333333333333</v>
      </c>
      <c r="F3412">
        <f>_xlfn.RANK.EQ(Table1[[#This Row],[nips]],Table1[nips],0)</f>
        <v>2019</v>
      </c>
      <c r="G3412">
        <f>_xlfn.RANK.EQ(Table1[[#This Row],[icml]],Table1[icml],0)</f>
        <v>1542</v>
      </c>
      <c r="H3412">
        <f>_xlfn.RANK.EQ(Table1[[#This Row],[jmlr]],Table1[jmlr],0)</f>
        <v>721</v>
      </c>
      <c r="I3412">
        <f>SUM(Table1[[#This Row],[nips2011]:[nips2015]])</f>
        <v>0</v>
      </c>
      <c r="J3412">
        <f>SUM(Table1[[#This Row],[icml2011]:[icml2015]])</f>
        <v>0</v>
      </c>
      <c r="K3412">
        <f>SUM(Table1[[#This Row],[jmlr12]:[jmlr16]])</f>
        <v>0</v>
      </c>
      <c r="L3412">
        <f>SUM(Table1[[#This Row],[neco24]:[neco28]])</f>
        <v>0</v>
      </c>
      <c r="M3412">
        <f>SUM(Table1[[#This Row],[pami34]:[pami38]])</f>
        <v>0</v>
      </c>
      <c r="N3412">
        <f>SUM(Table1[[#This Row],[uai2011]:[uai2015]])</f>
        <v>0</v>
      </c>
      <c r="O3412">
        <f>SUM(Table1[[#This Row],[aaai2011]:[aaai2015]])</f>
        <v>2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</v>
      </c>
      <c r="AN3412">
        <v>0</v>
      </c>
      <c r="AO3412">
        <v>0</v>
      </c>
      <c r="AP3412">
        <v>0</v>
      </c>
      <c r="AQ3412">
        <v>0</v>
      </c>
      <c r="AR3412">
        <v>0</v>
      </c>
      <c r="AS3412">
        <v>0</v>
      </c>
      <c r="AT3412">
        <v>0</v>
      </c>
      <c r="AU3412">
        <v>0</v>
      </c>
      <c r="AV3412">
        <v>0</v>
      </c>
      <c r="AW3412">
        <v>1</v>
      </c>
      <c r="AX3412">
        <v>1</v>
      </c>
    </row>
    <row r="3413" spans="1:50" x14ac:dyDescent="0.2">
      <c r="A3413" t="s">
        <v>3194</v>
      </c>
      <c r="D3413">
        <f>SUM(Table1[[#This Row],[nips]],Table1[[#This Row],[icml]],Table1[[#This Row],[jmlr]],Table1[[#This Row],[neco]])</f>
        <v>0</v>
      </c>
      <c r="E3413" s="1">
        <f>AVERAGE(Table1[[#This Row],[nips_rank]:[jmlr_rank]])</f>
        <v>1427.3333333333333</v>
      </c>
      <c r="F3413">
        <f>_xlfn.RANK.EQ(Table1[[#This Row],[nips]],Table1[nips],0)</f>
        <v>2019</v>
      </c>
      <c r="G3413">
        <f>_xlfn.RANK.EQ(Table1[[#This Row],[icml]],Table1[icml],0)</f>
        <v>1542</v>
      </c>
      <c r="H3413">
        <f>_xlfn.RANK.EQ(Table1[[#This Row],[jmlr]],Table1[jmlr],0)</f>
        <v>721</v>
      </c>
      <c r="I3413">
        <f>SUM(Table1[[#This Row],[nips2011]:[nips2015]])</f>
        <v>0</v>
      </c>
      <c r="J3413">
        <f>SUM(Table1[[#This Row],[icml2011]:[icml2015]])</f>
        <v>0</v>
      </c>
      <c r="K3413">
        <f>SUM(Table1[[#This Row],[jmlr12]:[jmlr16]])</f>
        <v>0</v>
      </c>
      <c r="L3413">
        <f>SUM(Table1[[#This Row],[neco24]:[neco28]])</f>
        <v>0</v>
      </c>
      <c r="M3413">
        <f>SUM(Table1[[#This Row],[pami34]:[pami38]])</f>
        <v>2</v>
      </c>
      <c r="N3413">
        <f>SUM(Table1[[#This Row],[uai2011]:[uai2015]])</f>
        <v>0</v>
      </c>
      <c r="O3413">
        <f>SUM(Table1[[#This Row],[aaai2011]:[aaai2015]])</f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1</v>
      </c>
      <c r="AK3413">
        <v>0</v>
      </c>
      <c r="AL3413">
        <v>1</v>
      </c>
      <c r="AM3413">
        <v>0</v>
      </c>
      <c r="AN3413">
        <v>0</v>
      </c>
      <c r="AO3413">
        <v>0</v>
      </c>
      <c r="AP3413">
        <v>0</v>
      </c>
      <c r="AQ3413">
        <v>0</v>
      </c>
      <c r="AR3413">
        <v>0</v>
      </c>
      <c r="AS3413">
        <v>0</v>
      </c>
      <c r="AT3413">
        <v>0</v>
      </c>
      <c r="AU3413">
        <v>0</v>
      </c>
      <c r="AV3413">
        <v>0</v>
      </c>
      <c r="AW3413">
        <v>0</v>
      </c>
      <c r="AX3413">
        <v>0</v>
      </c>
    </row>
    <row r="3414" spans="1:50" x14ac:dyDescent="0.2">
      <c r="A3414" t="s">
        <v>3218</v>
      </c>
      <c r="D3414">
        <f>SUM(Table1[[#This Row],[nips]],Table1[[#This Row],[icml]],Table1[[#This Row],[jmlr]],Table1[[#This Row],[neco]])</f>
        <v>0</v>
      </c>
      <c r="E3414" s="1">
        <f>AVERAGE(Table1[[#This Row],[nips_rank]:[jmlr_rank]])</f>
        <v>1427.3333333333333</v>
      </c>
      <c r="F3414">
        <f>_xlfn.RANK.EQ(Table1[[#This Row],[nips]],Table1[nips],0)</f>
        <v>2019</v>
      </c>
      <c r="G3414">
        <f>_xlfn.RANK.EQ(Table1[[#This Row],[icml]],Table1[icml],0)</f>
        <v>1542</v>
      </c>
      <c r="H3414">
        <f>_xlfn.RANK.EQ(Table1[[#This Row],[jmlr]],Table1[jmlr],0)</f>
        <v>721</v>
      </c>
      <c r="I3414">
        <f>SUM(Table1[[#This Row],[nips2011]:[nips2015]])</f>
        <v>0</v>
      </c>
      <c r="J3414">
        <f>SUM(Table1[[#This Row],[icml2011]:[icml2015]])</f>
        <v>0</v>
      </c>
      <c r="K3414">
        <f>SUM(Table1[[#This Row],[jmlr12]:[jmlr16]])</f>
        <v>0</v>
      </c>
      <c r="L3414">
        <f>SUM(Table1[[#This Row],[neco24]:[neco28]])</f>
        <v>0</v>
      </c>
      <c r="M3414">
        <f>SUM(Table1[[#This Row],[pami34]:[pami38]])</f>
        <v>2</v>
      </c>
      <c r="N3414">
        <f>SUM(Table1[[#This Row],[uai2011]:[uai2015]])</f>
        <v>0</v>
      </c>
      <c r="O3414">
        <f>SUM(Table1[[#This Row],[aaai2011]:[aaai2015]])</f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1</v>
      </c>
      <c r="AK3414">
        <v>0</v>
      </c>
      <c r="AL3414">
        <v>0</v>
      </c>
      <c r="AM3414">
        <v>1</v>
      </c>
      <c r="AN3414">
        <v>0</v>
      </c>
      <c r="AO3414">
        <v>0</v>
      </c>
      <c r="AP3414">
        <v>0</v>
      </c>
      <c r="AQ3414">
        <v>0</v>
      </c>
      <c r="AR3414">
        <v>0</v>
      </c>
      <c r="AS3414">
        <v>0</v>
      </c>
      <c r="AT3414">
        <v>0</v>
      </c>
      <c r="AU3414">
        <v>0</v>
      </c>
      <c r="AV3414">
        <v>0</v>
      </c>
      <c r="AW3414">
        <v>0</v>
      </c>
      <c r="AX3414">
        <v>0</v>
      </c>
    </row>
    <row r="3415" spans="1:50" x14ac:dyDescent="0.2">
      <c r="A3415" t="s">
        <v>3272</v>
      </c>
      <c r="D3415">
        <f>SUM(Table1[[#This Row],[nips]],Table1[[#This Row],[icml]],Table1[[#This Row],[jmlr]],Table1[[#This Row],[neco]])</f>
        <v>0</v>
      </c>
      <c r="E3415" s="1">
        <f>AVERAGE(Table1[[#This Row],[nips_rank]:[jmlr_rank]])</f>
        <v>1427.3333333333333</v>
      </c>
      <c r="F3415">
        <f>_xlfn.RANK.EQ(Table1[[#This Row],[nips]],Table1[nips],0)</f>
        <v>2019</v>
      </c>
      <c r="G3415">
        <f>_xlfn.RANK.EQ(Table1[[#This Row],[icml]],Table1[icml],0)</f>
        <v>1542</v>
      </c>
      <c r="H3415">
        <f>_xlfn.RANK.EQ(Table1[[#This Row],[jmlr]],Table1[jmlr],0)</f>
        <v>721</v>
      </c>
      <c r="I3415">
        <f>SUM(Table1[[#This Row],[nips2011]:[nips2015]])</f>
        <v>0</v>
      </c>
      <c r="J3415">
        <f>SUM(Table1[[#This Row],[icml2011]:[icml2015]])</f>
        <v>0</v>
      </c>
      <c r="K3415">
        <f>SUM(Table1[[#This Row],[jmlr12]:[jmlr16]])</f>
        <v>0</v>
      </c>
      <c r="L3415">
        <f>SUM(Table1[[#This Row],[neco24]:[neco28]])</f>
        <v>0</v>
      </c>
      <c r="M3415">
        <f>SUM(Table1[[#This Row],[pami34]:[pami38]])</f>
        <v>2</v>
      </c>
      <c r="N3415">
        <f>SUM(Table1[[#This Row],[uai2011]:[uai2015]])</f>
        <v>0</v>
      </c>
      <c r="O3415">
        <f>SUM(Table1[[#This Row],[aaai2011]:[aaai2015]])</f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2</v>
      </c>
      <c r="AK3415">
        <v>0</v>
      </c>
      <c r="AL3415">
        <v>0</v>
      </c>
      <c r="AM3415">
        <v>0</v>
      </c>
      <c r="AN3415">
        <v>0</v>
      </c>
      <c r="AO3415">
        <v>0</v>
      </c>
      <c r="AP3415">
        <v>0</v>
      </c>
      <c r="AQ3415">
        <v>0</v>
      </c>
      <c r="AR3415">
        <v>0</v>
      </c>
      <c r="AS3415">
        <v>0</v>
      </c>
      <c r="AT3415">
        <v>0</v>
      </c>
      <c r="AU3415">
        <v>0</v>
      </c>
      <c r="AV3415">
        <v>0</v>
      </c>
      <c r="AW3415">
        <v>0</v>
      </c>
      <c r="AX3415">
        <v>0</v>
      </c>
    </row>
    <row r="3416" spans="1:50" x14ac:dyDescent="0.2">
      <c r="A3416" t="s">
        <v>3282</v>
      </c>
      <c r="D3416">
        <f>SUM(Table1[[#This Row],[nips]],Table1[[#This Row],[icml]],Table1[[#This Row],[jmlr]],Table1[[#This Row],[neco]])</f>
        <v>0</v>
      </c>
      <c r="E3416" s="1">
        <f>AVERAGE(Table1[[#This Row],[nips_rank]:[jmlr_rank]])</f>
        <v>1427.3333333333333</v>
      </c>
      <c r="F3416">
        <f>_xlfn.RANK.EQ(Table1[[#This Row],[nips]],Table1[nips],0)</f>
        <v>2019</v>
      </c>
      <c r="G3416">
        <f>_xlfn.RANK.EQ(Table1[[#This Row],[icml]],Table1[icml],0)</f>
        <v>1542</v>
      </c>
      <c r="H3416">
        <f>_xlfn.RANK.EQ(Table1[[#This Row],[jmlr]],Table1[jmlr],0)</f>
        <v>721</v>
      </c>
      <c r="I3416">
        <f>SUM(Table1[[#This Row],[nips2011]:[nips2015]])</f>
        <v>0</v>
      </c>
      <c r="J3416">
        <f>SUM(Table1[[#This Row],[icml2011]:[icml2015]])</f>
        <v>0</v>
      </c>
      <c r="K3416">
        <f>SUM(Table1[[#This Row],[jmlr12]:[jmlr16]])</f>
        <v>0</v>
      </c>
      <c r="L3416">
        <f>SUM(Table1[[#This Row],[neco24]:[neco28]])</f>
        <v>0</v>
      </c>
      <c r="M3416">
        <f>SUM(Table1[[#This Row],[pami34]:[pami38]])</f>
        <v>2</v>
      </c>
      <c r="N3416">
        <f>SUM(Table1[[#This Row],[uai2011]:[uai2015]])</f>
        <v>0</v>
      </c>
      <c r="O3416">
        <f>SUM(Table1[[#This Row],[aaai2011]:[aaai2015]])</f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2</v>
      </c>
      <c r="AK3416">
        <v>0</v>
      </c>
      <c r="AL3416">
        <v>0</v>
      </c>
      <c r="AM3416">
        <v>0</v>
      </c>
      <c r="AN3416">
        <v>0</v>
      </c>
      <c r="AO3416">
        <v>0</v>
      </c>
      <c r="AP3416">
        <v>0</v>
      </c>
      <c r="AQ3416">
        <v>0</v>
      </c>
      <c r="AR3416">
        <v>0</v>
      </c>
      <c r="AS3416">
        <v>0</v>
      </c>
      <c r="AT3416">
        <v>0</v>
      </c>
      <c r="AU3416">
        <v>0</v>
      </c>
      <c r="AV3416">
        <v>0</v>
      </c>
      <c r="AW3416">
        <v>0</v>
      </c>
      <c r="AX3416">
        <v>0</v>
      </c>
    </row>
    <row r="3417" spans="1:50" x14ac:dyDescent="0.2">
      <c r="A3417" t="s">
        <v>3324</v>
      </c>
      <c r="D3417">
        <f>SUM(Table1[[#This Row],[nips]],Table1[[#This Row],[icml]],Table1[[#This Row],[jmlr]],Table1[[#This Row],[neco]])</f>
        <v>0</v>
      </c>
      <c r="E3417" s="1">
        <f>AVERAGE(Table1[[#This Row],[nips_rank]:[jmlr_rank]])</f>
        <v>1427.3333333333333</v>
      </c>
      <c r="F3417">
        <f>_xlfn.RANK.EQ(Table1[[#This Row],[nips]],Table1[nips],0)</f>
        <v>2019</v>
      </c>
      <c r="G3417">
        <f>_xlfn.RANK.EQ(Table1[[#This Row],[icml]],Table1[icml],0)</f>
        <v>1542</v>
      </c>
      <c r="H3417">
        <f>_xlfn.RANK.EQ(Table1[[#This Row],[jmlr]],Table1[jmlr],0)</f>
        <v>721</v>
      </c>
      <c r="I3417">
        <f>SUM(Table1[[#This Row],[nips2011]:[nips2015]])</f>
        <v>0</v>
      </c>
      <c r="J3417">
        <f>SUM(Table1[[#This Row],[icml2011]:[icml2015]])</f>
        <v>0</v>
      </c>
      <c r="K3417">
        <f>SUM(Table1[[#This Row],[jmlr12]:[jmlr16]])</f>
        <v>0</v>
      </c>
      <c r="L3417">
        <f>SUM(Table1[[#This Row],[neco24]:[neco28]])</f>
        <v>0</v>
      </c>
      <c r="M3417">
        <f>SUM(Table1[[#This Row],[pami34]:[pami38]])</f>
        <v>0</v>
      </c>
      <c r="N3417">
        <f>SUM(Table1[[#This Row],[uai2011]:[uai2015]])</f>
        <v>0</v>
      </c>
      <c r="O3417">
        <f>SUM(Table1[[#This Row],[aaai2011]:[aaai2015]])</f>
        <v>2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0</v>
      </c>
      <c r="AQ3417">
        <v>0</v>
      </c>
      <c r="AR3417">
        <v>0</v>
      </c>
      <c r="AS3417">
        <v>0</v>
      </c>
      <c r="AT3417">
        <v>0</v>
      </c>
      <c r="AU3417">
        <v>0</v>
      </c>
      <c r="AV3417">
        <v>0</v>
      </c>
      <c r="AW3417">
        <v>0</v>
      </c>
      <c r="AX3417">
        <v>2</v>
      </c>
    </row>
    <row r="3418" spans="1:50" x14ac:dyDescent="0.2">
      <c r="A3418" t="s">
        <v>3356</v>
      </c>
      <c r="D3418">
        <f>SUM(Table1[[#This Row],[nips]],Table1[[#This Row],[icml]],Table1[[#This Row],[jmlr]],Table1[[#This Row],[neco]])</f>
        <v>0</v>
      </c>
      <c r="E3418" s="1">
        <f>AVERAGE(Table1[[#This Row],[nips_rank]:[jmlr_rank]])</f>
        <v>1427.3333333333333</v>
      </c>
      <c r="F3418">
        <f>_xlfn.RANK.EQ(Table1[[#This Row],[nips]],Table1[nips],0)</f>
        <v>2019</v>
      </c>
      <c r="G3418">
        <f>_xlfn.RANK.EQ(Table1[[#This Row],[icml]],Table1[icml],0)</f>
        <v>1542</v>
      </c>
      <c r="H3418">
        <f>_xlfn.RANK.EQ(Table1[[#This Row],[jmlr]],Table1[jmlr],0)</f>
        <v>721</v>
      </c>
      <c r="I3418">
        <f>SUM(Table1[[#This Row],[nips2011]:[nips2015]])</f>
        <v>0</v>
      </c>
      <c r="J3418">
        <f>SUM(Table1[[#This Row],[icml2011]:[icml2015]])</f>
        <v>0</v>
      </c>
      <c r="K3418">
        <f>SUM(Table1[[#This Row],[jmlr12]:[jmlr16]])</f>
        <v>0</v>
      </c>
      <c r="L3418">
        <f>SUM(Table1[[#This Row],[neco24]:[neco28]])</f>
        <v>0</v>
      </c>
      <c r="M3418">
        <f>SUM(Table1[[#This Row],[pami34]:[pami38]])</f>
        <v>2</v>
      </c>
      <c r="N3418">
        <f>SUM(Table1[[#This Row],[uai2011]:[uai2015]])</f>
        <v>0</v>
      </c>
      <c r="O3418">
        <f>SUM(Table1[[#This Row],[aaai2011]:[aaai2015]])</f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2</v>
      </c>
      <c r="AN3418">
        <v>0</v>
      </c>
      <c r="AO3418">
        <v>0</v>
      </c>
      <c r="AP3418">
        <v>0</v>
      </c>
      <c r="AQ3418">
        <v>0</v>
      </c>
      <c r="AR3418">
        <v>0</v>
      </c>
      <c r="AS3418">
        <v>0</v>
      </c>
      <c r="AT3418">
        <v>0</v>
      </c>
      <c r="AU3418">
        <v>0</v>
      </c>
      <c r="AV3418">
        <v>0</v>
      </c>
      <c r="AW3418">
        <v>0</v>
      </c>
      <c r="AX3418">
        <v>0</v>
      </c>
    </row>
    <row r="3419" spans="1:50" x14ac:dyDescent="0.2">
      <c r="A3419" t="s">
        <v>3409</v>
      </c>
      <c r="D3419">
        <f>SUM(Table1[[#This Row],[nips]],Table1[[#This Row],[icml]],Table1[[#This Row],[jmlr]],Table1[[#This Row],[neco]])</f>
        <v>0</v>
      </c>
      <c r="E3419" s="1">
        <f>AVERAGE(Table1[[#This Row],[nips_rank]:[jmlr_rank]])</f>
        <v>1427.3333333333333</v>
      </c>
      <c r="F3419">
        <f>_xlfn.RANK.EQ(Table1[[#This Row],[nips]],Table1[nips],0)</f>
        <v>2019</v>
      </c>
      <c r="G3419">
        <f>_xlfn.RANK.EQ(Table1[[#This Row],[icml]],Table1[icml],0)</f>
        <v>1542</v>
      </c>
      <c r="H3419">
        <f>_xlfn.RANK.EQ(Table1[[#This Row],[jmlr]],Table1[jmlr],0)</f>
        <v>721</v>
      </c>
      <c r="I3419">
        <f>SUM(Table1[[#This Row],[nips2011]:[nips2015]])</f>
        <v>0</v>
      </c>
      <c r="J3419">
        <f>SUM(Table1[[#This Row],[icml2011]:[icml2015]])</f>
        <v>0</v>
      </c>
      <c r="K3419">
        <f>SUM(Table1[[#This Row],[jmlr12]:[jmlr16]])</f>
        <v>0</v>
      </c>
      <c r="L3419">
        <f>SUM(Table1[[#This Row],[neco24]:[neco28]])</f>
        <v>0</v>
      </c>
      <c r="M3419">
        <f>SUM(Table1[[#This Row],[pami34]:[pami38]])</f>
        <v>2</v>
      </c>
      <c r="N3419">
        <f>SUM(Table1[[#This Row],[uai2011]:[uai2015]])</f>
        <v>0</v>
      </c>
      <c r="O3419">
        <f>SUM(Table1[[#This Row],[aaai2011]:[aaai2015]])</f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1</v>
      </c>
      <c r="AM3419">
        <v>0</v>
      </c>
      <c r="AN3419">
        <v>1</v>
      </c>
      <c r="AO3419">
        <v>0</v>
      </c>
      <c r="AP3419">
        <v>0</v>
      </c>
      <c r="AQ3419">
        <v>0</v>
      </c>
      <c r="AR3419">
        <v>0</v>
      </c>
      <c r="AS3419">
        <v>0</v>
      </c>
      <c r="AT3419">
        <v>0</v>
      </c>
      <c r="AU3419">
        <v>0</v>
      </c>
      <c r="AV3419">
        <v>0</v>
      </c>
      <c r="AW3419">
        <v>0</v>
      </c>
      <c r="AX3419">
        <v>0</v>
      </c>
    </row>
    <row r="3420" spans="1:50" x14ac:dyDescent="0.2">
      <c r="A3420" t="s">
        <v>3580</v>
      </c>
      <c r="D3420">
        <f>SUM(Table1[[#This Row],[nips]],Table1[[#This Row],[icml]],Table1[[#This Row],[jmlr]],Table1[[#This Row],[neco]])</f>
        <v>0</v>
      </c>
      <c r="E3420" s="1">
        <f>AVERAGE(Table1[[#This Row],[nips_rank]:[jmlr_rank]])</f>
        <v>1427.3333333333333</v>
      </c>
      <c r="F3420">
        <f>_xlfn.RANK.EQ(Table1[[#This Row],[nips]],Table1[nips],0)</f>
        <v>2019</v>
      </c>
      <c r="G3420">
        <f>_xlfn.RANK.EQ(Table1[[#This Row],[icml]],Table1[icml],0)</f>
        <v>1542</v>
      </c>
      <c r="H3420">
        <f>_xlfn.RANK.EQ(Table1[[#This Row],[jmlr]],Table1[jmlr],0)</f>
        <v>721</v>
      </c>
      <c r="I3420">
        <f>SUM(Table1[[#This Row],[nips2011]:[nips2015]])</f>
        <v>0</v>
      </c>
      <c r="J3420">
        <f>SUM(Table1[[#This Row],[icml2011]:[icml2015]])</f>
        <v>0</v>
      </c>
      <c r="K3420">
        <f>SUM(Table1[[#This Row],[jmlr12]:[jmlr16]])</f>
        <v>0</v>
      </c>
      <c r="L3420">
        <f>SUM(Table1[[#This Row],[neco24]:[neco28]])</f>
        <v>0</v>
      </c>
      <c r="M3420">
        <f>SUM(Table1[[#This Row],[pami34]:[pami38]])</f>
        <v>0</v>
      </c>
      <c r="N3420">
        <f>SUM(Table1[[#This Row],[uai2011]:[uai2015]])</f>
        <v>0</v>
      </c>
      <c r="O3420">
        <f>SUM(Table1[[#This Row],[aaai2011]:[aaai2015]])</f>
        <v>2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</v>
      </c>
      <c r="AN3420">
        <v>0</v>
      </c>
      <c r="AO3420">
        <v>0</v>
      </c>
      <c r="AP3420">
        <v>0</v>
      </c>
      <c r="AQ3420">
        <v>0</v>
      </c>
      <c r="AR3420">
        <v>0</v>
      </c>
      <c r="AS3420">
        <v>0</v>
      </c>
      <c r="AT3420">
        <v>0</v>
      </c>
      <c r="AU3420">
        <v>0</v>
      </c>
      <c r="AV3420">
        <v>0</v>
      </c>
      <c r="AW3420">
        <v>2</v>
      </c>
      <c r="AX3420">
        <v>0</v>
      </c>
    </row>
    <row r="3421" spans="1:50" x14ac:dyDescent="0.2">
      <c r="A3421" t="s">
        <v>3602</v>
      </c>
      <c r="D3421">
        <f>SUM(Table1[[#This Row],[nips]],Table1[[#This Row],[icml]],Table1[[#This Row],[jmlr]],Table1[[#This Row],[neco]])</f>
        <v>0</v>
      </c>
      <c r="E3421" s="1">
        <f>AVERAGE(Table1[[#This Row],[nips_rank]:[jmlr_rank]])</f>
        <v>1427.3333333333333</v>
      </c>
      <c r="F3421">
        <f>_xlfn.RANK.EQ(Table1[[#This Row],[nips]],Table1[nips],0)</f>
        <v>2019</v>
      </c>
      <c r="G3421">
        <f>_xlfn.RANK.EQ(Table1[[#This Row],[icml]],Table1[icml],0)</f>
        <v>1542</v>
      </c>
      <c r="H3421">
        <f>_xlfn.RANK.EQ(Table1[[#This Row],[jmlr]],Table1[jmlr],0)</f>
        <v>721</v>
      </c>
      <c r="I3421">
        <f>SUM(Table1[[#This Row],[nips2011]:[nips2015]])</f>
        <v>0</v>
      </c>
      <c r="J3421">
        <f>SUM(Table1[[#This Row],[icml2011]:[icml2015]])</f>
        <v>0</v>
      </c>
      <c r="K3421">
        <f>SUM(Table1[[#This Row],[jmlr12]:[jmlr16]])</f>
        <v>0</v>
      </c>
      <c r="L3421">
        <f>SUM(Table1[[#This Row],[neco24]:[neco28]])</f>
        <v>0</v>
      </c>
      <c r="M3421">
        <f>SUM(Table1[[#This Row],[pami34]:[pami38]])</f>
        <v>1</v>
      </c>
      <c r="N3421">
        <f>SUM(Table1[[#This Row],[uai2011]:[uai2015]])</f>
        <v>0</v>
      </c>
      <c r="O3421">
        <f>SUM(Table1[[#This Row],[aaai2011]:[aaai2015]])</f>
        <v>1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1</v>
      </c>
      <c r="AN3421">
        <v>0</v>
      </c>
      <c r="AO3421">
        <v>0</v>
      </c>
      <c r="AP3421">
        <v>0</v>
      </c>
      <c r="AQ3421">
        <v>0</v>
      </c>
      <c r="AR3421">
        <v>0</v>
      </c>
      <c r="AS3421">
        <v>0</v>
      </c>
      <c r="AT3421">
        <v>0</v>
      </c>
      <c r="AU3421">
        <v>0</v>
      </c>
      <c r="AV3421">
        <v>0</v>
      </c>
      <c r="AW3421">
        <v>1</v>
      </c>
      <c r="AX3421">
        <v>0</v>
      </c>
    </row>
    <row r="3422" spans="1:50" x14ac:dyDescent="0.2">
      <c r="A3422" t="s">
        <v>3637</v>
      </c>
      <c r="D3422">
        <f>SUM(Table1[[#This Row],[nips]],Table1[[#This Row],[icml]],Table1[[#This Row],[jmlr]],Table1[[#This Row],[neco]])</f>
        <v>0</v>
      </c>
      <c r="E3422" s="1">
        <f>AVERAGE(Table1[[#This Row],[nips_rank]:[jmlr_rank]])</f>
        <v>1427.3333333333333</v>
      </c>
      <c r="F3422">
        <f>_xlfn.RANK.EQ(Table1[[#This Row],[nips]],Table1[nips],0)</f>
        <v>2019</v>
      </c>
      <c r="G3422">
        <f>_xlfn.RANK.EQ(Table1[[#This Row],[icml]],Table1[icml],0)</f>
        <v>1542</v>
      </c>
      <c r="H3422">
        <f>_xlfn.RANK.EQ(Table1[[#This Row],[jmlr]],Table1[jmlr],0)</f>
        <v>721</v>
      </c>
      <c r="I3422">
        <f>SUM(Table1[[#This Row],[nips2011]:[nips2015]])</f>
        <v>0</v>
      </c>
      <c r="J3422">
        <f>SUM(Table1[[#This Row],[icml2011]:[icml2015]])</f>
        <v>0</v>
      </c>
      <c r="K3422">
        <f>SUM(Table1[[#This Row],[jmlr12]:[jmlr16]])</f>
        <v>0</v>
      </c>
      <c r="L3422">
        <f>SUM(Table1[[#This Row],[neco24]:[neco28]])</f>
        <v>0</v>
      </c>
      <c r="M3422">
        <f>SUM(Table1[[#This Row],[pami34]:[pami38]])</f>
        <v>2</v>
      </c>
      <c r="N3422">
        <f>SUM(Table1[[#This Row],[uai2011]:[uai2015]])</f>
        <v>0</v>
      </c>
      <c r="O3422">
        <f>SUM(Table1[[#This Row],[aaai2011]:[aaai2015]])</f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1</v>
      </c>
      <c r="AM3422">
        <v>1</v>
      </c>
      <c r="AN3422">
        <v>0</v>
      </c>
      <c r="AO3422">
        <v>0</v>
      </c>
      <c r="AP3422">
        <v>0</v>
      </c>
      <c r="AQ3422">
        <v>0</v>
      </c>
      <c r="AR3422">
        <v>0</v>
      </c>
      <c r="AS3422">
        <v>0</v>
      </c>
      <c r="AT3422">
        <v>0</v>
      </c>
      <c r="AU3422">
        <v>0</v>
      </c>
      <c r="AV3422">
        <v>0</v>
      </c>
      <c r="AW3422">
        <v>0</v>
      </c>
      <c r="AX3422">
        <v>0</v>
      </c>
    </row>
    <row r="3423" spans="1:50" x14ac:dyDescent="0.2">
      <c r="A3423" t="s">
        <v>3700</v>
      </c>
      <c r="D3423">
        <f>SUM(Table1[[#This Row],[nips]],Table1[[#This Row],[icml]],Table1[[#This Row],[jmlr]],Table1[[#This Row],[neco]])</f>
        <v>0</v>
      </c>
      <c r="E3423" s="1">
        <f>AVERAGE(Table1[[#This Row],[nips_rank]:[jmlr_rank]])</f>
        <v>1427.3333333333333</v>
      </c>
      <c r="F3423">
        <f>_xlfn.RANK.EQ(Table1[[#This Row],[nips]],Table1[nips],0)</f>
        <v>2019</v>
      </c>
      <c r="G3423">
        <f>_xlfn.RANK.EQ(Table1[[#This Row],[icml]],Table1[icml],0)</f>
        <v>1542</v>
      </c>
      <c r="H3423">
        <f>_xlfn.RANK.EQ(Table1[[#This Row],[jmlr]],Table1[jmlr],0)</f>
        <v>721</v>
      </c>
      <c r="I3423">
        <f>SUM(Table1[[#This Row],[nips2011]:[nips2015]])</f>
        <v>0</v>
      </c>
      <c r="J3423">
        <f>SUM(Table1[[#This Row],[icml2011]:[icml2015]])</f>
        <v>0</v>
      </c>
      <c r="K3423">
        <f>SUM(Table1[[#This Row],[jmlr12]:[jmlr16]])</f>
        <v>0</v>
      </c>
      <c r="L3423">
        <f>SUM(Table1[[#This Row],[neco24]:[neco28]])</f>
        <v>0</v>
      </c>
      <c r="M3423">
        <f>SUM(Table1[[#This Row],[pami34]:[pami38]])</f>
        <v>1</v>
      </c>
      <c r="N3423">
        <f>SUM(Table1[[#This Row],[uai2011]:[uai2015]])</f>
        <v>0</v>
      </c>
      <c r="O3423">
        <f>SUM(Table1[[#This Row],[aaai2011]:[aaai2015]])</f>
        <v>1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1</v>
      </c>
      <c r="AL3423">
        <v>0</v>
      </c>
      <c r="AM3423">
        <v>0</v>
      </c>
      <c r="AN3423">
        <v>0</v>
      </c>
      <c r="AO3423">
        <v>0</v>
      </c>
      <c r="AP3423">
        <v>0</v>
      </c>
      <c r="AQ3423">
        <v>0</v>
      </c>
      <c r="AR3423">
        <v>0</v>
      </c>
      <c r="AS3423">
        <v>0</v>
      </c>
      <c r="AT3423">
        <v>0</v>
      </c>
      <c r="AU3423">
        <v>0</v>
      </c>
      <c r="AV3423">
        <v>0</v>
      </c>
      <c r="AW3423">
        <v>0</v>
      </c>
      <c r="AX3423">
        <v>1</v>
      </c>
    </row>
    <row r="3424" spans="1:50" x14ac:dyDescent="0.2">
      <c r="A3424" t="s">
        <v>3750</v>
      </c>
      <c r="D3424">
        <f>SUM(Table1[[#This Row],[nips]],Table1[[#This Row],[icml]],Table1[[#This Row],[jmlr]],Table1[[#This Row],[neco]])</f>
        <v>0</v>
      </c>
      <c r="E3424" s="1">
        <f>AVERAGE(Table1[[#This Row],[nips_rank]:[jmlr_rank]])</f>
        <v>1427.3333333333333</v>
      </c>
      <c r="F3424">
        <f>_xlfn.RANK.EQ(Table1[[#This Row],[nips]],Table1[nips],0)</f>
        <v>2019</v>
      </c>
      <c r="G3424">
        <f>_xlfn.RANK.EQ(Table1[[#This Row],[icml]],Table1[icml],0)</f>
        <v>1542</v>
      </c>
      <c r="H3424">
        <f>_xlfn.RANK.EQ(Table1[[#This Row],[jmlr]],Table1[jmlr],0)</f>
        <v>721</v>
      </c>
      <c r="I3424">
        <f>SUM(Table1[[#This Row],[nips2011]:[nips2015]])</f>
        <v>0</v>
      </c>
      <c r="J3424">
        <f>SUM(Table1[[#This Row],[icml2011]:[icml2015]])</f>
        <v>0</v>
      </c>
      <c r="K3424">
        <f>SUM(Table1[[#This Row],[jmlr12]:[jmlr16]])</f>
        <v>0</v>
      </c>
      <c r="L3424">
        <f>SUM(Table1[[#This Row],[neco24]:[neco28]])</f>
        <v>0</v>
      </c>
      <c r="M3424">
        <f>SUM(Table1[[#This Row],[pami34]:[pami38]])</f>
        <v>2</v>
      </c>
      <c r="N3424">
        <f>SUM(Table1[[#This Row],[uai2011]:[uai2015]])</f>
        <v>0</v>
      </c>
      <c r="O3424">
        <f>SUM(Table1[[#This Row],[aaai2011]:[aaai2015]])</f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1</v>
      </c>
      <c r="AK3424">
        <v>1</v>
      </c>
      <c r="AL3424">
        <v>0</v>
      </c>
      <c r="AM3424">
        <v>0</v>
      </c>
      <c r="AN3424">
        <v>0</v>
      </c>
      <c r="AO3424">
        <v>0</v>
      </c>
      <c r="AP3424">
        <v>0</v>
      </c>
      <c r="AQ3424">
        <v>0</v>
      </c>
      <c r="AR3424">
        <v>0</v>
      </c>
      <c r="AS3424">
        <v>0</v>
      </c>
      <c r="AT3424">
        <v>0</v>
      </c>
      <c r="AU3424">
        <v>0</v>
      </c>
      <c r="AV3424">
        <v>0</v>
      </c>
      <c r="AW3424">
        <v>0</v>
      </c>
      <c r="AX3424">
        <v>0</v>
      </c>
    </row>
    <row r="3425" spans="1:50" x14ac:dyDescent="0.2">
      <c r="A3425" t="s">
        <v>3759</v>
      </c>
      <c r="D3425">
        <f>SUM(Table1[[#This Row],[nips]],Table1[[#This Row],[icml]],Table1[[#This Row],[jmlr]],Table1[[#This Row],[neco]])</f>
        <v>0</v>
      </c>
      <c r="E3425" s="1">
        <f>AVERAGE(Table1[[#This Row],[nips_rank]:[jmlr_rank]])</f>
        <v>1427.3333333333333</v>
      </c>
      <c r="F3425">
        <f>_xlfn.RANK.EQ(Table1[[#This Row],[nips]],Table1[nips],0)</f>
        <v>2019</v>
      </c>
      <c r="G3425">
        <f>_xlfn.RANK.EQ(Table1[[#This Row],[icml]],Table1[icml],0)</f>
        <v>1542</v>
      </c>
      <c r="H3425">
        <f>_xlfn.RANK.EQ(Table1[[#This Row],[jmlr]],Table1[jmlr],0)</f>
        <v>721</v>
      </c>
      <c r="I3425">
        <f>SUM(Table1[[#This Row],[nips2011]:[nips2015]])</f>
        <v>0</v>
      </c>
      <c r="J3425">
        <f>SUM(Table1[[#This Row],[icml2011]:[icml2015]])</f>
        <v>0</v>
      </c>
      <c r="K3425">
        <f>SUM(Table1[[#This Row],[jmlr12]:[jmlr16]])</f>
        <v>0</v>
      </c>
      <c r="L3425">
        <f>SUM(Table1[[#This Row],[neco24]:[neco28]])</f>
        <v>0</v>
      </c>
      <c r="M3425">
        <f>SUM(Table1[[#This Row],[pami34]:[pami38]])</f>
        <v>1</v>
      </c>
      <c r="N3425">
        <f>SUM(Table1[[#This Row],[uai2011]:[uai2015]])</f>
        <v>0</v>
      </c>
      <c r="O3425">
        <f>SUM(Table1[[#This Row],[aaai2011]:[aaai2015]])</f>
        <v>1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  <c r="AM3425">
        <v>1</v>
      </c>
      <c r="AN3425">
        <v>0</v>
      </c>
      <c r="AO3425">
        <v>0</v>
      </c>
      <c r="AP3425">
        <v>0</v>
      </c>
      <c r="AQ3425">
        <v>0</v>
      </c>
      <c r="AR3425">
        <v>0</v>
      </c>
      <c r="AS3425">
        <v>0</v>
      </c>
      <c r="AT3425">
        <v>0</v>
      </c>
      <c r="AU3425">
        <v>0</v>
      </c>
      <c r="AV3425">
        <v>0</v>
      </c>
      <c r="AW3425">
        <v>0</v>
      </c>
      <c r="AX3425">
        <v>1</v>
      </c>
    </row>
    <row r="3426" spans="1:50" x14ac:dyDescent="0.2">
      <c r="A3426" t="s">
        <v>3841</v>
      </c>
      <c r="D3426">
        <f>SUM(Table1[[#This Row],[nips]],Table1[[#This Row],[icml]],Table1[[#This Row],[jmlr]],Table1[[#This Row],[neco]])</f>
        <v>0</v>
      </c>
      <c r="E3426" s="1">
        <f>AVERAGE(Table1[[#This Row],[nips_rank]:[jmlr_rank]])</f>
        <v>1427.3333333333333</v>
      </c>
      <c r="F3426">
        <f>_xlfn.RANK.EQ(Table1[[#This Row],[nips]],Table1[nips],0)</f>
        <v>2019</v>
      </c>
      <c r="G3426">
        <f>_xlfn.RANK.EQ(Table1[[#This Row],[icml]],Table1[icml],0)</f>
        <v>1542</v>
      </c>
      <c r="H3426">
        <f>_xlfn.RANK.EQ(Table1[[#This Row],[jmlr]],Table1[jmlr],0)</f>
        <v>721</v>
      </c>
      <c r="I3426">
        <f>SUM(Table1[[#This Row],[nips2011]:[nips2015]])</f>
        <v>0</v>
      </c>
      <c r="J3426">
        <f>SUM(Table1[[#This Row],[icml2011]:[icml2015]])</f>
        <v>0</v>
      </c>
      <c r="K3426">
        <f>SUM(Table1[[#This Row],[jmlr12]:[jmlr16]])</f>
        <v>0</v>
      </c>
      <c r="L3426">
        <f>SUM(Table1[[#This Row],[neco24]:[neco28]])</f>
        <v>0</v>
      </c>
      <c r="M3426">
        <f>SUM(Table1[[#This Row],[pami34]:[pami38]])</f>
        <v>0</v>
      </c>
      <c r="N3426">
        <f>SUM(Table1[[#This Row],[uai2011]:[uai2015]])</f>
        <v>0</v>
      </c>
      <c r="O3426">
        <f>SUM(Table1[[#This Row],[aaai2011]:[aaai2015]])</f>
        <v>2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0</v>
      </c>
      <c r="AE3426">
        <v>0</v>
      </c>
      <c r="AF3426">
        <v>0</v>
      </c>
      <c r="AG3426">
        <v>0</v>
      </c>
      <c r="AH3426">
        <v>0</v>
      </c>
      <c r="AI3426">
        <v>0</v>
      </c>
      <c r="AJ3426">
        <v>0</v>
      </c>
      <c r="AK3426">
        <v>0</v>
      </c>
      <c r="AL3426">
        <v>0</v>
      </c>
      <c r="AM3426">
        <v>0</v>
      </c>
      <c r="AN3426">
        <v>0</v>
      </c>
      <c r="AO3426">
        <v>0</v>
      </c>
      <c r="AP3426">
        <v>0</v>
      </c>
      <c r="AQ3426">
        <v>0</v>
      </c>
      <c r="AR3426">
        <v>0</v>
      </c>
      <c r="AS3426">
        <v>0</v>
      </c>
      <c r="AT3426">
        <v>0</v>
      </c>
      <c r="AU3426">
        <v>0</v>
      </c>
      <c r="AV3426">
        <v>0</v>
      </c>
      <c r="AW3426">
        <v>1</v>
      </c>
      <c r="AX3426">
        <v>1</v>
      </c>
    </row>
    <row r="3427" spans="1:50" x14ac:dyDescent="0.2">
      <c r="A3427" t="s">
        <v>3856</v>
      </c>
      <c r="D3427">
        <f>SUM(Table1[[#This Row],[nips]],Table1[[#This Row],[icml]],Table1[[#This Row],[jmlr]],Table1[[#This Row],[neco]])</f>
        <v>0</v>
      </c>
      <c r="E3427" s="1">
        <f>AVERAGE(Table1[[#This Row],[nips_rank]:[jmlr_rank]])</f>
        <v>1427.3333333333333</v>
      </c>
      <c r="F3427">
        <f>_xlfn.RANK.EQ(Table1[[#This Row],[nips]],Table1[nips],0)</f>
        <v>2019</v>
      </c>
      <c r="G3427">
        <f>_xlfn.RANK.EQ(Table1[[#This Row],[icml]],Table1[icml],0)</f>
        <v>1542</v>
      </c>
      <c r="H3427">
        <f>_xlfn.RANK.EQ(Table1[[#This Row],[jmlr]],Table1[jmlr],0)</f>
        <v>721</v>
      </c>
      <c r="I3427">
        <f>SUM(Table1[[#This Row],[nips2011]:[nips2015]])</f>
        <v>0</v>
      </c>
      <c r="J3427">
        <f>SUM(Table1[[#This Row],[icml2011]:[icml2015]])</f>
        <v>0</v>
      </c>
      <c r="K3427">
        <f>SUM(Table1[[#This Row],[jmlr12]:[jmlr16]])</f>
        <v>0</v>
      </c>
      <c r="L3427">
        <f>SUM(Table1[[#This Row],[neco24]:[neco28]])</f>
        <v>0</v>
      </c>
      <c r="M3427">
        <f>SUM(Table1[[#This Row],[pami34]:[pami38]])</f>
        <v>2</v>
      </c>
      <c r="N3427">
        <f>SUM(Table1[[#This Row],[uai2011]:[uai2015]])</f>
        <v>0</v>
      </c>
      <c r="O3427">
        <f>SUM(Table1[[#This Row],[aaai2011]:[aaai2015]])</f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2</v>
      </c>
      <c r="AM3427">
        <v>0</v>
      </c>
      <c r="AN3427">
        <v>0</v>
      </c>
      <c r="AO3427">
        <v>0</v>
      </c>
      <c r="AP3427">
        <v>0</v>
      </c>
      <c r="AQ3427">
        <v>0</v>
      </c>
      <c r="AR3427">
        <v>0</v>
      </c>
      <c r="AS3427">
        <v>0</v>
      </c>
      <c r="AT3427">
        <v>0</v>
      </c>
      <c r="AU3427">
        <v>0</v>
      </c>
      <c r="AV3427">
        <v>0</v>
      </c>
      <c r="AW3427">
        <v>0</v>
      </c>
      <c r="AX3427">
        <v>0</v>
      </c>
    </row>
    <row r="3428" spans="1:50" x14ac:dyDescent="0.2">
      <c r="A3428" t="s">
        <v>3911</v>
      </c>
      <c r="D3428">
        <f>SUM(Table1[[#This Row],[nips]],Table1[[#This Row],[icml]],Table1[[#This Row],[jmlr]],Table1[[#This Row],[neco]])</f>
        <v>0</v>
      </c>
      <c r="E3428" s="1">
        <f>AVERAGE(Table1[[#This Row],[nips_rank]:[jmlr_rank]])</f>
        <v>1427.3333333333333</v>
      </c>
      <c r="F3428">
        <f>_xlfn.RANK.EQ(Table1[[#This Row],[nips]],Table1[nips],0)</f>
        <v>2019</v>
      </c>
      <c r="G3428">
        <f>_xlfn.RANK.EQ(Table1[[#This Row],[icml]],Table1[icml],0)</f>
        <v>1542</v>
      </c>
      <c r="H3428">
        <f>_xlfn.RANK.EQ(Table1[[#This Row],[jmlr]],Table1[jmlr],0)</f>
        <v>721</v>
      </c>
      <c r="I3428">
        <f>SUM(Table1[[#This Row],[nips2011]:[nips2015]])</f>
        <v>0</v>
      </c>
      <c r="J3428">
        <f>SUM(Table1[[#This Row],[icml2011]:[icml2015]])</f>
        <v>0</v>
      </c>
      <c r="K3428">
        <f>SUM(Table1[[#This Row],[jmlr12]:[jmlr16]])</f>
        <v>0</v>
      </c>
      <c r="L3428">
        <f>SUM(Table1[[#This Row],[neco24]:[neco28]])</f>
        <v>0</v>
      </c>
      <c r="M3428">
        <f>SUM(Table1[[#This Row],[pami34]:[pami38]])</f>
        <v>2</v>
      </c>
      <c r="N3428">
        <f>SUM(Table1[[#This Row],[uai2011]:[uai2015]])</f>
        <v>0</v>
      </c>
      <c r="O3428">
        <f>SUM(Table1[[#This Row],[aaai2011]:[aaai2015]])</f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1</v>
      </c>
      <c r="AK3428">
        <v>0</v>
      </c>
      <c r="AL3428">
        <v>0</v>
      </c>
      <c r="AM3428">
        <v>0</v>
      </c>
      <c r="AN3428">
        <v>1</v>
      </c>
      <c r="AO3428">
        <v>0</v>
      </c>
      <c r="AP3428">
        <v>0</v>
      </c>
      <c r="AQ3428">
        <v>0</v>
      </c>
      <c r="AR3428">
        <v>0</v>
      </c>
      <c r="AS3428">
        <v>0</v>
      </c>
      <c r="AT3428">
        <v>0</v>
      </c>
      <c r="AU3428">
        <v>0</v>
      </c>
      <c r="AV3428">
        <v>0</v>
      </c>
      <c r="AW3428">
        <v>0</v>
      </c>
      <c r="AX3428">
        <v>0</v>
      </c>
    </row>
    <row r="3429" spans="1:50" x14ac:dyDescent="0.2">
      <c r="A3429" t="s">
        <v>12</v>
      </c>
      <c r="D3429">
        <f>SUM(Table1[[#This Row],[nips]],Table1[[#This Row],[icml]],Table1[[#This Row],[jmlr]],Table1[[#This Row],[neco]])</f>
        <v>0</v>
      </c>
      <c r="E3429" s="1">
        <f>AVERAGE(Table1[[#This Row],[nips_rank]:[jmlr_rank]])</f>
        <v>1427.3333333333333</v>
      </c>
      <c r="F3429">
        <f>_xlfn.RANK.EQ(Table1[[#This Row],[nips]],Table1[nips],0)</f>
        <v>2019</v>
      </c>
      <c r="G3429">
        <f>_xlfn.RANK.EQ(Table1[[#This Row],[icml]],Table1[icml],0)</f>
        <v>1542</v>
      </c>
      <c r="H3429">
        <f>_xlfn.RANK.EQ(Table1[[#This Row],[jmlr]],Table1[jmlr],0)</f>
        <v>721</v>
      </c>
      <c r="I3429">
        <f>SUM(Table1[[#This Row],[nips2011]:[nips2015]])</f>
        <v>0</v>
      </c>
      <c r="J3429">
        <f>SUM(Table1[[#This Row],[icml2011]:[icml2015]])</f>
        <v>0</v>
      </c>
      <c r="K3429">
        <f>SUM(Table1[[#This Row],[jmlr12]:[jmlr16]])</f>
        <v>0</v>
      </c>
      <c r="L3429">
        <f>SUM(Table1[[#This Row],[neco24]:[neco28]])</f>
        <v>0</v>
      </c>
      <c r="M3429">
        <f>SUM(Table1[[#This Row],[pami34]:[pami38]])</f>
        <v>0</v>
      </c>
      <c r="N3429">
        <f>SUM(Table1[[#This Row],[uai2011]:[uai2015]])</f>
        <v>0</v>
      </c>
      <c r="O3429">
        <f>SUM(Table1[[#This Row],[aaai2011]:[aaai2015]])</f>
        <v>2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  <c r="AM3429">
        <v>0</v>
      </c>
      <c r="AN3429">
        <v>0</v>
      </c>
      <c r="AO3429">
        <v>0</v>
      </c>
      <c r="AP3429">
        <v>0</v>
      </c>
      <c r="AQ3429">
        <v>0</v>
      </c>
      <c r="AR3429">
        <v>0</v>
      </c>
      <c r="AS3429">
        <v>0</v>
      </c>
      <c r="AT3429">
        <v>0</v>
      </c>
      <c r="AU3429">
        <v>1</v>
      </c>
      <c r="AV3429">
        <v>0</v>
      </c>
      <c r="AW3429">
        <v>1</v>
      </c>
      <c r="AX3429">
        <v>0</v>
      </c>
    </row>
    <row r="3430" spans="1:50" x14ac:dyDescent="0.2">
      <c r="A3430" t="s">
        <v>13</v>
      </c>
      <c r="D3430">
        <f>SUM(Table1[[#This Row],[nips]],Table1[[#This Row],[icml]],Table1[[#This Row],[jmlr]],Table1[[#This Row],[neco]])</f>
        <v>0</v>
      </c>
      <c r="E3430" s="1">
        <f>AVERAGE(Table1[[#This Row],[nips_rank]:[jmlr_rank]])</f>
        <v>1427.3333333333333</v>
      </c>
      <c r="F3430">
        <f>_xlfn.RANK.EQ(Table1[[#This Row],[nips]],Table1[nips],0)</f>
        <v>2019</v>
      </c>
      <c r="G3430">
        <f>_xlfn.RANK.EQ(Table1[[#This Row],[icml]],Table1[icml],0)</f>
        <v>1542</v>
      </c>
      <c r="H3430">
        <f>_xlfn.RANK.EQ(Table1[[#This Row],[jmlr]],Table1[jmlr],0)</f>
        <v>721</v>
      </c>
      <c r="I3430">
        <f>SUM(Table1[[#This Row],[nips2011]:[nips2015]])</f>
        <v>0</v>
      </c>
      <c r="J3430">
        <f>SUM(Table1[[#This Row],[icml2011]:[icml2015]])</f>
        <v>0</v>
      </c>
      <c r="K3430">
        <f>SUM(Table1[[#This Row],[jmlr12]:[jmlr16]])</f>
        <v>0</v>
      </c>
      <c r="L3430">
        <f>SUM(Table1[[#This Row],[neco24]:[neco28]])</f>
        <v>0</v>
      </c>
      <c r="M3430">
        <f>SUM(Table1[[#This Row],[pami34]:[pami38]])</f>
        <v>0</v>
      </c>
      <c r="N3430">
        <f>SUM(Table1[[#This Row],[uai2011]:[uai2015]])</f>
        <v>0</v>
      </c>
      <c r="O3430">
        <f>SUM(Table1[[#This Row],[aaai2011]:[aaai2015]])</f>
        <v>2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  <c r="AM3430">
        <v>0</v>
      </c>
      <c r="AN3430">
        <v>0</v>
      </c>
      <c r="AO3430">
        <v>0</v>
      </c>
      <c r="AP3430">
        <v>0</v>
      </c>
      <c r="AQ3430">
        <v>0</v>
      </c>
      <c r="AR3430">
        <v>0</v>
      </c>
      <c r="AS3430">
        <v>0</v>
      </c>
      <c r="AT3430">
        <v>0</v>
      </c>
      <c r="AU3430">
        <v>1</v>
      </c>
      <c r="AV3430">
        <v>0</v>
      </c>
      <c r="AW3430">
        <v>0</v>
      </c>
      <c r="AX3430">
        <v>1</v>
      </c>
    </row>
    <row r="3431" spans="1:50" x14ac:dyDescent="0.2">
      <c r="A3431" t="s">
        <v>17</v>
      </c>
      <c r="D3431">
        <f>SUM(Table1[[#This Row],[nips]],Table1[[#This Row],[icml]],Table1[[#This Row],[jmlr]],Table1[[#This Row],[neco]])</f>
        <v>0</v>
      </c>
      <c r="E3431" s="1">
        <f>AVERAGE(Table1[[#This Row],[nips_rank]:[jmlr_rank]])</f>
        <v>1427.3333333333333</v>
      </c>
      <c r="F3431">
        <f>_xlfn.RANK.EQ(Table1[[#This Row],[nips]],Table1[nips],0)</f>
        <v>2019</v>
      </c>
      <c r="G3431">
        <f>_xlfn.RANK.EQ(Table1[[#This Row],[icml]],Table1[icml],0)</f>
        <v>1542</v>
      </c>
      <c r="H3431">
        <f>_xlfn.RANK.EQ(Table1[[#This Row],[jmlr]],Table1[jmlr],0)</f>
        <v>721</v>
      </c>
      <c r="I3431">
        <f>SUM(Table1[[#This Row],[nips2011]:[nips2015]])</f>
        <v>0</v>
      </c>
      <c r="J3431">
        <f>SUM(Table1[[#This Row],[icml2011]:[icml2015]])</f>
        <v>0</v>
      </c>
      <c r="K3431">
        <f>SUM(Table1[[#This Row],[jmlr12]:[jmlr16]])</f>
        <v>0</v>
      </c>
      <c r="L3431">
        <f>SUM(Table1[[#This Row],[neco24]:[neco28]])</f>
        <v>0</v>
      </c>
      <c r="M3431">
        <f>SUM(Table1[[#This Row],[pami34]:[pami38]])</f>
        <v>0</v>
      </c>
      <c r="N3431">
        <f>SUM(Table1[[#This Row],[uai2011]:[uai2015]])</f>
        <v>0</v>
      </c>
      <c r="O3431">
        <f>SUM(Table1[[#This Row],[aaai2011]:[aaai2015]])</f>
        <v>2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  <c r="AN3431">
        <v>0</v>
      </c>
      <c r="AO3431">
        <v>0</v>
      </c>
      <c r="AP3431">
        <v>0</v>
      </c>
      <c r="AQ3431">
        <v>0</v>
      </c>
      <c r="AR3431">
        <v>0</v>
      </c>
      <c r="AS3431">
        <v>0</v>
      </c>
      <c r="AT3431">
        <v>0</v>
      </c>
      <c r="AU3431">
        <v>0</v>
      </c>
      <c r="AV3431">
        <v>1</v>
      </c>
      <c r="AW3431">
        <v>1</v>
      </c>
      <c r="AX3431">
        <v>0</v>
      </c>
    </row>
    <row r="3432" spans="1:50" x14ac:dyDescent="0.2">
      <c r="A3432" t="s">
        <v>33</v>
      </c>
      <c r="D3432">
        <f>SUM(Table1[[#This Row],[nips]],Table1[[#This Row],[icml]],Table1[[#This Row],[jmlr]],Table1[[#This Row],[neco]])</f>
        <v>0</v>
      </c>
      <c r="E3432" s="1">
        <f>AVERAGE(Table1[[#This Row],[nips_rank]:[jmlr_rank]])</f>
        <v>1427.3333333333333</v>
      </c>
      <c r="F3432">
        <f>_xlfn.RANK.EQ(Table1[[#This Row],[nips]],Table1[nips],0)</f>
        <v>2019</v>
      </c>
      <c r="G3432">
        <f>_xlfn.RANK.EQ(Table1[[#This Row],[icml]],Table1[icml],0)</f>
        <v>1542</v>
      </c>
      <c r="H3432">
        <f>_xlfn.RANK.EQ(Table1[[#This Row],[jmlr]],Table1[jmlr],0)</f>
        <v>721</v>
      </c>
      <c r="I3432">
        <f>SUM(Table1[[#This Row],[nips2011]:[nips2015]])</f>
        <v>0</v>
      </c>
      <c r="J3432">
        <f>SUM(Table1[[#This Row],[icml2011]:[icml2015]])</f>
        <v>0</v>
      </c>
      <c r="K3432">
        <f>SUM(Table1[[#This Row],[jmlr12]:[jmlr16]])</f>
        <v>0</v>
      </c>
      <c r="L3432">
        <f>SUM(Table1[[#This Row],[neco24]:[neco28]])</f>
        <v>0</v>
      </c>
      <c r="M3432">
        <f>SUM(Table1[[#This Row],[pami34]:[pami38]])</f>
        <v>0</v>
      </c>
      <c r="N3432">
        <f>SUM(Table1[[#This Row],[uai2011]:[uai2015]])</f>
        <v>0</v>
      </c>
      <c r="O3432">
        <f>SUM(Table1[[#This Row],[aaai2011]:[aaai2015]])</f>
        <v>2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  <c r="AM3432">
        <v>0</v>
      </c>
      <c r="AN3432">
        <v>0</v>
      </c>
      <c r="AO3432">
        <v>0</v>
      </c>
      <c r="AP3432">
        <v>0</v>
      </c>
      <c r="AQ3432">
        <v>0</v>
      </c>
      <c r="AR3432">
        <v>0</v>
      </c>
      <c r="AS3432">
        <v>0</v>
      </c>
      <c r="AT3432">
        <v>0</v>
      </c>
      <c r="AU3432">
        <v>2</v>
      </c>
      <c r="AV3432">
        <v>0</v>
      </c>
      <c r="AW3432">
        <v>0</v>
      </c>
      <c r="AX3432">
        <v>0</v>
      </c>
    </row>
    <row r="3433" spans="1:50" x14ac:dyDescent="0.2">
      <c r="A3433" t="s">
        <v>50</v>
      </c>
      <c r="D3433">
        <f>SUM(Table1[[#This Row],[nips]],Table1[[#This Row],[icml]],Table1[[#This Row],[jmlr]],Table1[[#This Row],[neco]])</f>
        <v>0</v>
      </c>
      <c r="E3433" s="1">
        <f>AVERAGE(Table1[[#This Row],[nips_rank]:[jmlr_rank]])</f>
        <v>1427.3333333333333</v>
      </c>
      <c r="F3433">
        <f>_xlfn.RANK.EQ(Table1[[#This Row],[nips]],Table1[nips],0)</f>
        <v>2019</v>
      </c>
      <c r="G3433">
        <f>_xlfn.RANK.EQ(Table1[[#This Row],[icml]],Table1[icml],0)</f>
        <v>1542</v>
      </c>
      <c r="H3433">
        <f>_xlfn.RANK.EQ(Table1[[#This Row],[jmlr]],Table1[jmlr],0)</f>
        <v>721</v>
      </c>
      <c r="I3433">
        <f>SUM(Table1[[#This Row],[nips2011]:[nips2015]])</f>
        <v>0</v>
      </c>
      <c r="J3433">
        <f>SUM(Table1[[#This Row],[icml2011]:[icml2015]])</f>
        <v>0</v>
      </c>
      <c r="K3433">
        <f>SUM(Table1[[#This Row],[jmlr12]:[jmlr16]])</f>
        <v>0</v>
      </c>
      <c r="L3433">
        <f>SUM(Table1[[#This Row],[neco24]:[neco28]])</f>
        <v>0</v>
      </c>
      <c r="M3433">
        <f>SUM(Table1[[#This Row],[pami34]:[pami38]])</f>
        <v>0</v>
      </c>
      <c r="N3433">
        <f>SUM(Table1[[#This Row],[uai2011]:[uai2015]])</f>
        <v>0</v>
      </c>
      <c r="O3433">
        <f>SUM(Table1[[#This Row],[aaai2011]:[aaai2015]])</f>
        <v>2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  <c r="AM3433">
        <v>0</v>
      </c>
      <c r="AN3433">
        <v>0</v>
      </c>
      <c r="AO3433">
        <v>0</v>
      </c>
      <c r="AP3433">
        <v>0</v>
      </c>
      <c r="AQ3433">
        <v>0</v>
      </c>
      <c r="AR3433">
        <v>0</v>
      </c>
      <c r="AS3433">
        <v>0</v>
      </c>
      <c r="AT3433">
        <v>0</v>
      </c>
      <c r="AU3433">
        <v>0</v>
      </c>
      <c r="AV3433">
        <v>0</v>
      </c>
      <c r="AW3433">
        <v>1</v>
      </c>
      <c r="AX3433">
        <v>1</v>
      </c>
    </row>
    <row r="3434" spans="1:50" x14ac:dyDescent="0.2">
      <c r="A3434" t="s">
        <v>53</v>
      </c>
      <c r="D3434">
        <f>SUM(Table1[[#This Row],[nips]],Table1[[#This Row],[icml]],Table1[[#This Row],[jmlr]],Table1[[#This Row],[neco]])</f>
        <v>0</v>
      </c>
      <c r="E3434" s="1">
        <f>AVERAGE(Table1[[#This Row],[nips_rank]:[jmlr_rank]])</f>
        <v>1427.3333333333333</v>
      </c>
      <c r="F3434">
        <f>_xlfn.RANK.EQ(Table1[[#This Row],[nips]],Table1[nips],0)</f>
        <v>2019</v>
      </c>
      <c r="G3434">
        <f>_xlfn.RANK.EQ(Table1[[#This Row],[icml]],Table1[icml],0)</f>
        <v>1542</v>
      </c>
      <c r="H3434">
        <f>_xlfn.RANK.EQ(Table1[[#This Row],[jmlr]],Table1[jmlr],0)</f>
        <v>721</v>
      </c>
      <c r="I3434">
        <f>SUM(Table1[[#This Row],[nips2011]:[nips2015]])</f>
        <v>0</v>
      </c>
      <c r="J3434">
        <f>SUM(Table1[[#This Row],[icml2011]:[icml2015]])</f>
        <v>0</v>
      </c>
      <c r="K3434">
        <f>SUM(Table1[[#This Row],[jmlr12]:[jmlr16]])</f>
        <v>0</v>
      </c>
      <c r="L3434">
        <f>SUM(Table1[[#This Row],[neco24]:[neco28]])</f>
        <v>0</v>
      </c>
      <c r="M3434">
        <f>SUM(Table1[[#This Row],[pami34]:[pami38]])</f>
        <v>0</v>
      </c>
      <c r="N3434">
        <f>SUM(Table1[[#This Row],[uai2011]:[uai2015]])</f>
        <v>1</v>
      </c>
      <c r="O3434">
        <f>SUM(Table1[[#This Row],[aaai2011]:[aaai2015]])</f>
        <v>1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  <c r="AM3434">
        <v>0</v>
      </c>
      <c r="AN3434">
        <v>0</v>
      </c>
      <c r="AO3434">
        <v>0</v>
      </c>
      <c r="AP3434">
        <v>1</v>
      </c>
      <c r="AQ3434">
        <v>0</v>
      </c>
      <c r="AR3434">
        <v>0</v>
      </c>
      <c r="AS3434">
        <v>0</v>
      </c>
      <c r="AT3434">
        <v>0</v>
      </c>
      <c r="AU3434">
        <v>1</v>
      </c>
      <c r="AV3434">
        <v>0</v>
      </c>
      <c r="AW3434">
        <v>0</v>
      </c>
      <c r="AX3434">
        <v>0</v>
      </c>
    </row>
    <row r="3435" spans="1:50" x14ac:dyDescent="0.2">
      <c r="A3435" t="s">
        <v>63</v>
      </c>
      <c r="D3435">
        <f>SUM(Table1[[#This Row],[nips]],Table1[[#This Row],[icml]],Table1[[#This Row],[jmlr]],Table1[[#This Row],[neco]])</f>
        <v>0</v>
      </c>
      <c r="E3435" s="1">
        <f>AVERAGE(Table1[[#This Row],[nips_rank]:[jmlr_rank]])</f>
        <v>1427.3333333333333</v>
      </c>
      <c r="F3435">
        <f>_xlfn.RANK.EQ(Table1[[#This Row],[nips]],Table1[nips],0)</f>
        <v>2019</v>
      </c>
      <c r="G3435">
        <f>_xlfn.RANK.EQ(Table1[[#This Row],[icml]],Table1[icml],0)</f>
        <v>1542</v>
      </c>
      <c r="H3435">
        <f>_xlfn.RANK.EQ(Table1[[#This Row],[jmlr]],Table1[jmlr],0)</f>
        <v>721</v>
      </c>
      <c r="I3435">
        <f>SUM(Table1[[#This Row],[nips2011]:[nips2015]])</f>
        <v>0</v>
      </c>
      <c r="J3435">
        <f>SUM(Table1[[#This Row],[icml2011]:[icml2015]])</f>
        <v>0</v>
      </c>
      <c r="K3435">
        <f>SUM(Table1[[#This Row],[jmlr12]:[jmlr16]])</f>
        <v>0</v>
      </c>
      <c r="L3435">
        <f>SUM(Table1[[#This Row],[neco24]:[neco28]])</f>
        <v>0</v>
      </c>
      <c r="M3435">
        <f>SUM(Table1[[#This Row],[pami34]:[pami38]])</f>
        <v>0</v>
      </c>
      <c r="N3435">
        <f>SUM(Table1[[#This Row],[uai2011]:[uai2015]])</f>
        <v>0</v>
      </c>
      <c r="O3435">
        <f>SUM(Table1[[#This Row],[aaai2011]:[aaai2015]])</f>
        <v>2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  <c r="AM3435">
        <v>0</v>
      </c>
      <c r="AN3435">
        <v>0</v>
      </c>
      <c r="AO3435">
        <v>0</v>
      </c>
      <c r="AP3435">
        <v>0</v>
      </c>
      <c r="AQ3435">
        <v>0</v>
      </c>
      <c r="AR3435">
        <v>0</v>
      </c>
      <c r="AS3435">
        <v>0</v>
      </c>
      <c r="AT3435">
        <v>0</v>
      </c>
      <c r="AU3435">
        <v>0</v>
      </c>
      <c r="AV3435">
        <v>0</v>
      </c>
      <c r="AW3435">
        <v>1</v>
      </c>
      <c r="AX3435">
        <v>1</v>
      </c>
    </row>
    <row r="3436" spans="1:50" x14ac:dyDescent="0.2">
      <c r="A3436" t="s">
        <v>82</v>
      </c>
      <c r="D3436">
        <f>SUM(Table1[[#This Row],[nips]],Table1[[#This Row],[icml]],Table1[[#This Row],[jmlr]],Table1[[#This Row],[neco]])</f>
        <v>0</v>
      </c>
      <c r="E3436" s="1">
        <f>AVERAGE(Table1[[#This Row],[nips_rank]:[jmlr_rank]])</f>
        <v>1427.3333333333333</v>
      </c>
      <c r="F3436">
        <f>_xlfn.RANK.EQ(Table1[[#This Row],[nips]],Table1[nips],0)</f>
        <v>2019</v>
      </c>
      <c r="G3436">
        <f>_xlfn.RANK.EQ(Table1[[#This Row],[icml]],Table1[icml],0)</f>
        <v>1542</v>
      </c>
      <c r="H3436">
        <f>_xlfn.RANK.EQ(Table1[[#This Row],[jmlr]],Table1[jmlr],0)</f>
        <v>721</v>
      </c>
      <c r="I3436">
        <f>SUM(Table1[[#This Row],[nips2011]:[nips2015]])</f>
        <v>0</v>
      </c>
      <c r="J3436">
        <f>SUM(Table1[[#This Row],[icml2011]:[icml2015]])</f>
        <v>0</v>
      </c>
      <c r="K3436">
        <f>SUM(Table1[[#This Row],[jmlr12]:[jmlr16]])</f>
        <v>0</v>
      </c>
      <c r="L3436">
        <f>SUM(Table1[[#This Row],[neco24]:[neco28]])</f>
        <v>0</v>
      </c>
      <c r="M3436">
        <f>SUM(Table1[[#This Row],[pami34]:[pami38]])</f>
        <v>0</v>
      </c>
      <c r="N3436">
        <f>SUM(Table1[[#This Row],[uai2011]:[uai2015]])</f>
        <v>0</v>
      </c>
      <c r="O3436">
        <f>SUM(Table1[[#This Row],[aaai2011]:[aaai2015]])</f>
        <v>2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  <c r="AM3436">
        <v>0</v>
      </c>
      <c r="AN3436">
        <v>0</v>
      </c>
      <c r="AO3436">
        <v>0</v>
      </c>
      <c r="AP3436">
        <v>0</v>
      </c>
      <c r="AQ3436">
        <v>0</v>
      </c>
      <c r="AR3436">
        <v>0</v>
      </c>
      <c r="AS3436">
        <v>0</v>
      </c>
      <c r="AT3436">
        <v>1</v>
      </c>
      <c r="AU3436">
        <v>0</v>
      </c>
      <c r="AV3436">
        <v>1</v>
      </c>
      <c r="AW3436">
        <v>0</v>
      </c>
      <c r="AX3436">
        <v>0</v>
      </c>
    </row>
    <row r="3437" spans="1:50" x14ac:dyDescent="0.2">
      <c r="A3437" t="s">
        <v>96</v>
      </c>
      <c r="D3437">
        <f>SUM(Table1[[#This Row],[nips]],Table1[[#This Row],[icml]],Table1[[#This Row],[jmlr]],Table1[[#This Row],[neco]])</f>
        <v>0</v>
      </c>
      <c r="E3437" s="1">
        <f>AVERAGE(Table1[[#This Row],[nips_rank]:[jmlr_rank]])</f>
        <v>1427.3333333333333</v>
      </c>
      <c r="F3437">
        <f>_xlfn.RANK.EQ(Table1[[#This Row],[nips]],Table1[nips],0)</f>
        <v>2019</v>
      </c>
      <c r="G3437">
        <f>_xlfn.RANK.EQ(Table1[[#This Row],[icml]],Table1[icml],0)</f>
        <v>1542</v>
      </c>
      <c r="H3437">
        <f>_xlfn.RANK.EQ(Table1[[#This Row],[jmlr]],Table1[jmlr],0)</f>
        <v>721</v>
      </c>
      <c r="I3437">
        <f>SUM(Table1[[#This Row],[nips2011]:[nips2015]])</f>
        <v>0</v>
      </c>
      <c r="J3437">
        <f>SUM(Table1[[#This Row],[icml2011]:[icml2015]])</f>
        <v>0</v>
      </c>
      <c r="K3437">
        <f>SUM(Table1[[#This Row],[jmlr12]:[jmlr16]])</f>
        <v>0</v>
      </c>
      <c r="L3437">
        <f>SUM(Table1[[#This Row],[neco24]:[neco28]])</f>
        <v>0</v>
      </c>
      <c r="M3437">
        <f>SUM(Table1[[#This Row],[pami34]:[pami38]])</f>
        <v>0</v>
      </c>
      <c r="N3437">
        <f>SUM(Table1[[#This Row],[uai2011]:[uai2015]])</f>
        <v>0</v>
      </c>
      <c r="O3437">
        <f>SUM(Table1[[#This Row],[aaai2011]:[aaai2015]])</f>
        <v>2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  <c r="AI3437">
        <v>0</v>
      </c>
      <c r="AJ3437">
        <v>0</v>
      </c>
      <c r="AK3437">
        <v>0</v>
      </c>
      <c r="AL3437">
        <v>0</v>
      </c>
      <c r="AM3437">
        <v>0</v>
      </c>
      <c r="AN3437">
        <v>0</v>
      </c>
      <c r="AO3437">
        <v>0</v>
      </c>
      <c r="AP3437">
        <v>0</v>
      </c>
      <c r="AQ3437">
        <v>0</v>
      </c>
      <c r="AR3437">
        <v>0</v>
      </c>
      <c r="AS3437">
        <v>0</v>
      </c>
      <c r="AT3437">
        <v>0</v>
      </c>
      <c r="AU3437">
        <v>0</v>
      </c>
      <c r="AV3437">
        <v>0</v>
      </c>
      <c r="AW3437">
        <v>2</v>
      </c>
      <c r="AX3437">
        <v>0</v>
      </c>
    </row>
    <row r="3438" spans="1:50" x14ac:dyDescent="0.2">
      <c r="A3438" t="s">
        <v>99</v>
      </c>
      <c r="D3438">
        <f>SUM(Table1[[#This Row],[nips]],Table1[[#This Row],[icml]],Table1[[#This Row],[jmlr]],Table1[[#This Row],[neco]])</f>
        <v>0</v>
      </c>
      <c r="E3438" s="1">
        <f>AVERAGE(Table1[[#This Row],[nips_rank]:[jmlr_rank]])</f>
        <v>1427.3333333333333</v>
      </c>
      <c r="F3438">
        <f>_xlfn.RANK.EQ(Table1[[#This Row],[nips]],Table1[nips],0)</f>
        <v>2019</v>
      </c>
      <c r="G3438">
        <f>_xlfn.RANK.EQ(Table1[[#This Row],[icml]],Table1[icml],0)</f>
        <v>1542</v>
      </c>
      <c r="H3438">
        <f>_xlfn.RANK.EQ(Table1[[#This Row],[jmlr]],Table1[jmlr],0)</f>
        <v>721</v>
      </c>
      <c r="I3438">
        <f>SUM(Table1[[#This Row],[nips2011]:[nips2015]])</f>
        <v>0</v>
      </c>
      <c r="J3438">
        <f>SUM(Table1[[#This Row],[icml2011]:[icml2015]])</f>
        <v>0</v>
      </c>
      <c r="K3438">
        <f>SUM(Table1[[#This Row],[jmlr12]:[jmlr16]])</f>
        <v>0</v>
      </c>
      <c r="L3438">
        <f>SUM(Table1[[#This Row],[neco24]:[neco28]])</f>
        <v>0</v>
      </c>
      <c r="M3438">
        <f>SUM(Table1[[#This Row],[pami34]:[pami38]])</f>
        <v>0</v>
      </c>
      <c r="N3438">
        <f>SUM(Table1[[#This Row],[uai2011]:[uai2015]])</f>
        <v>0</v>
      </c>
      <c r="O3438">
        <f>SUM(Table1[[#This Row],[aaai2011]:[aaai2015]])</f>
        <v>2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0</v>
      </c>
      <c r="AK3438">
        <v>0</v>
      </c>
      <c r="AL3438">
        <v>0</v>
      </c>
      <c r="AM3438">
        <v>0</v>
      </c>
      <c r="AN3438">
        <v>0</v>
      </c>
      <c r="AO3438">
        <v>0</v>
      </c>
      <c r="AP3438">
        <v>0</v>
      </c>
      <c r="AQ3438">
        <v>0</v>
      </c>
      <c r="AR3438">
        <v>0</v>
      </c>
      <c r="AS3438">
        <v>0</v>
      </c>
      <c r="AT3438">
        <v>0</v>
      </c>
      <c r="AU3438">
        <v>0</v>
      </c>
      <c r="AV3438">
        <v>0</v>
      </c>
      <c r="AW3438">
        <v>0</v>
      </c>
      <c r="AX3438">
        <v>2</v>
      </c>
    </row>
    <row r="3439" spans="1:50" x14ac:dyDescent="0.2">
      <c r="A3439" t="s">
        <v>105</v>
      </c>
      <c r="D3439">
        <f>SUM(Table1[[#This Row],[nips]],Table1[[#This Row],[icml]],Table1[[#This Row],[jmlr]],Table1[[#This Row],[neco]])</f>
        <v>0</v>
      </c>
      <c r="E3439" s="1">
        <f>AVERAGE(Table1[[#This Row],[nips_rank]:[jmlr_rank]])</f>
        <v>1427.3333333333333</v>
      </c>
      <c r="F3439">
        <f>_xlfn.RANK.EQ(Table1[[#This Row],[nips]],Table1[nips],0)</f>
        <v>2019</v>
      </c>
      <c r="G3439">
        <f>_xlfn.RANK.EQ(Table1[[#This Row],[icml]],Table1[icml],0)</f>
        <v>1542</v>
      </c>
      <c r="H3439">
        <f>_xlfn.RANK.EQ(Table1[[#This Row],[jmlr]],Table1[jmlr],0)</f>
        <v>721</v>
      </c>
      <c r="I3439">
        <f>SUM(Table1[[#This Row],[nips2011]:[nips2015]])</f>
        <v>0</v>
      </c>
      <c r="J3439">
        <f>SUM(Table1[[#This Row],[icml2011]:[icml2015]])</f>
        <v>0</v>
      </c>
      <c r="K3439">
        <f>SUM(Table1[[#This Row],[jmlr12]:[jmlr16]])</f>
        <v>0</v>
      </c>
      <c r="L3439">
        <f>SUM(Table1[[#This Row],[neco24]:[neco28]])</f>
        <v>0</v>
      </c>
      <c r="M3439">
        <f>SUM(Table1[[#This Row],[pami34]:[pami38]])</f>
        <v>0</v>
      </c>
      <c r="N3439">
        <f>SUM(Table1[[#This Row],[uai2011]:[uai2015]])</f>
        <v>1</v>
      </c>
      <c r="O3439">
        <f>SUM(Table1[[#This Row],[aaai2011]:[aaai2015]])</f>
        <v>1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  <c r="AM3439">
        <v>0</v>
      </c>
      <c r="AN3439">
        <v>0</v>
      </c>
      <c r="AO3439">
        <v>0</v>
      </c>
      <c r="AP3439">
        <v>1</v>
      </c>
      <c r="AQ3439">
        <v>0</v>
      </c>
      <c r="AR3439">
        <v>0</v>
      </c>
      <c r="AS3439">
        <v>0</v>
      </c>
      <c r="AT3439">
        <v>1</v>
      </c>
      <c r="AU3439">
        <v>0</v>
      </c>
      <c r="AV3439">
        <v>0</v>
      </c>
      <c r="AW3439">
        <v>0</v>
      </c>
      <c r="AX3439">
        <v>0</v>
      </c>
    </row>
    <row r="3440" spans="1:50" x14ac:dyDescent="0.2">
      <c r="A3440" t="s">
        <v>109</v>
      </c>
      <c r="D3440">
        <f>SUM(Table1[[#This Row],[nips]],Table1[[#This Row],[icml]],Table1[[#This Row],[jmlr]],Table1[[#This Row],[neco]])</f>
        <v>0</v>
      </c>
      <c r="E3440" s="1">
        <f>AVERAGE(Table1[[#This Row],[nips_rank]:[jmlr_rank]])</f>
        <v>1427.3333333333333</v>
      </c>
      <c r="F3440">
        <f>_xlfn.RANK.EQ(Table1[[#This Row],[nips]],Table1[nips],0)</f>
        <v>2019</v>
      </c>
      <c r="G3440">
        <f>_xlfn.RANK.EQ(Table1[[#This Row],[icml]],Table1[icml],0)</f>
        <v>1542</v>
      </c>
      <c r="H3440">
        <f>_xlfn.RANK.EQ(Table1[[#This Row],[jmlr]],Table1[jmlr],0)</f>
        <v>721</v>
      </c>
      <c r="I3440">
        <f>SUM(Table1[[#This Row],[nips2011]:[nips2015]])</f>
        <v>0</v>
      </c>
      <c r="J3440">
        <f>SUM(Table1[[#This Row],[icml2011]:[icml2015]])</f>
        <v>0</v>
      </c>
      <c r="K3440">
        <f>SUM(Table1[[#This Row],[jmlr12]:[jmlr16]])</f>
        <v>0</v>
      </c>
      <c r="L3440">
        <f>SUM(Table1[[#This Row],[neco24]:[neco28]])</f>
        <v>0</v>
      </c>
      <c r="M3440">
        <f>SUM(Table1[[#This Row],[pami34]:[pami38]])</f>
        <v>0</v>
      </c>
      <c r="N3440">
        <f>SUM(Table1[[#This Row],[uai2011]:[uai2015]])</f>
        <v>0</v>
      </c>
      <c r="O3440">
        <f>SUM(Table1[[#This Row],[aaai2011]:[aaai2015]])</f>
        <v>2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0</v>
      </c>
      <c r="AG3440">
        <v>0</v>
      </c>
      <c r="AH3440">
        <v>0</v>
      </c>
      <c r="AI3440">
        <v>0</v>
      </c>
      <c r="AJ3440">
        <v>0</v>
      </c>
      <c r="AK3440">
        <v>0</v>
      </c>
      <c r="AL3440">
        <v>0</v>
      </c>
      <c r="AM3440">
        <v>0</v>
      </c>
      <c r="AN3440">
        <v>0</v>
      </c>
      <c r="AO3440">
        <v>0</v>
      </c>
      <c r="AP3440">
        <v>0</v>
      </c>
      <c r="AQ3440">
        <v>0</v>
      </c>
      <c r="AR3440">
        <v>0</v>
      </c>
      <c r="AS3440">
        <v>0</v>
      </c>
      <c r="AT3440">
        <v>0</v>
      </c>
      <c r="AU3440">
        <v>0</v>
      </c>
      <c r="AV3440">
        <v>1</v>
      </c>
      <c r="AW3440">
        <v>0</v>
      </c>
      <c r="AX3440">
        <v>1</v>
      </c>
    </row>
    <row r="3441" spans="1:50" x14ac:dyDescent="0.2">
      <c r="A3441" t="s">
        <v>122</v>
      </c>
      <c r="D3441">
        <f>SUM(Table1[[#This Row],[nips]],Table1[[#This Row],[icml]],Table1[[#This Row],[jmlr]],Table1[[#This Row],[neco]])</f>
        <v>0</v>
      </c>
      <c r="E3441" s="1">
        <f>AVERAGE(Table1[[#This Row],[nips_rank]:[jmlr_rank]])</f>
        <v>1427.3333333333333</v>
      </c>
      <c r="F3441">
        <f>_xlfn.RANK.EQ(Table1[[#This Row],[nips]],Table1[nips],0)</f>
        <v>2019</v>
      </c>
      <c r="G3441">
        <f>_xlfn.RANK.EQ(Table1[[#This Row],[icml]],Table1[icml],0)</f>
        <v>1542</v>
      </c>
      <c r="H3441">
        <f>_xlfn.RANK.EQ(Table1[[#This Row],[jmlr]],Table1[jmlr],0)</f>
        <v>721</v>
      </c>
      <c r="I3441">
        <f>SUM(Table1[[#This Row],[nips2011]:[nips2015]])</f>
        <v>0</v>
      </c>
      <c r="J3441">
        <f>SUM(Table1[[#This Row],[icml2011]:[icml2015]])</f>
        <v>0</v>
      </c>
      <c r="K3441">
        <f>SUM(Table1[[#This Row],[jmlr12]:[jmlr16]])</f>
        <v>0</v>
      </c>
      <c r="L3441">
        <f>SUM(Table1[[#This Row],[neco24]:[neco28]])</f>
        <v>0</v>
      </c>
      <c r="M3441">
        <f>SUM(Table1[[#This Row],[pami34]:[pami38]])</f>
        <v>0</v>
      </c>
      <c r="N3441">
        <f>SUM(Table1[[#This Row],[uai2011]:[uai2015]])</f>
        <v>0</v>
      </c>
      <c r="O3441">
        <f>SUM(Table1[[#This Row],[aaai2011]:[aaai2015]])</f>
        <v>2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0</v>
      </c>
      <c r="AE3441">
        <v>0</v>
      </c>
      <c r="AF3441">
        <v>0</v>
      </c>
      <c r="AG3441">
        <v>0</v>
      </c>
      <c r="AH3441">
        <v>0</v>
      </c>
      <c r="AI3441">
        <v>0</v>
      </c>
      <c r="AJ3441">
        <v>0</v>
      </c>
      <c r="AK3441">
        <v>0</v>
      </c>
      <c r="AL3441">
        <v>0</v>
      </c>
      <c r="AM3441">
        <v>0</v>
      </c>
      <c r="AN3441">
        <v>0</v>
      </c>
      <c r="AO3441">
        <v>0</v>
      </c>
      <c r="AP3441">
        <v>0</v>
      </c>
      <c r="AQ3441">
        <v>0</v>
      </c>
      <c r="AR3441">
        <v>0</v>
      </c>
      <c r="AS3441">
        <v>0</v>
      </c>
      <c r="AT3441">
        <v>0</v>
      </c>
      <c r="AU3441">
        <v>1</v>
      </c>
      <c r="AV3441">
        <v>0</v>
      </c>
      <c r="AW3441">
        <v>1</v>
      </c>
      <c r="AX3441">
        <v>0</v>
      </c>
    </row>
    <row r="3442" spans="1:50" x14ac:dyDescent="0.2">
      <c r="A3442" t="s">
        <v>126</v>
      </c>
      <c r="D3442">
        <f>SUM(Table1[[#This Row],[nips]],Table1[[#This Row],[icml]],Table1[[#This Row],[jmlr]],Table1[[#This Row],[neco]])</f>
        <v>0</v>
      </c>
      <c r="E3442" s="1">
        <f>AVERAGE(Table1[[#This Row],[nips_rank]:[jmlr_rank]])</f>
        <v>1427.3333333333333</v>
      </c>
      <c r="F3442">
        <f>_xlfn.RANK.EQ(Table1[[#This Row],[nips]],Table1[nips],0)</f>
        <v>2019</v>
      </c>
      <c r="G3442">
        <f>_xlfn.RANK.EQ(Table1[[#This Row],[icml]],Table1[icml],0)</f>
        <v>1542</v>
      </c>
      <c r="H3442">
        <f>_xlfn.RANK.EQ(Table1[[#This Row],[jmlr]],Table1[jmlr],0)</f>
        <v>721</v>
      </c>
      <c r="I3442">
        <f>SUM(Table1[[#This Row],[nips2011]:[nips2015]])</f>
        <v>0</v>
      </c>
      <c r="J3442">
        <f>SUM(Table1[[#This Row],[icml2011]:[icml2015]])</f>
        <v>0</v>
      </c>
      <c r="K3442">
        <f>SUM(Table1[[#This Row],[jmlr12]:[jmlr16]])</f>
        <v>0</v>
      </c>
      <c r="L3442">
        <f>SUM(Table1[[#This Row],[neco24]:[neco28]])</f>
        <v>0</v>
      </c>
      <c r="M3442">
        <f>SUM(Table1[[#This Row],[pami34]:[pami38]])</f>
        <v>0</v>
      </c>
      <c r="N3442">
        <f>SUM(Table1[[#This Row],[uai2011]:[uai2015]])</f>
        <v>0</v>
      </c>
      <c r="O3442">
        <f>SUM(Table1[[#This Row],[aaai2011]:[aaai2015]])</f>
        <v>2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  <c r="AM3442">
        <v>0</v>
      </c>
      <c r="AN3442">
        <v>0</v>
      </c>
      <c r="AO3442">
        <v>0</v>
      </c>
      <c r="AP3442">
        <v>0</v>
      </c>
      <c r="AQ3442">
        <v>0</v>
      </c>
      <c r="AR3442">
        <v>0</v>
      </c>
      <c r="AS3442">
        <v>0</v>
      </c>
      <c r="AT3442">
        <v>1</v>
      </c>
      <c r="AU3442">
        <v>1</v>
      </c>
      <c r="AV3442">
        <v>0</v>
      </c>
      <c r="AW3442">
        <v>0</v>
      </c>
      <c r="AX3442">
        <v>0</v>
      </c>
    </row>
    <row r="3443" spans="1:50" x14ac:dyDescent="0.2">
      <c r="A3443" t="s">
        <v>146</v>
      </c>
      <c r="D3443">
        <f>SUM(Table1[[#This Row],[nips]],Table1[[#This Row],[icml]],Table1[[#This Row],[jmlr]],Table1[[#This Row],[neco]])</f>
        <v>0</v>
      </c>
      <c r="E3443" s="1">
        <f>AVERAGE(Table1[[#This Row],[nips_rank]:[jmlr_rank]])</f>
        <v>1427.3333333333333</v>
      </c>
      <c r="F3443">
        <f>_xlfn.RANK.EQ(Table1[[#This Row],[nips]],Table1[nips],0)</f>
        <v>2019</v>
      </c>
      <c r="G3443">
        <f>_xlfn.RANK.EQ(Table1[[#This Row],[icml]],Table1[icml],0)</f>
        <v>1542</v>
      </c>
      <c r="H3443">
        <f>_xlfn.RANK.EQ(Table1[[#This Row],[jmlr]],Table1[jmlr],0)</f>
        <v>721</v>
      </c>
      <c r="I3443">
        <f>SUM(Table1[[#This Row],[nips2011]:[nips2015]])</f>
        <v>0</v>
      </c>
      <c r="J3443">
        <f>SUM(Table1[[#This Row],[icml2011]:[icml2015]])</f>
        <v>0</v>
      </c>
      <c r="K3443">
        <f>SUM(Table1[[#This Row],[jmlr12]:[jmlr16]])</f>
        <v>0</v>
      </c>
      <c r="L3443">
        <f>SUM(Table1[[#This Row],[neco24]:[neco28]])</f>
        <v>0</v>
      </c>
      <c r="M3443">
        <f>SUM(Table1[[#This Row],[pami34]:[pami38]])</f>
        <v>0</v>
      </c>
      <c r="N3443">
        <f>SUM(Table1[[#This Row],[uai2011]:[uai2015]])</f>
        <v>2</v>
      </c>
      <c r="O3443">
        <f>SUM(Table1[[#This Row],[aaai2011]:[aaai2015]])</f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  <c r="AM3443">
        <v>0</v>
      </c>
      <c r="AN3443">
        <v>0</v>
      </c>
      <c r="AO3443">
        <v>0</v>
      </c>
      <c r="AP3443">
        <v>1</v>
      </c>
      <c r="AQ3443">
        <v>0</v>
      </c>
      <c r="AR3443">
        <v>0</v>
      </c>
      <c r="AS3443">
        <v>1</v>
      </c>
      <c r="AT3443">
        <v>0</v>
      </c>
      <c r="AU3443">
        <v>0</v>
      </c>
      <c r="AV3443">
        <v>0</v>
      </c>
      <c r="AW3443">
        <v>0</v>
      </c>
      <c r="AX3443">
        <v>0</v>
      </c>
    </row>
    <row r="3444" spans="1:50" x14ac:dyDescent="0.2">
      <c r="A3444" t="s">
        <v>155</v>
      </c>
      <c r="D3444">
        <f>SUM(Table1[[#This Row],[nips]],Table1[[#This Row],[icml]],Table1[[#This Row],[jmlr]],Table1[[#This Row],[neco]])</f>
        <v>0</v>
      </c>
      <c r="E3444" s="1">
        <f>AVERAGE(Table1[[#This Row],[nips_rank]:[jmlr_rank]])</f>
        <v>1427.3333333333333</v>
      </c>
      <c r="F3444">
        <f>_xlfn.RANK.EQ(Table1[[#This Row],[nips]],Table1[nips],0)</f>
        <v>2019</v>
      </c>
      <c r="G3444">
        <f>_xlfn.RANK.EQ(Table1[[#This Row],[icml]],Table1[icml],0)</f>
        <v>1542</v>
      </c>
      <c r="H3444">
        <f>_xlfn.RANK.EQ(Table1[[#This Row],[jmlr]],Table1[jmlr],0)</f>
        <v>721</v>
      </c>
      <c r="I3444">
        <f>SUM(Table1[[#This Row],[nips2011]:[nips2015]])</f>
        <v>0</v>
      </c>
      <c r="J3444">
        <f>SUM(Table1[[#This Row],[icml2011]:[icml2015]])</f>
        <v>0</v>
      </c>
      <c r="K3444">
        <f>SUM(Table1[[#This Row],[jmlr12]:[jmlr16]])</f>
        <v>0</v>
      </c>
      <c r="L3444">
        <f>SUM(Table1[[#This Row],[neco24]:[neco28]])</f>
        <v>0</v>
      </c>
      <c r="M3444">
        <f>SUM(Table1[[#This Row],[pami34]:[pami38]])</f>
        <v>0</v>
      </c>
      <c r="N3444">
        <f>SUM(Table1[[#This Row],[uai2011]:[uai2015]])</f>
        <v>1</v>
      </c>
      <c r="O3444">
        <f>SUM(Table1[[#This Row],[aaai2011]:[aaai2015]])</f>
        <v>1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  <c r="AM3444">
        <v>0</v>
      </c>
      <c r="AN3444">
        <v>0</v>
      </c>
      <c r="AO3444">
        <v>0</v>
      </c>
      <c r="AP3444">
        <v>0</v>
      </c>
      <c r="AQ3444">
        <v>0</v>
      </c>
      <c r="AR3444">
        <v>0</v>
      </c>
      <c r="AS3444">
        <v>1</v>
      </c>
      <c r="AT3444">
        <v>0</v>
      </c>
      <c r="AU3444">
        <v>0</v>
      </c>
      <c r="AV3444">
        <v>0</v>
      </c>
      <c r="AW3444">
        <v>1</v>
      </c>
      <c r="AX3444">
        <v>0</v>
      </c>
    </row>
    <row r="3445" spans="1:50" x14ac:dyDescent="0.2">
      <c r="A3445" t="s">
        <v>172</v>
      </c>
      <c r="D3445">
        <f>SUM(Table1[[#This Row],[nips]],Table1[[#This Row],[icml]],Table1[[#This Row],[jmlr]],Table1[[#This Row],[neco]])</f>
        <v>0</v>
      </c>
      <c r="E3445" s="1">
        <f>AVERAGE(Table1[[#This Row],[nips_rank]:[jmlr_rank]])</f>
        <v>1427.3333333333333</v>
      </c>
      <c r="F3445">
        <f>_xlfn.RANK.EQ(Table1[[#This Row],[nips]],Table1[nips],0)</f>
        <v>2019</v>
      </c>
      <c r="G3445">
        <f>_xlfn.RANK.EQ(Table1[[#This Row],[icml]],Table1[icml],0)</f>
        <v>1542</v>
      </c>
      <c r="H3445">
        <f>_xlfn.RANK.EQ(Table1[[#This Row],[jmlr]],Table1[jmlr],0)</f>
        <v>721</v>
      </c>
      <c r="I3445">
        <f>SUM(Table1[[#This Row],[nips2011]:[nips2015]])</f>
        <v>0</v>
      </c>
      <c r="J3445">
        <f>SUM(Table1[[#This Row],[icml2011]:[icml2015]])</f>
        <v>0</v>
      </c>
      <c r="K3445">
        <f>SUM(Table1[[#This Row],[jmlr12]:[jmlr16]])</f>
        <v>0</v>
      </c>
      <c r="L3445">
        <f>SUM(Table1[[#This Row],[neco24]:[neco28]])</f>
        <v>0</v>
      </c>
      <c r="M3445">
        <f>SUM(Table1[[#This Row],[pami34]:[pami38]])</f>
        <v>2</v>
      </c>
      <c r="N3445">
        <f>SUM(Table1[[#This Row],[uai2011]:[uai2015]])</f>
        <v>0</v>
      </c>
      <c r="O3445">
        <f>SUM(Table1[[#This Row],[aaai2011]:[aaai2015]])</f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1</v>
      </c>
      <c r="AK3445">
        <v>1</v>
      </c>
      <c r="AL3445">
        <v>0</v>
      </c>
      <c r="AM3445">
        <v>0</v>
      </c>
      <c r="AN3445">
        <v>0</v>
      </c>
      <c r="AO3445">
        <v>0</v>
      </c>
      <c r="AP3445">
        <v>0</v>
      </c>
      <c r="AQ3445">
        <v>0</v>
      </c>
      <c r="AR3445">
        <v>0</v>
      </c>
      <c r="AS3445">
        <v>0</v>
      </c>
      <c r="AT3445">
        <v>0</v>
      </c>
      <c r="AU3445">
        <v>0</v>
      </c>
      <c r="AV3445">
        <v>0</v>
      </c>
      <c r="AW3445">
        <v>0</v>
      </c>
      <c r="AX3445">
        <v>0</v>
      </c>
    </row>
    <row r="3446" spans="1:50" x14ac:dyDescent="0.2">
      <c r="A3446" t="s">
        <v>182</v>
      </c>
      <c r="D3446">
        <f>SUM(Table1[[#This Row],[nips]],Table1[[#This Row],[icml]],Table1[[#This Row],[jmlr]],Table1[[#This Row],[neco]])</f>
        <v>0</v>
      </c>
      <c r="E3446" s="1">
        <f>AVERAGE(Table1[[#This Row],[nips_rank]:[jmlr_rank]])</f>
        <v>1427.3333333333333</v>
      </c>
      <c r="F3446">
        <f>_xlfn.RANK.EQ(Table1[[#This Row],[nips]],Table1[nips],0)</f>
        <v>2019</v>
      </c>
      <c r="G3446">
        <f>_xlfn.RANK.EQ(Table1[[#This Row],[icml]],Table1[icml],0)</f>
        <v>1542</v>
      </c>
      <c r="H3446">
        <f>_xlfn.RANK.EQ(Table1[[#This Row],[jmlr]],Table1[jmlr],0)</f>
        <v>721</v>
      </c>
      <c r="I3446">
        <f>SUM(Table1[[#This Row],[nips2011]:[nips2015]])</f>
        <v>0</v>
      </c>
      <c r="J3446">
        <f>SUM(Table1[[#This Row],[icml2011]:[icml2015]])</f>
        <v>0</v>
      </c>
      <c r="K3446">
        <f>SUM(Table1[[#This Row],[jmlr12]:[jmlr16]])</f>
        <v>0</v>
      </c>
      <c r="L3446">
        <f>SUM(Table1[[#This Row],[neco24]:[neco28]])</f>
        <v>0</v>
      </c>
      <c r="M3446">
        <f>SUM(Table1[[#This Row],[pami34]:[pami38]])</f>
        <v>0</v>
      </c>
      <c r="N3446">
        <f>SUM(Table1[[#This Row],[uai2011]:[uai2015]])</f>
        <v>0</v>
      </c>
      <c r="O3446">
        <f>SUM(Table1[[#This Row],[aaai2011]:[aaai2015]])</f>
        <v>2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0</v>
      </c>
      <c r="AI3446">
        <v>0</v>
      </c>
      <c r="AJ3446">
        <v>0</v>
      </c>
      <c r="AK3446">
        <v>0</v>
      </c>
      <c r="AL3446">
        <v>0</v>
      </c>
      <c r="AM3446">
        <v>0</v>
      </c>
      <c r="AN3446">
        <v>0</v>
      </c>
      <c r="AO3446">
        <v>0</v>
      </c>
      <c r="AP3446">
        <v>0</v>
      </c>
      <c r="AQ3446">
        <v>0</v>
      </c>
      <c r="AR3446">
        <v>0</v>
      </c>
      <c r="AS3446">
        <v>0</v>
      </c>
      <c r="AT3446">
        <v>0</v>
      </c>
      <c r="AU3446">
        <v>0</v>
      </c>
      <c r="AV3446">
        <v>0</v>
      </c>
      <c r="AW3446">
        <v>1</v>
      </c>
      <c r="AX3446">
        <v>1</v>
      </c>
    </row>
    <row r="3447" spans="1:50" x14ac:dyDescent="0.2">
      <c r="A3447" t="s">
        <v>192</v>
      </c>
      <c r="D3447">
        <f>SUM(Table1[[#This Row],[nips]],Table1[[#This Row],[icml]],Table1[[#This Row],[jmlr]],Table1[[#This Row],[neco]])</f>
        <v>0</v>
      </c>
      <c r="E3447" s="1">
        <f>AVERAGE(Table1[[#This Row],[nips_rank]:[jmlr_rank]])</f>
        <v>1427.3333333333333</v>
      </c>
      <c r="F3447">
        <f>_xlfn.RANK.EQ(Table1[[#This Row],[nips]],Table1[nips],0)</f>
        <v>2019</v>
      </c>
      <c r="G3447">
        <f>_xlfn.RANK.EQ(Table1[[#This Row],[icml]],Table1[icml],0)</f>
        <v>1542</v>
      </c>
      <c r="H3447">
        <f>_xlfn.RANK.EQ(Table1[[#This Row],[jmlr]],Table1[jmlr],0)</f>
        <v>721</v>
      </c>
      <c r="I3447">
        <f>SUM(Table1[[#This Row],[nips2011]:[nips2015]])</f>
        <v>0</v>
      </c>
      <c r="J3447">
        <f>SUM(Table1[[#This Row],[icml2011]:[icml2015]])</f>
        <v>0</v>
      </c>
      <c r="K3447">
        <f>SUM(Table1[[#This Row],[jmlr12]:[jmlr16]])</f>
        <v>0</v>
      </c>
      <c r="L3447">
        <f>SUM(Table1[[#This Row],[neco24]:[neco28]])</f>
        <v>0</v>
      </c>
      <c r="M3447">
        <f>SUM(Table1[[#This Row],[pami34]:[pami38]])</f>
        <v>0</v>
      </c>
      <c r="N3447">
        <f>SUM(Table1[[#This Row],[uai2011]:[uai2015]])</f>
        <v>0</v>
      </c>
      <c r="O3447">
        <f>SUM(Table1[[#This Row],[aaai2011]:[aaai2015]])</f>
        <v>2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v>0</v>
      </c>
      <c r="AH3447">
        <v>0</v>
      </c>
      <c r="AI3447">
        <v>0</v>
      </c>
      <c r="AJ3447">
        <v>0</v>
      </c>
      <c r="AK3447">
        <v>0</v>
      </c>
      <c r="AL3447">
        <v>0</v>
      </c>
      <c r="AM3447">
        <v>0</v>
      </c>
      <c r="AN3447">
        <v>0</v>
      </c>
      <c r="AO3447">
        <v>0</v>
      </c>
      <c r="AP3447">
        <v>0</v>
      </c>
      <c r="AQ3447">
        <v>0</v>
      </c>
      <c r="AR3447">
        <v>0</v>
      </c>
      <c r="AS3447">
        <v>0</v>
      </c>
      <c r="AT3447">
        <v>0</v>
      </c>
      <c r="AU3447">
        <v>0</v>
      </c>
      <c r="AV3447">
        <v>0</v>
      </c>
      <c r="AW3447">
        <v>0</v>
      </c>
      <c r="AX3447">
        <v>2</v>
      </c>
    </row>
    <row r="3448" spans="1:50" x14ac:dyDescent="0.2">
      <c r="A3448" t="s">
        <v>194</v>
      </c>
      <c r="D3448">
        <f>SUM(Table1[[#This Row],[nips]],Table1[[#This Row],[icml]],Table1[[#This Row],[jmlr]],Table1[[#This Row],[neco]])</f>
        <v>0</v>
      </c>
      <c r="E3448" s="1">
        <f>AVERAGE(Table1[[#This Row],[nips_rank]:[jmlr_rank]])</f>
        <v>1427.3333333333333</v>
      </c>
      <c r="F3448">
        <f>_xlfn.RANK.EQ(Table1[[#This Row],[nips]],Table1[nips],0)</f>
        <v>2019</v>
      </c>
      <c r="G3448">
        <f>_xlfn.RANK.EQ(Table1[[#This Row],[icml]],Table1[icml],0)</f>
        <v>1542</v>
      </c>
      <c r="H3448">
        <f>_xlfn.RANK.EQ(Table1[[#This Row],[jmlr]],Table1[jmlr],0)</f>
        <v>721</v>
      </c>
      <c r="I3448">
        <f>SUM(Table1[[#This Row],[nips2011]:[nips2015]])</f>
        <v>0</v>
      </c>
      <c r="J3448">
        <f>SUM(Table1[[#This Row],[icml2011]:[icml2015]])</f>
        <v>0</v>
      </c>
      <c r="K3448">
        <f>SUM(Table1[[#This Row],[jmlr12]:[jmlr16]])</f>
        <v>0</v>
      </c>
      <c r="L3448">
        <f>SUM(Table1[[#This Row],[neco24]:[neco28]])</f>
        <v>0</v>
      </c>
      <c r="M3448">
        <f>SUM(Table1[[#This Row],[pami34]:[pami38]])</f>
        <v>2</v>
      </c>
      <c r="N3448">
        <f>SUM(Table1[[#This Row],[uai2011]:[uai2015]])</f>
        <v>0</v>
      </c>
      <c r="O3448">
        <f>SUM(Table1[[#This Row],[aaai2011]:[aaai2015]])</f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1</v>
      </c>
      <c r="AM3448">
        <v>1</v>
      </c>
      <c r="AN3448">
        <v>0</v>
      </c>
      <c r="AO3448">
        <v>0</v>
      </c>
      <c r="AP3448">
        <v>0</v>
      </c>
      <c r="AQ3448">
        <v>0</v>
      </c>
      <c r="AR3448">
        <v>0</v>
      </c>
      <c r="AS3448">
        <v>0</v>
      </c>
      <c r="AT3448">
        <v>0</v>
      </c>
      <c r="AU3448">
        <v>0</v>
      </c>
      <c r="AV3448">
        <v>0</v>
      </c>
      <c r="AW3448">
        <v>0</v>
      </c>
      <c r="AX3448">
        <v>0</v>
      </c>
    </row>
    <row r="3449" spans="1:50" x14ac:dyDescent="0.2">
      <c r="A3449" t="s">
        <v>208</v>
      </c>
      <c r="D3449">
        <f>SUM(Table1[[#This Row],[nips]],Table1[[#This Row],[icml]],Table1[[#This Row],[jmlr]],Table1[[#This Row],[neco]])</f>
        <v>0</v>
      </c>
      <c r="E3449" s="1">
        <f>AVERAGE(Table1[[#This Row],[nips_rank]:[jmlr_rank]])</f>
        <v>1427.3333333333333</v>
      </c>
      <c r="F3449">
        <f>_xlfn.RANK.EQ(Table1[[#This Row],[nips]],Table1[nips],0)</f>
        <v>2019</v>
      </c>
      <c r="G3449">
        <f>_xlfn.RANK.EQ(Table1[[#This Row],[icml]],Table1[icml],0)</f>
        <v>1542</v>
      </c>
      <c r="H3449">
        <f>_xlfn.RANK.EQ(Table1[[#This Row],[jmlr]],Table1[jmlr],0)</f>
        <v>721</v>
      </c>
      <c r="I3449">
        <f>SUM(Table1[[#This Row],[nips2011]:[nips2015]])</f>
        <v>0</v>
      </c>
      <c r="J3449">
        <f>SUM(Table1[[#This Row],[icml2011]:[icml2015]])</f>
        <v>0</v>
      </c>
      <c r="K3449">
        <f>SUM(Table1[[#This Row],[jmlr12]:[jmlr16]])</f>
        <v>0</v>
      </c>
      <c r="L3449">
        <f>SUM(Table1[[#This Row],[neco24]:[neco28]])</f>
        <v>0</v>
      </c>
      <c r="M3449">
        <f>SUM(Table1[[#This Row],[pami34]:[pami38]])</f>
        <v>0</v>
      </c>
      <c r="N3449">
        <f>SUM(Table1[[#This Row],[uai2011]:[uai2015]])</f>
        <v>0</v>
      </c>
      <c r="O3449">
        <f>SUM(Table1[[#This Row],[aaai2011]:[aaai2015]])</f>
        <v>2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  <c r="AM3449">
        <v>0</v>
      </c>
      <c r="AN3449">
        <v>0</v>
      </c>
      <c r="AO3449">
        <v>0</v>
      </c>
      <c r="AP3449">
        <v>0</v>
      </c>
      <c r="AQ3449">
        <v>0</v>
      </c>
      <c r="AR3449">
        <v>0</v>
      </c>
      <c r="AS3449">
        <v>0</v>
      </c>
      <c r="AT3449">
        <v>1</v>
      </c>
      <c r="AU3449">
        <v>0</v>
      </c>
      <c r="AV3449">
        <v>0</v>
      </c>
      <c r="AW3449">
        <v>0</v>
      </c>
      <c r="AX3449">
        <v>1</v>
      </c>
    </row>
    <row r="3450" spans="1:50" x14ac:dyDescent="0.2">
      <c r="A3450" t="s">
        <v>211</v>
      </c>
      <c r="D3450">
        <f>SUM(Table1[[#This Row],[nips]],Table1[[#This Row],[icml]],Table1[[#This Row],[jmlr]],Table1[[#This Row],[neco]])</f>
        <v>0</v>
      </c>
      <c r="E3450" s="1">
        <f>AVERAGE(Table1[[#This Row],[nips_rank]:[jmlr_rank]])</f>
        <v>1427.3333333333333</v>
      </c>
      <c r="F3450">
        <f>_xlfn.RANK.EQ(Table1[[#This Row],[nips]],Table1[nips],0)</f>
        <v>2019</v>
      </c>
      <c r="G3450">
        <f>_xlfn.RANK.EQ(Table1[[#This Row],[icml]],Table1[icml],0)</f>
        <v>1542</v>
      </c>
      <c r="H3450">
        <f>_xlfn.RANK.EQ(Table1[[#This Row],[jmlr]],Table1[jmlr],0)</f>
        <v>721</v>
      </c>
      <c r="I3450">
        <f>SUM(Table1[[#This Row],[nips2011]:[nips2015]])</f>
        <v>0</v>
      </c>
      <c r="J3450">
        <f>SUM(Table1[[#This Row],[icml2011]:[icml2015]])</f>
        <v>0</v>
      </c>
      <c r="K3450">
        <f>SUM(Table1[[#This Row],[jmlr12]:[jmlr16]])</f>
        <v>0</v>
      </c>
      <c r="L3450">
        <f>SUM(Table1[[#This Row],[neco24]:[neco28]])</f>
        <v>0</v>
      </c>
      <c r="M3450">
        <f>SUM(Table1[[#This Row],[pami34]:[pami38]])</f>
        <v>2</v>
      </c>
      <c r="N3450">
        <f>SUM(Table1[[#This Row],[uai2011]:[uai2015]])</f>
        <v>0</v>
      </c>
      <c r="O3450">
        <f>SUM(Table1[[#This Row],[aaai2011]:[aaai2015]])</f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0</v>
      </c>
      <c r="AG3450">
        <v>0</v>
      </c>
      <c r="AH3450">
        <v>0</v>
      </c>
      <c r="AI3450">
        <v>0</v>
      </c>
      <c r="AJ3450">
        <v>0</v>
      </c>
      <c r="AK3450">
        <v>1</v>
      </c>
      <c r="AL3450">
        <v>0</v>
      </c>
      <c r="AM3450">
        <v>0</v>
      </c>
      <c r="AN3450">
        <v>1</v>
      </c>
      <c r="AO3450">
        <v>0</v>
      </c>
      <c r="AP3450">
        <v>0</v>
      </c>
      <c r="AQ3450">
        <v>0</v>
      </c>
      <c r="AR3450">
        <v>0</v>
      </c>
      <c r="AS3450">
        <v>0</v>
      </c>
      <c r="AT3450">
        <v>0</v>
      </c>
      <c r="AU3450">
        <v>0</v>
      </c>
      <c r="AV3450">
        <v>0</v>
      </c>
      <c r="AW3450">
        <v>0</v>
      </c>
      <c r="AX3450">
        <v>0</v>
      </c>
    </row>
    <row r="3451" spans="1:50" x14ac:dyDescent="0.2">
      <c r="A3451" t="s">
        <v>223</v>
      </c>
      <c r="D3451">
        <f>SUM(Table1[[#This Row],[nips]],Table1[[#This Row],[icml]],Table1[[#This Row],[jmlr]],Table1[[#This Row],[neco]])</f>
        <v>0</v>
      </c>
      <c r="E3451" s="1">
        <f>AVERAGE(Table1[[#This Row],[nips_rank]:[jmlr_rank]])</f>
        <v>1427.3333333333333</v>
      </c>
      <c r="F3451">
        <f>_xlfn.RANK.EQ(Table1[[#This Row],[nips]],Table1[nips],0)</f>
        <v>2019</v>
      </c>
      <c r="G3451">
        <f>_xlfn.RANK.EQ(Table1[[#This Row],[icml]],Table1[icml],0)</f>
        <v>1542</v>
      </c>
      <c r="H3451">
        <f>_xlfn.RANK.EQ(Table1[[#This Row],[jmlr]],Table1[jmlr],0)</f>
        <v>721</v>
      </c>
      <c r="I3451">
        <f>SUM(Table1[[#This Row],[nips2011]:[nips2015]])</f>
        <v>0</v>
      </c>
      <c r="J3451">
        <f>SUM(Table1[[#This Row],[icml2011]:[icml2015]])</f>
        <v>0</v>
      </c>
      <c r="K3451">
        <f>SUM(Table1[[#This Row],[jmlr12]:[jmlr16]])</f>
        <v>0</v>
      </c>
      <c r="L3451">
        <f>SUM(Table1[[#This Row],[neco24]:[neco28]])</f>
        <v>0</v>
      </c>
      <c r="M3451">
        <f>SUM(Table1[[#This Row],[pami34]:[pami38]])</f>
        <v>0</v>
      </c>
      <c r="N3451">
        <f>SUM(Table1[[#This Row],[uai2011]:[uai2015]])</f>
        <v>0</v>
      </c>
      <c r="O3451">
        <f>SUM(Table1[[#This Row],[aaai2011]:[aaai2015]])</f>
        <v>2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0</v>
      </c>
      <c r="AQ3451">
        <v>0</v>
      </c>
      <c r="AR3451">
        <v>0</v>
      </c>
      <c r="AS3451">
        <v>0</v>
      </c>
      <c r="AT3451">
        <v>0</v>
      </c>
      <c r="AU3451">
        <v>0</v>
      </c>
      <c r="AV3451">
        <v>0</v>
      </c>
      <c r="AW3451">
        <v>0</v>
      </c>
      <c r="AX3451">
        <v>2</v>
      </c>
    </row>
    <row r="3452" spans="1:50" x14ac:dyDescent="0.2">
      <c r="A3452" t="s">
        <v>226</v>
      </c>
      <c r="D3452">
        <f>SUM(Table1[[#This Row],[nips]],Table1[[#This Row],[icml]],Table1[[#This Row],[jmlr]],Table1[[#This Row],[neco]])</f>
        <v>0</v>
      </c>
      <c r="E3452" s="1">
        <f>AVERAGE(Table1[[#This Row],[nips_rank]:[jmlr_rank]])</f>
        <v>1427.3333333333333</v>
      </c>
      <c r="F3452">
        <f>_xlfn.RANK.EQ(Table1[[#This Row],[nips]],Table1[nips],0)</f>
        <v>2019</v>
      </c>
      <c r="G3452">
        <f>_xlfn.RANK.EQ(Table1[[#This Row],[icml]],Table1[icml],0)</f>
        <v>1542</v>
      </c>
      <c r="H3452">
        <f>_xlfn.RANK.EQ(Table1[[#This Row],[jmlr]],Table1[jmlr],0)</f>
        <v>721</v>
      </c>
      <c r="I3452">
        <f>SUM(Table1[[#This Row],[nips2011]:[nips2015]])</f>
        <v>0</v>
      </c>
      <c r="J3452">
        <f>SUM(Table1[[#This Row],[icml2011]:[icml2015]])</f>
        <v>0</v>
      </c>
      <c r="K3452">
        <f>SUM(Table1[[#This Row],[jmlr12]:[jmlr16]])</f>
        <v>0</v>
      </c>
      <c r="L3452">
        <f>SUM(Table1[[#This Row],[neco24]:[neco28]])</f>
        <v>0</v>
      </c>
      <c r="M3452">
        <f>SUM(Table1[[#This Row],[pami34]:[pami38]])</f>
        <v>0</v>
      </c>
      <c r="N3452">
        <f>SUM(Table1[[#This Row],[uai2011]:[uai2015]])</f>
        <v>0</v>
      </c>
      <c r="O3452">
        <f>SUM(Table1[[#This Row],[aaai2011]:[aaai2015]])</f>
        <v>2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0</v>
      </c>
      <c r="AG3452">
        <v>0</v>
      </c>
      <c r="AH3452">
        <v>0</v>
      </c>
      <c r="AI3452">
        <v>0</v>
      </c>
      <c r="AJ3452">
        <v>0</v>
      </c>
      <c r="AK3452">
        <v>0</v>
      </c>
      <c r="AL3452">
        <v>0</v>
      </c>
      <c r="AM3452">
        <v>0</v>
      </c>
      <c r="AN3452">
        <v>0</v>
      </c>
      <c r="AO3452">
        <v>0</v>
      </c>
      <c r="AP3452">
        <v>0</v>
      </c>
      <c r="AQ3452">
        <v>0</v>
      </c>
      <c r="AR3452">
        <v>0</v>
      </c>
      <c r="AS3452">
        <v>0</v>
      </c>
      <c r="AT3452">
        <v>0</v>
      </c>
      <c r="AU3452">
        <v>1</v>
      </c>
      <c r="AV3452">
        <v>1</v>
      </c>
      <c r="AW3452">
        <v>0</v>
      </c>
      <c r="AX3452">
        <v>0</v>
      </c>
    </row>
    <row r="3453" spans="1:50" x14ac:dyDescent="0.2">
      <c r="A3453" t="s">
        <v>242</v>
      </c>
      <c r="D3453">
        <f>SUM(Table1[[#This Row],[nips]],Table1[[#This Row],[icml]],Table1[[#This Row],[jmlr]],Table1[[#This Row],[neco]])</f>
        <v>0</v>
      </c>
      <c r="E3453" s="1">
        <f>AVERAGE(Table1[[#This Row],[nips_rank]:[jmlr_rank]])</f>
        <v>1427.3333333333333</v>
      </c>
      <c r="F3453">
        <f>_xlfn.RANK.EQ(Table1[[#This Row],[nips]],Table1[nips],0)</f>
        <v>2019</v>
      </c>
      <c r="G3453">
        <f>_xlfn.RANK.EQ(Table1[[#This Row],[icml]],Table1[icml],0)</f>
        <v>1542</v>
      </c>
      <c r="H3453">
        <f>_xlfn.RANK.EQ(Table1[[#This Row],[jmlr]],Table1[jmlr],0)</f>
        <v>721</v>
      </c>
      <c r="I3453">
        <f>SUM(Table1[[#This Row],[nips2011]:[nips2015]])</f>
        <v>0</v>
      </c>
      <c r="J3453">
        <f>SUM(Table1[[#This Row],[icml2011]:[icml2015]])</f>
        <v>0</v>
      </c>
      <c r="K3453">
        <f>SUM(Table1[[#This Row],[jmlr12]:[jmlr16]])</f>
        <v>0</v>
      </c>
      <c r="L3453">
        <f>SUM(Table1[[#This Row],[neco24]:[neco28]])</f>
        <v>0</v>
      </c>
      <c r="M3453">
        <f>SUM(Table1[[#This Row],[pami34]:[pami38]])</f>
        <v>0</v>
      </c>
      <c r="N3453">
        <f>SUM(Table1[[#This Row],[uai2011]:[uai2015]])</f>
        <v>0</v>
      </c>
      <c r="O3453">
        <f>SUM(Table1[[#This Row],[aaai2011]:[aaai2015]])</f>
        <v>2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  <c r="AM3453">
        <v>0</v>
      </c>
      <c r="AN3453">
        <v>0</v>
      </c>
      <c r="AO3453">
        <v>0</v>
      </c>
      <c r="AP3453">
        <v>0</v>
      </c>
      <c r="AQ3453">
        <v>0</v>
      </c>
      <c r="AR3453">
        <v>0</v>
      </c>
      <c r="AS3453">
        <v>0</v>
      </c>
      <c r="AT3453">
        <v>1</v>
      </c>
      <c r="AU3453">
        <v>0</v>
      </c>
      <c r="AV3453">
        <v>0</v>
      </c>
      <c r="AW3453">
        <v>1</v>
      </c>
      <c r="AX3453">
        <v>0</v>
      </c>
    </row>
    <row r="3454" spans="1:50" x14ac:dyDescent="0.2">
      <c r="A3454" t="s">
        <v>243</v>
      </c>
      <c r="D3454">
        <f>SUM(Table1[[#This Row],[nips]],Table1[[#This Row],[icml]],Table1[[#This Row],[jmlr]],Table1[[#This Row],[neco]])</f>
        <v>0</v>
      </c>
      <c r="E3454" s="1">
        <f>AVERAGE(Table1[[#This Row],[nips_rank]:[jmlr_rank]])</f>
        <v>1427.3333333333333</v>
      </c>
      <c r="F3454">
        <f>_xlfn.RANK.EQ(Table1[[#This Row],[nips]],Table1[nips],0)</f>
        <v>2019</v>
      </c>
      <c r="G3454">
        <f>_xlfn.RANK.EQ(Table1[[#This Row],[icml]],Table1[icml],0)</f>
        <v>1542</v>
      </c>
      <c r="H3454">
        <f>_xlfn.RANK.EQ(Table1[[#This Row],[jmlr]],Table1[jmlr],0)</f>
        <v>721</v>
      </c>
      <c r="I3454">
        <f>SUM(Table1[[#This Row],[nips2011]:[nips2015]])</f>
        <v>0</v>
      </c>
      <c r="J3454">
        <f>SUM(Table1[[#This Row],[icml2011]:[icml2015]])</f>
        <v>0</v>
      </c>
      <c r="K3454">
        <f>SUM(Table1[[#This Row],[jmlr12]:[jmlr16]])</f>
        <v>0</v>
      </c>
      <c r="L3454">
        <f>SUM(Table1[[#This Row],[neco24]:[neco28]])</f>
        <v>0</v>
      </c>
      <c r="M3454">
        <f>SUM(Table1[[#This Row],[pami34]:[pami38]])</f>
        <v>0</v>
      </c>
      <c r="N3454">
        <f>SUM(Table1[[#This Row],[uai2011]:[uai2015]])</f>
        <v>0</v>
      </c>
      <c r="O3454">
        <f>SUM(Table1[[#This Row],[aaai2011]:[aaai2015]])</f>
        <v>2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v>0</v>
      </c>
      <c r="AF3454">
        <v>0</v>
      </c>
      <c r="AG3454">
        <v>0</v>
      </c>
      <c r="AH3454">
        <v>0</v>
      </c>
      <c r="AI3454">
        <v>0</v>
      </c>
      <c r="AJ3454">
        <v>0</v>
      </c>
      <c r="AK3454">
        <v>0</v>
      </c>
      <c r="AL3454">
        <v>0</v>
      </c>
      <c r="AM3454">
        <v>0</v>
      </c>
      <c r="AN3454">
        <v>0</v>
      </c>
      <c r="AO3454">
        <v>0</v>
      </c>
      <c r="AP3454">
        <v>0</v>
      </c>
      <c r="AQ3454">
        <v>0</v>
      </c>
      <c r="AR3454">
        <v>0</v>
      </c>
      <c r="AS3454">
        <v>0</v>
      </c>
      <c r="AT3454">
        <v>0</v>
      </c>
      <c r="AU3454">
        <v>0</v>
      </c>
      <c r="AV3454">
        <v>0</v>
      </c>
      <c r="AW3454">
        <v>1</v>
      </c>
      <c r="AX3454">
        <v>1</v>
      </c>
    </row>
    <row r="3455" spans="1:50" x14ac:dyDescent="0.2">
      <c r="A3455" t="s">
        <v>249</v>
      </c>
      <c r="D3455">
        <f>SUM(Table1[[#This Row],[nips]],Table1[[#This Row],[icml]],Table1[[#This Row],[jmlr]],Table1[[#This Row],[neco]])</f>
        <v>0</v>
      </c>
      <c r="E3455" s="1">
        <f>AVERAGE(Table1[[#This Row],[nips_rank]:[jmlr_rank]])</f>
        <v>1427.3333333333333</v>
      </c>
      <c r="F3455">
        <f>_xlfn.RANK.EQ(Table1[[#This Row],[nips]],Table1[nips],0)</f>
        <v>2019</v>
      </c>
      <c r="G3455">
        <f>_xlfn.RANK.EQ(Table1[[#This Row],[icml]],Table1[icml],0)</f>
        <v>1542</v>
      </c>
      <c r="H3455">
        <f>_xlfn.RANK.EQ(Table1[[#This Row],[jmlr]],Table1[jmlr],0)</f>
        <v>721</v>
      </c>
      <c r="I3455">
        <f>SUM(Table1[[#This Row],[nips2011]:[nips2015]])</f>
        <v>0</v>
      </c>
      <c r="J3455">
        <f>SUM(Table1[[#This Row],[icml2011]:[icml2015]])</f>
        <v>0</v>
      </c>
      <c r="K3455">
        <f>SUM(Table1[[#This Row],[jmlr12]:[jmlr16]])</f>
        <v>0</v>
      </c>
      <c r="L3455">
        <f>SUM(Table1[[#This Row],[neco24]:[neco28]])</f>
        <v>0</v>
      </c>
      <c r="M3455">
        <f>SUM(Table1[[#This Row],[pami34]:[pami38]])</f>
        <v>0</v>
      </c>
      <c r="N3455">
        <f>SUM(Table1[[#This Row],[uai2011]:[uai2015]])</f>
        <v>0</v>
      </c>
      <c r="O3455">
        <f>SUM(Table1[[#This Row],[aaai2011]:[aaai2015]])</f>
        <v>2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  <c r="AM3455">
        <v>0</v>
      </c>
      <c r="AN3455">
        <v>0</v>
      </c>
      <c r="AO3455">
        <v>0</v>
      </c>
      <c r="AP3455">
        <v>0</v>
      </c>
      <c r="AQ3455">
        <v>0</v>
      </c>
      <c r="AR3455">
        <v>0</v>
      </c>
      <c r="AS3455">
        <v>0</v>
      </c>
      <c r="AT3455">
        <v>0</v>
      </c>
      <c r="AU3455">
        <v>0</v>
      </c>
      <c r="AV3455">
        <v>1</v>
      </c>
      <c r="AW3455">
        <v>0</v>
      </c>
      <c r="AX3455">
        <v>1</v>
      </c>
    </row>
    <row r="3456" spans="1:50" x14ac:dyDescent="0.2">
      <c r="A3456" t="s">
        <v>268</v>
      </c>
      <c r="D3456">
        <f>SUM(Table1[[#This Row],[nips]],Table1[[#This Row],[icml]],Table1[[#This Row],[jmlr]],Table1[[#This Row],[neco]])</f>
        <v>0</v>
      </c>
      <c r="E3456" s="1">
        <f>AVERAGE(Table1[[#This Row],[nips_rank]:[jmlr_rank]])</f>
        <v>1427.3333333333333</v>
      </c>
      <c r="F3456">
        <f>_xlfn.RANK.EQ(Table1[[#This Row],[nips]],Table1[nips],0)</f>
        <v>2019</v>
      </c>
      <c r="G3456">
        <f>_xlfn.RANK.EQ(Table1[[#This Row],[icml]],Table1[icml],0)</f>
        <v>1542</v>
      </c>
      <c r="H3456">
        <f>_xlfn.RANK.EQ(Table1[[#This Row],[jmlr]],Table1[jmlr],0)</f>
        <v>721</v>
      </c>
      <c r="I3456">
        <f>SUM(Table1[[#This Row],[nips2011]:[nips2015]])</f>
        <v>0</v>
      </c>
      <c r="J3456">
        <f>SUM(Table1[[#This Row],[icml2011]:[icml2015]])</f>
        <v>0</v>
      </c>
      <c r="K3456">
        <f>SUM(Table1[[#This Row],[jmlr12]:[jmlr16]])</f>
        <v>0</v>
      </c>
      <c r="L3456">
        <f>SUM(Table1[[#This Row],[neco24]:[neco28]])</f>
        <v>0</v>
      </c>
      <c r="M3456">
        <f>SUM(Table1[[#This Row],[pami34]:[pami38]])</f>
        <v>0</v>
      </c>
      <c r="N3456">
        <f>SUM(Table1[[#This Row],[uai2011]:[uai2015]])</f>
        <v>0</v>
      </c>
      <c r="O3456">
        <f>SUM(Table1[[#This Row],[aaai2011]:[aaai2015]])</f>
        <v>2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0</v>
      </c>
      <c r="AH3456">
        <v>0</v>
      </c>
      <c r="AI3456">
        <v>0</v>
      </c>
      <c r="AJ3456">
        <v>0</v>
      </c>
      <c r="AK3456">
        <v>0</v>
      </c>
      <c r="AL3456">
        <v>0</v>
      </c>
      <c r="AM3456">
        <v>0</v>
      </c>
      <c r="AN3456">
        <v>0</v>
      </c>
      <c r="AO3456">
        <v>0</v>
      </c>
      <c r="AP3456">
        <v>0</v>
      </c>
      <c r="AQ3456">
        <v>0</v>
      </c>
      <c r="AR3456">
        <v>0</v>
      </c>
      <c r="AS3456">
        <v>0</v>
      </c>
      <c r="AT3456">
        <v>0</v>
      </c>
      <c r="AU3456">
        <v>0</v>
      </c>
      <c r="AV3456">
        <v>1</v>
      </c>
      <c r="AW3456">
        <v>0</v>
      </c>
      <c r="AX3456">
        <v>1</v>
      </c>
    </row>
    <row r="3457" spans="1:50" x14ac:dyDescent="0.2">
      <c r="A3457" t="s">
        <v>273</v>
      </c>
      <c r="D3457">
        <f>SUM(Table1[[#This Row],[nips]],Table1[[#This Row],[icml]],Table1[[#This Row],[jmlr]],Table1[[#This Row],[neco]])</f>
        <v>0</v>
      </c>
      <c r="E3457" s="1">
        <f>AVERAGE(Table1[[#This Row],[nips_rank]:[jmlr_rank]])</f>
        <v>1427.3333333333333</v>
      </c>
      <c r="F3457">
        <f>_xlfn.RANK.EQ(Table1[[#This Row],[nips]],Table1[nips],0)</f>
        <v>2019</v>
      </c>
      <c r="G3457">
        <f>_xlfn.RANK.EQ(Table1[[#This Row],[icml]],Table1[icml],0)</f>
        <v>1542</v>
      </c>
      <c r="H3457">
        <f>_xlfn.RANK.EQ(Table1[[#This Row],[jmlr]],Table1[jmlr],0)</f>
        <v>721</v>
      </c>
      <c r="I3457">
        <f>SUM(Table1[[#This Row],[nips2011]:[nips2015]])</f>
        <v>0</v>
      </c>
      <c r="J3457">
        <f>SUM(Table1[[#This Row],[icml2011]:[icml2015]])</f>
        <v>0</v>
      </c>
      <c r="K3457">
        <f>SUM(Table1[[#This Row],[jmlr12]:[jmlr16]])</f>
        <v>0</v>
      </c>
      <c r="L3457">
        <f>SUM(Table1[[#This Row],[neco24]:[neco28]])</f>
        <v>0</v>
      </c>
      <c r="M3457">
        <f>SUM(Table1[[#This Row],[pami34]:[pami38]])</f>
        <v>2</v>
      </c>
      <c r="N3457">
        <f>SUM(Table1[[#This Row],[uai2011]:[uai2015]])</f>
        <v>0</v>
      </c>
      <c r="O3457">
        <f>SUM(Table1[[#This Row],[aaai2011]:[aaai2015]])</f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2</v>
      </c>
      <c r="AM3457">
        <v>0</v>
      </c>
      <c r="AN3457">
        <v>0</v>
      </c>
      <c r="AO3457">
        <v>0</v>
      </c>
      <c r="AP3457">
        <v>0</v>
      </c>
      <c r="AQ3457">
        <v>0</v>
      </c>
      <c r="AR3457">
        <v>0</v>
      </c>
      <c r="AS3457">
        <v>0</v>
      </c>
      <c r="AT3457">
        <v>0</v>
      </c>
      <c r="AU3457">
        <v>0</v>
      </c>
      <c r="AV3457">
        <v>0</v>
      </c>
      <c r="AW3457">
        <v>0</v>
      </c>
      <c r="AX3457">
        <v>0</v>
      </c>
    </row>
    <row r="3458" spans="1:50" x14ac:dyDescent="0.2">
      <c r="A3458" t="s">
        <v>279</v>
      </c>
      <c r="D3458">
        <f>SUM(Table1[[#This Row],[nips]],Table1[[#This Row],[icml]],Table1[[#This Row],[jmlr]],Table1[[#This Row],[neco]])</f>
        <v>0</v>
      </c>
      <c r="E3458" s="1">
        <f>AVERAGE(Table1[[#This Row],[nips_rank]:[jmlr_rank]])</f>
        <v>1427.3333333333333</v>
      </c>
      <c r="F3458">
        <f>_xlfn.RANK.EQ(Table1[[#This Row],[nips]],Table1[nips],0)</f>
        <v>2019</v>
      </c>
      <c r="G3458">
        <f>_xlfn.RANK.EQ(Table1[[#This Row],[icml]],Table1[icml],0)</f>
        <v>1542</v>
      </c>
      <c r="H3458">
        <f>_xlfn.RANK.EQ(Table1[[#This Row],[jmlr]],Table1[jmlr],0)</f>
        <v>721</v>
      </c>
      <c r="I3458">
        <f>SUM(Table1[[#This Row],[nips2011]:[nips2015]])</f>
        <v>0</v>
      </c>
      <c r="J3458">
        <f>SUM(Table1[[#This Row],[icml2011]:[icml2015]])</f>
        <v>0</v>
      </c>
      <c r="K3458">
        <f>SUM(Table1[[#This Row],[jmlr12]:[jmlr16]])</f>
        <v>0</v>
      </c>
      <c r="L3458">
        <f>SUM(Table1[[#This Row],[neco24]:[neco28]])</f>
        <v>0</v>
      </c>
      <c r="M3458">
        <f>SUM(Table1[[#This Row],[pami34]:[pami38]])</f>
        <v>2</v>
      </c>
      <c r="N3458">
        <f>SUM(Table1[[#This Row],[uai2011]:[uai2015]])</f>
        <v>0</v>
      </c>
      <c r="O3458">
        <f>SUM(Table1[[#This Row],[aaai2011]:[aaai2015]])</f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2</v>
      </c>
      <c r="AK3458">
        <v>0</v>
      </c>
      <c r="AL3458">
        <v>0</v>
      </c>
      <c r="AM3458">
        <v>0</v>
      </c>
      <c r="AN3458">
        <v>0</v>
      </c>
      <c r="AO3458">
        <v>0</v>
      </c>
      <c r="AP3458">
        <v>0</v>
      </c>
      <c r="AQ3458">
        <v>0</v>
      </c>
      <c r="AR3458">
        <v>0</v>
      </c>
      <c r="AS3458">
        <v>0</v>
      </c>
      <c r="AT3458">
        <v>0</v>
      </c>
      <c r="AU3458">
        <v>0</v>
      </c>
      <c r="AV3458">
        <v>0</v>
      </c>
      <c r="AW3458">
        <v>0</v>
      </c>
      <c r="AX3458">
        <v>0</v>
      </c>
    </row>
    <row r="3459" spans="1:50" x14ac:dyDescent="0.2">
      <c r="A3459" t="s">
        <v>280</v>
      </c>
      <c r="D3459">
        <f>SUM(Table1[[#This Row],[nips]],Table1[[#This Row],[icml]],Table1[[#This Row],[jmlr]],Table1[[#This Row],[neco]])</f>
        <v>0</v>
      </c>
      <c r="E3459" s="1">
        <f>AVERAGE(Table1[[#This Row],[nips_rank]:[jmlr_rank]])</f>
        <v>1427.3333333333333</v>
      </c>
      <c r="F3459">
        <f>_xlfn.RANK.EQ(Table1[[#This Row],[nips]],Table1[nips],0)</f>
        <v>2019</v>
      </c>
      <c r="G3459">
        <f>_xlfn.RANK.EQ(Table1[[#This Row],[icml]],Table1[icml],0)</f>
        <v>1542</v>
      </c>
      <c r="H3459">
        <f>_xlfn.RANK.EQ(Table1[[#This Row],[jmlr]],Table1[jmlr],0)</f>
        <v>721</v>
      </c>
      <c r="I3459">
        <f>SUM(Table1[[#This Row],[nips2011]:[nips2015]])</f>
        <v>0</v>
      </c>
      <c r="J3459">
        <f>SUM(Table1[[#This Row],[icml2011]:[icml2015]])</f>
        <v>0</v>
      </c>
      <c r="K3459">
        <f>SUM(Table1[[#This Row],[jmlr12]:[jmlr16]])</f>
        <v>0</v>
      </c>
      <c r="L3459">
        <f>SUM(Table1[[#This Row],[neco24]:[neco28]])</f>
        <v>0</v>
      </c>
      <c r="M3459">
        <f>SUM(Table1[[#This Row],[pami34]:[pami38]])</f>
        <v>0</v>
      </c>
      <c r="N3459">
        <f>SUM(Table1[[#This Row],[uai2011]:[uai2015]])</f>
        <v>1</v>
      </c>
      <c r="O3459">
        <f>SUM(Table1[[#This Row],[aaai2011]:[aaai2015]])</f>
        <v>1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  <c r="AM3459">
        <v>0</v>
      </c>
      <c r="AN3459">
        <v>0</v>
      </c>
      <c r="AO3459">
        <v>0</v>
      </c>
      <c r="AP3459">
        <v>1</v>
      </c>
      <c r="AQ3459">
        <v>0</v>
      </c>
      <c r="AR3459">
        <v>0</v>
      </c>
      <c r="AS3459">
        <v>0</v>
      </c>
      <c r="AT3459">
        <v>0</v>
      </c>
      <c r="AU3459">
        <v>0</v>
      </c>
      <c r="AV3459">
        <v>0</v>
      </c>
      <c r="AW3459">
        <v>0</v>
      </c>
      <c r="AX3459">
        <v>1</v>
      </c>
    </row>
    <row r="3460" spans="1:50" x14ac:dyDescent="0.2">
      <c r="A3460" t="s">
        <v>283</v>
      </c>
      <c r="D3460">
        <f>SUM(Table1[[#This Row],[nips]],Table1[[#This Row],[icml]],Table1[[#This Row],[jmlr]],Table1[[#This Row],[neco]])</f>
        <v>0</v>
      </c>
      <c r="E3460" s="1">
        <f>AVERAGE(Table1[[#This Row],[nips_rank]:[jmlr_rank]])</f>
        <v>1427.3333333333333</v>
      </c>
      <c r="F3460">
        <f>_xlfn.RANK.EQ(Table1[[#This Row],[nips]],Table1[nips],0)</f>
        <v>2019</v>
      </c>
      <c r="G3460">
        <f>_xlfn.RANK.EQ(Table1[[#This Row],[icml]],Table1[icml],0)</f>
        <v>1542</v>
      </c>
      <c r="H3460">
        <f>_xlfn.RANK.EQ(Table1[[#This Row],[jmlr]],Table1[jmlr],0)</f>
        <v>721</v>
      </c>
      <c r="I3460">
        <f>SUM(Table1[[#This Row],[nips2011]:[nips2015]])</f>
        <v>0</v>
      </c>
      <c r="J3460">
        <f>SUM(Table1[[#This Row],[icml2011]:[icml2015]])</f>
        <v>0</v>
      </c>
      <c r="K3460">
        <f>SUM(Table1[[#This Row],[jmlr12]:[jmlr16]])</f>
        <v>0</v>
      </c>
      <c r="L3460">
        <f>SUM(Table1[[#This Row],[neco24]:[neco28]])</f>
        <v>0</v>
      </c>
      <c r="M3460">
        <f>SUM(Table1[[#This Row],[pami34]:[pami38]])</f>
        <v>0</v>
      </c>
      <c r="N3460">
        <f>SUM(Table1[[#This Row],[uai2011]:[uai2015]])</f>
        <v>1</v>
      </c>
      <c r="O3460">
        <f>SUM(Table1[[#This Row],[aaai2011]:[aaai2015]])</f>
        <v>1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  <c r="AM3460">
        <v>0</v>
      </c>
      <c r="AN3460">
        <v>0</v>
      </c>
      <c r="AO3460">
        <v>1</v>
      </c>
      <c r="AP3460">
        <v>0</v>
      </c>
      <c r="AQ3460">
        <v>0</v>
      </c>
      <c r="AR3460">
        <v>0</v>
      </c>
      <c r="AS3460">
        <v>0</v>
      </c>
      <c r="AT3460">
        <v>0</v>
      </c>
      <c r="AU3460">
        <v>1</v>
      </c>
      <c r="AV3460">
        <v>0</v>
      </c>
      <c r="AW3460">
        <v>0</v>
      </c>
      <c r="AX3460">
        <v>0</v>
      </c>
    </row>
    <row r="3461" spans="1:50" x14ac:dyDescent="0.2">
      <c r="A3461" t="s">
        <v>290</v>
      </c>
      <c r="D3461">
        <f>SUM(Table1[[#This Row],[nips]],Table1[[#This Row],[icml]],Table1[[#This Row],[jmlr]],Table1[[#This Row],[neco]])</f>
        <v>0</v>
      </c>
      <c r="E3461" s="1">
        <f>AVERAGE(Table1[[#This Row],[nips_rank]:[jmlr_rank]])</f>
        <v>1427.3333333333333</v>
      </c>
      <c r="F3461">
        <f>_xlfn.RANK.EQ(Table1[[#This Row],[nips]],Table1[nips],0)</f>
        <v>2019</v>
      </c>
      <c r="G3461">
        <f>_xlfn.RANK.EQ(Table1[[#This Row],[icml]],Table1[icml],0)</f>
        <v>1542</v>
      </c>
      <c r="H3461">
        <f>_xlfn.RANK.EQ(Table1[[#This Row],[jmlr]],Table1[jmlr],0)</f>
        <v>721</v>
      </c>
      <c r="I3461">
        <f>SUM(Table1[[#This Row],[nips2011]:[nips2015]])</f>
        <v>0</v>
      </c>
      <c r="J3461">
        <f>SUM(Table1[[#This Row],[icml2011]:[icml2015]])</f>
        <v>0</v>
      </c>
      <c r="K3461">
        <f>SUM(Table1[[#This Row],[jmlr12]:[jmlr16]])</f>
        <v>0</v>
      </c>
      <c r="L3461">
        <f>SUM(Table1[[#This Row],[neco24]:[neco28]])</f>
        <v>0</v>
      </c>
      <c r="M3461">
        <f>SUM(Table1[[#This Row],[pami34]:[pami38]])</f>
        <v>0</v>
      </c>
      <c r="N3461">
        <f>SUM(Table1[[#This Row],[uai2011]:[uai2015]])</f>
        <v>0</v>
      </c>
      <c r="O3461">
        <f>SUM(Table1[[#This Row],[aaai2011]:[aaai2015]])</f>
        <v>2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  <c r="AM3461">
        <v>0</v>
      </c>
      <c r="AN3461">
        <v>0</v>
      </c>
      <c r="AO3461">
        <v>0</v>
      </c>
      <c r="AP3461">
        <v>0</v>
      </c>
      <c r="AQ3461">
        <v>0</v>
      </c>
      <c r="AR3461">
        <v>0</v>
      </c>
      <c r="AS3461">
        <v>0</v>
      </c>
      <c r="AT3461">
        <v>2</v>
      </c>
      <c r="AU3461">
        <v>0</v>
      </c>
      <c r="AV3461">
        <v>0</v>
      </c>
      <c r="AW3461">
        <v>0</v>
      </c>
      <c r="AX3461">
        <v>0</v>
      </c>
    </row>
    <row r="3462" spans="1:50" x14ac:dyDescent="0.2">
      <c r="A3462" t="s">
        <v>292</v>
      </c>
      <c r="D3462">
        <f>SUM(Table1[[#This Row],[nips]],Table1[[#This Row],[icml]],Table1[[#This Row],[jmlr]],Table1[[#This Row],[neco]])</f>
        <v>0</v>
      </c>
      <c r="E3462" s="1">
        <f>AVERAGE(Table1[[#This Row],[nips_rank]:[jmlr_rank]])</f>
        <v>1427.3333333333333</v>
      </c>
      <c r="F3462">
        <f>_xlfn.RANK.EQ(Table1[[#This Row],[nips]],Table1[nips],0)</f>
        <v>2019</v>
      </c>
      <c r="G3462">
        <f>_xlfn.RANK.EQ(Table1[[#This Row],[icml]],Table1[icml],0)</f>
        <v>1542</v>
      </c>
      <c r="H3462">
        <f>_xlfn.RANK.EQ(Table1[[#This Row],[jmlr]],Table1[jmlr],0)</f>
        <v>721</v>
      </c>
      <c r="I3462">
        <f>SUM(Table1[[#This Row],[nips2011]:[nips2015]])</f>
        <v>0</v>
      </c>
      <c r="J3462">
        <f>SUM(Table1[[#This Row],[icml2011]:[icml2015]])</f>
        <v>0</v>
      </c>
      <c r="K3462">
        <f>SUM(Table1[[#This Row],[jmlr12]:[jmlr16]])</f>
        <v>0</v>
      </c>
      <c r="L3462">
        <f>SUM(Table1[[#This Row],[neco24]:[neco28]])</f>
        <v>0</v>
      </c>
      <c r="M3462">
        <f>SUM(Table1[[#This Row],[pami34]:[pami38]])</f>
        <v>0</v>
      </c>
      <c r="N3462">
        <f>SUM(Table1[[#This Row],[uai2011]:[uai2015]])</f>
        <v>0</v>
      </c>
      <c r="O3462">
        <f>SUM(Table1[[#This Row],[aaai2011]:[aaai2015]])</f>
        <v>2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v>0</v>
      </c>
      <c r="AH3462">
        <v>0</v>
      </c>
      <c r="AI3462">
        <v>0</v>
      </c>
      <c r="AJ3462">
        <v>0</v>
      </c>
      <c r="AK3462">
        <v>0</v>
      </c>
      <c r="AL3462">
        <v>0</v>
      </c>
      <c r="AM3462">
        <v>0</v>
      </c>
      <c r="AN3462">
        <v>0</v>
      </c>
      <c r="AO3462">
        <v>0</v>
      </c>
      <c r="AP3462">
        <v>0</v>
      </c>
      <c r="AQ3462">
        <v>0</v>
      </c>
      <c r="AR3462">
        <v>0</v>
      </c>
      <c r="AS3462">
        <v>0</v>
      </c>
      <c r="AT3462">
        <v>0</v>
      </c>
      <c r="AU3462">
        <v>0</v>
      </c>
      <c r="AV3462">
        <v>0</v>
      </c>
      <c r="AW3462">
        <v>1</v>
      </c>
      <c r="AX3462">
        <v>1</v>
      </c>
    </row>
    <row r="3463" spans="1:50" x14ac:dyDescent="0.2">
      <c r="A3463" t="s">
        <v>299</v>
      </c>
      <c r="D3463">
        <f>SUM(Table1[[#This Row],[nips]],Table1[[#This Row],[icml]],Table1[[#This Row],[jmlr]],Table1[[#This Row],[neco]])</f>
        <v>0</v>
      </c>
      <c r="E3463" s="1">
        <f>AVERAGE(Table1[[#This Row],[nips_rank]:[jmlr_rank]])</f>
        <v>1427.3333333333333</v>
      </c>
      <c r="F3463">
        <f>_xlfn.RANK.EQ(Table1[[#This Row],[nips]],Table1[nips],0)</f>
        <v>2019</v>
      </c>
      <c r="G3463">
        <f>_xlfn.RANK.EQ(Table1[[#This Row],[icml]],Table1[icml],0)</f>
        <v>1542</v>
      </c>
      <c r="H3463">
        <f>_xlfn.RANK.EQ(Table1[[#This Row],[jmlr]],Table1[jmlr],0)</f>
        <v>721</v>
      </c>
      <c r="I3463">
        <f>SUM(Table1[[#This Row],[nips2011]:[nips2015]])</f>
        <v>0</v>
      </c>
      <c r="J3463">
        <f>SUM(Table1[[#This Row],[icml2011]:[icml2015]])</f>
        <v>0</v>
      </c>
      <c r="K3463">
        <f>SUM(Table1[[#This Row],[jmlr12]:[jmlr16]])</f>
        <v>0</v>
      </c>
      <c r="L3463">
        <f>SUM(Table1[[#This Row],[neco24]:[neco28]])</f>
        <v>0</v>
      </c>
      <c r="M3463">
        <f>SUM(Table1[[#This Row],[pami34]:[pami38]])</f>
        <v>2</v>
      </c>
      <c r="N3463">
        <f>SUM(Table1[[#This Row],[uai2011]:[uai2015]])</f>
        <v>0</v>
      </c>
      <c r="O3463">
        <f>SUM(Table1[[#This Row],[aaai2011]:[aaai2015]])</f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1</v>
      </c>
      <c r="AM3463">
        <v>1</v>
      </c>
      <c r="AN3463">
        <v>0</v>
      </c>
      <c r="AO3463">
        <v>0</v>
      </c>
      <c r="AP3463">
        <v>0</v>
      </c>
      <c r="AQ3463">
        <v>0</v>
      </c>
      <c r="AR3463">
        <v>0</v>
      </c>
      <c r="AS3463">
        <v>0</v>
      </c>
      <c r="AT3463">
        <v>0</v>
      </c>
      <c r="AU3463">
        <v>0</v>
      </c>
      <c r="AV3463">
        <v>0</v>
      </c>
      <c r="AW3463">
        <v>0</v>
      </c>
      <c r="AX3463">
        <v>0</v>
      </c>
    </row>
    <row r="3464" spans="1:50" x14ac:dyDescent="0.2">
      <c r="A3464" t="s">
        <v>310</v>
      </c>
      <c r="D3464">
        <f>SUM(Table1[[#This Row],[nips]],Table1[[#This Row],[icml]],Table1[[#This Row],[jmlr]],Table1[[#This Row],[neco]])</f>
        <v>0</v>
      </c>
      <c r="E3464" s="1">
        <f>AVERAGE(Table1[[#This Row],[nips_rank]:[jmlr_rank]])</f>
        <v>1427.3333333333333</v>
      </c>
      <c r="F3464">
        <f>_xlfn.RANK.EQ(Table1[[#This Row],[nips]],Table1[nips],0)</f>
        <v>2019</v>
      </c>
      <c r="G3464">
        <f>_xlfn.RANK.EQ(Table1[[#This Row],[icml]],Table1[icml],0)</f>
        <v>1542</v>
      </c>
      <c r="H3464">
        <f>_xlfn.RANK.EQ(Table1[[#This Row],[jmlr]],Table1[jmlr],0)</f>
        <v>721</v>
      </c>
      <c r="I3464">
        <f>SUM(Table1[[#This Row],[nips2011]:[nips2015]])</f>
        <v>0</v>
      </c>
      <c r="J3464">
        <f>SUM(Table1[[#This Row],[icml2011]:[icml2015]])</f>
        <v>0</v>
      </c>
      <c r="K3464">
        <f>SUM(Table1[[#This Row],[jmlr12]:[jmlr16]])</f>
        <v>0</v>
      </c>
      <c r="L3464">
        <f>SUM(Table1[[#This Row],[neco24]:[neco28]])</f>
        <v>0</v>
      </c>
      <c r="M3464">
        <f>SUM(Table1[[#This Row],[pami34]:[pami38]])</f>
        <v>2</v>
      </c>
      <c r="N3464">
        <f>SUM(Table1[[#This Row],[uai2011]:[uai2015]])</f>
        <v>0</v>
      </c>
      <c r="O3464">
        <f>SUM(Table1[[#This Row],[aaai2011]:[aaai2015]])</f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  <c r="AF3464">
        <v>0</v>
      </c>
      <c r="AG3464">
        <v>0</v>
      </c>
      <c r="AH3464">
        <v>0</v>
      </c>
      <c r="AI3464">
        <v>0</v>
      </c>
      <c r="AJ3464">
        <v>1</v>
      </c>
      <c r="AK3464">
        <v>1</v>
      </c>
      <c r="AL3464">
        <v>0</v>
      </c>
      <c r="AM3464">
        <v>0</v>
      </c>
      <c r="AN3464">
        <v>0</v>
      </c>
      <c r="AO3464">
        <v>0</v>
      </c>
      <c r="AP3464">
        <v>0</v>
      </c>
      <c r="AQ3464">
        <v>0</v>
      </c>
      <c r="AR3464">
        <v>0</v>
      </c>
      <c r="AS3464">
        <v>0</v>
      </c>
      <c r="AT3464">
        <v>0</v>
      </c>
      <c r="AU3464">
        <v>0</v>
      </c>
      <c r="AV3464">
        <v>0</v>
      </c>
      <c r="AW3464">
        <v>0</v>
      </c>
      <c r="AX3464">
        <v>0</v>
      </c>
    </row>
    <row r="3465" spans="1:50" x14ac:dyDescent="0.2">
      <c r="A3465" t="s">
        <v>311</v>
      </c>
      <c r="D3465">
        <f>SUM(Table1[[#This Row],[nips]],Table1[[#This Row],[icml]],Table1[[#This Row],[jmlr]],Table1[[#This Row],[neco]])</f>
        <v>0</v>
      </c>
      <c r="E3465" s="1">
        <f>AVERAGE(Table1[[#This Row],[nips_rank]:[jmlr_rank]])</f>
        <v>1427.3333333333333</v>
      </c>
      <c r="F3465">
        <f>_xlfn.RANK.EQ(Table1[[#This Row],[nips]],Table1[nips],0)</f>
        <v>2019</v>
      </c>
      <c r="G3465">
        <f>_xlfn.RANK.EQ(Table1[[#This Row],[icml]],Table1[icml],0)</f>
        <v>1542</v>
      </c>
      <c r="H3465">
        <f>_xlfn.RANK.EQ(Table1[[#This Row],[jmlr]],Table1[jmlr],0)</f>
        <v>721</v>
      </c>
      <c r="I3465">
        <f>SUM(Table1[[#This Row],[nips2011]:[nips2015]])</f>
        <v>0</v>
      </c>
      <c r="J3465">
        <f>SUM(Table1[[#This Row],[icml2011]:[icml2015]])</f>
        <v>0</v>
      </c>
      <c r="K3465">
        <f>SUM(Table1[[#This Row],[jmlr12]:[jmlr16]])</f>
        <v>0</v>
      </c>
      <c r="L3465">
        <f>SUM(Table1[[#This Row],[neco24]:[neco28]])</f>
        <v>0</v>
      </c>
      <c r="M3465">
        <f>SUM(Table1[[#This Row],[pami34]:[pami38]])</f>
        <v>2</v>
      </c>
      <c r="N3465">
        <f>SUM(Table1[[#This Row],[uai2011]:[uai2015]])</f>
        <v>0</v>
      </c>
      <c r="O3465">
        <f>SUM(Table1[[#This Row],[aaai2011]:[aaai2015]])</f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2</v>
      </c>
      <c r="AK3465">
        <v>0</v>
      </c>
      <c r="AL3465">
        <v>0</v>
      </c>
      <c r="AM3465">
        <v>0</v>
      </c>
      <c r="AN3465">
        <v>0</v>
      </c>
      <c r="AO3465">
        <v>0</v>
      </c>
      <c r="AP3465">
        <v>0</v>
      </c>
      <c r="AQ3465">
        <v>0</v>
      </c>
      <c r="AR3465">
        <v>0</v>
      </c>
      <c r="AS3465">
        <v>0</v>
      </c>
      <c r="AT3465">
        <v>0</v>
      </c>
      <c r="AU3465">
        <v>0</v>
      </c>
      <c r="AV3465">
        <v>0</v>
      </c>
      <c r="AW3465">
        <v>0</v>
      </c>
      <c r="AX3465">
        <v>0</v>
      </c>
    </row>
    <row r="3466" spans="1:50" x14ac:dyDescent="0.2">
      <c r="A3466" t="s">
        <v>317</v>
      </c>
      <c r="D3466">
        <f>SUM(Table1[[#This Row],[nips]],Table1[[#This Row],[icml]],Table1[[#This Row],[jmlr]],Table1[[#This Row],[neco]])</f>
        <v>0</v>
      </c>
      <c r="E3466" s="1">
        <f>AVERAGE(Table1[[#This Row],[nips_rank]:[jmlr_rank]])</f>
        <v>1427.3333333333333</v>
      </c>
      <c r="F3466">
        <f>_xlfn.RANK.EQ(Table1[[#This Row],[nips]],Table1[nips],0)</f>
        <v>2019</v>
      </c>
      <c r="G3466">
        <f>_xlfn.RANK.EQ(Table1[[#This Row],[icml]],Table1[icml],0)</f>
        <v>1542</v>
      </c>
      <c r="H3466">
        <f>_xlfn.RANK.EQ(Table1[[#This Row],[jmlr]],Table1[jmlr],0)</f>
        <v>721</v>
      </c>
      <c r="I3466">
        <f>SUM(Table1[[#This Row],[nips2011]:[nips2015]])</f>
        <v>0</v>
      </c>
      <c r="J3466">
        <f>SUM(Table1[[#This Row],[icml2011]:[icml2015]])</f>
        <v>0</v>
      </c>
      <c r="K3466">
        <f>SUM(Table1[[#This Row],[jmlr12]:[jmlr16]])</f>
        <v>0</v>
      </c>
      <c r="L3466">
        <f>SUM(Table1[[#This Row],[neco24]:[neco28]])</f>
        <v>0</v>
      </c>
      <c r="M3466">
        <f>SUM(Table1[[#This Row],[pami34]:[pami38]])</f>
        <v>0</v>
      </c>
      <c r="N3466">
        <f>SUM(Table1[[#This Row],[uai2011]:[uai2015]])</f>
        <v>0</v>
      </c>
      <c r="O3466">
        <f>SUM(Table1[[#This Row],[aaai2011]:[aaai2015]])</f>
        <v>2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  <c r="AM3466">
        <v>0</v>
      </c>
      <c r="AN3466">
        <v>0</v>
      </c>
      <c r="AO3466">
        <v>0</v>
      </c>
      <c r="AP3466">
        <v>0</v>
      </c>
      <c r="AQ3466">
        <v>0</v>
      </c>
      <c r="AR3466">
        <v>0</v>
      </c>
      <c r="AS3466">
        <v>0</v>
      </c>
      <c r="AT3466">
        <v>1</v>
      </c>
      <c r="AU3466">
        <v>0</v>
      </c>
      <c r="AV3466">
        <v>0</v>
      </c>
      <c r="AW3466">
        <v>1</v>
      </c>
      <c r="AX3466">
        <v>0</v>
      </c>
    </row>
    <row r="3467" spans="1:50" x14ac:dyDescent="0.2">
      <c r="A3467" t="s">
        <v>331</v>
      </c>
      <c r="D3467">
        <f>SUM(Table1[[#This Row],[nips]],Table1[[#This Row],[icml]],Table1[[#This Row],[jmlr]],Table1[[#This Row],[neco]])</f>
        <v>0</v>
      </c>
      <c r="E3467" s="1">
        <f>AVERAGE(Table1[[#This Row],[nips_rank]:[jmlr_rank]])</f>
        <v>1427.3333333333333</v>
      </c>
      <c r="F3467">
        <f>_xlfn.RANK.EQ(Table1[[#This Row],[nips]],Table1[nips],0)</f>
        <v>2019</v>
      </c>
      <c r="G3467">
        <f>_xlfn.RANK.EQ(Table1[[#This Row],[icml]],Table1[icml],0)</f>
        <v>1542</v>
      </c>
      <c r="H3467">
        <f>_xlfn.RANK.EQ(Table1[[#This Row],[jmlr]],Table1[jmlr],0)</f>
        <v>721</v>
      </c>
      <c r="I3467">
        <f>SUM(Table1[[#This Row],[nips2011]:[nips2015]])</f>
        <v>0</v>
      </c>
      <c r="J3467">
        <f>SUM(Table1[[#This Row],[icml2011]:[icml2015]])</f>
        <v>0</v>
      </c>
      <c r="K3467">
        <f>SUM(Table1[[#This Row],[jmlr12]:[jmlr16]])</f>
        <v>0</v>
      </c>
      <c r="L3467">
        <f>SUM(Table1[[#This Row],[neco24]:[neco28]])</f>
        <v>0</v>
      </c>
      <c r="M3467">
        <f>SUM(Table1[[#This Row],[pami34]:[pami38]])</f>
        <v>0</v>
      </c>
      <c r="N3467">
        <f>SUM(Table1[[#This Row],[uai2011]:[uai2015]])</f>
        <v>0</v>
      </c>
      <c r="O3467">
        <f>SUM(Table1[[#This Row],[aaai2011]:[aaai2015]])</f>
        <v>2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0</v>
      </c>
      <c r="AQ3467">
        <v>0</v>
      </c>
      <c r="AR3467">
        <v>0</v>
      </c>
      <c r="AS3467">
        <v>0</v>
      </c>
      <c r="AT3467">
        <v>0</v>
      </c>
      <c r="AU3467">
        <v>0</v>
      </c>
      <c r="AV3467">
        <v>1</v>
      </c>
      <c r="AW3467">
        <v>0</v>
      </c>
      <c r="AX3467">
        <v>1</v>
      </c>
    </row>
    <row r="3468" spans="1:50" x14ac:dyDescent="0.2">
      <c r="A3468" t="s">
        <v>335</v>
      </c>
      <c r="D3468">
        <f>SUM(Table1[[#This Row],[nips]],Table1[[#This Row],[icml]],Table1[[#This Row],[jmlr]],Table1[[#This Row],[neco]])</f>
        <v>0</v>
      </c>
      <c r="E3468" s="1">
        <f>AVERAGE(Table1[[#This Row],[nips_rank]:[jmlr_rank]])</f>
        <v>1427.3333333333333</v>
      </c>
      <c r="F3468">
        <f>_xlfn.RANK.EQ(Table1[[#This Row],[nips]],Table1[nips],0)</f>
        <v>2019</v>
      </c>
      <c r="G3468">
        <f>_xlfn.RANK.EQ(Table1[[#This Row],[icml]],Table1[icml],0)</f>
        <v>1542</v>
      </c>
      <c r="H3468">
        <f>_xlfn.RANK.EQ(Table1[[#This Row],[jmlr]],Table1[jmlr],0)</f>
        <v>721</v>
      </c>
      <c r="I3468">
        <f>SUM(Table1[[#This Row],[nips2011]:[nips2015]])</f>
        <v>0</v>
      </c>
      <c r="J3468">
        <f>SUM(Table1[[#This Row],[icml2011]:[icml2015]])</f>
        <v>0</v>
      </c>
      <c r="K3468">
        <f>SUM(Table1[[#This Row],[jmlr12]:[jmlr16]])</f>
        <v>0</v>
      </c>
      <c r="L3468">
        <f>SUM(Table1[[#This Row],[neco24]:[neco28]])</f>
        <v>0</v>
      </c>
      <c r="M3468">
        <f>SUM(Table1[[#This Row],[pami34]:[pami38]])</f>
        <v>0</v>
      </c>
      <c r="N3468">
        <f>SUM(Table1[[#This Row],[uai2011]:[uai2015]])</f>
        <v>0</v>
      </c>
      <c r="O3468">
        <f>SUM(Table1[[#This Row],[aaai2011]:[aaai2015]])</f>
        <v>2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0</v>
      </c>
      <c r="AH3468">
        <v>0</v>
      </c>
      <c r="AI3468">
        <v>0</v>
      </c>
      <c r="AJ3468">
        <v>0</v>
      </c>
      <c r="AK3468">
        <v>0</v>
      </c>
      <c r="AL3468">
        <v>0</v>
      </c>
      <c r="AM3468">
        <v>0</v>
      </c>
      <c r="AN3468">
        <v>0</v>
      </c>
      <c r="AO3468">
        <v>0</v>
      </c>
      <c r="AP3468">
        <v>0</v>
      </c>
      <c r="AQ3468">
        <v>0</v>
      </c>
      <c r="AR3468">
        <v>0</v>
      </c>
      <c r="AS3468">
        <v>0</v>
      </c>
      <c r="AT3468">
        <v>1</v>
      </c>
      <c r="AU3468">
        <v>0</v>
      </c>
      <c r="AV3468">
        <v>0</v>
      </c>
      <c r="AW3468">
        <v>0</v>
      </c>
      <c r="AX3468">
        <v>1</v>
      </c>
    </row>
    <row r="3469" spans="1:50" x14ac:dyDescent="0.2">
      <c r="A3469" t="s">
        <v>356</v>
      </c>
      <c r="D3469">
        <f>SUM(Table1[[#This Row],[nips]],Table1[[#This Row],[icml]],Table1[[#This Row],[jmlr]],Table1[[#This Row],[neco]])</f>
        <v>0</v>
      </c>
      <c r="E3469" s="1">
        <f>AVERAGE(Table1[[#This Row],[nips_rank]:[jmlr_rank]])</f>
        <v>1427.3333333333333</v>
      </c>
      <c r="F3469">
        <f>_xlfn.RANK.EQ(Table1[[#This Row],[nips]],Table1[nips],0)</f>
        <v>2019</v>
      </c>
      <c r="G3469">
        <f>_xlfn.RANK.EQ(Table1[[#This Row],[icml]],Table1[icml],0)</f>
        <v>1542</v>
      </c>
      <c r="H3469">
        <f>_xlfn.RANK.EQ(Table1[[#This Row],[jmlr]],Table1[jmlr],0)</f>
        <v>721</v>
      </c>
      <c r="I3469">
        <f>SUM(Table1[[#This Row],[nips2011]:[nips2015]])</f>
        <v>0</v>
      </c>
      <c r="J3469">
        <f>SUM(Table1[[#This Row],[icml2011]:[icml2015]])</f>
        <v>0</v>
      </c>
      <c r="K3469">
        <f>SUM(Table1[[#This Row],[jmlr12]:[jmlr16]])</f>
        <v>0</v>
      </c>
      <c r="L3469">
        <f>SUM(Table1[[#This Row],[neco24]:[neco28]])</f>
        <v>0</v>
      </c>
      <c r="M3469">
        <f>SUM(Table1[[#This Row],[pami34]:[pami38]])</f>
        <v>0</v>
      </c>
      <c r="N3469">
        <f>SUM(Table1[[#This Row],[uai2011]:[uai2015]])</f>
        <v>0</v>
      </c>
      <c r="O3469">
        <f>SUM(Table1[[#This Row],[aaai2011]:[aaai2015]])</f>
        <v>2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  <c r="AM3469">
        <v>0</v>
      </c>
      <c r="AN3469">
        <v>0</v>
      </c>
      <c r="AO3469">
        <v>0</v>
      </c>
      <c r="AP3469">
        <v>0</v>
      </c>
      <c r="AQ3469">
        <v>0</v>
      </c>
      <c r="AR3469">
        <v>0</v>
      </c>
      <c r="AS3469">
        <v>0</v>
      </c>
      <c r="AT3469">
        <v>1</v>
      </c>
      <c r="AU3469">
        <v>0</v>
      </c>
      <c r="AV3469">
        <v>0</v>
      </c>
      <c r="AW3469">
        <v>1</v>
      </c>
      <c r="AX3469">
        <v>0</v>
      </c>
    </row>
    <row r="3470" spans="1:50" x14ac:dyDescent="0.2">
      <c r="A3470" t="s">
        <v>358</v>
      </c>
      <c r="D3470">
        <f>SUM(Table1[[#This Row],[nips]],Table1[[#This Row],[icml]],Table1[[#This Row],[jmlr]],Table1[[#This Row],[neco]])</f>
        <v>0</v>
      </c>
      <c r="E3470" s="1">
        <f>AVERAGE(Table1[[#This Row],[nips_rank]:[jmlr_rank]])</f>
        <v>1427.3333333333333</v>
      </c>
      <c r="F3470">
        <f>_xlfn.RANK.EQ(Table1[[#This Row],[nips]],Table1[nips],0)</f>
        <v>2019</v>
      </c>
      <c r="G3470">
        <f>_xlfn.RANK.EQ(Table1[[#This Row],[icml]],Table1[icml],0)</f>
        <v>1542</v>
      </c>
      <c r="H3470">
        <f>_xlfn.RANK.EQ(Table1[[#This Row],[jmlr]],Table1[jmlr],0)</f>
        <v>721</v>
      </c>
      <c r="I3470">
        <f>SUM(Table1[[#This Row],[nips2011]:[nips2015]])</f>
        <v>0</v>
      </c>
      <c r="J3470">
        <f>SUM(Table1[[#This Row],[icml2011]:[icml2015]])</f>
        <v>0</v>
      </c>
      <c r="K3470">
        <f>SUM(Table1[[#This Row],[jmlr12]:[jmlr16]])</f>
        <v>0</v>
      </c>
      <c r="L3470">
        <f>SUM(Table1[[#This Row],[neco24]:[neco28]])</f>
        <v>0</v>
      </c>
      <c r="M3470">
        <f>SUM(Table1[[#This Row],[pami34]:[pami38]])</f>
        <v>0</v>
      </c>
      <c r="N3470">
        <f>SUM(Table1[[#This Row],[uai2011]:[uai2015]])</f>
        <v>0</v>
      </c>
      <c r="O3470">
        <f>SUM(Table1[[#This Row],[aaai2011]:[aaai2015]])</f>
        <v>2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  <c r="AM3470">
        <v>0</v>
      </c>
      <c r="AN3470">
        <v>0</v>
      </c>
      <c r="AO3470">
        <v>0</v>
      </c>
      <c r="AP3470">
        <v>0</v>
      </c>
      <c r="AQ3470">
        <v>0</v>
      </c>
      <c r="AR3470">
        <v>0</v>
      </c>
      <c r="AS3470">
        <v>0</v>
      </c>
      <c r="AT3470">
        <v>0</v>
      </c>
      <c r="AU3470">
        <v>1</v>
      </c>
      <c r="AV3470">
        <v>0</v>
      </c>
      <c r="AW3470">
        <v>1</v>
      </c>
      <c r="AX3470">
        <v>0</v>
      </c>
    </row>
    <row r="3471" spans="1:50" x14ac:dyDescent="0.2">
      <c r="A3471" t="s">
        <v>378</v>
      </c>
      <c r="D3471">
        <f>SUM(Table1[[#This Row],[nips]],Table1[[#This Row],[icml]],Table1[[#This Row],[jmlr]],Table1[[#This Row],[neco]])</f>
        <v>0</v>
      </c>
      <c r="E3471" s="1">
        <f>AVERAGE(Table1[[#This Row],[nips_rank]:[jmlr_rank]])</f>
        <v>1427.3333333333333</v>
      </c>
      <c r="F3471">
        <f>_xlfn.RANK.EQ(Table1[[#This Row],[nips]],Table1[nips],0)</f>
        <v>2019</v>
      </c>
      <c r="G3471">
        <f>_xlfn.RANK.EQ(Table1[[#This Row],[icml]],Table1[icml],0)</f>
        <v>1542</v>
      </c>
      <c r="H3471">
        <f>_xlfn.RANK.EQ(Table1[[#This Row],[jmlr]],Table1[jmlr],0)</f>
        <v>721</v>
      </c>
      <c r="I3471">
        <f>SUM(Table1[[#This Row],[nips2011]:[nips2015]])</f>
        <v>0</v>
      </c>
      <c r="J3471">
        <f>SUM(Table1[[#This Row],[icml2011]:[icml2015]])</f>
        <v>0</v>
      </c>
      <c r="K3471">
        <f>SUM(Table1[[#This Row],[jmlr12]:[jmlr16]])</f>
        <v>0</v>
      </c>
      <c r="L3471">
        <f>SUM(Table1[[#This Row],[neco24]:[neco28]])</f>
        <v>0</v>
      </c>
      <c r="M3471">
        <f>SUM(Table1[[#This Row],[pami34]:[pami38]])</f>
        <v>2</v>
      </c>
      <c r="N3471">
        <f>SUM(Table1[[#This Row],[uai2011]:[uai2015]])</f>
        <v>0</v>
      </c>
      <c r="O3471">
        <f>SUM(Table1[[#This Row],[aaai2011]:[aaai2015]])</f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1</v>
      </c>
      <c r="AK3471">
        <v>1</v>
      </c>
      <c r="AL3471">
        <v>0</v>
      </c>
      <c r="AM3471">
        <v>0</v>
      </c>
      <c r="AN3471">
        <v>0</v>
      </c>
      <c r="AO3471">
        <v>0</v>
      </c>
      <c r="AP3471">
        <v>0</v>
      </c>
      <c r="AQ3471">
        <v>0</v>
      </c>
      <c r="AR3471">
        <v>0</v>
      </c>
      <c r="AS3471">
        <v>0</v>
      </c>
      <c r="AT3471">
        <v>0</v>
      </c>
      <c r="AU3471">
        <v>0</v>
      </c>
      <c r="AV3471">
        <v>0</v>
      </c>
      <c r="AW3471">
        <v>0</v>
      </c>
      <c r="AX3471">
        <v>0</v>
      </c>
    </row>
    <row r="3472" spans="1:50" x14ac:dyDescent="0.2">
      <c r="A3472" t="s">
        <v>415</v>
      </c>
      <c r="D3472">
        <f>SUM(Table1[[#This Row],[nips]],Table1[[#This Row],[icml]],Table1[[#This Row],[jmlr]],Table1[[#This Row],[neco]])</f>
        <v>0</v>
      </c>
      <c r="E3472" s="1">
        <f>AVERAGE(Table1[[#This Row],[nips_rank]:[jmlr_rank]])</f>
        <v>1427.3333333333333</v>
      </c>
      <c r="F3472">
        <f>_xlfn.RANK.EQ(Table1[[#This Row],[nips]],Table1[nips],0)</f>
        <v>2019</v>
      </c>
      <c r="G3472">
        <f>_xlfn.RANK.EQ(Table1[[#This Row],[icml]],Table1[icml],0)</f>
        <v>1542</v>
      </c>
      <c r="H3472">
        <f>_xlfn.RANK.EQ(Table1[[#This Row],[jmlr]],Table1[jmlr],0)</f>
        <v>721</v>
      </c>
      <c r="I3472">
        <f>SUM(Table1[[#This Row],[nips2011]:[nips2015]])</f>
        <v>0</v>
      </c>
      <c r="J3472">
        <f>SUM(Table1[[#This Row],[icml2011]:[icml2015]])</f>
        <v>0</v>
      </c>
      <c r="K3472">
        <f>SUM(Table1[[#This Row],[jmlr12]:[jmlr16]])</f>
        <v>0</v>
      </c>
      <c r="L3472">
        <f>SUM(Table1[[#This Row],[neco24]:[neco28]])</f>
        <v>0</v>
      </c>
      <c r="M3472">
        <f>SUM(Table1[[#This Row],[pami34]:[pami38]])</f>
        <v>0</v>
      </c>
      <c r="N3472">
        <f>SUM(Table1[[#This Row],[uai2011]:[uai2015]])</f>
        <v>2</v>
      </c>
      <c r="O3472">
        <f>SUM(Table1[[#This Row],[aaai2011]:[aaai2015]])</f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  <c r="AM3472">
        <v>0</v>
      </c>
      <c r="AN3472">
        <v>0</v>
      </c>
      <c r="AO3472">
        <v>0</v>
      </c>
      <c r="AP3472">
        <v>1</v>
      </c>
      <c r="AQ3472">
        <v>1</v>
      </c>
      <c r="AR3472">
        <v>0</v>
      </c>
      <c r="AS3472">
        <v>0</v>
      </c>
      <c r="AT3472">
        <v>0</v>
      </c>
      <c r="AU3472">
        <v>0</v>
      </c>
      <c r="AV3472">
        <v>0</v>
      </c>
      <c r="AW3472">
        <v>0</v>
      </c>
      <c r="AX3472">
        <v>0</v>
      </c>
    </row>
    <row r="3473" spans="1:50" x14ac:dyDescent="0.2">
      <c r="A3473" t="s">
        <v>430</v>
      </c>
      <c r="D3473">
        <f>SUM(Table1[[#This Row],[nips]],Table1[[#This Row],[icml]],Table1[[#This Row],[jmlr]],Table1[[#This Row],[neco]])</f>
        <v>0</v>
      </c>
      <c r="E3473" s="1">
        <f>AVERAGE(Table1[[#This Row],[nips_rank]:[jmlr_rank]])</f>
        <v>1427.3333333333333</v>
      </c>
      <c r="F3473">
        <f>_xlfn.RANK.EQ(Table1[[#This Row],[nips]],Table1[nips],0)</f>
        <v>2019</v>
      </c>
      <c r="G3473">
        <f>_xlfn.RANK.EQ(Table1[[#This Row],[icml]],Table1[icml],0)</f>
        <v>1542</v>
      </c>
      <c r="H3473">
        <f>_xlfn.RANK.EQ(Table1[[#This Row],[jmlr]],Table1[jmlr],0)</f>
        <v>721</v>
      </c>
      <c r="I3473">
        <f>SUM(Table1[[#This Row],[nips2011]:[nips2015]])</f>
        <v>0</v>
      </c>
      <c r="J3473">
        <f>SUM(Table1[[#This Row],[icml2011]:[icml2015]])</f>
        <v>0</v>
      </c>
      <c r="K3473">
        <f>SUM(Table1[[#This Row],[jmlr12]:[jmlr16]])</f>
        <v>0</v>
      </c>
      <c r="L3473">
        <f>SUM(Table1[[#This Row],[neco24]:[neco28]])</f>
        <v>0</v>
      </c>
      <c r="M3473">
        <f>SUM(Table1[[#This Row],[pami34]:[pami38]])</f>
        <v>0</v>
      </c>
      <c r="N3473">
        <f>SUM(Table1[[#This Row],[uai2011]:[uai2015]])</f>
        <v>0</v>
      </c>
      <c r="O3473">
        <f>SUM(Table1[[#This Row],[aaai2011]:[aaai2015]])</f>
        <v>2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  <c r="AM3473">
        <v>0</v>
      </c>
      <c r="AN3473">
        <v>0</v>
      </c>
      <c r="AO3473">
        <v>0</v>
      </c>
      <c r="AP3473">
        <v>0</v>
      </c>
      <c r="AQ3473">
        <v>0</v>
      </c>
      <c r="AR3473">
        <v>0</v>
      </c>
      <c r="AS3473">
        <v>0</v>
      </c>
      <c r="AT3473">
        <v>0</v>
      </c>
      <c r="AU3473">
        <v>2</v>
      </c>
      <c r="AV3473">
        <v>0</v>
      </c>
      <c r="AW3473">
        <v>0</v>
      </c>
      <c r="AX3473">
        <v>0</v>
      </c>
    </row>
    <row r="3474" spans="1:50" x14ac:dyDescent="0.2">
      <c r="A3474" t="s">
        <v>438</v>
      </c>
      <c r="D3474">
        <f>SUM(Table1[[#This Row],[nips]],Table1[[#This Row],[icml]],Table1[[#This Row],[jmlr]],Table1[[#This Row],[neco]])</f>
        <v>0</v>
      </c>
      <c r="E3474" s="1">
        <f>AVERAGE(Table1[[#This Row],[nips_rank]:[jmlr_rank]])</f>
        <v>1427.3333333333333</v>
      </c>
      <c r="F3474">
        <f>_xlfn.RANK.EQ(Table1[[#This Row],[nips]],Table1[nips],0)</f>
        <v>2019</v>
      </c>
      <c r="G3474">
        <f>_xlfn.RANK.EQ(Table1[[#This Row],[icml]],Table1[icml],0)</f>
        <v>1542</v>
      </c>
      <c r="H3474">
        <f>_xlfn.RANK.EQ(Table1[[#This Row],[jmlr]],Table1[jmlr],0)</f>
        <v>721</v>
      </c>
      <c r="I3474">
        <f>SUM(Table1[[#This Row],[nips2011]:[nips2015]])</f>
        <v>0</v>
      </c>
      <c r="J3474">
        <f>SUM(Table1[[#This Row],[icml2011]:[icml2015]])</f>
        <v>0</v>
      </c>
      <c r="K3474">
        <f>SUM(Table1[[#This Row],[jmlr12]:[jmlr16]])</f>
        <v>0</v>
      </c>
      <c r="L3474">
        <f>SUM(Table1[[#This Row],[neco24]:[neco28]])</f>
        <v>0</v>
      </c>
      <c r="M3474">
        <f>SUM(Table1[[#This Row],[pami34]:[pami38]])</f>
        <v>2</v>
      </c>
      <c r="N3474">
        <f>SUM(Table1[[#This Row],[uai2011]:[uai2015]])</f>
        <v>0</v>
      </c>
      <c r="O3474">
        <f>SUM(Table1[[#This Row],[aaai2011]:[aaai2015]])</f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  <c r="AI3474">
        <v>0</v>
      </c>
      <c r="AJ3474">
        <v>0</v>
      </c>
      <c r="AK3474">
        <v>1</v>
      </c>
      <c r="AL3474">
        <v>0</v>
      </c>
      <c r="AM3474">
        <v>0</v>
      </c>
      <c r="AN3474">
        <v>1</v>
      </c>
      <c r="AO3474">
        <v>0</v>
      </c>
      <c r="AP3474">
        <v>0</v>
      </c>
      <c r="AQ3474">
        <v>0</v>
      </c>
      <c r="AR3474">
        <v>0</v>
      </c>
      <c r="AS3474">
        <v>0</v>
      </c>
      <c r="AT3474">
        <v>0</v>
      </c>
      <c r="AU3474">
        <v>0</v>
      </c>
      <c r="AV3474">
        <v>0</v>
      </c>
      <c r="AW3474">
        <v>0</v>
      </c>
      <c r="AX3474">
        <v>0</v>
      </c>
    </row>
    <row r="3475" spans="1:50" x14ac:dyDescent="0.2">
      <c r="A3475" t="s">
        <v>440</v>
      </c>
      <c r="D3475">
        <f>SUM(Table1[[#This Row],[nips]],Table1[[#This Row],[icml]],Table1[[#This Row],[jmlr]],Table1[[#This Row],[neco]])</f>
        <v>0</v>
      </c>
      <c r="E3475" s="1">
        <f>AVERAGE(Table1[[#This Row],[nips_rank]:[jmlr_rank]])</f>
        <v>1427.3333333333333</v>
      </c>
      <c r="F3475">
        <f>_xlfn.RANK.EQ(Table1[[#This Row],[nips]],Table1[nips],0)</f>
        <v>2019</v>
      </c>
      <c r="G3475">
        <f>_xlfn.RANK.EQ(Table1[[#This Row],[icml]],Table1[icml],0)</f>
        <v>1542</v>
      </c>
      <c r="H3475">
        <f>_xlfn.RANK.EQ(Table1[[#This Row],[jmlr]],Table1[jmlr],0)</f>
        <v>721</v>
      </c>
      <c r="I3475">
        <f>SUM(Table1[[#This Row],[nips2011]:[nips2015]])</f>
        <v>0</v>
      </c>
      <c r="J3475">
        <f>SUM(Table1[[#This Row],[icml2011]:[icml2015]])</f>
        <v>0</v>
      </c>
      <c r="K3475">
        <f>SUM(Table1[[#This Row],[jmlr12]:[jmlr16]])</f>
        <v>0</v>
      </c>
      <c r="L3475">
        <f>SUM(Table1[[#This Row],[neco24]:[neco28]])</f>
        <v>0</v>
      </c>
      <c r="M3475">
        <f>SUM(Table1[[#This Row],[pami34]:[pami38]])</f>
        <v>0</v>
      </c>
      <c r="N3475">
        <f>SUM(Table1[[#This Row],[uai2011]:[uai2015]])</f>
        <v>0</v>
      </c>
      <c r="O3475">
        <f>SUM(Table1[[#This Row],[aaai2011]:[aaai2015]])</f>
        <v>2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  <c r="AI3475">
        <v>0</v>
      </c>
      <c r="AJ3475">
        <v>0</v>
      </c>
      <c r="AK3475">
        <v>0</v>
      </c>
      <c r="AL3475">
        <v>0</v>
      </c>
      <c r="AM3475">
        <v>0</v>
      </c>
      <c r="AN3475">
        <v>0</v>
      </c>
      <c r="AO3475">
        <v>0</v>
      </c>
      <c r="AP3475">
        <v>0</v>
      </c>
      <c r="AQ3475">
        <v>0</v>
      </c>
      <c r="AR3475">
        <v>0</v>
      </c>
      <c r="AS3475">
        <v>0</v>
      </c>
      <c r="AT3475">
        <v>0</v>
      </c>
      <c r="AU3475">
        <v>0</v>
      </c>
      <c r="AV3475">
        <v>1</v>
      </c>
      <c r="AW3475">
        <v>0</v>
      </c>
      <c r="AX3475">
        <v>1</v>
      </c>
    </row>
    <row r="3476" spans="1:50" x14ac:dyDescent="0.2">
      <c r="A3476" t="s">
        <v>443</v>
      </c>
      <c r="D3476">
        <f>SUM(Table1[[#This Row],[nips]],Table1[[#This Row],[icml]],Table1[[#This Row],[jmlr]],Table1[[#This Row],[neco]])</f>
        <v>0</v>
      </c>
      <c r="E3476" s="1">
        <f>AVERAGE(Table1[[#This Row],[nips_rank]:[jmlr_rank]])</f>
        <v>1427.3333333333333</v>
      </c>
      <c r="F3476">
        <f>_xlfn.RANK.EQ(Table1[[#This Row],[nips]],Table1[nips],0)</f>
        <v>2019</v>
      </c>
      <c r="G3476">
        <f>_xlfn.RANK.EQ(Table1[[#This Row],[icml]],Table1[icml],0)</f>
        <v>1542</v>
      </c>
      <c r="H3476">
        <f>_xlfn.RANK.EQ(Table1[[#This Row],[jmlr]],Table1[jmlr],0)</f>
        <v>721</v>
      </c>
      <c r="I3476">
        <f>SUM(Table1[[#This Row],[nips2011]:[nips2015]])</f>
        <v>0</v>
      </c>
      <c r="J3476">
        <f>SUM(Table1[[#This Row],[icml2011]:[icml2015]])</f>
        <v>0</v>
      </c>
      <c r="K3476">
        <f>SUM(Table1[[#This Row],[jmlr12]:[jmlr16]])</f>
        <v>0</v>
      </c>
      <c r="L3476">
        <f>SUM(Table1[[#This Row],[neco24]:[neco28]])</f>
        <v>0</v>
      </c>
      <c r="M3476">
        <f>SUM(Table1[[#This Row],[pami34]:[pami38]])</f>
        <v>0</v>
      </c>
      <c r="N3476">
        <f>SUM(Table1[[#This Row],[uai2011]:[uai2015]])</f>
        <v>1</v>
      </c>
      <c r="O3476">
        <f>SUM(Table1[[#This Row],[aaai2011]:[aaai2015]])</f>
        <v>1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  <c r="AI3476">
        <v>0</v>
      </c>
      <c r="AJ3476">
        <v>0</v>
      </c>
      <c r="AK3476">
        <v>0</v>
      </c>
      <c r="AL3476">
        <v>0</v>
      </c>
      <c r="AM3476">
        <v>0</v>
      </c>
      <c r="AN3476">
        <v>0</v>
      </c>
      <c r="AO3476">
        <v>0</v>
      </c>
      <c r="AP3476">
        <v>0</v>
      </c>
      <c r="AQ3476">
        <v>0</v>
      </c>
      <c r="AR3476">
        <v>0</v>
      </c>
      <c r="AS3476">
        <v>1</v>
      </c>
      <c r="AT3476">
        <v>0</v>
      </c>
      <c r="AU3476">
        <v>0</v>
      </c>
      <c r="AV3476">
        <v>0</v>
      </c>
      <c r="AW3476">
        <v>1</v>
      </c>
      <c r="AX3476">
        <v>0</v>
      </c>
    </row>
    <row r="3477" spans="1:50" x14ac:dyDescent="0.2">
      <c r="A3477" t="s">
        <v>455</v>
      </c>
      <c r="D3477">
        <f>SUM(Table1[[#This Row],[nips]],Table1[[#This Row],[icml]],Table1[[#This Row],[jmlr]],Table1[[#This Row],[neco]])</f>
        <v>0</v>
      </c>
      <c r="E3477" s="1">
        <f>AVERAGE(Table1[[#This Row],[nips_rank]:[jmlr_rank]])</f>
        <v>1427.3333333333333</v>
      </c>
      <c r="F3477">
        <f>_xlfn.RANK.EQ(Table1[[#This Row],[nips]],Table1[nips],0)</f>
        <v>2019</v>
      </c>
      <c r="G3477">
        <f>_xlfn.RANK.EQ(Table1[[#This Row],[icml]],Table1[icml],0)</f>
        <v>1542</v>
      </c>
      <c r="H3477">
        <f>_xlfn.RANK.EQ(Table1[[#This Row],[jmlr]],Table1[jmlr],0)</f>
        <v>721</v>
      </c>
      <c r="I3477">
        <f>SUM(Table1[[#This Row],[nips2011]:[nips2015]])</f>
        <v>0</v>
      </c>
      <c r="J3477">
        <f>SUM(Table1[[#This Row],[icml2011]:[icml2015]])</f>
        <v>0</v>
      </c>
      <c r="K3477">
        <f>SUM(Table1[[#This Row],[jmlr12]:[jmlr16]])</f>
        <v>0</v>
      </c>
      <c r="L3477">
        <f>SUM(Table1[[#This Row],[neco24]:[neco28]])</f>
        <v>0</v>
      </c>
      <c r="M3477">
        <f>SUM(Table1[[#This Row],[pami34]:[pami38]])</f>
        <v>0</v>
      </c>
      <c r="N3477">
        <f>SUM(Table1[[#This Row],[uai2011]:[uai2015]])</f>
        <v>0</v>
      </c>
      <c r="O3477">
        <f>SUM(Table1[[#This Row],[aaai2011]:[aaai2015]])</f>
        <v>2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  <c r="AM3477">
        <v>0</v>
      </c>
      <c r="AN3477">
        <v>0</v>
      </c>
      <c r="AO3477">
        <v>0</v>
      </c>
      <c r="AP3477">
        <v>0</v>
      </c>
      <c r="AQ3477">
        <v>0</v>
      </c>
      <c r="AR3477">
        <v>0</v>
      </c>
      <c r="AS3477">
        <v>0</v>
      </c>
      <c r="AT3477">
        <v>1</v>
      </c>
      <c r="AU3477">
        <v>0</v>
      </c>
      <c r="AV3477">
        <v>0</v>
      </c>
      <c r="AW3477">
        <v>1</v>
      </c>
      <c r="AX3477">
        <v>0</v>
      </c>
    </row>
    <row r="3478" spans="1:50" x14ac:dyDescent="0.2">
      <c r="A3478" t="s">
        <v>460</v>
      </c>
      <c r="D3478">
        <f>SUM(Table1[[#This Row],[nips]],Table1[[#This Row],[icml]],Table1[[#This Row],[jmlr]],Table1[[#This Row],[neco]])</f>
        <v>0</v>
      </c>
      <c r="E3478" s="1">
        <f>AVERAGE(Table1[[#This Row],[nips_rank]:[jmlr_rank]])</f>
        <v>1427.3333333333333</v>
      </c>
      <c r="F3478">
        <f>_xlfn.RANK.EQ(Table1[[#This Row],[nips]],Table1[nips],0)</f>
        <v>2019</v>
      </c>
      <c r="G3478">
        <f>_xlfn.RANK.EQ(Table1[[#This Row],[icml]],Table1[icml],0)</f>
        <v>1542</v>
      </c>
      <c r="H3478">
        <f>_xlfn.RANK.EQ(Table1[[#This Row],[jmlr]],Table1[jmlr],0)</f>
        <v>721</v>
      </c>
      <c r="I3478">
        <f>SUM(Table1[[#This Row],[nips2011]:[nips2015]])</f>
        <v>0</v>
      </c>
      <c r="J3478">
        <f>SUM(Table1[[#This Row],[icml2011]:[icml2015]])</f>
        <v>0</v>
      </c>
      <c r="K3478">
        <f>SUM(Table1[[#This Row],[jmlr12]:[jmlr16]])</f>
        <v>0</v>
      </c>
      <c r="L3478">
        <f>SUM(Table1[[#This Row],[neco24]:[neco28]])</f>
        <v>0</v>
      </c>
      <c r="M3478">
        <f>SUM(Table1[[#This Row],[pami34]:[pami38]])</f>
        <v>0</v>
      </c>
      <c r="N3478">
        <f>SUM(Table1[[#This Row],[uai2011]:[uai2015]])</f>
        <v>0</v>
      </c>
      <c r="O3478">
        <f>SUM(Table1[[#This Row],[aaai2011]:[aaai2015]])</f>
        <v>2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  <c r="AM3478">
        <v>0</v>
      </c>
      <c r="AN3478">
        <v>0</v>
      </c>
      <c r="AO3478">
        <v>0</v>
      </c>
      <c r="AP3478">
        <v>0</v>
      </c>
      <c r="AQ3478">
        <v>0</v>
      </c>
      <c r="AR3478">
        <v>0</v>
      </c>
      <c r="AS3478">
        <v>0</v>
      </c>
      <c r="AT3478">
        <v>0</v>
      </c>
      <c r="AU3478">
        <v>0</v>
      </c>
      <c r="AV3478">
        <v>1</v>
      </c>
      <c r="AW3478">
        <v>0</v>
      </c>
      <c r="AX3478">
        <v>1</v>
      </c>
    </row>
    <row r="3479" spans="1:50" x14ac:dyDescent="0.2">
      <c r="A3479" t="s">
        <v>464</v>
      </c>
      <c r="D3479">
        <f>SUM(Table1[[#This Row],[nips]],Table1[[#This Row],[icml]],Table1[[#This Row],[jmlr]],Table1[[#This Row],[neco]])</f>
        <v>0</v>
      </c>
      <c r="E3479" s="1">
        <f>AVERAGE(Table1[[#This Row],[nips_rank]:[jmlr_rank]])</f>
        <v>1427.3333333333333</v>
      </c>
      <c r="F3479">
        <f>_xlfn.RANK.EQ(Table1[[#This Row],[nips]],Table1[nips],0)</f>
        <v>2019</v>
      </c>
      <c r="G3479">
        <f>_xlfn.RANK.EQ(Table1[[#This Row],[icml]],Table1[icml],0)</f>
        <v>1542</v>
      </c>
      <c r="H3479">
        <f>_xlfn.RANK.EQ(Table1[[#This Row],[jmlr]],Table1[jmlr],0)</f>
        <v>721</v>
      </c>
      <c r="I3479">
        <f>SUM(Table1[[#This Row],[nips2011]:[nips2015]])</f>
        <v>0</v>
      </c>
      <c r="J3479">
        <f>SUM(Table1[[#This Row],[icml2011]:[icml2015]])</f>
        <v>0</v>
      </c>
      <c r="K3479">
        <f>SUM(Table1[[#This Row],[jmlr12]:[jmlr16]])</f>
        <v>0</v>
      </c>
      <c r="L3479">
        <f>SUM(Table1[[#This Row],[neco24]:[neco28]])</f>
        <v>0</v>
      </c>
      <c r="M3479">
        <f>SUM(Table1[[#This Row],[pami34]:[pami38]])</f>
        <v>0</v>
      </c>
      <c r="N3479">
        <f>SUM(Table1[[#This Row],[uai2011]:[uai2015]])</f>
        <v>0</v>
      </c>
      <c r="O3479">
        <f>SUM(Table1[[#This Row],[aaai2011]:[aaai2015]])</f>
        <v>2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  <c r="AM3479">
        <v>0</v>
      </c>
      <c r="AN3479">
        <v>0</v>
      </c>
      <c r="AO3479">
        <v>0</v>
      </c>
      <c r="AP3479">
        <v>0</v>
      </c>
      <c r="AQ3479">
        <v>0</v>
      </c>
      <c r="AR3479">
        <v>0</v>
      </c>
      <c r="AS3479">
        <v>0</v>
      </c>
      <c r="AT3479">
        <v>1</v>
      </c>
      <c r="AU3479">
        <v>0</v>
      </c>
      <c r="AV3479">
        <v>0</v>
      </c>
      <c r="AW3479">
        <v>0</v>
      </c>
      <c r="AX3479">
        <v>1</v>
      </c>
    </row>
    <row r="3480" spans="1:50" x14ac:dyDescent="0.2">
      <c r="A3480" t="s">
        <v>498</v>
      </c>
      <c r="D3480">
        <f>SUM(Table1[[#This Row],[nips]],Table1[[#This Row],[icml]],Table1[[#This Row],[jmlr]],Table1[[#This Row],[neco]])</f>
        <v>0</v>
      </c>
      <c r="E3480" s="1">
        <f>AVERAGE(Table1[[#This Row],[nips_rank]:[jmlr_rank]])</f>
        <v>1427.3333333333333</v>
      </c>
      <c r="F3480">
        <f>_xlfn.RANK.EQ(Table1[[#This Row],[nips]],Table1[nips],0)</f>
        <v>2019</v>
      </c>
      <c r="G3480">
        <f>_xlfn.RANK.EQ(Table1[[#This Row],[icml]],Table1[icml],0)</f>
        <v>1542</v>
      </c>
      <c r="H3480">
        <f>_xlfn.RANK.EQ(Table1[[#This Row],[jmlr]],Table1[jmlr],0)</f>
        <v>721</v>
      </c>
      <c r="I3480">
        <f>SUM(Table1[[#This Row],[nips2011]:[nips2015]])</f>
        <v>0</v>
      </c>
      <c r="J3480">
        <f>SUM(Table1[[#This Row],[icml2011]:[icml2015]])</f>
        <v>0</v>
      </c>
      <c r="K3480">
        <f>SUM(Table1[[#This Row],[jmlr12]:[jmlr16]])</f>
        <v>0</v>
      </c>
      <c r="L3480">
        <f>SUM(Table1[[#This Row],[neco24]:[neco28]])</f>
        <v>0</v>
      </c>
      <c r="M3480">
        <f>SUM(Table1[[#This Row],[pami34]:[pami38]])</f>
        <v>2</v>
      </c>
      <c r="N3480">
        <f>SUM(Table1[[#This Row],[uai2011]:[uai2015]])</f>
        <v>0</v>
      </c>
      <c r="O3480">
        <f>SUM(Table1[[#This Row],[aaai2011]:[aaai2015]])</f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1</v>
      </c>
      <c r="AM3480">
        <v>1</v>
      </c>
      <c r="AN3480">
        <v>0</v>
      </c>
      <c r="AO3480">
        <v>0</v>
      </c>
      <c r="AP3480">
        <v>0</v>
      </c>
      <c r="AQ3480">
        <v>0</v>
      </c>
      <c r="AR3480">
        <v>0</v>
      </c>
      <c r="AS3480">
        <v>0</v>
      </c>
      <c r="AT3480">
        <v>0</v>
      </c>
      <c r="AU3480">
        <v>0</v>
      </c>
      <c r="AV3480">
        <v>0</v>
      </c>
      <c r="AW3480">
        <v>0</v>
      </c>
      <c r="AX3480">
        <v>0</v>
      </c>
    </row>
    <row r="3481" spans="1:50" x14ac:dyDescent="0.2">
      <c r="A3481" t="s">
        <v>504</v>
      </c>
      <c r="D3481">
        <f>SUM(Table1[[#This Row],[nips]],Table1[[#This Row],[icml]],Table1[[#This Row],[jmlr]],Table1[[#This Row],[neco]])</f>
        <v>0</v>
      </c>
      <c r="E3481" s="1">
        <f>AVERAGE(Table1[[#This Row],[nips_rank]:[jmlr_rank]])</f>
        <v>1427.3333333333333</v>
      </c>
      <c r="F3481">
        <f>_xlfn.RANK.EQ(Table1[[#This Row],[nips]],Table1[nips],0)</f>
        <v>2019</v>
      </c>
      <c r="G3481">
        <f>_xlfn.RANK.EQ(Table1[[#This Row],[icml]],Table1[icml],0)</f>
        <v>1542</v>
      </c>
      <c r="H3481">
        <f>_xlfn.RANK.EQ(Table1[[#This Row],[jmlr]],Table1[jmlr],0)</f>
        <v>721</v>
      </c>
      <c r="I3481">
        <f>SUM(Table1[[#This Row],[nips2011]:[nips2015]])</f>
        <v>0</v>
      </c>
      <c r="J3481">
        <f>SUM(Table1[[#This Row],[icml2011]:[icml2015]])</f>
        <v>0</v>
      </c>
      <c r="K3481">
        <f>SUM(Table1[[#This Row],[jmlr12]:[jmlr16]])</f>
        <v>0</v>
      </c>
      <c r="L3481">
        <f>SUM(Table1[[#This Row],[neco24]:[neco28]])</f>
        <v>0</v>
      </c>
      <c r="M3481">
        <f>SUM(Table1[[#This Row],[pami34]:[pami38]])</f>
        <v>0</v>
      </c>
      <c r="N3481">
        <f>SUM(Table1[[#This Row],[uai2011]:[uai2015]])</f>
        <v>0</v>
      </c>
      <c r="O3481">
        <f>SUM(Table1[[#This Row],[aaai2011]:[aaai2015]])</f>
        <v>2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  <c r="AM3481">
        <v>0</v>
      </c>
      <c r="AN3481">
        <v>0</v>
      </c>
      <c r="AO3481">
        <v>0</v>
      </c>
      <c r="AP3481">
        <v>0</v>
      </c>
      <c r="AQ3481">
        <v>0</v>
      </c>
      <c r="AR3481">
        <v>0</v>
      </c>
      <c r="AS3481">
        <v>0</v>
      </c>
      <c r="AT3481">
        <v>0</v>
      </c>
      <c r="AU3481">
        <v>0</v>
      </c>
      <c r="AV3481">
        <v>0</v>
      </c>
      <c r="AW3481">
        <v>0</v>
      </c>
      <c r="AX3481">
        <v>2</v>
      </c>
    </row>
    <row r="3482" spans="1:50" x14ac:dyDescent="0.2">
      <c r="A3482" t="s">
        <v>510</v>
      </c>
      <c r="D3482">
        <f>SUM(Table1[[#This Row],[nips]],Table1[[#This Row],[icml]],Table1[[#This Row],[jmlr]],Table1[[#This Row],[neco]])</f>
        <v>0</v>
      </c>
      <c r="E3482" s="1">
        <f>AVERAGE(Table1[[#This Row],[nips_rank]:[jmlr_rank]])</f>
        <v>1427.3333333333333</v>
      </c>
      <c r="F3482">
        <f>_xlfn.RANK.EQ(Table1[[#This Row],[nips]],Table1[nips],0)</f>
        <v>2019</v>
      </c>
      <c r="G3482">
        <f>_xlfn.RANK.EQ(Table1[[#This Row],[icml]],Table1[icml],0)</f>
        <v>1542</v>
      </c>
      <c r="H3482">
        <f>_xlfn.RANK.EQ(Table1[[#This Row],[jmlr]],Table1[jmlr],0)</f>
        <v>721</v>
      </c>
      <c r="I3482">
        <f>SUM(Table1[[#This Row],[nips2011]:[nips2015]])</f>
        <v>0</v>
      </c>
      <c r="J3482">
        <f>SUM(Table1[[#This Row],[icml2011]:[icml2015]])</f>
        <v>0</v>
      </c>
      <c r="K3482">
        <f>SUM(Table1[[#This Row],[jmlr12]:[jmlr16]])</f>
        <v>0</v>
      </c>
      <c r="L3482">
        <f>SUM(Table1[[#This Row],[neco24]:[neco28]])</f>
        <v>0</v>
      </c>
      <c r="M3482">
        <f>SUM(Table1[[#This Row],[pami34]:[pami38]])</f>
        <v>0</v>
      </c>
      <c r="N3482">
        <f>SUM(Table1[[#This Row],[uai2011]:[uai2015]])</f>
        <v>0</v>
      </c>
      <c r="O3482">
        <f>SUM(Table1[[#This Row],[aaai2011]:[aaai2015]])</f>
        <v>2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  <c r="AI3482">
        <v>0</v>
      </c>
      <c r="AJ3482">
        <v>0</v>
      </c>
      <c r="AK3482">
        <v>0</v>
      </c>
      <c r="AL3482">
        <v>0</v>
      </c>
      <c r="AM3482">
        <v>0</v>
      </c>
      <c r="AN3482">
        <v>0</v>
      </c>
      <c r="AO3482">
        <v>0</v>
      </c>
      <c r="AP3482">
        <v>0</v>
      </c>
      <c r="AQ3482">
        <v>0</v>
      </c>
      <c r="AR3482">
        <v>0</v>
      </c>
      <c r="AS3482">
        <v>0</v>
      </c>
      <c r="AT3482">
        <v>0</v>
      </c>
      <c r="AU3482">
        <v>1</v>
      </c>
      <c r="AV3482">
        <v>0</v>
      </c>
      <c r="AW3482">
        <v>1</v>
      </c>
      <c r="AX3482">
        <v>0</v>
      </c>
    </row>
    <row r="3483" spans="1:50" x14ac:dyDescent="0.2">
      <c r="A3483" t="s">
        <v>532</v>
      </c>
      <c r="D3483">
        <f>SUM(Table1[[#This Row],[nips]],Table1[[#This Row],[icml]],Table1[[#This Row],[jmlr]],Table1[[#This Row],[neco]])</f>
        <v>0</v>
      </c>
      <c r="E3483" s="1">
        <f>AVERAGE(Table1[[#This Row],[nips_rank]:[jmlr_rank]])</f>
        <v>1427.3333333333333</v>
      </c>
      <c r="F3483">
        <f>_xlfn.RANK.EQ(Table1[[#This Row],[nips]],Table1[nips],0)</f>
        <v>2019</v>
      </c>
      <c r="G3483">
        <f>_xlfn.RANK.EQ(Table1[[#This Row],[icml]],Table1[icml],0)</f>
        <v>1542</v>
      </c>
      <c r="H3483">
        <f>_xlfn.RANK.EQ(Table1[[#This Row],[jmlr]],Table1[jmlr],0)</f>
        <v>721</v>
      </c>
      <c r="I3483">
        <f>SUM(Table1[[#This Row],[nips2011]:[nips2015]])</f>
        <v>0</v>
      </c>
      <c r="J3483">
        <f>SUM(Table1[[#This Row],[icml2011]:[icml2015]])</f>
        <v>0</v>
      </c>
      <c r="K3483">
        <f>SUM(Table1[[#This Row],[jmlr12]:[jmlr16]])</f>
        <v>0</v>
      </c>
      <c r="L3483">
        <f>SUM(Table1[[#This Row],[neco24]:[neco28]])</f>
        <v>0</v>
      </c>
      <c r="M3483">
        <f>SUM(Table1[[#This Row],[pami34]:[pami38]])</f>
        <v>0</v>
      </c>
      <c r="N3483">
        <f>SUM(Table1[[#This Row],[uai2011]:[uai2015]])</f>
        <v>0</v>
      </c>
      <c r="O3483">
        <f>SUM(Table1[[#This Row],[aaai2011]:[aaai2015]])</f>
        <v>2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v>0</v>
      </c>
      <c r="AH3483">
        <v>0</v>
      </c>
      <c r="AI3483">
        <v>0</v>
      </c>
      <c r="AJ3483">
        <v>0</v>
      </c>
      <c r="AK3483">
        <v>0</v>
      </c>
      <c r="AL3483">
        <v>0</v>
      </c>
      <c r="AM3483">
        <v>0</v>
      </c>
      <c r="AN3483">
        <v>0</v>
      </c>
      <c r="AO3483">
        <v>0</v>
      </c>
      <c r="AP3483">
        <v>0</v>
      </c>
      <c r="AQ3483">
        <v>0</v>
      </c>
      <c r="AR3483">
        <v>0</v>
      </c>
      <c r="AS3483">
        <v>0</v>
      </c>
      <c r="AT3483">
        <v>0</v>
      </c>
      <c r="AU3483">
        <v>0</v>
      </c>
      <c r="AV3483">
        <v>0</v>
      </c>
      <c r="AW3483">
        <v>2</v>
      </c>
      <c r="AX3483">
        <v>0</v>
      </c>
    </row>
    <row r="3484" spans="1:50" x14ac:dyDescent="0.2">
      <c r="A3484" t="s">
        <v>540</v>
      </c>
      <c r="D3484">
        <f>SUM(Table1[[#This Row],[nips]],Table1[[#This Row],[icml]],Table1[[#This Row],[jmlr]],Table1[[#This Row],[neco]])</f>
        <v>0</v>
      </c>
      <c r="E3484" s="1">
        <f>AVERAGE(Table1[[#This Row],[nips_rank]:[jmlr_rank]])</f>
        <v>1427.3333333333333</v>
      </c>
      <c r="F3484">
        <f>_xlfn.RANK.EQ(Table1[[#This Row],[nips]],Table1[nips],0)</f>
        <v>2019</v>
      </c>
      <c r="G3484">
        <f>_xlfn.RANK.EQ(Table1[[#This Row],[icml]],Table1[icml],0)</f>
        <v>1542</v>
      </c>
      <c r="H3484">
        <f>_xlfn.RANK.EQ(Table1[[#This Row],[jmlr]],Table1[jmlr],0)</f>
        <v>721</v>
      </c>
      <c r="I3484">
        <f>SUM(Table1[[#This Row],[nips2011]:[nips2015]])</f>
        <v>0</v>
      </c>
      <c r="J3484">
        <f>SUM(Table1[[#This Row],[icml2011]:[icml2015]])</f>
        <v>0</v>
      </c>
      <c r="K3484">
        <f>SUM(Table1[[#This Row],[jmlr12]:[jmlr16]])</f>
        <v>0</v>
      </c>
      <c r="L3484">
        <f>SUM(Table1[[#This Row],[neco24]:[neco28]])</f>
        <v>0</v>
      </c>
      <c r="M3484">
        <f>SUM(Table1[[#This Row],[pami34]:[pami38]])</f>
        <v>0</v>
      </c>
      <c r="N3484">
        <f>SUM(Table1[[#This Row],[uai2011]:[uai2015]])</f>
        <v>0</v>
      </c>
      <c r="O3484">
        <f>SUM(Table1[[#This Row],[aaai2011]:[aaai2015]])</f>
        <v>2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  <c r="AM3484">
        <v>0</v>
      </c>
      <c r="AN3484">
        <v>0</v>
      </c>
      <c r="AO3484">
        <v>0</v>
      </c>
      <c r="AP3484">
        <v>0</v>
      </c>
      <c r="AQ3484">
        <v>0</v>
      </c>
      <c r="AR3484">
        <v>0</v>
      </c>
      <c r="AS3484">
        <v>0</v>
      </c>
      <c r="AT3484">
        <v>0</v>
      </c>
      <c r="AU3484">
        <v>0</v>
      </c>
      <c r="AV3484">
        <v>0</v>
      </c>
      <c r="AW3484">
        <v>0</v>
      </c>
      <c r="AX3484">
        <v>2</v>
      </c>
    </row>
    <row r="3485" spans="1:50" x14ac:dyDescent="0.2">
      <c r="A3485" t="s">
        <v>547</v>
      </c>
      <c r="D3485">
        <f>SUM(Table1[[#This Row],[nips]],Table1[[#This Row],[icml]],Table1[[#This Row],[jmlr]],Table1[[#This Row],[neco]])</f>
        <v>0</v>
      </c>
      <c r="E3485" s="1">
        <f>AVERAGE(Table1[[#This Row],[nips_rank]:[jmlr_rank]])</f>
        <v>1427.3333333333333</v>
      </c>
      <c r="F3485">
        <f>_xlfn.RANK.EQ(Table1[[#This Row],[nips]],Table1[nips],0)</f>
        <v>2019</v>
      </c>
      <c r="G3485">
        <f>_xlfn.RANK.EQ(Table1[[#This Row],[icml]],Table1[icml],0)</f>
        <v>1542</v>
      </c>
      <c r="H3485">
        <f>_xlfn.RANK.EQ(Table1[[#This Row],[jmlr]],Table1[jmlr],0)</f>
        <v>721</v>
      </c>
      <c r="I3485">
        <f>SUM(Table1[[#This Row],[nips2011]:[nips2015]])</f>
        <v>0</v>
      </c>
      <c r="J3485">
        <f>SUM(Table1[[#This Row],[icml2011]:[icml2015]])</f>
        <v>0</v>
      </c>
      <c r="K3485">
        <f>SUM(Table1[[#This Row],[jmlr12]:[jmlr16]])</f>
        <v>0</v>
      </c>
      <c r="L3485">
        <f>SUM(Table1[[#This Row],[neco24]:[neco28]])</f>
        <v>0</v>
      </c>
      <c r="M3485">
        <f>SUM(Table1[[#This Row],[pami34]:[pami38]])</f>
        <v>0</v>
      </c>
      <c r="N3485">
        <f>SUM(Table1[[#This Row],[uai2011]:[uai2015]])</f>
        <v>0</v>
      </c>
      <c r="O3485">
        <f>SUM(Table1[[#This Row],[aaai2011]:[aaai2015]])</f>
        <v>2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  <c r="AM3485">
        <v>0</v>
      </c>
      <c r="AN3485">
        <v>0</v>
      </c>
      <c r="AO3485">
        <v>0</v>
      </c>
      <c r="AP3485">
        <v>0</v>
      </c>
      <c r="AQ3485">
        <v>0</v>
      </c>
      <c r="AR3485">
        <v>0</v>
      </c>
      <c r="AS3485">
        <v>0</v>
      </c>
      <c r="AT3485">
        <v>0</v>
      </c>
      <c r="AU3485">
        <v>0</v>
      </c>
      <c r="AV3485">
        <v>0</v>
      </c>
      <c r="AW3485">
        <v>1</v>
      </c>
      <c r="AX3485">
        <v>1</v>
      </c>
    </row>
    <row r="3486" spans="1:50" x14ac:dyDescent="0.2">
      <c r="A3486" t="s">
        <v>554</v>
      </c>
      <c r="D3486">
        <f>SUM(Table1[[#This Row],[nips]],Table1[[#This Row],[icml]],Table1[[#This Row],[jmlr]],Table1[[#This Row],[neco]])</f>
        <v>0</v>
      </c>
      <c r="E3486" s="1">
        <f>AVERAGE(Table1[[#This Row],[nips_rank]:[jmlr_rank]])</f>
        <v>1427.3333333333333</v>
      </c>
      <c r="F3486">
        <f>_xlfn.RANK.EQ(Table1[[#This Row],[nips]],Table1[nips],0)</f>
        <v>2019</v>
      </c>
      <c r="G3486">
        <f>_xlfn.RANK.EQ(Table1[[#This Row],[icml]],Table1[icml],0)</f>
        <v>1542</v>
      </c>
      <c r="H3486">
        <f>_xlfn.RANK.EQ(Table1[[#This Row],[jmlr]],Table1[jmlr],0)</f>
        <v>721</v>
      </c>
      <c r="I3486">
        <f>SUM(Table1[[#This Row],[nips2011]:[nips2015]])</f>
        <v>0</v>
      </c>
      <c r="J3486">
        <f>SUM(Table1[[#This Row],[icml2011]:[icml2015]])</f>
        <v>0</v>
      </c>
      <c r="K3486">
        <f>SUM(Table1[[#This Row],[jmlr12]:[jmlr16]])</f>
        <v>0</v>
      </c>
      <c r="L3486">
        <f>SUM(Table1[[#This Row],[neco24]:[neco28]])</f>
        <v>0</v>
      </c>
      <c r="M3486">
        <f>SUM(Table1[[#This Row],[pami34]:[pami38]])</f>
        <v>0</v>
      </c>
      <c r="N3486">
        <f>SUM(Table1[[#This Row],[uai2011]:[uai2015]])</f>
        <v>0</v>
      </c>
      <c r="O3486">
        <f>SUM(Table1[[#This Row],[aaai2011]:[aaai2015]])</f>
        <v>2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  <c r="AM3486">
        <v>0</v>
      </c>
      <c r="AN3486">
        <v>0</v>
      </c>
      <c r="AO3486">
        <v>0</v>
      </c>
      <c r="AP3486">
        <v>0</v>
      </c>
      <c r="AQ3486">
        <v>0</v>
      </c>
      <c r="AR3486">
        <v>0</v>
      </c>
      <c r="AS3486">
        <v>0</v>
      </c>
      <c r="AT3486">
        <v>0</v>
      </c>
      <c r="AU3486">
        <v>1</v>
      </c>
      <c r="AV3486">
        <v>0</v>
      </c>
      <c r="AW3486">
        <v>0</v>
      </c>
      <c r="AX3486">
        <v>1</v>
      </c>
    </row>
    <row r="3487" spans="1:50" x14ac:dyDescent="0.2">
      <c r="A3487" t="s">
        <v>580</v>
      </c>
      <c r="D3487">
        <f>SUM(Table1[[#This Row],[nips]],Table1[[#This Row],[icml]],Table1[[#This Row],[jmlr]],Table1[[#This Row],[neco]])</f>
        <v>0</v>
      </c>
      <c r="E3487" s="1">
        <f>AVERAGE(Table1[[#This Row],[nips_rank]:[jmlr_rank]])</f>
        <v>1427.3333333333333</v>
      </c>
      <c r="F3487">
        <f>_xlfn.RANK.EQ(Table1[[#This Row],[nips]],Table1[nips],0)</f>
        <v>2019</v>
      </c>
      <c r="G3487">
        <f>_xlfn.RANK.EQ(Table1[[#This Row],[icml]],Table1[icml],0)</f>
        <v>1542</v>
      </c>
      <c r="H3487">
        <f>_xlfn.RANK.EQ(Table1[[#This Row],[jmlr]],Table1[jmlr],0)</f>
        <v>721</v>
      </c>
      <c r="I3487">
        <f>SUM(Table1[[#This Row],[nips2011]:[nips2015]])</f>
        <v>0</v>
      </c>
      <c r="J3487">
        <f>SUM(Table1[[#This Row],[icml2011]:[icml2015]])</f>
        <v>0</v>
      </c>
      <c r="K3487">
        <f>SUM(Table1[[#This Row],[jmlr12]:[jmlr16]])</f>
        <v>0</v>
      </c>
      <c r="L3487">
        <f>SUM(Table1[[#This Row],[neco24]:[neco28]])</f>
        <v>0</v>
      </c>
      <c r="M3487">
        <f>SUM(Table1[[#This Row],[pami34]:[pami38]])</f>
        <v>0</v>
      </c>
      <c r="N3487">
        <f>SUM(Table1[[#This Row],[uai2011]:[uai2015]])</f>
        <v>0</v>
      </c>
      <c r="O3487">
        <f>SUM(Table1[[#This Row],[aaai2011]:[aaai2015]])</f>
        <v>2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  <c r="AM3487">
        <v>0</v>
      </c>
      <c r="AN3487">
        <v>0</v>
      </c>
      <c r="AO3487">
        <v>0</v>
      </c>
      <c r="AP3487">
        <v>0</v>
      </c>
      <c r="AQ3487">
        <v>0</v>
      </c>
      <c r="AR3487">
        <v>0</v>
      </c>
      <c r="AS3487">
        <v>0</v>
      </c>
      <c r="AT3487">
        <v>0</v>
      </c>
      <c r="AU3487">
        <v>1</v>
      </c>
      <c r="AV3487">
        <v>0</v>
      </c>
      <c r="AW3487">
        <v>0</v>
      </c>
      <c r="AX3487">
        <v>1</v>
      </c>
    </row>
    <row r="3488" spans="1:50" x14ac:dyDescent="0.2">
      <c r="A3488" t="s">
        <v>598</v>
      </c>
      <c r="D3488">
        <f>SUM(Table1[[#This Row],[nips]],Table1[[#This Row],[icml]],Table1[[#This Row],[jmlr]],Table1[[#This Row],[neco]])</f>
        <v>0</v>
      </c>
      <c r="E3488" s="1">
        <f>AVERAGE(Table1[[#This Row],[nips_rank]:[jmlr_rank]])</f>
        <v>1427.3333333333333</v>
      </c>
      <c r="F3488">
        <f>_xlfn.RANK.EQ(Table1[[#This Row],[nips]],Table1[nips],0)</f>
        <v>2019</v>
      </c>
      <c r="G3488">
        <f>_xlfn.RANK.EQ(Table1[[#This Row],[icml]],Table1[icml],0)</f>
        <v>1542</v>
      </c>
      <c r="H3488">
        <f>_xlfn.RANK.EQ(Table1[[#This Row],[jmlr]],Table1[jmlr],0)</f>
        <v>721</v>
      </c>
      <c r="I3488">
        <f>SUM(Table1[[#This Row],[nips2011]:[nips2015]])</f>
        <v>0</v>
      </c>
      <c r="J3488">
        <f>SUM(Table1[[#This Row],[icml2011]:[icml2015]])</f>
        <v>0</v>
      </c>
      <c r="K3488">
        <f>SUM(Table1[[#This Row],[jmlr12]:[jmlr16]])</f>
        <v>0</v>
      </c>
      <c r="L3488">
        <f>SUM(Table1[[#This Row],[neco24]:[neco28]])</f>
        <v>0</v>
      </c>
      <c r="M3488">
        <f>SUM(Table1[[#This Row],[pami34]:[pami38]])</f>
        <v>0</v>
      </c>
      <c r="N3488">
        <f>SUM(Table1[[#This Row],[uai2011]:[uai2015]])</f>
        <v>0</v>
      </c>
      <c r="O3488">
        <f>SUM(Table1[[#This Row],[aaai2011]:[aaai2015]])</f>
        <v>2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  <c r="AM3488">
        <v>0</v>
      </c>
      <c r="AN3488">
        <v>0</v>
      </c>
      <c r="AO3488">
        <v>0</v>
      </c>
      <c r="AP3488">
        <v>0</v>
      </c>
      <c r="AQ3488">
        <v>0</v>
      </c>
      <c r="AR3488">
        <v>0</v>
      </c>
      <c r="AS3488">
        <v>0</v>
      </c>
      <c r="AT3488">
        <v>0</v>
      </c>
      <c r="AU3488">
        <v>1</v>
      </c>
      <c r="AV3488">
        <v>0</v>
      </c>
      <c r="AW3488">
        <v>0</v>
      </c>
      <c r="AX3488">
        <v>1</v>
      </c>
    </row>
    <row r="3489" spans="1:50" x14ac:dyDescent="0.2">
      <c r="A3489" t="s">
        <v>600</v>
      </c>
      <c r="D3489">
        <f>SUM(Table1[[#This Row],[nips]],Table1[[#This Row],[icml]],Table1[[#This Row],[jmlr]],Table1[[#This Row],[neco]])</f>
        <v>0</v>
      </c>
      <c r="E3489" s="1">
        <f>AVERAGE(Table1[[#This Row],[nips_rank]:[jmlr_rank]])</f>
        <v>1427.3333333333333</v>
      </c>
      <c r="F3489">
        <f>_xlfn.RANK.EQ(Table1[[#This Row],[nips]],Table1[nips],0)</f>
        <v>2019</v>
      </c>
      <c r="G3489">
        <f>_xlfn.RANK.EQ(Table1[[#This Row],[icml]],Table1[icml],0)</f>
        <v>1542</v>
      </c>
      <c r="H3489">
        <f>_xlfn.RANK.EQ(Table1[[#This Row],[jmlr]],Table1[jmlr],0)</f>
        <v>721</v>
      </c>
      <c r="I3489">
        <f>SUM(Table1[[#This Row],[nips2011]:[nips2015]])</f>
        <v>0</v>
      </c>
      <c r="J3489">
        <f>SUM(Table1[[#This Row],[icml2011]:[icml2015]])</f>
        <v>0</v>
      </c>
      <c r="K3489">
        <f>SUM(Table1[[#This Row],[jmlr12]:[jmlr16]])</f>
        <v>0</v>
      </c>
      <c r="L3489">
        <f>SUM(Table1[[#This Row],[neco24]:[neco28]])</f>
        <v>0</v>
      </c>
      <c r="M3489">
        <f>SUM(Table1[[#This Row],[pami34]:[pami38]])</f>
        <v>0</v>
      </c>
      <c r="N3489">
        <f>SUM(Table1[[#This Row],[uai2011]:[uai2015]])</f>
        <v>0</v>
      </c>
      <c r="O3489">
        <f>SUM(Table1[[#This Row],[aaai2011]:[aaai2015]])</f>
        <v>2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  <c r="AI3489">
        <v>0</v>
      </c>
      <c r="AJ3489">
        <v>0</v>
      </c>
      <c r="AK3489">
        <v>0</v>
      </c>
      <c r="AL3489">
        <v>0</v>
      </c>
      <c r="AM3489">
        <v>0</v>
      </c>
      <c r="AN3489">
        <v>0</v>
      </c>
      <c r="AO3489">
        <v>0</v>
      </c>
      <c r="AP3489">
        <v>0</v>
      </c>
      <c r="AQ3489">
        <v>0</v>
      </c>
      <c r="AR3489">
        <v>0</v>
      </c>
      <c r="AS3489">
        <v>0</v>
      </c>
      <c r="AT3489">
        <v>0</v>
      </c>
      <c r="AU3489">
        <v>0</v>
      </c>
      <c r="AV3489">
        <v>1</v>
      </c>
      <c r="AW3489">
        <v>1</v>
      </c>
      <c r="AX3489">
        <v>0</v>
      </c>
    </row>
    <row r="3490" spans="1:50" x14ac:dyDescent="0.2">
      <c r="A3490" t="s">
        <v>601</v>
      </c>
      <c r="D3490">
        <f>SUM(Table1[[#This Row],[nips]],Table1[[#This Row],[icml]],Table1[[#This Row],[jmlr]],Table1[[#This Row],[neco]])</f>
        <v>0</v>
      </c>
      <c r="E3490" s="1">
        <f>AVERAGE(Table1[[#This Row],[nips_rank]:[jmlr_rank]])</f>
        <v>1427.3333333333333</v>
      </c>
      <c r="F3490">
        <f>_xlfn.RANK.EQ(Table1[[#This Row],[nips]],Table1[nips],0)</f>
        <v>2019</v>
      </c>
      <c r="G3490">
        <f>_xlfn.RANK.EQ(Table1[[#This Row],[icml]],Table1[icml],0)</f>
        <v>1542</v>
      </c>
      <c r="H3490">
        <f>_xlfn.RANK.EQ(Table1[[#This Row],[jmlr]],Table1[jmlr],0)</f>
        <v>721</v>
      </c>
      <c r="I3490">
        <f>SUM(Table1[[#This Row],[nips2011]:[nips2015]])</f>
        <v>0</v>
      </c>
      <c r="J3490">
        <f>SUM(Table1[[#This Row],[icml2011]:[icml2015]])</f>
        <v>0</v>
      </c>
      <c r="K3490">
        <f>SUM(Table1[[#This Row],[jmlr12]:[jmlr16]])</f>
        <v>0</v>
      </c>
      <c r="L3490">
        <f>SUM(Table1[[#This Row],[neco24]:[neco28]])</f>
        <v>0</v>
      </c>
      <c r="M3490">
        <f>SUM(Table1[[#This Row],[pami34]:[pami38]])</f>
        <v>0</v>
      </c>
      <c r="N3490">
        <f>SUM(Table1[[#This Row],[uai2011]:[uai2015]])</f>
        <v>1</v>
      </c>
      <c r="O3490">
        <f>SUM(Table1[[#This Row],[aaai2011]:[aaai2015]])</f>
        <v>1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  <c r="AM3490">
        <v>0</v>
      </c>
      <c r="AN3490">
        <v>0</v>
      </c>
      <c r="AO3490">
        <v>0</v>
      </c>
      <c r="AP3490">
        <v>1</v>
      </c>
      <c r="AQ3490">
        <v>0</v>
      </c>
      <c r="AR3490">
        <v>0</v>
      </c>
      <c r="AS3490">
        <v>0</v>
      </c>
      <c r="AT3490">
        <v>0</v>
      </c>
      <c r="AU3490">
        <v>1</v>
      </c>
      <c r="AV3490">
        <v>0</v>
      </c>
      <c r="AW3490">
        <v>0</v>
      </c>
      <c r="AX3490">
        <v>0</v>
      </c>
    </row>
    <row r="3491" spans="1:50" x14ac:dyDescent="0.2">
      <c r="A3491" t="s">
        <v>604</v>
      </c>
      <c r="D3491">
        <f>SUM(Table1[[#This Row],[nips]],Table1[[#This Row],[icml]],Table1[[#This Row],[jmlr]],Table1[[#This Row],[neco]])</f>
        <v>0</v>
      </c>
      <c r="E3491" s="1">
        <f>AVERAGE(Table1[[#This Row],[nips_rank]:[jmlr_rank]])</f>
        <v>1427.3333333333333</v>
      </c>
      <c r="F3491">
        <f>_xlfn.RANK.EQ(Table1[[#This Row],[nips]],Table1[nips],0)</f>
        <v>2019</v>
      </c>
      <c r="G3491">
        <f>_xlfn.RANK.EQ(Table1[[#This Row],[icml]],Table1[icml],0)</f>
        <v>1542</v>
      </c>
      <c r="H3491">
        <f>_xlfn.RANK.EQ(Table1[[#This Row],[jmlr]],Table1[jmlr],0)</f>
        <v>721</v>
      </c>
      <c r="I3491">
        <f>SUM(Table1[[#This Row],[nips2011]:[nips2015]])</f>
        <v>0</v>
      </c>
      <c r="J3491">
        <f>SUM(Table1[[#This Row],[icml2011]:[icml2015]])</f>
        <v>0</v>
      </c>
      <c r="K3491">
        <f>SUM(Table1[[#This Row],[jmlr12]:[jmlr16]])</f>
        <v>0</v>
      </c>
      <c r="L3491">
        <f>SUM(Table1[[#This Row],[neco24]:[neco28]])</f>
        <v>0</v>
      </c>
      <c r="M3491">
        <f>SUM(Table1[[#This Row],[pami34]:[pami38]])</f>
        <v>2</v>
      </c>
      <c r="N3491">
        <f>SUM(Table1[[#This Row],[uai2011]:[uai2015]])</f>
        <v>0</v>
      </c>
      <c r="O3491">
        <f>SUM(Table1[[#This Row],[aaai2011]:[aaai2015]])</f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2</v>
      </c>
      <c r="AK3491">
        <v>0</v>
      </c>
      <c r="AL3491">
        <v>0</v>
      </c>
      <c r="AM3491">
        <v>0</v>
      </c>
      <c r="AN3491">
        <v>0</v>
      </c>
      <c r="AO3491">
        <v>0</v>
      </c>
      <c r="AP3491">
        <v>0</v>
      </c>
      <c r="AQ3491">
        <v>0</v>
      </c>
      <c r="AR3491">
        <v>0</v>
      </c>
      <c r="AS3491">
        <v>0</v>
      </c>
      <c r="AT3491">
        <v>0</v>
      </c>
      <c r="AU3491">
        <v>0</v>
      </c>
      <c r="AV3491">
        <v>0</v>
      </c>
      <c r="AW3491">
        <v>0</v>
      </c>
      <c r="AX3491">
        <v>0</v>
      </c>
    </row>
    <row r="3492" spans="1:50" x14ac:dyDescent="0.2">
      <c r="A3492" t="s">
        <v>605</v>
      </c>
      <c r="D3492">
        <f>SUM(Table1[[#This Row],[nips]],Table1[[#This Row],[icml]],Table1[[#This Row],[jmlr]],Table1[[#This Row],[neco]])</f>
        <v>0</v>
      </c>
      <c r="E3492" s="1">
        <f>AVERAGE(Table1[[#This Row],[nips_rank]:[jmlr_rank]])</f>
        <v>1427.3333333333333</v>
      </c>
      <c r="F3492">
        <f>_xlfn.RANK.EQ(Table1[[#This Row],[nips]],Table1[nips],0)</f>
        <v>2019</v>
      </c>
      <c r="G3492">
        <f>_xlfn.RANK.EQ(Table1[[#This Row],[icml]],Table1[icml],0)</f>
        <v>1542</v>
      </c>
      <c r="H3492">
        <f>_xlfn.RANK.EQ(Table1[[#This Row],[jmlr]],Table1[jmlr],0)</f>
        <v>721</v>
      </c>
      <c r="I3492">
        <f>SUM(Table1[[#This Row],[nips2011]:[nips2015]])</f>
        <v>0</v>
      </c>
      <c r="J3492">
        <f>SUM(Table1[[#This Row],[icml2011]:[icml2015]])</f>
        <v>0</v>
      </c>
      <c r="K3492">
        <f>SUM(Table1[[#This Row],[jmlr12]:[jmlr16]])</f>
        <v>0</v>
      </c>
      <c r="L3492">
        <f>SUM(Table1[[#This Row],[neco24]:[neco28]])</f>
        <v>0</v>
      </c>
      <c r="M3492">
        <f>SUM(Table1[[#This Row],[pami34]:[pami38]])</f>
        <v>0</v>
      </c>
      <c r="N3492">
        <f>SUM(Table1[[#This Row],[uai2011]:[uai2015]])</f>
        <v>1</v>
      </c>
      <c r="O3492">
        <f>SUM(Table1[[#This Row],[aaai2011]:[aaai2015]])</f>
        <v>1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0</v>
      </c>
      <c r="AH3492">
        <v>0</v>
      </c>
      <c r="AI3492">
        <v>0</v>
      </c>
      <c r="AJ3492">
        <v>0</v>
      </c>
      <c r="AK3492">
        <v>0</v>
      </c>
      <c r="AL3492">
        <v>0</v>
      </c>
      <c r="AM3492">
        <v>0</v>
      </c>
      <c r="AN3492">
        <v>0</v>
      </c>
      <c r="AO3492">
        <v>0</v>
      </c>
      <c r="AP3492">
        <v>1</v>
      </c>
      <c r="AQ3492">
        <v>0</v>
      </c>
      <c r="AR3492">
        <v>0</v>
      </c>
      <c r="AS3492">
        <v>0</v>
      </c>
      <c r="AT3492">
        <v>0</v>
      </c>
      <c r="AU3492">
        <v>0</v>
      </c>
      <c r="AV3492">
        <v>0</v>
      </c>
      <c r="AW3492">
        <v>0</v>
      </c>
      <c r="AX3492">
        <v>1</v>
      </c>
    </row>
    <row r="3493" spans="1:50" x14ac:dyDescent="0.2">
      <c r="A3493" t="s">
        <v>612</v>
      </c>
      <c r="D3493">
        <f>SUM(Table1[[#This Row],[nips]],Table1[[#This Row],[icml]],Table1[[#This Row],[jmlr]],Table1[[#This Row],[neco]])</f>
        <v>0</v>
      </c>
      <c r="E3493" s="1">
        <f>AVERAGE(Table1[[#This Row],[nips_rank]:[jmlr_rank]])</f>
        <v>1427.3333333333333</v>
      </c>
      <c r="F3493">
        <f>_xlfn.RANK.EQ(Table1[[#This Row],[nips]],Table1[nips],0)</f>
        <v>2019</v>
      </c>
      <c r="G3493">
        <f>_xlfn.RANK.EQ(Table1[[#This Row],[icml]],Table1[icml],0)</f>
        <v>1542</v>
      </c>
      <c r="H3493">
        <f>_xlfn.RANK.EQ(Table1[[#This Row],[jmlr]],Table1[jmlr],0)</f>
        <v>721</v>
      </c>
      <c r="I3493">
        <f>SUM(Table1[[#This Row],[nips2011]:[nips2015]])</f>
        <v>0</v>
      </c>
      <c r="J3493">
        <f>SUM(Table1[[#This Row],[icml2011]:[icml2015]])</f>
        <v>0</v>
      </c>
      <c r="K3493">
        <f>SUM(Table1[[#This Row],[jmlr12]:[jmlr16]])</f>
        <v>0</v>
      </c>
      <c r="L3493">
        <f>SUM(Table1[[#This Row],[neco24]:[neco28]])</f>
        <v>0</v>
      </c>
      <c r="M3493">
        <f>SUM(Table1[[#This Row],[pami34]:[pami38]])</f>
        <v>0</v>
      </c>
      <c r="N3493">
        <f>SUM(Table1[[#This Row],[uai2011]:[uai2015]])</f>
        <v>0</v>
      </c>
      <c r="O3493">
        <f>SUM(Table1[[#This Row],[aaai2011]:[aaai2015]])</f>
        <v>2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  <c r="AF3493">
        <v>0</v>
      </c>
      <c r="AG3493">
        <v>0</v>
      </c>
      <c r="AH3493">
        <v>0</v>
      </c>
      <c r="AI3493">
        <v>0</v>
      </c>
      <c r="AJ3493">
        <v>0</v>
      </c>
      <c r="AK3493">
        <v>0</v>
      </c>
      <c r="AL3493">
        <v>0</v>
      </c>
      <c r="AM3493">
        <v>0</v>
      </c>
      <c r="AN3493">
        <v>0</v>
      </c>
      <c r="AO3493">
        <v>0</v>
      </c>
      <c r="AP3493">
        <v>0</v>
      </c>
      <c r="AQ3493">
        <v>0</v>
      </c>
      <c r="AR3493">
        <v>0</v>
      </c>
      <c r="AS3493">
        <v>0</v>
      </c>
      <c r="AT3493">
        <v>1</v>
      </c>
      <c r="AU3493">
        <v>0</v>
      </c>
      <c r="AV3493">
        <v>0</v>
      </c>
      <c r="AW3493">
        <v>0</v>
      </c>
      <c r="AX3493">
        <v>1</v>
      </c>
    </row>
    <row r="3494" spans="1:50" x14ac:dyDescent="0.2">
      <c r="A3494" t="s">
        <v>616</v>
      </c>
      <c r="D3494">
        <f>SUM(Table1[[#This Row],[nips]],Table1[[#This Row],[icml]],Table1[[#This Row],[jmlr]],Table1[[#This Row],[neco]])</f>
        <v>0</v>
      </c>
      <c r="E3494" s="1">
        <f>AVERAGE(Table1[[#This Row],[nips_rank]:[jmlr_rank]])</f>
        <v>1427.3333333333333</v>
      </c>
      <c r="F3494">
        <f>_xlfn.RANK.EQ(Table1[[#This Row],[nips]],Table1[nips],0)</f>
        <v>2019</v>
      </c>
      <c r="G3494">
        <f>_xlfn.RANK.EQ(Table1[[#This Row],[icml]],Table1[icml],0)</f>
        <v>1542</v>
      </c>
      <c r="H3494">
        <f>_xlfn.RANK.EQ(Table1[[#This Row],[jmlr]],Table1[jmlr],0)</f>
        <v>721</v>
      </c>
      <c r="I3494">
        <f>SUM(Table1[[#This Row],[nips2011]:[nips2015]])</f>
        <v>0</v>
      </c>
      <c r="J3494">
        <f>SUM(Table1[[#This Row],[icml2011]:[icml2015]])</f>
        <v>0</v>
      </c>
      <c r="K3494">
        <f>SUM(Table1[[#This Row],[jmlr12]:[jmlr16]])</f>
        <v>0</v>
      </c>
      <c r="L3494">
        <f>SUM(Table1[[#This Row],[neco24]:[neco28]])</f>
        <v>0</v>
      </c>
      <c r="M3494">
        <f>SUM(Table1[[#This Row],[pami34]:[pami38]])</f>
        <v>0</v>
      </c>
      <c r="N3494">
        <f>SUM(Table1[[#This Row],[uai2011]:[uai2015]])</f>
        <v>0</v>
      </c>
      <c r="O3494">
        <f>SUM(Table1[[#This Row],[aaai2011]:[aaai2015]])</f>
        <v>2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</v>
      </c>
      <c r="AQ3494">
        <v>0</v>
      </c>
      <c r="AR3494">
        <v>0</v>
      </c>
      <c r="AS3494">
        <v>0</v>
      </c>
      <c r="AT3494">
        <v>0</v>
      </c>
      <c r="AU3494">
        <v>0</v>
      </c>
      <c r="AV3494">
        <v>2</v>
      </c>
      <c r="AW3494">
        <v>0</v>
      </c>
      <c r="AX3494">
        <v>0</v>
      </c>
    </row>
    <row r="3495" spans="1:50" x14ac:dyDescent="0.2">
      <c r="A3495" t="s">
        <v>625</v>
      </c>
      <c r="D3495">
        <f>SUM(Table1[[#This Row],[nips]],Table1[[#This Row],[icml]],Table1[[#This Row],[jmlr]],Table1[[#This Row],[neco]])</f>
        <v>0</v>
      </c>
      <c r="E3495" s="1">
        <f>AVERAGE(Table1[[#This Row],[nips_rank]:[jmlr_rank]])</f>
        <v>1427.3333333333333</v>
      </c>
      <c r="F3495">
        <f>_xlfn.RANK.EQ(Table1[[#This Row],[nips]],Table1[nips],0)</f>
        <v>2019</v>
      </c>
      <c r="G3495">
        <f>_xlfn.RANK.EQ(Table1[[#This Row],[icml]],Table1[icml],0)</f>
        <v>1542</v>
      </c>
      <c r="H3495">
        <f>_xlfn.RANK.EQ(Table1[[#This Row],[jmlr]],Table1[jmlr],0)</f>
        <v>721</v>
      </c>
      <c r="I3495">
        <f>SUM(Table1[[#This Row],[nips2011]:[nips2015]])</f>
        <v>0</v>
      </c>
      <c r="J3495">
        <f>SUM(Table1[[#This Row],[icml2011]:[icml2015]])</f>
        <v>0</v>
      </c>
      <c r="K3495">
        <f>SUM(Table1[[#This Row],[jmlr12]:[jmlr16]])</f>
        <v>0</v>
      </c>
      <c r="L3495">
        <f>SUM(Table1[[#This Row],[neco24]:[neco28]])</f>
        <v>0</v>
      </c>
      <c r="M3495">
        <f>SUM(Table1[[#This Row],[pami34]:[pami38]])</f>
        <v>0</v>
      </c>
      <c r="N3495">
        <f>SUM(Table1[[#This Row],[uai2011]:[uai2015]])</f>
        <v>0</v>
      </c>
      <c r="O3495">
        <f>SUM(Table1[[#This Row],[aaai2011]:[aaai2015]])</f>
        <v>2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0</v>
      </c>
      <c r="AP3495">
        <v>0</v>
      </c>
      <c r="AQ3495">
        <v>0</v>
      </c>
      <c r="AR3495">
        <v>0</v>
      </c>
      <c r="AS3495">
        <v>0</v>
      </c>
      <c r="AT3495">
        <v>0</v>
      </c>
      <c r="AU3495">
        <v>0</v>
      </c>
      <c r="AV3495">
        <v>0</v>
      </c>
      <c r="AW3495">
        <v>2</v>
      </c>
      <c r="AX3495">
        <v>0</v>
      </c>
    </row>
    <row r="3496" spans="1:50" x14ac:dyDescent="0.2">
      <c r="A3496" t="s">
        <v>637</v>
      </c>
      <c r="D3496">
        <f>SUM(Table1[[#This Row],[nips]],Table1[[#This Row],[icml]],Table1[[#This Row],[jmlr]],Table1[[#This Row],[neco]])</f>
        <v>0</v>
      </c>
      <c r="E3496" s="1">
        <f>AVERAGE(Table1[[#This Row],[nips_rank]:[jmlr_rank]])</f>
        <v>1427.3333333333333</v>
      </c>
      <c r="F3496">
        <f>_xlfn.RANK.EQ(Table1[[#This Row],[nips]],Table1[nips],0)</f>
        <v>2019</v>
      </c>
      <c r="G3496">
        <f>_xlfn.RANK.EQ(Table1[[#This Row],[icml]],Table1[icml],0)</f>
        <v>1542</v>
      </c>
      <c r="H3496">
        <f>_xlfn.RANK.EQ(Table1[[#This Row],[jmlr]],Table1[jmlr],0)</f>
        <v>721</v>
      </c>
      <c r="I3496">
        <f>SUM(Table1[[#This Row],[nips2011]:[nips2015]])</f>
        <v>0</v>
      </c>
      <c r="J3496">
        <f>SUM(Table1[[#This Row],[icml2011]:[icml2015]])</f>
        <v>0</v>
      </c>
      <c r="K3496">
        <f>SUM(Table1[[#This Row],[jmlr12]:[jmlr16]])</f>
        <v>0</v>
      </c>
      <c r="L3496">
        <f>SUM(Table1[[#This Row],[neco24]:[neco28]])</f>
        <v>0</v>
      </c>
      <c r="M3496">
        <f>SUM(Table1[[#This Row],[pami34]:[pami38]])</f>
        <v>0</v>
      </c>
      <c r="N3496">
        <f>SUM(Table1[[#This Row],[uai2011]:[uai2015]])</f>
        <v>0</v>
      </c>
      <c r="O3496">
        <f>SUM(Table1[[#This Row],[aaai2011]:[aaai2015]])</f>
        <v>2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  <c r="AS3496">
        <v>0</v>
      </c>
      <c r="AT3496">
        <v>0</v>
      </c>
      <c r="AU3496">
        <v>1</v>
      </c>
      <c r="AV3496">
        <v>0</v>
      </c>
      <c r="AW3496">
        <v>1</v>
      </c>
      <c r="AX3496">
        <v>0</v>
      </c>
    </row>
    <row r="3497" spans="1:50" x14ac:dyDescent="0.2">
      <c r="A3497" t="s">
        <v>650</v>
      </c>
      <c r="D3497">
        <f>SUM(Table1[[#This Row],[nips]],Table1[[#This Row],[icml]],Table1[[#This Row],[jmlr]],Table1[[#This Row],[neco]])</f>
        <v>0</v>
      </c>
      <c r="E3497" s="1">
        <f>AVERAGE(Table1[[#This Row],[nips_rank]:[jmlr_rank]])</f>
        <v>1427.3333333333333</v>
      </c>
      <c r="F3497">
        <f>_xlfn.RANK.EQ(Table1[[#This Row],[nips]],Table1[nips],0)</f>
        <v>2019</v>
      </c>
      <c r="G3497">
        <f>_xlfn.RANK.EQ(Table1[[#This Row],[icml]],Table1[icml],0)</f>
        <v>1542</v>
      </c>
      <c r="H3497">
        <f>_xlfn.RANK.EQ(Table1[[#This Row],[jmlr]],Table1[jmlr],0)</f>
        <v>721</v>
      </c>
      <c r="I3497">
        <f>SUM(Table1[[#This Row],[nips2011]:[nips2015]])</f>
        <v>0</v>
      </c>
      <c r="J3497">
        <f>SUM(Table1[[#This Row],[icml2011]:[icml2015]])</f>
        <v>0</v>
      </c>
      <c r="K3497">
        <f>SUM(Table1[[#This Row],[jmlr12]:[jmlr16]])</f>
        <v>0</v>
      </c>
      <c r="L3497">
        <f>SUM(Table1[[#This Row],[neco24]:[neco28]])</f>
        <v>0</v>
      </c>
      <c r="M3497">
        <f>SUM(Table1[[#This Row],[pami34]:[pami38]])</f>
        <v>0</v>
      </c>
      <c r="N3497">
        <f>SUM(Table1[[#This Row],[uai2011]:[uai2015]])</f>
        <v>2</v>
      </c>
      <c r="O3497">
        <f>SUM(Table1[[#This Row],[aaai2011]:[aaai2015]])</f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  <c r="AN3497">
        <v>0</v>
      </c>
      <c r="AO3497">
        <v>0</v>
      </c>
      <c r="AP3497">
        <v>1</v>
      </c>
      <c r="AQ3497">
        <v>1</v>
      </c>
      <c r="AR3497">
        <v>0</v>
      </c>
      <c r="AS3497">
        <v>0</v>
      </c>
      <c r="AT3497">
        <v>0</v>
      </c>
      <c r="AU3497">
        <v>0</v>
      </c>
      <c r="AV3497">
        <v>0</v>
      </c>
      <c r="AW3497">
        <v>0</v>
      </c>
      <c r="AX3497">
        <v>0</v>
      </c>
    </row>
    <row r="3498" spans="1:50" x14ac:dyDescent="0.2">
      <c r="A3498" t="s">
        <v>653</v>
      </c>
      <c r="D3498">
        <f>SUM(Table1[[#This Row],[nips]],Table1[[#This Row],[icml]],Table1[[#This Row],[jmlr]],Table1[[#This Row],[neco]])</f>
        <v>0</v>
      </c>
      <c r="E3498" s="1">
        <f>AVERAGE(Table1[[#This Row],[nips_rank]:[jmlr_rank]])</f>
        <v>1427.3333333333333</v>
      </c>
      <c r="F3498">
        <f>_xlfn.RANK.EQ(Table1[[#This Row],[nips]],Table1[nips],0)</f>
        <v>2019</v>
      </c>
      <c r="G3498">
        <f>_xlfn.RANK.EQ(Table1[[#This Row],[icml]],Table1[icml],0)</f>
        <v>1542</v>
      </c>
      <c r="H3498">
        <f>_xlfn.RANK.EQ(Table1[[#This Row],[jmlr]],Table1[jmlr],0)</f>
        <v>721</v>
      </c>
      <c r="I3498">
        <f>SUM(Table1[[#This Row],[nips2011]:[nips2015]])</f>
        <v>0</v>
      </c>
      <c r="J3498">
        <f>SUM(Table1[[#This Row],[icml2011]:[icml2015]])</f>
        <v>0</v>
      </c>
      <c r="K3498">
        <f>SUM(Table1[[#This Row],[jmlr12]:[jmlr16]])</f>
        <v>0</v>
      </c>
      <c r="L3498">
        <f>SUM(Table1[[#This Row],[neco24]:[neco28]])</f>
        <v>0</v>
      </c>
      <c r="M3498">
        <f>SUM(Table1[[#This Row],[pami34]:[pami38]])</f>
        <v>0</v>
      </c>
      <c r="N3498">
        <f>SUM(Table1[[#This Row],[uai2011]:[uai2015]])</f>
        <v>0</v>
      </c>
      <c r="O3498">
        <f>SUM(Table1[[#This Row],[aaai2011]:[aaai2015]])</f>
        <v>2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  <c r="AN3498">
        <v>0</v>
      </c>
      <c r="AO3498">
        <v>0</v>
      </c>
      <c r="AP3498">
        <v>0</v>
      </c>
      <c r="AQ3498">
        <v>0</v>
      </c>
      <c r="AR3498">
        <v>0</v>
      </c>
      <c r="AS3498">
        <v>0</v>
      </c>
      <c r="AT3498">
        <v>1</v>
      </c>
      <c r="AU3498">
        <v>0</v>
      </c>
      <c r="AV3498">
        <v>0</v>
      </c>
      <c r="AW3498">
        <v>1</v>
      </c>
      <c r="AX3498">
        <v>0</v>
      </c>
    </row>
    <row r="3499" spans="1:50" x14ac:dyDescent="0.2">
      <c r="A3499" t="s">
        <v>659</v>
      </c>
      <c r="D3499">
        <f>SUM(Table1[[#This Row],[nips]],Table1[[#This Row],[icml]],Table1[[#This Row],[jmlr]],Table1[[#This Row],[neco]])</f>
        <v>0</v>
      </c>
      <c r="E3499" s="1">
        <f>AVERAGE(Table1[[#This Row],[nips_rank]:[jmlr_rank]])</f>
        <v>1427.3333333333333</v>
      </c>
      <c r="F3499">
        <f>_xlfn.RANK.EQ(Table1[[#This Row],[nips]],Table1[nips],0)</f>
        <v>2019</v>
      </c>
      <c r="G3499">
        <f>_xlfn.RANK.EQ(Table1[[#This Row],[icml]],Table1[icml],0)</f>
        <v>1542</v>
      </c>
      <c r="H3499">
        <f>_xlfn.RANK.EQ(Table1[[#This Row],[jmlr]],Table1[jmlr],0)</f>
        <v>721</v>
      </c>
      <c r="I3499">
        <f>SUM(Table1[[#This Row],[nips2011]:[nips2015]])</f>
        <v>0</v>
      </c>
      <c r="J3499">
        <f>SUM(Table1[[#This Row],[icml2011]:[icml2015]])</f>
        <v>0</v>
      </c>
      <c r="K3499">
        <f>SUM(Table1[[#This Row],[jmlr12]:[jmlr16]])</f>
        <v>0</v>
      </c>
      <c r="L3499">
        <f>SUM(Table1[[#This Row],[neco24]:[neco28]])</f>
        <v>0</v>
      </c>
      <c r="M3499">
        <f>SUM(Table1[[#This Row],[pami34]:[pami38]])</f>
        <v>0</v>
      </c>
      <c r="N3499">
        <f>SUM(Table1[[#This Row],[uai2011]:[uai2015]])</f>
        <v>0</v>
      </c>
      <c r="O3499">
        <f>SUM(Table1[[#This Row],[aaai2011]:[aaai2015]])</f>
        <v>2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  <c r="AS3499">
        <v>0</v>
      </c>
      <c r="AT3499">
        <v>1</v>
      </c>
      <c r="AU3499">
        <v>1</v>
      </c>
      <c r="AV3499">
        <v>0</v>
      </c>
      <c r="AW3499">
        <v>0</v>
      </c>
      <c r="AX3499">
        <v>0</v>
      </c>
    </row>
    <row r="3500" spans="1:50" x14ac:dyDescent="0.2">
      <c r="A3500" t="s">
        <v>663</v>
      </c>
      <c r="D3500">
        <f>SUM(Table1[[#This Row],[nips]],Table1[[#This Row],[icml]],Table1[[#This Row],[jmlr]],Table1[[#This Row],[neco]])</f>
        <v>0</v>
      </c>
      <c r="E3500" s="1">
        <f>AVERAGE(Table1[[#This Row],[nips_rank]:[jmlr_rank]])</f>
        <v>1427.3333333333333</v>
      </c>
      <c r="F3500">
        <f>_xlfn.RANK.EQ(Table1[[#This Row],[nips]],Table1[nips],0)</f>
        <v>2019</v>
      </c>
      <c r="G3500">
        <f>_xlfn.RANK.EQ(Table1[[#This Row],[icml]],Table1[icml],0)</f>
        <v>1542</v>
      </c>
      <c r="H3500">
        <f>_xlfn.RANK.EQ(Table1[[#This Row],[jmlr]],Table1[jmlr],0)</f>
        <v>721</v>
      </c>
      <c r="I3500">
        <f>SUM(Table1[[#This Row],[nips2011]:[nips2015]])</f>
        <v>0</v>
      </c>
      <c r="J3500">
        <f>SUM(Table1[[#This Row],[icml2011]:[icml2015]])</f>
        <v>0</v>
      </c>
      <c r="K3500">
        <f>SUM(Table1[[#This Row],[jmlr12]:[jmlr16]])</f>
        <v>0</v>
      </c>
      <c r="L3500">
        <f>SUM(Table1[[#This Row],[neco24]:[neco28]])</f>
        <v>0</v>
      </c>
      <c r="M3500">
        <f>SUM(Table1[[#This Row],[pami34]:[pami38]])</f>
        <v>0</v>
      </c>
      <c r="N3500">
        <f>SUM(Table1[[#This Row],[uai2011]:[uai2015]])</f>
        <v>0</v>
      </c>
      <c r="O3500">
        <f>SUM(Table1[[#This Row],[aaai2011]:[aaai2015]])</f>
        <v>2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0</v>
      </c>
      <c r="AS3500">
        <v>0</v>
      </c>
      <c r="AT3500">
        <v>0</v>
      </c>
      <c r="AU3500">
        <v>0</v>
      </c>
      <c r="AV3500">
        <v>0</v>
      </c>
      <c r="AW3500">
        <v>0</v>
      </c>
      <c r="AX3500">
        <v>2</v>
      </c>
    </row>
    <row r="3501" spans="1:50" x14ac:dyDescent="0.2">
      <c r="A3501" t="s">
        <v>666</v>
      </c>
      <c r="D3501">
        <f>SUM(Table1[[#This Row],[nips]],Table1[[#This Row],[icml]],Table1[[#This Row],[jmlr]],Table1[[#This Row],[neco]])</f>
        <v>0</v>
      </c>
      <c r="E3501" s="1">
        <f>AVERAGE(Table1[[#This Row],[nips_rank]:[jmlr_rank]])</f>
        <v>1427.3333333333333</v>
      </c>
      <c r="F3501">
        <f>_xlfn.RANK.EQ(Table1[[#This Row],[nips]],Table1[nips],0)</f>
        <v>2019</v>
      </c>
      <c r="G3501">
        <f>_xlfn.RANK.EQ(Table1[[#This Row],[icml]],Table1[icml],0)</f>
        <v>1542</v>
      </c>
      <c r="H3501">
        <f>_xlfn.RANK.EQ(Table1[[#This Row],[jmlr]],Table1[jmlr],0)</f>
        <v>721</v>
      </c>
      <c r="I3501">
        <f>SUM(Table1[[#This Row],[nips2011]:[nips2015]])</f>
        <v>0</v>
      </c>
      <c r="J3501">
        <f>SUM(Table1[[#This Row],[icml2011]:[icml2015]])</f>
        <v>0</v>
      </c>
      <c r="K3501">
        <f>SUM(Table1[[#This Row],[jmlr12]:[jmlr16]])</f>
        <v>0</v>
      </c>
      <c r="L3501">
        <f>SUM(Table1[[#This Row],[neco24]:[neco28]])</f>
        <v>0</v>
      </c>
      <c r="M3501">
        <f>SUM(Table1[[#This Row],[pami34]:[pami38]])</f>
        <v>2</v>
      </c>
      <c r="N3501">
        <f>SUM(Table1[[#This Row],[uai2011]:[uai2015]])</f>
        <v>0</v>
      </c>
      <c r="O3501">
        <f>SUM(Table1[[#This Row],[aaai2011]:[aaai2015]])</f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1</v>
      </c>
      <c r="AK3501">
        <v>0</v>
      </c>
      <c r="AL3501">
        <v>0</v>
      </c>
      <c r="AM3501">
        <v>0</v>
      </c>
      <c r="AN3501">
        <v>1</v>
      </c>
      <c r="AO3501">
        <v>0</v>
      </c>
      <c r="AP3501">
        <v>0</v>
      </c>
      <c r="AQ3501">
        <v>0</v>
      </c>
      <c r="AR3501">
        <v>0</v>
      </c>
      <c r="AS3501">
        <v>0</v>
      </c>
      <c r="AT3501">
        <v>0</v>
      </c>
      <c r="AU3501">
        <v>0</v>
      </c>
      <c r="AV3501">
        <v>0</v>
      </c>
      <c r="AW3501">
        <v>0</v>
      </c>
      <c r="AX3501">
        <v>0</v>
      </c>
    </row>
    <row r="3502" spans="1:50" x14ac:dyDescent="0.2">
      <c r="A3502" t="s">
        <v>681</v>
      </c>
      <c r="D3502">
        <f>SUM(Table1[[#This Row],[nips]],Table1[[#This Row],[icml]],Table1[[#This Row],[jmlr]],Table1[[#This Row],[neco]])</f>
        <v>0</v>
      </c>
      <c r="E3502" s="1">
        <f>AVERAGE(Table1[[#This Row],[nips_rank]:[jmlr_rank]])</f>
        <v>1427.3333333333333</v>
      </c>
      <c r="F3502">
        <f>_xlfn.RANK.EQ(Table1[[#This Row],[nips]],Table1[nips],0)</f>
        <v>2019</v>
      </c>
      <c r="G3502">
        <f>_xlfn.RANK.EQ(Table1[[#This Row],[icml]],Table1[icml],0)</f>
        <v>1542</v>
      </c>
      <c r="H3502">
        <f>_xlfn.RANK.EQ(Table1[[#This Row],[jmlr]],Table1[jmlr],0)</f>
        <v>721</v>
      </c>
      <c r="I3502">
        <f>SUM(Table1[[#This Row],[nips2011]:[nips2015]])</f>
        <v>0</v>
      </c>
      <c r="J3502">
        <f>SUM(Table1[[#This Row],[icml2011]:[icml2015]])</f>
        <v>0</v>
      </c>
      <c r="K3502">
        <f>SUM(Table1[[#This Row],[jmlr12]:[jmlr16]])</f>
        <v>0</v>
      </c>
      <c r="L3502">
        <f>SUM(Table1[[#This Row],[neco24]:[neco28]])</f>
        <v>0</v>
      </c>
      <c r="M3502">
        <f>SUM(Table1[[#This Row],[pami34]:[pami38]])</f>
        <v>0</v>
      </c>
      <c r="N3502">
        <f>SUM(Table1[[#This Row],[uai2011]:[uai2015]])</f>
        <v>0</v>
      </c>
      <c r="O3502">
        <f>SUM(Table1[[#This Row],[aaai2011]:[aaai2015]])</f>
        <v>2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0</v>
      </c>
      <c r="AS3502">
        <v>0</v>
      </c>
      <c r="AT3502">
        <v>0</v>
      </c>
      <c r="AU3502">
        <v>0</v>
      </c>
      <c r="AV3502">
        <v>0</v>
      </c>
      <c r="AW3502">
        <v>0</v>
      </c>
      <c r="AX3502">
        <v>2</v>
      </c>
    </row>
    <row r="3503" spans="1:50" x14ac:dyDescent="0.2">
      <c r="A3503" t="s">
        <v>688</v>
      </c>
      <c r="D3503">
        <f>SUM(Table1[[#This Row],[nips]],Table1[[#This Row],[icml]],Table1[[#This Row],[jmlr]],Table1[[#This Row],[neco]])</f>
        <v>0</v>
      </c>
      <c r="E3503" s="1">
        <f>AVERAGE(Table1[[#This Row],[nips_rank]:[jmlr_rank]])</f>
        <v>1427.3333333333333</v>
      </c>
      <c r="F3503">
        <f>_xlfn.RANK.EQ(Table1[[#This Row],[nips]],Table1[nips],0)</f>
        <v>2019</v>
      </c>
      <c r="G3503">
        <f>_xlfn.RANK.EQ(Table1[[#This Row],[icml]],Table1[icml],0)</f>
        <v>1542</v>
      </c>
      <c r="H3503">
        <f>_xlfn.RANK.EQ(Table1[[#This Row],[jmlr]],Table1[jmlr],0)</f>
        <v>721</v>
      </c>
      <c r="I3503">
        <f>SUM(Table1[[#This Row],[nips2011]:[nips2015]])</f>
        <v>0</v>
      </c>
      <c r="J3503">
        <f>SUM(Table1[[#This Row],[icml2011]:[icml2015]])</f>
        <v>0</v>
      </c>
      <c r="K3503">
        <f>SUM(Table1[[#This Row],[jmlr12]:[jmlr16]])</f>
        <v>0</v>
      </c>
      <c r="L3503">
        <f>SUM(Table1[[#This Row],[neco24]:[neco28]])</f>
        <v>0</v>
      </c>
      <c r="M3503">
        <f>SUM(Table1[[#This Row],[pami34]:[pami38]])</f>
        <v>2</v>
      </c>
      <c r="N3503">
        <f>SUM(Table1[[#This Row],[uai2011]:[uai2015]])</f>
        <v>0</v>
      </c>
      <c r="O3503">
        <f>SUM(Table1[[#This Row],[aaai2011]:[aaai2015]])</f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1</v>
      </c>
      <c r="AK3503">
        <v>0</v>
      </c>
      <c r="AL3503">
        <v>1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0</v>
      </c>
      <c r="AS3503">
        <v>0</v>
      </c>
      <c r="AT3503">
        <v>0</v>
      </c>
      <c r="AU3503">
        <v>0</v>
      </c>
      <c r="AV3503">
        <v>0</v>
      </c>
      <c r="AW3503">
        <v>0</v>
      </c>
      <c r="AX3503">
        <v>0</v>
      </c>
    </row>
    <row r="3504" spans="1:50" x14ac:dyDescent="0.2">
      <c r="A3504" t="s">
        <v>689</v>
      </c>
      <c r="D3504">
        <f>SUM(Table1[[#This Row],[nips]],Table1[[#This Row],[icml]],Table1[[#This Row],[jmlr]],Table1[[#This Row],[neco]])</f>
        <v>0</v>
      </c>
      <c r="E3504" s="1">
        <f>AVERAGE(Table1[[#This Row],[nips_rank]:[jmlr_rank]])</f>
        <v>1427.3333333333333</v>
      </c>
      <c r="F3504">
        <f>_xlfn.RANK.EQ(Table1[[#This Row],[nips]],Table1[nips],0)</f>
        <v>2019</v>
      </c>
      <c r="G3504">
        <f>_xlfn.RANK.EQ(Table1[[#This Row],[icml]],Table1[icml],0)</f>
        <v>1542</v>
      </c>
      <c r="H3504">
        <f>_xlfn.RANK.EQ(Table1[[#This Row],[jmlr]],Table1[jmlr],0)</f>
        <v>721</v>
      </c>
      <c r="I3504">
        <f>SUM(Table1[[#This Row],[nips2011]:[nips2015]])</f>
        <v>0</v>
      </c>
      <c r="J3504">
        <f>SUM(Table1[[#This Row],[icml2011]:[icml2015]])</f>
        <v>0</v>
      </c>
      <c r="K3504">
        <f>SUM(Table1[[#This Row],[jmlr12]:[jmlr16]])</f>
        <v>0</v>
      </c>
      <c r="L3504">
        <f>SUM(Table1[[#This Row],[neco24]:[neco28]])</f>
        <v>0</v>
      </c>
      <c r="M3504">
        <f>SUM(Table1[[#This Row],[pami34]:[pami38]])</f>
        <v>0</v>
      </c>
      <c r="N3504">
        <f>SUM(Table1[[#This Row],[uai2011]:[uai2015]])</f>
        <v>2</v>
      </c>
      <c r="O3504">
        <f>SUM(Table1[[#This Row],[aaai2011]:[aaai2015]])</f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  <c r="AM3504">
        <v>0</v>
      </c>
      <c r="AN3504">
        <v>0</v>
      </c>
      <c r="AO3504">
        <v>0</v>
      </c>
      <c r="AP3504">
        <v>0</v>
      </c>
      <c r="AQ3504">
        <v>1</v>
      </c>
      <c r="AR3504">
        <v>1</v>
      </c>
      <c r="AS3504">
        <v>0</v>
      </c>
      <c r="AT3504">
        <v>0</v>
      </c>
      <c r="AU3504">
        <v>0</v>
      </c>
      <c r="AV3504">
        <v>0</v>
      </c>
      <c r="AW3504">
        <v>0</v>
      </c>
      <c r="AX3504">
        <v>0</v>
      </c>
    </row>
    <row r="3505" spans="1:50" x14ac:dyDescent="0.2">
      <c r="A3505" t="s">
        <v>691</v>
      </c>
      <c r="D3505">
        <f>SUM(Table1[[#This Row],[nips]],Table1[[#This Row],[icml]],Table1[[#This Row],[jmlr]],Table1[[#This Row],[neco]])</f>
        <v>0</v>
      </c>
      <c r="E3505" s="1">
        <f>AVERAGE(Table1[[#This Row],[nips_rank]:[jmlr_rank]])</f>
        <v>1427.3333333333333</v>
      </c>
      <c r="F3505">
        <f>_xlfn.RANK.EQ(Table1[[#This Row],[nips]],Table1[nips],0)</f>
        <v>2019</v>
      </c>
      <c r="G3505">
        <f>_xlfn.RANK.EQ(Table1[[#This Row],[icml]],Table1[icml],0)</f>
        <v>1542</v>
      </c>
      <c r="H3505">
        <f>_xlfn.RANK.EQ(Table1[[#This Row],[jmlr]],Table1[jmlr],0)</f>
        <v>721</v>
      </c>
      <c r="I3505">
        <f>SUM(Table1[[#This Row],[nips2011]:[nips2015]])</f>
        <v>0</v>
      </c>
      <c r="J3505">
        <f>SUM(Table1[[#This Row],[icml2011]:[icml2015]])</f>
        <v>0</v>
      </c>
      <c r="K3505">
        <f>SUM(Table1[[#This Row],[jmlr12]:[jmlr16]])</f>
        <v>0</v>
      </c>
      <c r="L3505">
        <f>SUM(Table1[[#This Row],[neco24]:[neco28]])</f>
        <v>0</v>
      </c>
      <c r="M3505">
        <f>SUM(Table1[[#This Row],[pami34]:[pami38]])</f>
        <v>0</v>
      </c>
      <c r="N3505">
        <f>SUM(Table1[[#This Row],[uai2011]:[uai2015]])</f>
        <v>0</v>
      </c>
      <c r="O3505">
        <f>SUM(Table1[[#This Row],[aaai2011]:[aaai2015]])</f>
        <v>2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  <c r="AS3505">
        <v>0</v>
      </c>
      <c r="AT3505">
        <v>0</v>
      </c>
      <c r="AU3505">
        <v>0</v>
      </c>
      <c r="AV3505">
        <v>0</v>
      </c>
      <c r="AW3505">
        <v>1</v>
      </c>
      <c r="AX3505">
        <v>1</v>
      </c>
    </row>
    <row r="3506" spans="1:50" x14ac:dyDescent="0.2">
      <c r="A3506" t="s">
        <v>704</v>
      </c>
      <c r="D3506">
        <f>SUM(Table1[[#This Row],[nips]],Table1[[#This Row],[icml]],Table1[[#This Row],[jmlr]],Table1[[#This Row],[neco]])</f>
        <v>0</v>
      </c>
      <c r="E3506" s="1">
        <f>AVERAGE(Table1[[#This Row],[nips_rank]:[jmlr_rank]])</f>
        <v>1427.3333333333333</v>
      </c>
      <c r="F3506">
        <f>_xlfn.RANK.EQ(Table1[[#This Row],[nips]],Table1[nips],0)</f>
        <v>2019</v>
      </c>
      <c r="G3506">
        <f>_xlfn.RANK.EQ(Table1[[#This Row],[icml]],Table1[icml],0)</f>
        <v>1542</v>
      </c>
      <c r="H3506">
        <f>_xlfn.RANK.EQ(Table1[[#This Row],[jmlr]],Table1[jmlr],0)</f>
        <v>721</v>
      </c>
      <c r="I3506">
        <f>SUM(Table1[[#This Row],[nips2011]:[nips2015]])</f>
        <v>0</v>
      </c>
      <c r="J3506">
        <f>SUM(Table1[[#This Row],[icml2011]:[icml2015]])</f>
        <v>0</v>
      </c>
      <c r="K3506">
        <f>SUM(Table1[[#This Row],[jmlr12]:[jmlr16]])</f>
        <v>0</v>
      </c>
      <c r="L3506">
        <f>SUM(Table1[[#This Row],[neco24]:[neco28]])</f>
        <v>0</v>
      </c>
      <c r="M3506">
        <f>SUM(Table1[[#This Row],[pami34]:[pami38]])</f>
        <v>0</v>
      </c>
      <c r="N3506">
        <f>SUM(Table1[[#This Row],[uai2011]:[uai2015]])</f>
        <v>0</v>
      </c>
      <c r="O3506">
        <f>SUM(Table1[[#This Row],[aaai2011]:[aaai2015]])</f>
        <v>2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  <c r="AN3506">
        <v>0</v>
      </c>
      <c r="AO3506">
        <v>0</v>
      </c>
      <c r="AP3506">
        <v>0</v>
      </c>
      <c r="AQ3506">
        <v>0</v>
      </c>
      <c r="AR3506">
        <v>0</v>
      </c>
      <c r="AS3506">
        <v>0</v>
      </c>
      <c r="AT3506">
        <v>0</v>
      </c>
      <c r="AU3506">
        <v>0</v>
      </c>
      <c r="AV3506">
        <v>1</v>
      </c>
      <c r="AW3506">
        <v>0</v>
      </c>
      <c r="AX3506">
        <v>1</v>
      </c>
    </row>
    <row r="3507" spans="1:50" x14ac:dyDescent="0.2">
      <c r="A3507" t="s">
        <v>711</v>
      </c>
      <c r="D3507">
        <f>SUM(Table1[[#This Row],[nips]],Table1[[#This Row],[icml]],Table1[[#This Row],[jmlr]],Table1[[#This Row],[neco]])</f>
        <v>0</v>
      </c>
      <c r="E3507" s="1">
        <f>AVERAGE(Table1[[#This Row],[nips_rank]:[jmlr_rank]])</f>
        <v>1427.3333333333333</v>
      </c>
      <c r="F3507">
        <f>_xlfn.RANK.EQ(Table1[[#This Row],[nips]],Table1[nips],0)</f>
        <v>2019</v>
      </c>
      <c r="G3507">
        <f>_xlfn.RANK.EQ(Table1[[#This Row],[icml]],Table1[icml],0)</f>
        <v>1542</v>
      </c>
      <c r="H3507">
        <f>_xlfn.RANK.EQ(Table1[[#This Row],[jmlr]],Table1[jmlr],0)</f>
        <v>721</v>
      </c>
      <c r="I3507">
        <f>SUM(Table1[[#This Row],[nips2011]:[nips2015]])</f>
        <v>0</v>
      </c>
      <c r="J3507">
        <f>SUM(Table1[[#This Row],[icml2011]:[icml2015]])</f>
        <v>0</v>
      </c>
      <c r="K3507">
        <f>SUM(Table1[[#This Row],[jmlr12]:[jmlr16]])</f>
        <v>0</v>
      </c>
      <c r="L3507">
        <f>SUM(Table1[[#This Row],[neco24]:[neco28]])</f>
        <v>0</v>
      </c>
      <c r="M3507">
        <f>SUM(Table1[[#This Row],[pami34]:[pami38]])</f>
        <v>0</v>
      </c>
      <c r="N3507">
        <f>SUM(Table1[[#This Row],[uai2011]:[uai2015]])</f>
        <v>0</v>
      </c>
      <c r="O3507">
        <f>SUM(Table1[[#This Row],[aaai2011]:[aaai2015]])</f>
        <v>2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0</v>
      </c>
      <c r="AN3507">
        <v>0</v>
      </c>
      <c r="AO3507">
        <v>0</v>
      </c>
      <c r="AP3507">
        <v>0</v>
      </c>
      <c r="AQ3507">
        <v>0</v>
      </c>
      <c r="AR3507">
        <v>0</v>
      </c>
      <c r="AS3507">
        <v>0</v>
      </c>
      <c r="AT3507">
        <v>0</v>
      </c>
      <c r="AU3507">
        <v>1</v>
      </c>
      <c r="AV3507">
        <v>0</v>
      </c>
      <c r="AW3507">
        <v>1</v>
      </c>
      <c r="AX3507">
        <v>0</v>
      </c>
    </row>
    <row r="3508" spans="1:50" x14ac:dyDescent="0.2">
      <c r="A3508" t="s">
        <v>731</v>
      </c>
      <c r="D3508">
        <f>SUM(Table1[[#This Row],[nips]],Table1[[#This Row],[icml]],Table1[[#This Row],[jmlr]],Table1[[#This Row],[neco]])</f>
        <v>0</v>
      </c>
      <c r="E3508" s="1">
        <f>AVERAGE(Table1[[#This Row],[nips_rank]:[jmlr_rank]])</f>
        <v>1427.3333333333333</v>
      </c>
      <c r="F3508">
        <f>_xlfn.RANK.EQ(Table1[[#This Row],[nips]],Table1[nips],0)</f>
        <v>2019</v>
      </c>
      <c r="G3508">
        <f>_xlfn.RANK.EQ(Table1[[#This Row],[icml]],Table1[icml],0)</f>
        <v>1542</v>
      </c>
      <c r="H3508">
        <f>_xlfn.RANK.EQ(Table1[[#This Row],[jmlr]],Table1[jmlr],0)</f>
        <v>721</v>
      </c>
      <c r="I3508">
        <f>SUM(Table1[[#This Row],[nips2011]:[nips2015]])</f>
        <v>0</v>
      </c>
      <c r="J3508">
        <f>SUM(Table1[[#This Row],[icml2011]:[icml2015]])</f>
        <v>0</v>
      </c>
      <c r="K3508">
        <f>SUM(Table1[[#This Row],[jmlr12]:[jmlr16]])</f>
        <v>0</v>
      </c>
      <c r="L3508">
        <f>SUM(Table1[[#This Row],[neco24]:[neco28]])</f>
        <v>0</v>
      </c>
      <c r="M3508">
        <f>SUM(Table1[[#This Row],[pami34]:[pami38]])</f>
        <v>0</v>
      </c>
      <c r="N3508">
        <f>SUM(Table1[[#This Row],[uai2011]:[uai2015]])</f>
        <v>0</v>
      </c>
      <c r="O3508">
        <f>SUM(Table1[[#This Row],[aaai2011]:[aaai2015]])</f>
        <v>2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  <c r="AN3508">
        <v>0</v>
      </c>
      <c r="AO3508">
        <v>0</v>
      </c>
      <c r="AP3508">
        <v>0</v>
      </c>
      <c r="AQ3508">
        <v>0</v>
      </c>
      <c r="AR3508">
        <v>0</v>
      </c>
      <c r="AS3508">
        <v>0</v>
      </c>
      <c r="AT3508">
        <v>0</v>
      </c>
      <c r="AU3508">
        <v>1</v>
      </c>
      <c r="AV3508">
        <v>0</v>
      </c>
      <c r="AW3508">
        <v>1</v>
      </c>
      <c r="AX3508">
        <v>0</v>
      </c>
    </row>
    <row r="3509" spans="1:50" x14ac:dyDescent="0.2">
      <c r="A3509" t="s">
        <v>736</v>
      </c>
      <c r="D3509">
        <f>SUM(Table1[[#This Row],[nips]],Table1[[#This Row],[icml]],Table1[[#This Row],[jmlr]],Table1[[#This Row],[neco]])</f>
        <v>0</v>
      </c>
      <c r="E3509" s="1">
        <f>AVERAGE(Table1[[#This Row],[nips_rank]:[jmlr_rank]])</f>
        <v>1427.3333333333333</v>
      </c>
      <c r="F3509">
        <f>_xlfn.RANK.EQ(Table1[[#This Row],[nips]],Table1[nips],0)</f>
        <v>2019</v>
      </c>
      <c r="G3509">
        <f>_xlfn.RANK.EQ(Table1[[#This Row],[icml]],Table1[icml],0)</f>
        <v>1542</v>
      </c>
      <c r="H3509">
        <f>_xlfn.RANK.EQ(Table1[[#This Row],[jmlr]],Table1[jmlr],0)</f>
        <v>721</v>
      </c>
      <c r="I3509">
        <f>SUM(Table1[[#This Row],[nips2011]:[nips2015]])</f>
        <v>0</v>
      </c>
      <c r="J3509">
        <f>SUM(Table1[[#This Row],[icml2011]:[icml2015]])</f>
        <v>0</v>
      </c>
      <c r="K3509">
        <f>SUM(Table1[[#This Row],[jmlr12]:[jmlr16]])</f>
        <v>0</v>
      </c>
      <c r="L3509">
        <f>SUM(Table1[[#This Row],[neco24]:[neco28]])</f>
        <v>0</v>
      </c>
      <c r="M3509">
        <f>SUM(Table1[[#This Row],[pami34]:[pami38]])</f>
        <v>0</v>
      </c>
      <c r="N3509">
        <f>SUM(Table1[[#This Row],[uai2011]:[uai2015]])</f>
        <v>0</v>
      </c>
      <c r="O3509">
        <f>SUM(Table1[[#This Row],[aaai2011]:[aaai2015]])</f>
        <v>2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0</v>
      </c>
      <c r="AN3509">
        <v>0</v>
      </c>
      <c r="AO3509">
        <v>0</v>
      </c>
      <c r="AP3509">
        <v>0</v>
      </c>
      <c r="AQ3509">
        <v>0</v>
      </c>
      <c r="AR3509">
        <v>0</v>
      </c>
      <c r="AS3509">
        <v>0</v>
      </c>
      <c r="AT3509">
        <v>0</v>
      </c>
      <c r="AU3509">
        <v>0</v>
      </c>
      <c r="AV3509">
        <v>2</v>
      </c>
      <c r="AW3509">
        <v>0</v>
      </c>
      <c r="AX3509">
        <v>0</v>
      </c>
    </row>
    <row r="3510" spans="1:50" x14ac:dyDescent="0.2">
      <c r="A3510" t="s">
        <v>748</v>
      </c>
      <c r="D3510">
        <f>SUM(Table1[[#This Row],[nips]],Table1[[#This Row],[icml]],Table1[[#This Row],[jmlr]],Table1[[#This Row],[neco]])</f>
        <v>0</v>
      </c>
      <c r="E3510" s="1">
        <f>AVERAGE(Table1[[#This Row],[nips_rank]:[jmlr_rank]])</f>
        <v>1427.3333333333333</v>
      </c>
      <c r="F3510">
        <f>_xlfn.RANK.EQ(Table1[[#This Row],[nips]],Table1[nips],0)</f>
        <v>2019</v>
      </c>
      <c r="G3510">
        <f>_xlfn.RANK.EQ(Table1[[#This Row],[icml]],Table1[icml],0)</f>
        <v>1542</v>
      </c>
      <c r="H3510">
        <f>_xlfn.RANK.EQ(Table1[[#This Row],[jmlr]],Table1[jmlr],0)</f>
        <v>721</v>
      </c>
      <c r="I3510">
        <f>SUM(Table1[[#This Row],[nips2011]:[nips2015]])</f>
        <v>0</v>
      </c>
      <c r="J3510">
        <f>SUM(Table1[[#This Row],[icml2011]:[icml2015]])</f>
        <v>0</v>
      </c>
      <c r="K3510">
        <f>SUM(Table1[[#This Row],[jmlr12]:[jmlr16]])</f>
        <v>0</v>
      </c>
      <c r="L3510">
        <f>SUM(Table1[[#This Row],[neco24]:[neco28]])</f>
        <v>0</v>
      </c>
      <c r="M3510">
        <f>SUM(Table1[[#This Row],[pami34]:[pami38]])</f>
        <v>2</v>
      </c>
      <c r="N3510">
        <f>SUM(Table1[[#This Row],[uai2011]:[uai2015]])</f>
        <v>0</v>
      </c>
      <c r="O3510">
        <f>SUM(Table1[[#This Row],[aaai2011]:[aaai2015]])</f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2</v>
      </c>
      <c r="AK3510">
        <v>0</v>
      </c>
      <c r="AL3510">
        <v>0</v>
      </c>
      <c r="AM3510">
        <v>0</v>
      </c>
      <c r="AN3510">
        <v>0</v>
      </c>
      <c r="AO3510">
        <v>0</v>
      </c>
      <c r="AP3510">
        <v>0</v>
      </c>
      <c r="AQ3510">
        <v>0</v>
      </c>
      <c r="AR3510">
        <v>0</v>
      </c>
      <c r="AS3510">
        <v>0</v>
      </c>
      <c r="AT3510">
        <v>0</v>
      </c>
      <c r="AU3510">
        <v>0</v>
      </c>
      <c r="AV3510">
        <v>0</v>
      </c>
      <c r="AW3510">
        <v>0</v>
      </c>
      <c r="AX3510">
        <v>0</v>
      </c>
    </row>
    <row r="3511" spans="1:50" x14ac:dyDescent="0.2">
      <c r="A3511" t="s">
        <v>751</v>
      </c>
      <c r="D3511">
        <f>SUM(Table1[[#This Row],[nips]],Table1[[#This Row],[icml]],Table1[[#This Row],[jmlr]],Table1[[#This Row],[neco]])</f>
        <v>0</v>
      </c>
      <c r="E3511" s="1">
        <f>AVERAGE(Table1[[#This Row],[nips_rank]:[jmlr_rank]])</f>
        <v>1427.3333333333333</v>
      </c>
      <c r="F3511">
        <f>_xlfn.RANK.EQ(Table1[[#This Row],[nips]],Table1[nips],0)</f>
        <v>2019</v>
      </c>
      <c r="G3511">
        <f>_xlfn.RANK.EQ(Table1[[#This Row],[icml]],Table1[icml],0)</f>
        <v>1542</v>
      </c>
      <c r="H3511">
        <f>_xlfn.RANK.EQ(Table1[[#This Row],[jmlr]],Table1[jmlr],0)</f>
        <v>721</v>
      </c>
      <c r="I3511">
        <f>SUM(Table1[[#This Row],[nips2011]:[nips2015]])</f>
        <v>0</v>
      </c>
      <c r="J3511">
        <f>SUM(Table1[[#This Row],[icml2011]:[icml2015]])</f>
        <v>0</v>
      </c>
      <c r="K3511">
        <f>SUM(Table1[[#This Row],[jmlr12]:[jmlr16]])</f>
        <v>0</v>
      </c>
      <c r="L3511">
        <f>SUM(Table1[[#This Row],[neco24]:[neco28]])</f>
        <v>0</v>
      </c>
      <c r="M3511">
        <f>SUM(Table1[[#This Row],[pami34]:[pami38]])</f>
        <v>0</v>
      </c>
      <c r="N3511">
        <f>SUM(Table1[[#This Row],[uai2011]:[uai2015]])</f>
        <v>2</v>
      </c>
      <c r="O3511">
        <f>SUM(Table1[[#This Row],[aaai2011]:[aaai2015]])</f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0</v>
      </c>
      <c r="AQ3511">
        <v>1</v>
      </c>
      <c r="AR3511">
        <v>0</v>
      </c>
      <c r="AS3511">
        <v>1</v>
      </c>
      <c r="AT3511">
        <v>0</v>
      </c>
      <c r="AU3511">
        <v>0</v>
      </c>
      <c r="AV3511">
        <v>0</v>
      </c>
      <c r="AW3511">
        <v>0</v>
      </c>
      <c r="AX3511">
        <v>0</v>
      </c>
    </row>
    <row r="3512" spans="1:50" x14ac:dyDescent="0.2">
      <c r="A3512" t="s">
        <v>754</v>
      </c>
      <c r="D3512">
        <f>SUM(Table1[[#This Row],[nips]],Table1[[#This Row],[icml]],Table1[[#This Row],[jmlr]],Table1[[#This Row],[neco]])</f>
        <v>0</v>
      </c>
      <c r="E3512" s="1">
        <f>AVERAGE(Table1[[#This Row],[nips_rank]:[jmlr_rank]])</f>
        <v>1427.3333333333333</v>
      </c>
      <c r="F3512">
        <f>_xlfn.RANK.EQ(Table1[[#This Row],[nips]],Table1[nips],0)</f>
        <v>2019</v>
      </c>
      <c r="G3512">
        <f>_xlfn.RANK.EQ(Table1[[#This Row],[icml]],Table1[icml],0)</f>
        <v>1542</v>
      </c>
      <c r="H3512">
        <f>_xlfn.RANK.EQ(Table1[[#This Row],[jmlr]],Table1[jmlr],0)</f>
        <v>721</v>
      </c>
      <c r="I3512">
        <f>SUM(Table1[[#This Row],[nips2011]:[nips2015]])</f>
        <v>0</v>
      </c>
      <c r="J3512">
        <f>SUM(Table1[[#This Row],[icml2011]:[icml2015]])</f>
        <v>0</v>
      </c>
      <c r="K3512">
        <f>SUM(Table1[[#This Row],[jmlr12]:[jmlr16]])</f>
        <v>0</v>
      </c>
      <c r="L3512">
        <f>SUM(Table1[[#This Row],[neco24]:[neco28]])</f>
        <v>0</v>
      </c>
      <c r="M3512">
        <f>SUM(Table1[[#This Row],[pami34]:[pami38]])</f>
        <v>0</v>
      </c>
      <c r="N3512">
        <f>SUM(Table1[[#This Row],[uai2011]:[uai2015]])</f>
        <v>0</v>
      </c>
      <c r="O3512">
        <f>SUM(Table1[[#This Row],[aaai2011]:[aaai2015]])</f>
        <v>2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  <c r="AI3512">
        <v>0</v>
      </c>
      <c r="AJ3512">
        <v>0</v>
      </c>
      <c r="AK3512">
        <v>0</v>
      </c>
      <c r="AL3512">
        <v>0</v>
      </c>
      <c r="AM3512">
        <v>0</v>
      </c>
      <c r="AN3512">
        <v>0</v>
      </c>
      <c r="AO3512">
        <v>0</v>
      </c>
      <c r="AP3512">
        <v>0</v>
      </c>
      <c r="AQ3512">
        <v>0</v>
      </c>
      <c r="AR3512">
        <v>0</v>
      </c>
      <c r="AS3512">
        <v>0</v>
      </c>
      <c r="AT3512">
        <v>1</v>
      </c>
      <c r="AU3512">
        <v>1</v>
      </c>
      <c r="AV3512">
        <v>0</v>
      </c>
      <c r="AW3512">
        <v>0</v>
      </c>
      <c r="AX3512">
        <v>0</v>
      </c>
    </row>
    <row r="3513" spans="1:50" x14ac:dyDescent="0.2">
      <c r="A3513" t="s">
        <v>771</v>
      </c>
      <c r="D3513">
        <f>SUM(Table1[[#This Row],[nips]],Table1[[#This Row],[icml]],Table1[[#This Row],[jmlr]],Table1[[#This Row],[neco]])</f>
        <v>0</v>
      </c>
      <c r="E3513" s="1">
        <f>AVERAGE(Table1[[#This Row],[nips_rank]:[jmlr_rank]])</f>
        <v>1427.3333333333333</v>
      </c>
      <c r="F3513">
        <f>_xlfn.RANK.EQ(Table1[[#This Row],[nips]],Table1[nips],0)</f>
        <v>2019</v>
      </c>
      <c r="G3513">
        <f>_xlfn.RANK.EQ(Table1[[#This Row],[icml]],Table1[icml],0)</f>
        <v>1542</v>
      </c>
      <c r="H3513">
        <f>_xlfn.RANK.EQ(Table1[[#This Row],[jmlr]],Table1[jmlr],0)</f>
        <v>721</v>
      </c>
      <c r="I3513">
        <f>SUM(Table1[[#This Row],[nips2011]:[nips2015]])</f>
        <v>0</v>
      </c>
      <c r="J3513">
        <f>SUM(Table1[[#This Row],[icml2011]:[icml2015]])</f>
        <v>0</v>
      </c>
      <c r="K3513">
        <f>SUM(Table1[[#This Row],[jmlr12]:[jmlr16]])</f>
        <v>0</v>
      </c>
      <c r="L3513">
        <f>SUM(Table1[[#This Row],[neco24]:[neco28]])</f>
        <v>0</v>
      </c>
      <c r="M3513">
        <f>SUM(Table1[[#This Row],[pami34]:[pami38]])</f>
        <v>0</v>
      </c>
      <c r="N3513">
        <f>SUM(Table1[[#This Row],[uai2011]:[uai2015]])</f>
        <v>1</v>
      </c>
      <c r="O3513">
        <f>SUM(Table1[[#This Row],[aaai2011]:[aaai2015]])</f>
        <v>1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  <c r="AI3513">
        <v>0</v>
      </c>
      <c r="AJ3513">
        <v>0</v>
      </c>
      <c r="AK3513">
        <v>0</v>
      </c>
      <c r="AL3513">
        <v>0</v>
      </c>
      <c r="AM3513">
        <v>0</v>
      </c>
      <c r="AN3513">
        <v>0</v>
      </c>
      <c r="AO3513">
        <v>0</v>
      </c>
      <c r="AP3513">
        <v>0</v>
      </c>
      <c r="AQ3513">
        <v>0</v>
      </c>
      <c r="AR3513">
        <v>0</v>
      </c>
      <c r="AS3513">
        <v>1</v>
      </c>
      <c r="AT3513">
        <v>0</v>
      </c>
      <c r="AU3513">
        <v>0</v>
      </c>
      <c r="AV3513">
        <v>0</v>
      </c>
      <c r="AW3513">
        <v>1</v>
      </c>
      <c r="AX3513">
        <v>0</v>
      </c>
    </row>
    <row r="3514" spans="1:50" x14ac:dyDescent="0.2">
      <c r="A3514" t="s">
        <v>780</v>
      </c>
      <c r="D3514">
        <f>SUM(Table1[[#This Row],[nips]],Table1[[#This Row],[icml]],Table1[[#This Row],[jmlr]],Table1[[#This Row],[neco]])</f>
        <v>0</v>
      </c>
      <c r="E3514" s="1">
        <f>AVERAGE(Table1[[#This Row],[nips_rank]:[jmlr_rank]])</f>
        <v>1427.3333333333333</v>
      </c>
      <c r="F3514">
        <f>_xlfn.RANK.EQ(Table1[[#This Row],[nips]],Table1[nips],0)</f>
        <v>2019</v>
      </c>
      <c r="G3514">
        <f>_xlfn.RANK.EQ(Table1[[#This Row],[icml]],Table1[icml],0)</f>
        <v>1542</v>
      </c>
      <c r="H3514">
        <f>_xlfn.RANK.EQ(Table1[[#This Row],[jmlr]],Table1[jmlr],0)</f>
        <v>721</v>
      </c>
      <c r="I3514">
        <f>SUM(Table1[[#This Row],[nips2011]:[nips2015]])</f>
        <v>0</v>
      </c>
      <c r="J3514">
        <f>SUM(Table1[[#This Row],[icml2011]:[icml2015]])</f>
        <v>0</v>
      </c>
      <c r="K3514">
        <f>SUM(Table1[[#This Row],[jmlr12]:[jmlr16]])</f>
        <v>0</v>
      </c>
      <c r="L3514">
        <f>SUM(Table1[[#This Row],[neco24]:[neco28]])</f>
        <v>0</v>
      </c>
      <c r="M3514">
        <f>SUM(Table1[[#This Row],[pami34]:[pami38]])</f>
        <v>0</v>
      </c>
      <c r="N3514">
        <f>SUM(Table1[[#This Row],[uai2011]:[uai2015]])</f>
        <v>0</v>
      </c>
      <c r="O3514">
        <f>SUM(Table1[[#This Row],[aaai2011]:[aaai2015]])</f>
        <v>2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v>0</v>
      </c>
      <c r="AH3514">
        <v>0</v>
      </c>
      <c r="AI3514">
        <v>0</v>
      </c>
      <c r="AJ3514">
        <v>0</v>
      </c>
      <c r="AK3514">
        <v>0</v>
      </c>
      <c r="AL3514">
        <v>0</v>
      </c>
      <c r="AM3514">
        <v>0</v>
      </c>
      <c r="AN3514">
        <v>0</v>
      </c>
      <c r="AO3514">
        <v>0</v>
      </c>
      <c r="AP3514">
        <v>0</v>
      </c>
      <c r="AQ3514">
        <v>0</v>
      </c>
      <c r="AR3514">
        <v>0</v>
      </c>
      <c r="AS3514">
        <v>0</v>
      </c>
      <c r="AT3514">
        <v>1</v>
      </c>
      <c r="AU3514">
        <v>1</v>
      </c>
      <c r="AV3514">
        <v>0</v>
      </c>
      <c r="AW3514">
        <v>0</v>
      </c>
      <c r="AX3514">
        <v>0</v>
      </c>
    </row>
    <row r="3515" spans="1:50" x14ac:dyDescent="0.2">
      <c r="A3515" t="s">
        <v>786</v>
      </c>
      <c r="D3515">
        <f>SUM(Table1[[#This Row],[nips]],Table1[[#This Row],[icml]],Table1[[#This Row],[jmlr]],Table1[[#This Row],[neco]])</f>
        <v>0</v>
      </c>
      <c r="E3515" s="1">
        <f>AVERAGE(Table1[[#This Row],[nips_rank]:[jmlr_rank]])</f>
        <v>1427.3333333333333</v>
      </c>
      <c r="F3515">
        <f>_xlfn.RANK.EQ(Table1[[#This Row],[nips]],Table1[nips],0)</f>
        <v>2019</v>
      </c>
      <c r="G3515">
        <f>_xlfn.RANK.EQ(Table1[[#This Row],[icml]],Table1[icml],0)</f>
        <v>1542</v>
      </c>
      <c r="H3515">
        <f>_xlfn.RANK.EQ(Table1[[#This Row],[jmlr]],Table1[jmlr],0)</f>
        <v>721</v>
      </c>
      <c r="I3515">
        <f>SUM(Table1[[#This Row],[nips2011]:[nips2015]])</f>
        <v>0</v>
      </c>
      <c r="J3515">
        <f>SUM(Table1[[#This Row],[icml2011]:[icml2015]])</f>
        <v>0</v>
      </c>
      <c r="K3515">
        <f>SUM(Table1[[#This Row],[jmlr12]:[jmlr16]])</f>
        <v>0</v>
      </c>
      <c r="L3515">
        <f>SUM(Table1[[#This Row],[neco24]:[neco28]])</f>
        <v>0</v>
      </c>
      <c r="M3515">
        <f>SUM(Table1[[#This Row],[pami34]:[pami38]])</f>
        <v>0</v>
      </c>
      <c r="N3515">
        <f>SUM(Table1[[#This Row],[uai2011]:[uai2015]])</f>
        <v>1</v>
      </c>
      <c r="O3515">
        <f>SUM(Table1[[#This Row],[aaai2011]:[aaai2015]])</f>
        <v>1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  <c r="AF3515">
        <v>0</v>
      </c>
      <c r="AG3515">
        <v>0</v>
      </c>
      <c r="AH3515">
        <v>0</v>
      </c>
      <c r="AI3515">
        <v>0</v>
      </c>
      <c r="AJ3515">
        <v>0</v>
      </c>
      <c r="AK3515">
        <v>0</v>
      </c>
      <c r="AL3515">
        <v>0</v>
      </c>
      <c r="AM3515">
        <v>0</v>
      </c>
      <c r="AN3515">
        <v>0</v>
      </c>
      <c r="AO3515">
        <v>0</v>
      </c>
      <c r="AP3515">
        <v>1</v>
      </c>
      <c r="AQ3515">
        <v>0</v>
      </c>
      <c r="AR3515">
        <v>0</v>
      </c>
      <c r="AS3515">
        <v>0</v>
      </c>
      <c r="AT3515">
        <v>0</v>
      </c>
      <c r="AU3515">
        <v>1</v>
      </c>
      <c r="AV3515">
        <v>0</v>
      </c>
      <c r="AW3515">
        <v>0</v>
      </c>
      <c r="AX3515">
        <v>0</v>
      </c>
    </row>
    <row r="3516" spans="1:50" x14ac:dyDescent="0.2">
      <c r="A3516" t="s">
        <v>789</v>
      </c>
      <c r="D3516">
        <f>SUM(Table1[[#This Row],[nips]],Table1[[#This Row],[icml]],Table1[[#This Row],[jmlr]],Table1[[#This Row],[neco]])</f>
        <v>0</v>
      </c>
      <c r="E3516" s="1">
        <f>AVERAGE(Table1[[#This Row],[nips_rank]:[jmlr_rank]])</f>
        <v>1427.3333333333333</v>
      </c>
      <c r="F3516">
        <f>_xlfn.RANK.EQ(Table1[[#This Row],[nips]],Table1[nips],0)</f>
        <v>2019</v>
      </c>
      <c r="G3516">
        <f>_xlfn.RANK.EQ(Table1[[#This Row],[icml]],Table1[icml],0)</f>
        <v>1542</v>
      </c>
      <c r="H3516">
        <f>_xlfn.RANK.EQ(Table1[[#This Row],[jmlr]],Table1[jmlr],0)</f>
        <v>721</v>
      </c>
      <c r="I3516">
        <f>SUM(Table1[[#This Row],[nips2011]:[nips2015]])</f>
        <v>0</v>
      </c>
      <c r="J3516">
        <f>SUM(Table1[[#This Row],[icml2011]:[icml2015]])</f>
        <v>0</v>
      </c>
      <c r="K3516">
        <f>SUM(Table1[[#This Row],[jmlr12]:[jmlr16]])</f>
        <v>0</v>
      </c>
      <c r="L3516">
        <f>SUM(Table1[[#This Row],[neco24]:[neco28]])</f>
        <v>0</v>
      </c>
      <c r="M3516">
        <f>SUM(Table1[[#This Row],[pami34]:[pami38]])</f>
        <v>2</v>
      </c>
      <c r="N3516">
        <f>SUM(Table1[[#This Row],[uai2011]:[uai2015]])</f>
        <v>0</v>
      </c>
      <c r="O3516">
        <f>SUM(Table1[[#This Row],[aaai2011]:[aaai2015]])</f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2</v>
      </c>
      <c r="AM3516">
        <v>0</v>
      </c>
      <c r="AN3516">
        <v>0</v>
      </c>
      <c r="AO3516">
        <v>0</v>
      </c>
      <c r="AP3516">
        <v>0</v>
      </c>
      <c r="AQ3516">
        <v>0</v>
      </c>
      <c r="AR3516">
        <v>0</v>
      </c>
      <c r="AS3516">
        <v>0</v>
      </c>
      <c r="AT3516">
        <v>0</v>
      </c>
      <c r="AU3516">
        <v>0</v>
      </c>
      <c r="AV3516">
        <v>0</v>
      </c>
      <c r="AW3516">
        <v>0</v>
      </c>
      <c r="AX3516">
        <v>0</v>
      </c>
    </row>
    <row r="3517" spans="1:50" x14ac:dyDescent="0.2">
      <c r="A3517" t="s">
        <v>793</v>
      </c>
      <c r="D3517">
        <f>SUM(Table1[[#This Row],[nips]],Table1[[#This Row],[icml]],Table1[[#This Row],[jmlr]],Table1[[#This Row],[neco]])</f>
        <v>0</v>
      </c>
      <c r="E3517" s="1">
        <f>AVERAGE(Table1[[#This Row],[nips_rank]:[jmlr_rank]])</f>
        <v>1427.3333333333333</v>
      </c>
      <c r="F3517">
        <f>_xlfn.RANK.EQ(Table1[[#This Row],[nips]],Table1[nips],0)</f>
        <v>2019</v>
      </c>
      <c r="G3517">
        <f>_xlfn.RANK.EQ(Table1[[#This Row],[icml]],Table1[icml],0)</f>
        <v>1542</v>
      </c>
      <c r="H3517">
        <f>_xlfn.RANK.EQ(Table1[[#This Row],[jmlr]],Table1[jmlr],0)</f>
        <v>721</v>
      </c>
      <c r="I3517">
        <f>SUM(Table1[[#This Row],[nips2011]:[nips2015]])</f>
        <v>0</v>
      </c>
      <c r="J3517">
        <f>SUM(Table1[[#This Row],[icml2011]:[icml2015]])</f>
        <v>0</v>
      </c>
      <c r="K3517">
        <f>SUM(Table1[[#This Row],[jmlr12]:[jmlr16]])</f>
        <v>0</v>
      </c>
      <c r="L3517">
        <f>SUM(Table1[[#This Row],[neco24]:[neco28]])</f>
        <v>0</v>
      </c>
      <c r="M3517">
        <f>SUM(Table1[[#This Row],[pami34]:[pami38]])</f>
        <v>0</v>
      </c>
      <c r="N3517">
        <f>SUM(Table1[[#This Row],[uai2011]:[uai2015]])</f>
        <v>0</v>
      </c>
      <c r="O3517">
        <f>SUM(Table1[[#This Row],[aaai2011]:[aaai2015]])</f>
        <v>2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v>0</v>
      </c>
      <c r="AO3517">
        <v>0</v>
      </c>
      <c r="AP3517">
        <v>0</v>
      </c>
      <c r="AQ3517">
        <v>0</v>
      </c>
      <c r="AR3517">
        <v>0</v>
      </c>
      <c r="AS3517">
        <v>0</v>
      </c>
      <c r="AT3517">
        <v>0</v>
      </c>
      <c r="AU3517">
        <v>0</v>
      </c>
      <c r="AV3517">
        <v>0</v>
      </c>
      <c r="AW3517">
        <v>0</v>
      </c>
      <c r="AX3517">
        <v>2</v>
      </c>
    </row>
    <row r="3518" spans="1:50" x14ac:dyDescent="0.2">
      <c r="A3518" t="s">
        <v>800</v>
      </c>
      <c r="D3518">
        <f>SUM(Table1[[#This Row],[nips]],Table1[[#This Row],[icml]],Table1[[#This Row],[jmlr]],Table1[[#This Row],[neco]])</f>
        <v>0</v>
      </c>
      <c r="E3518" s="1">
        <f>AVERAGE(Table1[[#This Row],[nips_rank]:[jmlr_rank]])</f>
        <v>1427.3333333333333</v>
      </c>
      <c r="F3518">
        <f>_xlfn.RANK.EQ(Table1[[#This Row],[nips]],Table1[nips],0)</f>
        <v>2019</v>
      </c>
      <c r="G3518">
        <f>_xlfn.RANK.EQ(Table1[[#This Row],[icml]],Table1[icml],0)</f>
        <v>1542</v>
      </c>
      <c r="H3518">
        <f>_xlfn.RANK.EQ(Table1[[#This Row],[jmlr]],Table1[jmlr],0)</f>
        <v>721</v>
      </c>
      <c r="I3518">
        <f>SUM(Table1[[#This Row],[nips2011]:[nips2015]])</f>
        <v>0</v>
      </c>
      <c r="J3518">
        <f>SUM(Table1[[#This Row],[icml2011]:[icml2015]])</f>
        <v>0</v>
      </c>
      <c r="K3518">
        <f>SUM(Table1[[#This Row],[jmlr12]:[jmlr16]])</f>
        <v>0</v>
      </c>
      <c r="L3518">
        <f>SUM(Table1[[#This Row],[neco24]:[neco28]])</f>
        <v>0</v>
      </c>
      <c r="M3518">
        <f>SUM(Table1[[#This Row],[pami34]:[pami38]])</f>
        <v>0</v>
      </c>
      <c r="N3518">
        <f>SUM(Table1[[#This Row],[uai2011]:[uai2015]])</f>
        <v>0</v>
      </c>
      <c r="O3518">
        <f>SUM(Table1[[#This Row],[aaai2011]:[aaai2015]])</f>
        <v>2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</v>
      </c>
      <c r="AP3518">
        <v>0</v>
      </c>
      <c r="AQ3518">
        <v>0</v>
      </c>
      <c r="AR3518">
        <v>0</v>
      </c>
      <c r="AS3518">
        <v>0</v>
      </c>
      <c r="AT3518">
        <v>0</v>
      </c>
      <c r="AU3518">
        <v>0</v>
      </c>
      <c r="AV3518">
        <v>0</v>
      </c>
      <c r="AW3518">
        <v>0</v>
      </c>
      <c r="AX3518">
        <v>2</v>
      </c>
    </row>
    <row r="3519" spans="1:50" x14ac:dyDescent="0.2">
      <c r="A3519" t="s">
        <v>801</v>
      </c>
      <c r="D3519">
        <f>SUM(Table1[[#This Row],[nips]],Table1[[#This Row],[icml]],Table1[[#This Row],[jmlr]],Table1[[#This Row],[neco]])</f>
        <v>0</v>
      </c>
      <c r="E3519" s="1">
        <f>AVERAGE(Table1[[#This Row],[nips_rank]:[jmlr_rank]])</f>
        <v>1427.3333333333333</v>
      </c>
      <c r="F3519">
        <f>_xlfn.RANK.EQ(Table1[[#This Row],[nips]],Table1[nips],0)</f>
        <v>2019</v>
      </c>
      <c r="G3519">
        <f>_xlfn.RANK.EQ(Table1[[#This Row],[icml]],Table1[icml],0)</f>
        <v>1542</v>
      </c>
      <c r="H3519">
        <f>_xlfn.RANK.EQ(Table1[[#This Row],[jmlr]],Table1[jmlr],0)</f>
        <v>721</v>
      </c>
      <c r="I3519">
        <f>SUM(Table1[[#This Row],[nips2011]:[nips2015]])</f>
        <v>0</v>
      </c>
      <c r="J3519">
        <f>SUM(Table1[[#This Row],[icml2011]:[icml2015]])</f>
        <v>0</v>
      </c>
      <c r="K3519">
        <f>SUM(Table1[[#This Row],[jmlr12]:[jmlr16]])</f>
        <v>0</v>
      </c>
      <c r="L3519">
        <f>SUM(Table1[[#This Row],[neco24]:[neco28]])</f>
        <v>0</v>
      </c>
      <c r="M3519">
        <f>SUM(Table1[[#This Row],[pami34]:[pami38]])</f>
        <v>0</v>
      </c>
      <c r="N3519">
        <f>SUM(Table1[[#This Row],[uai2011]:[uai2015]])</f>
        <v>0</v>
      </c>
      <c r="O3519">
        <f>SUM(Table1[[#This Row],[aaai2011]:[aaai2015]])</f>
        <v>2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  <c r="AN3519">
        <v>0</v>
      </c>
      <c r="AO3519">
        <v>0</v>
      </c>
      <c r="AP3519">
        <v>0</v>
      </c>
      <c r="AQ3519">
        <v>0</v>
      </c>
      <c r="AR3519">
        <v>0</v>
      </c>
      <c r="AS3519">
        <v>0</v>
      </c>
      <c r="AT3519">
        <v>1</v>
      </c>
      <c r="AU3519">
        <v>0</v>
      </c>
      <c r="AV3519">
        <v>0</v>
      </c>
      <c r="AW3519">
        <v>1</v>
      </c>
      <c r="AX3519">
        <v>0</v>
      </c>
    </row>
    <row r="3520" spans="1:50" x14ac:dyDescent="0.2">
      <c r="A3520" t="s">
        <v>802</v>
      </c>
      <c r="D3520">
        <f>SUM(Table1[[#This Row],[nips]],Table1[[#This Row],[icml]],Table1[[#This Row],[jmlr]],Table1[[#This Row],[neco]])</f>
        <v>0</v>
      </c>
      <c r="E3520" s="1">
        <f>AVERAGE(Table1[[#This Row],[nips_rank]:[jmlr_rank]])</f>
        <v>1427.3333333333333</v>
      </c>
      <c r="F3520">
        <f>_xlfn.RANK.EQ(Table1[[#This Row],[nips]],Table1[nips],0)</f>
        <v>2019</v>
      </c>
      <c r="G3520">
        <f>_xlfn.RANK.EQ(Table1[[#This Row],[icml]],Table1[icml],0)</f>
        <v>1542</v>
      </c>
      <c r="H3520">
        <f>_xlfn.RANK.EQ(Table1[[#This Row],[jmlr]],Table1[jmlr],0)</f>
        <v>721</v>
      </c>
      <c r="I3520">
        <f>SUM(Table1[[#This Row],[nips2011]:[nips2015]])</f>
        <v>0</v>
      </c>
      <c r="J3520">
        <f>SUM(Table1[[#This Row],[icml2011]:[icml2015]])</f>
        <v>0</v>
      </c>
      <c r="K3520">
        <f>SUM(Table1[[#This Row],[jmlr12]:[jmlr16]])</f>
        <v>0</v>
      </c>
      <c r="L3520">
        <f>SUM(Table1[[#This Row],[neco24]:[neco28]])</f>
        <v>0</v>
      </c>
      <c r="M3520">
        <f>SUM(Table1[[#This Row],[pami34]:[pami38]])</f>
        <v>0</v>
      </c>
      <c r="N3520">
        <f>SUM(Table1[[#This Row],[uai2011]:[uai2015]])</f>
        <v>0</v>
      </c>
      <c r="O3520">
        <f>SUM(Table1[[#This Row],[aaai2011]:[aaai2015]])</f>
        <v>2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v>0</v>
      </c>
      <c r="AO3520">
        <v>0</v>
      </c>
      <c r="AP3520">
        <v>0</v>
      </c>
      <c r="AQ3520">
        <v>0</v>
      </c>
      <c r="AR3520">
        <v>0</v>
      </c>
      <c r="AS3520">
        <v>0</v>
      </c>
      <c r="AT3520">
        <v>0</v>
      </c>
      <c r="AU3520">
        <v>1</v>
      </c>
      <c r="AV3520">
        <v>0</v>
      </c>
      <c r="AW3520">
        <v>1</v>
      </c>
      <c r="AX3520">
        <v>0</v>
      </c>
    </row>
    <row r="3521" spans="1:50" x14ac:dyDescent="0.2">
      <c r="A3521" t="s">
        <v>816</v>
      </c>
      <c r="D3521">
        <f>SUM(Table1[[#This Row],[nips]],Table1[[#This Row],[icml]],Table1[[#This Row],[jmlr]],Table1[[#This Row],[neco]])</f>
        <v>0</v>
      </c>
      <c r="E3521" s="1">
        <f>AVERAGE(Table1[[#This Row],[nips_rank]:[jmlr_rank]])</f>
        <v>1427.3333333333333</v>
      </c>
      <c r="F3521">
        <f>_xlfn.RANK.EQ(Table1[[#This Row],[nips]],Table1[nips],0)</f>
        <v>2019</v>
      </c>
      <c r="G3521">
        <f>_xlfn.RANK.EQ(Table1[[#This Row],[icml]],Table1[icml],0)</f>
        <v>1542</v>
      </c>
      <c r="H3521">
        <f>_xlfn.RANK.EQ(Table1[[#This Row],[jmlr]],Table1[jmlr],0)</f>
        <v>721</v>
      </c>
      <c r="I3521">
        <f>SUM(Table1[[#This Row],[nips2011]:[nips2015]])</f>
        <v>0</v>
      </c>
      <c r="J3521">
        <f>SUM(Table1[[#This Row],[icml2011]:[icml2015]])</f>
        <v>0</v>
      </c>
      <c r="K3521">
        <f>SUM(Table1[[#This Row],[jmlr12]:[jmlr16]])</f>
        <v>0</v>
      </c>
      <c r="L3521">
        <f>SUM(Table1[[#This Row],[neco24]:[neco28]])</f>
        <v>0</v>
      </c>
      <c r="M3521">
        <f>SUM(Table1[[#This Row],[pami34]:[pami38]])</f>
        <v>0</v>
      </c>
      <c r="N3521">
        <f>SUM(Table1[[#This Row],[uai2011]:[uai2015]])</f>
        <v>0</v>
      </c>
      <c r="O3521">
        <f>SUM(Table1[[#This Row],[aaai2011]:[aaai2015]])</f>
        <v>2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0</v>
      </c>
      <c r="AP3521">
        <v>0</v>
      </c>
      <c r="AQ3521">
        <v>0</v>
      </c>
      <c r="AR3521">
        <v>0</v>
      </c>
      <c r="AS3521">
        <v>0</v>
      </c>
      <c r="AT3521">
        <v>1</v>
      </c>
      <c r="AU3521">
        <v>0</v>
      </c>
      <c r="AV3521">
        <v>0</v>
      </c>
      <c r="AW3521">
        <v>0</v>
      </c>
      <c r="AX3521">
        <v>1</v>
      </c>
    </row>
    <row r="3522" spans="1:50" x14ac:dyDescent="0.2">
      <c r="A3522" t="s">
        <v>825</v>
      </c>
      <c r="D3522">
        <f>SUM(Table1[[#This Row],[nips]],Table1[[#This Row],[icml]],Table1[[#This Row],[jmlr]],Table1[[#This Row],[neco]])</f>
        <v>0</v>
      </c>
      <c r="E3522" s="1">
        <f>AVERAGE(Table1[[#This Row],[nips_rank]:[jmlr_rank]])</f>
        <v>1427.3333333333333</v>
      </c>
      <c r="F3522">
        <f>_xlfn.RANK.EQ(Table1[[#This Row],[nips]],Table1[nips],0)</f>
        <v>2019</v>
      </c>
      <c r="G3522">
        <f>_xlfn.RANK.EQ(Table1[[#This Row],[icml]],Table1[icml],0)</f>
        <v>1542</v>
      </c>
      <c r="H3522">
        <f>_xlfn.RANK.EQ(Table1[[#This Row],[jmlr]],Table1[jmlr],0)</f>
        <v>721</v>
      </c>
      <c r="I3522">
        <f>SUM(Table1[[#This Row],[nips2011]:[nips2015]])</f>
        <v>0</v>
      </c>
      <c r="J3522">
        <f>SUM(Table1[[#This Row],[icml2011]:[icml2015]])</f>
        <v>0</v>
      </c>
      <c r="K3522">
        <f>SUM(Table1[[#This Row],[jmlr12]:[jmlr16]])</f>
        <v>0</v>
      </c>
      <c r="L3522">
        <f>SUM(Table1[[#This Row],[neco24]:[neco28]])</f>
        <v>0</v>
      </c>
      <c r="M3522">
        <f>SUM(Table1[[#This Row],[pami34]:[pami38]])</f>
        <v>0</v>
      </c>
      <c r="N3522">
        <f>SUM(Table1[[#This Row],[uai2011]:[uai2015]])</f>
        <v>0</v>
      </c>
      <c r="O3522">
        <f>SUM(Table1[[#This Row],[aaai2011]:[aaai2015]])</f>
        <v>2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  <c r="AF3522">
        <v>0</v>
      </c>
      <c r="AG3522">
        <v>0</v>
      </c>
      <c r="AH3522">
        <v>0</v>
      </c>
      <c r="AI3522">
        <v>0</v>
      </c>
      <c r="AJ3522">
        <v>0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0</v>
      </c>
      <c r="AQ3522">
        <v>0</v>
      </c>
      <c r="AR3522">
        <v>0</v>
      </c>
      <c r="AS3522">
        <v>0</v>
      </c>
      <c r="AT3522">
        <v>0</v>
      </c>
      <c r="AU3522">
        <v>0</v>
      </c>
      <c r="AV3522">
        <v>0</v>
      </c>
      <c r="AW3522">
        <v>0</v>
      </c>
      <c r="AX3522">
        <v>2</v>
      </c>
    </row>
    <row r="3523" spans="1:50" x14ac:dyDescent="0.2">
      <c r="A3523" t="s">
        <v>828</v>
      </c>
      <c r="D3523">
        <f>SUM(Table1[[#This Row],[nips]],Table1[[#This Row],[icml]],Table1[[#This Row],[jmlr]],Table1[[#This Row],[neco]])</f>
        <v>0</v>
      </c>
      <c r="E3523" s="1">
        <f>AVERAGE(Table1[[#This Row],[nips_rank]:[jmlr_rank]])</f>
        <v>1427.3333333333333</v>
      </c>
      <c r="F3523">
        <f>_xlfn.RANK.EQ(Table1[[#This Row],[nips]],Table1[nips],0)</f>
        <v>2019</v>
      </c>
      <c r="G3523">
        <f>_xlfn.RANK.EQ(Table1[[#This Row],[icml]],Table1[icml],0)</f>
        <v>1542</v>
      </c>
      <c r="H3523">
        <f>_xlfn.RANK.EQ(Table1[[#This Row],[jmlr]],Table1[jmlr],0)</f>
        <v>721</v>
      </c>
      <c r="I3523">
        <f>SUM(Table1[[#This Row],[nips2011]:[nips2015]])</f>
        <v>0</v>
      </c>
      <c r="J3523">
        <f>SUM(Table1[[#This Row],[icml2011]:[icml2015]])</f>
        <v>0</v>
      </c>
      <c r="K3523">
        <f>SUM(Table1[[#This Row],[jmlr12]:[jmlr16]])</f>
        <v>0</v>
      </c>
      <c r="L3523">
        <f>SUM(Table1[[#This Row],[neco24]:[neco28]])</f>
        <v>0</v>
      </c>
      <c r="M3523">
        <f>SUM(Table1[[#This Row],[pami34]:[pami38]])</f>
        <v>0</v>
      </c>
      <c r="N3523">
        <f>SUM(Table1[[#This Row],[uai2011]:[uai2015]])</f>
        <v>1</v>
      </c>
      <c r="O3523">
        <f>SUM(Table1[[#This Row],[aaai2011]:[aaai2015]])</f>
        <v>1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0</v>
      </c>
      <c r="AH3523">
        <v>0</v>
      </c>
      <c r="AI3523">
        <v>0</v>
      </c>
      <c r="AJ3523">
        <v>0</v>
      </c>
      <c r="AK3523">
        <v>0</v>
      </c>
      <c r="AL3523">
        <v>0</v>
      </c>
      <c r="AM3523">
        <v>0</v>
      </c>
      <c r="AN3523">
        <v>0</v>
      </c>
      <c r="AO3523">
        <v>0</v>
      </c>
      <c r="AP3523">
        <v>0</v>
      </c>
      <c r="AQ3523">
        <v>1</v>
      </c>
      <c r="AR3523">
        <v>0</v>
      </c>
      <c r="AS3523">
        <v>0</v>
      </c>
      <c r="AT3523">
        <v>0</v>
      </c>
      <c r="AU3523">
        <v>0</v>
      </c>
      <c r="AV3523">
        <v>0</v>
      </c>
      <c r="AW3523">
        <v>1</v>
      </c>
      <c r="AX3523">
        <v>0</v>
      </c>
    </row>
    <row r="3524" spans="1:50" x14ac:dyDescent="0.2">
      <c r="A3524" t="s">
        <v>838</v>
      </c>
      <c r="D3524">
        <f>SUM(Table1[[#This Row],[nips]],Table1[[#This Row],[icml]],Table1[[#This Row],[jmlr]],Table1[[#This Row],[neco]])</f>
        <v>0</v>
      </c>
      <c r="E3524" s="1">
        <f>AVERAGE(Table1[[#This Row],[nips_rank]:[jmlr_rank]])</f>
        <v>1427.3333333333333</v>
      </c>
      <c r="F3524">
        <f>_xlfn.RANK.EQ(Table1[[#This Row],[nips]],Table1[nips],0)</f>
        <v>2019</v>
      </c>
      <c r="G3524">
        <f>_xlfn.RANK.EQ(Table1[[#This Row],[icml]],Table1[icml],0)</f>
        <v>1542</v>
      </c>
      <c r="H3524">
        <f>_xlfn.RANK.EQ(Table1[[#This Row],[jmlr]],Table1[jmlr],0)</f>
        <v>721</v>
      </c>
      <c r="I3524">
        <f>SUM(Table1[[#This Row],[nips2011]:[nips2015]])</f>
        <v>0</v>
      </c>
      <c r="J3524">
        <f>SUM(Table1[[#This Row],[icml2011]:[icml2015]])</f>
        <v>0</v>
      </c>
      <c r="K3524">
        <f>SUM(Table1[[#This Row],[jmlr12]:[jmlr16]])</f>
        <v>0</v>
      </c>
      <c r="L3524">
        <f>SUM(Table1[[#This Row],[neco24]:[neco28]])</f>
        <v>0</v>
      </c>
      <c r="M3524">
        <f>SUM(Table1[[#This Row],[pami34]:[pami38]])</f>
        <v>0</v>
      </c>
      <c r="N3524">
        <f>SUM(Table1[[#This Row],[uai2011]:[uai2015]])</f>
        <v>1</v>
      </c>
      <c r="O3524">
        <f>SUM(Table1[[#This Row],[aaai2011]:[aaai2015]])</f>
        <v>1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0</v>
      </c>
      <c r="AH3524">
        <v>0</v>
      </c>
      <c r="AI3524">
        <v>0</v>
      </c>
      <c r="AJ3524">
        <v>0</v>
      </c>
      <c r="AK3524">
        <v>0</v>
      </c>
      <c r="AL3524">
        <v>0</v>
      </c>
      <c r="AM3524">
        <v>0</v>
      </c>
      <c r="AN3524">
        <v>0</v>
      </c>
      <c r="AO3524">
        <v>0</v>
      </c>
      <c r="AP3524">
        <v>1</v>
      </c>
      <c r="AQ3524">
        <v>0</v>
      </c>
      <c r="AR3524">
        <v>0</v>
      </c>
      <c r="AS3524">
        <v>0</v>
      </c>
      <c r="AT3524">
        <v>0</v>
      </c>
      <c r="AU3524">
        <v>1</v>
      </c>
      <c r="AV3524">
        <v>0</v>
      </c>
      <c r="AW3524">
        <v>0</v>
      </c>
      <c r="AX3524">
        <v>0</v>
      </c>
    </row>
    <row r="3525" spans="1:50" x14ac:dyDescent="0.2">
      <c r="A3525" t="s">
        <v>849</v>
      </c>
      <c r="D3525">
        <f>SUM(Table1[[#This Row],[nips]],Table1[[#This Row],[icml]],Table1[[#This Row],[jmlr]],Table1[[#This Row],[neco]])</f>
        <v>0</v>
      </c>
      <c r="E3525" s="1">
        <f>AVERAGE(Table1[[#This Row],[nips_rank]:[jmlr_rank]])</f>
        <v>1427.3333333333333</v>
      </c>
      <c r="F3525">
        <f>_xlfn.RANK.EQ(Table1[[#This Row],[nips]],Table1[nips],0)</f>
        <v>2019</v>
      </c>
      <c r="G3525">
        <f>_xlfn.RANK.EQ(Table1[[#This Row],[icml]],Table1[icml],0)</f>
        <v>1542</v>
      </c>
      <c r="H3525">
        <f>_xlfn.RANK.EQ(Table1[[#This Row],[jmlr]],Table1[jmlr],0)</f>
        <v>721</v>
      </c>
      <c r="I3525">
        <f>SUM(Table1[[#This Row],[nips2011]:[nips2015]])</f>
        <v>0</v>
      </c>
      <c r="J3525">
        <f>SUM(Table1[[#This Row],[icml2011]:[icml2015]])</f>
        <v>0</v>
      </c>
      <c r="K3525">
        <f>SUM(Table1[[#This Row],[jmlr12]:[jmlr16]])</f>
        <v>0</v>
      </c>
      <c r="L3525">
        <f>SUM(Table1[[#This Row],[neco24]:[neco28]])</f>
        <v>0</v>
      </c>
      <c r="M3525">
        <f>SUM(Table1[[#This Row],[pami34]:[pami38]])</f>
        <v>0</v>
      </c>
      <c r="N3525">
        <f>SUM(Table1[[#This Row],[uai2011]:[uai2015]])</f>
        <v>0</v>
      </c>
      <c r="O3525">
        <f>SUM(Table1[[#This Row],[aaai2011]:[aaai2015]])</f>
        <v>2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0</v>
      </c>
      <c r="AQ3525">
        <v>0</v>
      </c>
      <c r="AR3525">
        <v>0</v>
      </c>
      <c r="AS3525">
        <v>0</v>
      </c>
      <c r="AT3525">
        <v>1</v>
      </c>
      <c r="AU3525">
        <v>0</v>
      </c>
      <c r="AV3525">
        <v>0</v>
      </c>
      <c r="AW3525">
        <v>1</v>
      </c>
      <c r="AX3525">
        <v>0</v>
      </c>
    </row>
    <row r="3526" spans="1:50" x14ac:dyDescent="0.2">
      <c r="A3526" t="s">
        <v>857</v>
      </c>
      <c r="D3526">
        <f>SUM(Table1[[#This Row],[nips]],Table1[[#This Row],[icml]],Table1[[#This Row],[jmlr]],Table1[[#This Row],[neco]])</f>
        <v>0</v>
      </c>
      <c r="E3526" s="1">
        <f>AVERAGE(Table1[[#This Row],[nips_rank]:[jmlr_rank]])</f>
        <v>1427.3333333333333</v>
      </c>
      <c r="F3526">
        <f>_xlfn.RANK.EQ(Table1[[#This Row],[nips]],Table1[nips],0)</f>
        <v>2019</v>
      </c>
      <c r="G3526">
        <f>_xlfn.RANK.EQ(Table1[[#This Row],[icml]],Table1[icml],0)</f>
        <v>1542</v>
      </c>
      <c r="H3526">
        <f>_xlfn.RANK.EQ(Table1[[#This Row],[jmlr]],Table1[jmlr],0)</f>
        <v>721</v>
      </c>
      <c r="I3526">
        <f>SUM(Table1[[#This Row],[nips2011]:[nips2015]])</f>
        <v>0</v>
      </c>
      <c r="J3526">
        <f>SUM(Table1[[#This Row],[icml2011]:[icml2015]])</f>
        <v>0</v>
      </c>
      <c r="K3526">
        <f>SUM(Table1[[#This Row],[jmlr12]:[jmlr16]])</f>
        <v>0</v>
      </c>
      <c r="L3526">
        <f>SUM(Table1[[#This Row],[neco24]:[neco28]])</f>
        <v>0</v>
      </c>
      <c r="M3526">
        <f>SUM(Table1[[#This Row],[pami34]:[pami38]])</f>
        <v>0</v>
      </c>
      <c r="N3526">
        <f>SUM(Table1[[#This Row],[uai2011]:[uai2015]])</f>
        <v>0</v>
      </c>
      <c r="O3526">
        <f>SUM(Table1[[#This Row],[aaai2011]:[aaai2015]])</f>
        <v>2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v>0</v>
      </c>
      <c r="AO3526">
        <v>0</v>
      </c>
      <c r="AP3526">
        <v>0</v>
      </c>
      <c r="AQ3526">
        <v>0</v>
      </c>
      <c r="AR3526">
        <v>0</v>
      </c>
      <c r="AS3526">
        <v>0</v>
      </c>
      <c r="AT3526">
        <v>1</v>
      </c>
      <c r="AU3526">
        <v>0</v>
      </c>
      <c r="AV3526">
        <v>0</v>
      </c>
      <c r="AW3526">
        <v>0</v>
      </c>
      <c r="AX3526">
        <v>1</v>
      </c>
    </row>
    <row r="3527" spans="1:50" x14ac:dyDescent="0.2">
      <c r="A3527" t="s">
        <v>859</v>
      </c>
      <c r="D3527">
        <f>SUM(Table1[[#This Row],[nips]],Table1[[#This Row],[icml]],Table1[[#This Row],[jmlr]],Table1[[#This Row],[neco]])</f>
        <v>0</v>
      </c>
      <c r="E3527" s="1">
        <f>AVERAGE(Table1[[#This Row],[nips_rank]:[jmlr_rank]])</f>
        <v>1427.3333333333333</v>
      </c>
      <c r="F3527">
        <f>_xlfn.RANK.EQ(Table1[[#This Row],[nips]],Table1[nips],0)</f>
        <v>2019</v>
      </c>
      <c r="G3527">
        <f>_xlfn.RANK.EQ(Table1[[#This Row],[icml]],Table1[icml],0)</f>
        <v>1542</v>
      </c>
      <c r="H3527">
        <f>_xlfn.RANK.EQ(Table1[[#This Row],[jmlr]],Table1[jmlr],0)</f>
        <v>721</v>
      </c>
      <c r="I3527">
        <f>SUM(Table1[[#This Row],[nips2011]:[nips2015]])</f>
        <v>0</v>
      </c>
      <c r="J3527">
        <f>SUM(Table1[[#This Row],[icml2011]:[icml2015]])</f>
        <v>0</v>
      </c>
      <c r="K3527">
        <f>SUM(Table1[[#This Row],[jmlr12]:[jmlr16]])</f>
        <v>0</v>
      </c>
      <c r="L3527">
        <f>SUM(Table1[[#This Row],[neco24]:[neco28]])</f>
        <v>0</v>
      </c>
      <c r="M3527">
        <f>SUM(Table1[[#This Row],[pami34]:[pami38]])</f>
        <v>0</v>
      </c>
      <c r="N3527">
        <f>SUM(Table1[[#This Row],[uai2011]:[uai2015]])</f>
        <v>0</v>
      </c>
      <c r="O3527">
        <f>SUM(Table1[[#This Row],[aaai2011]:[aaai2015]])</f>
        <v>2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  <c r="AN3527">
        <v>0</v>
      </c>
      <c r="AO3527">
        <v>0</v>
      </c>
      <c r="AP3527">
        <v>0</v>
      </c>
      <c r="AQ3527">
        <v>0</v>
      </c>
      <c r="AR3527">
        <v>0</v>
      </c>
      <c r="AS3527">
        <v>0</v>
      </c>
      <c r="AT3527">
        <v>0</v>
      </c>
      <c r="AU3527">
        <v>0</v>
      </c>
      <c r="AV3527">
        <v>0</v>
      </c>
      <c r="AW3527">
        <v>0</v>
      </c>
      <c r="AX3527">
        <v>2</v>
      </c>
    </row>
    <row r="3528" spans="1:50" x14ac:dyDescent="0.2">
      <c r="A3528" t="s">
        <v>862</v>
      </c>
      <c r="D3528">
        <f>SUM(Table1[[#This Row],[nips]],Table1[[#This Row],[icml]],Table1[[#This Row],[jmlr]],Table1[[#This Row],[neco]])</f>
        <v>0</v>
      </c>
      <c r="E3528" s="1">
        <f>AVERAGE(Table1[[#This Row],[nips_rank]:[jmlr_rank]])</f>
        <v>1427.3333333333333</v>
      </c>
      <c r="F3528">
        <f>_xlfn.RANK.EQ(Table1[[#This Row],[nips]],Table1[nips],0)</f>
        <v>2019</v>
      </c>
      <c r="G3528">
        <f>_xlfn.RANK.EQ(Table1[[#This Row],[icml]],Table1[icml],0)</f>
        <v>1542</v>
      </c>
      <c r="H3528">
        <f>_xlfn.RANK.EQ(Table1[[#This Row],[jmlr]],Table1[jmlr],0)</f>
        <v>721</v>
      </c>
      <c r="I3528">
        <f>SUM(Table1[[#This Row],[nips2011]:[nips2015]])</f>
        <v>0</v>
      </c>
      <c r="J3528">
        <f>SUM(Table1[[#This Row],[icml2011]:[icml2015]])</f>
        <v>0</v>
      </c>
      <c r="K3528">
        <f>SUM(Table1[[#This Row],[jmlr12]:[jmlr16]])</f>
        <v>0</v>
      </c>
      <c r="L3528">
        <f>SUM(Table1[[#This Row],[neco24]:[neco28]])</f>
        <v>0</v>
      </c>
      <c r="M3528">
        <f>SUM(Table1[[#This Row],[pami34]:[pami38]])</f>
        <v>0</v>
      </c>
      <c r="N3528">
        <f>SUM(Table1[[#This Row],[uai2011]:[uai2015]])</f>
        <v>0</v>
      </c>
      <c r="O3528">
        <f>SUM(Table1[[#This Row],[aaai2011]:[aaai2015]])</f>
        <v>2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v>0</v>
      </c>
      <c r="AO3528">
        <v>0</v>
      </c>
      <c r="AP3528">
        <v>0</v>
      </c>
      <c r="AQ3528">
        <v>0</v>
      </c>
      <c r="AR3528">
        <v>0</v>
      </c>
      <c r="AS3528">
        <v>0</v>
      </c>
      <c r="AT3528">
        <v>0</v>
      </c>
      <c r="AU3528">
        <v>1</v>
      </c>
      <c r="AV3528">
        <v>0</v>
      </c>
      <c r="AW3528">
        <v>0</v>
      </c>
      <c r="AX3528">
        <v>1</v>
      </c>
    </row>
    <row r="3529" spans="1:50" x14ac:dyDescent="0.2">
      <c r="A3529" t="s">
        <v>865</v>
      </c>
      <c r="D3529">
        <f>SUM(Table1[[#This Row],[nips]],Table1[[#This Row],[icml]],Table1[[#This Row],[jmlr]],Table1[[#This Row],[neco]])</f>
        <v>0</v>
      </c>
      <c r="E3529" s="1">
        <f>AVERAGE(Table1[[#This Row],[nips_rank]:[jmlr_rank]])</f>
        <v>1427.3333333333333</v>
      </c>
      <c r="F3529">
        <f>_xlfn.RANK.EQ(Table1[[#This Row],[nips]],Table1[nips],0)</f>
        <v>2019</v>
      </c>
      <c r="G3529">
        <f>_xlfn.RANK.EQ(Table1[[#This Row],[icml]],Table1[icml],0)</f>
        <v>1542</v>
      </c>
      <c r="H3529">
        <f>_xlfn.RANK.EQ(Table1[[#This Row],[jmlr]],Table1[jmlr],0)</f>
        <v>721</v>
      </c>
      <c r="I3529">
        <f>SUM(Table1[[#This Row],[nips2011]:[nips2015]])</f>
        <v>0</v>
      </c>
      <c r="J3529">
        <f>SUM(Table1[[#This Row],[icml2011]:[icml2015]])</f>
        <v>0</v>
      </c>
      <c r="K3529">
        <f>SUM(Table1[[#This Row],[jmlr12]:[jmlr16]])</f>
        <v>0</v>
      </c>
      <c r="L3529">
        <f>SUM(Table1[[#This Row],[neco24]:[neco28]])</f>
        <v>0</v>
      </c>
      <c r="M3529">
        <f>SUM(Table1[[#This Row],[pami34]:[pami38]])</f>
        <v>0</v>
      </c>
      <c r="N3529">
        <f>SUM(Table1[[#This Row],[uai2011]:[uai2015]])</f>
        <v>0</v>
      </c>
      <c r="O3529">
        <f>SUM(Table1[[#This Row],[aaai2011]:[aaai2015]])</f>
        <v>2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0</v>
      </c>
      <c r="AQ3529">
        <v>0</v>
      </c>
      <c r="AR3529">
        <v>0</v>
      </c>
      <c r="AS3529">
        <v>0</v>
      </c>
      <c r="AT3529">
        <v>1</v>
      </c>
      <c r="AU3529">
        <v>0</v>
      </c>
      <c r="AV3529">
        <v>0</v>
      </c>
      <c r="AW3529">
        <v>0</v>
      </c>
      <c r="AX3529">
        <v>1</v>
      </c>
    </row>
    <row r="3530" spans="1:50" x14ac:dyDescent="0.2">
      <c r="A3530" t="s">
        <v>877</v>
      </c>
      <c r="D3530">
        <f>SUM(Table1[[#This Row],[nips]],Table1[[#This Row],[icml]],Table1[[#This Row],[jmlr]],Table1[[#This Row],[neco]])</f>
        <v>0</v>
      </c>
      <c r="E3530" s="1">
        <f>AVERAGE(Table1[[#This Row],[nips_rank]:[jmlr_rank]])</f>
        <v>1427.3333333333333</v>
      </c>
      <c r="F3530">
        <f>_xlfn.RANK.EQ(Table1[[#This Row],[nips]],Table1[nips],0)</f>
        <v>2019</v>
      </c>
      <c r="G3530">
        <f>_xlfn.RANK.EQ(Table1[[#This Row],[icml]],Table1[icml],0)</f>
        <v>1542</v>
      </c>
      <c r="H3530">
        <f>_xlfn.RANK.EQ(Table1[[#This Row],[jmlr]],Table1[jmlr],0)</f>
        <v>721</v>
      </c>
      <c r="I3530">
        <f>SUM(Table1[[#This Row],[nips2011]:[nips2015]])</f>
        <v>0</v>
      </c>
      <c r="J3530">
        <f>SUM(Table1[[#This Row],[icml2011]:[icml2015]])</f>
        <v>0</v>
      </c>
      <c r="K3530">
        <f>SUM(Table1[[#This Row],[jmlr12]:[jmlr16]])</f>
        <v>0</v>
      </c>
      <c r="L3530">
        <f>SUM(Table1[[#This Row],[neco24]:[neco28]])</f>
        <v>0</v>
      </c>
      <c r="M3530">
        <f>SUM(Table1[[#This Row],[pami34]:[pami38]])</f>
        <v>0</v>
      </c>
      <c r="N3530">
        <f>SUM(Table1[[#This Row],[uai2011]:[uai2015]])</f>
        <v>0</v>
      </c>
      <c r="O3530">
        <f>SUM(Table1[[#This Row],[aaai2011]:[aaai2015]])</f>
        <v>2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  <c r="AI3530">
        <v>0</v>
      </c>
      <c r="AJ3530">
        <v>0</v>
      </c>
      <c r="AK3530">
        <v>0</v>
      </c>
      <c r="AL3530">
        <v>0</v>
      </c>
      <c r="AM3530">
        <v>0</v>
      </c>
      <c r="AN3530">
        <v>0</v>
      </c>
      <c r="AO3530">
        <v>0</v>
      </c>
      <c r="AP3530">
        <v>0</v>
      </c>
      <c r="AQ3530">
        <v>0</v>
      </c>
      <c r="AR3530">
        <v>0</v>
      </c>
      <c r="AS3530">
        <v>0</v>
      </c>
      <c r="AT3530">
        <v>0</v>
      </c>
      <c r="AU3530">
        <v>0</v>
      </c>
      <c r="AV3530">
        <v>0</v>
      </c>
      <c r="AW3530">
        <v>2</v>
      </c>
      <c r="AX3530">
        <v>0</v>
      </c>
    </row>
    <row r="3531" spans="1:50" x14ac:dyDescent="0.2">
      <c r="A3531" t="s">
        <v>891</v>
      </c>
      <c r="D3531">
        <f>SUM(Table1[[#This Row],[nips]],Table1[[#This Row],[icml]],Table1[[#This Row],[jmlr]],Table1[[#This Row],[neco]])</f>
        <v>0</v>
      </c>
      <c r="E3531" s="1">
        <f>AVERAGE(Table1[[#This Row],[nips_rank]:[jmlr_rank]])</f>
        <v>1427.3333333333333</v>
      </c>
      <c r="F3531">
        <f>_xlfn.RANK.EQ(Table1[[#This Row],[nips]],Table1[nips],0)</f>
        <v>2019</v>
      </c>
      <c r="G3531">
        <f>_xlfn.RANK.EQ(Table1[[#This Row],[icml]],Table1[icml],0)</f>
        <v>1542</v>
      </c>
      <c r="H3531">
        <f>_xlfn.RANK.EQ(Table1[[#This Row],[jmlr]],Table1[jmlr],0)</f>
        <v>721</v>
      </c>
      <c r="I3531">
        <f>SUM(Table1[[#This Row],[nips2011]:[nips2015]])</f>
        <v>0</v>
      </c>
      <c r="J3531">
        <f>SUM(Table1[[#This Row],[icml2011]:[icml2015]])</f>
        <v>0</v>
      </c>
      <c r="K3531">
        <f>SUM(Table1[[#This Row],[jmlr12]:[jmlr16]])</f>
        <v>0</v>
      </c>
      <c r="L3531">
        <f>SUM(Table1[[#This Row],[neco24]:[neco28]])</f>
        <v>0</v>
      </c>
      <c r="M3531">
        <f>SUM(Table1[[#This Row],[pami34]:[pami38]])</f>
        <v>0</v>
      </c>
      <c r="N3531">
        <f>SUM(Table1[[#This Row],[uai2011]:[uai2015]])</f>
        <v>0</v>
      </c>
      <c r="O3531">
        <f>SUM(Table1[[#This Row],[aaai2011]:[aaai2015]])</f>
        <v>2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  <c r="AI3531">
        <v>0</v>
      </c>
      <c r="AJ3531">
        <v>0</v>
      </c>
      <c r="AK3531">
        <v>0</v>
      </c>
      <c r="AL3531">
        <v>0</v>
      </c>
      <c r="AM3531">
        <v>0</v>
      </c>
      <c r="AN3531">
        <v>0</v>
      </c>
      <c r="AO3531">
        <v>0</v>
      </c>
      <c r="AP3531">
        <v>0</v>
      </c>
      <c r="AQ3531">
        <v>0</v>
      </c>
      <c r="AR3531">
        <v>0</v>
      </c>
      <c r="AS3531">
        <v>0</v>
      </c>
      <c r="AT3531">
        <v>0</v>
      </c>
      <c r="AU3531">
        <v>0</v>
      </c>
      <c r="AV3531">
        <v>1</v>
      </c>
      <c r="AW3531">
        <v>0</v>
      </c>
      <c r="AX3531">
        <v>1</v>
      </c>
    </row>
    <row r="3532" spans="1:50" x14ac:dyDescent="0.2">
      <c r="A3532" t="s">
        <v>903</v>
      </c>
      <c r="D3532">
        <f>SUM(Table1[[#This Row],[nips]],Table1[[#This Row],[icml]],Table1[[#This Row],[jmlr]],Table1[[#This Row],[neco]])</f>
        <v>0</v>
      </c>
      <c r="E3532" s="1">
        <f>AVERAGE(Table1[[#This Row],[nips_rank]:[jmlr_rank]])</f>
        <v>1427.3333333333333</v>
      </c>
      <c r="F3532">
        <f>_xlfn.RANK.EQ(Table1[[#This Row],[nips]],Table1[nips],0)</f>
        <v>2019</v>
      </c>
      <c r="G3532">
        <f>_xlfn.RANK.EQ(Table1[[#This Row],[icml]],Table1[icml],0)</f>
        <v>1542</v>
      </c>
      <c r="H3532">
        <f>_xlfn.RANK.EQ(Table1[[#This Row],[jmlr]],Table1[jmlr],0)</f>
        <v>721</v>
      </c>
      <c r="I3532">
        <f>SUM(Table1[[#This Row],[nips2011]:[nips2015]])</f>
        <v>0</v>
      </c>
      <c r="J3532">
        <f>SUM(Table1[[#This Row],[icml2011]:[icml2015]])</f>
        <v>0</v>
      </c>
      <c r="K3532">
        <f>SUM(Table1[[#This Row],[jmlr12]:[jmlr16]])</f>
        <v>0</v>
      </c>
      <c r="L3532">
        <f>SUM(Table1[[#This Row],[neco24]:[neco28]])</f>
        <v>0</v>
      </c>
      <c r="M3532">
        <f>SUM(Table1[[#This Row],[pami34]:[pami38]])</f>
        <v>0</v>
      </c>
      <c r="N3532">
        <f>SUM(Table1[[#This Row],[uai2011]:[uai2015]])</f>
        <v>0</v>
      </c>
      <c r="O3532">
        <f>SUM(Table1[[#This Row],[aaai2011]:[aaai2015]])</f>
        <v>2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  <c r="AF3532">
        <v>0</v>
      </c>
      <c r="AG3532">
        <v>0</v>
      </c>
      <c r="AH3532">
        <v>0</v>
      </c>
      <c r="AI3532">
        <v>0</v>
      </c>
      <c r="AJ3532">
        <v>0</v>
      </c>
      <c r="AK3532">
        <v>0</v>
      </c>
      <c r="AL3532">
        <v>0</v>
      </c>
      <c r="AM3532">
        <v>0</v>
      </c>
      <c r="AN3532">
        <v>0</v>
      </c>
      <c r="AO3532">
        <v>0</v>
      </c>
      <c r="AP3532">
        <v>0</v>
      </c>
      <c r="AQ3532">
        <v>0</v>
      </c>
      <c r="AR3532">
        <v>0</v>
      </c>
      <c r="AS3532">
        <v>0</v>
      </c>
      <c r="AT3532">
        <v>0</v>
      </c>
      <c r="AU3532">
        <v>0</v>
      </c>
      <c r="AV3532">
        <v>0</v>
      </c>
      <c r="AW3532">
        <v>2</v>
      </c>
      <c r="AX3532">
        <v>0</v>
      </c>
    </row>
    <row r="3533" spans="1:50" x14ac:dyDescent="0.2">
      <c r="A3533" t="s">
        <v>905</v>
      </c>
      <c r="D3533">
        <f>SUM(Table1[[#This Row],[nips]],Table1[[#This Row],[icml]],Table1[[#This Row],[jmlr]],Table1[[#This Row],[neco]])</f>
        <v>0</v>
      </c>
      <c r="E3533" s="1">
        <f>AVERAGE(Table1[[#This Row],[nips_rank]:[jmlr_rank]])</f>
        <v>1427.3333333333333</v>
      </c>
      <c r="F3533">
        <f>_xlfn.RANK.EQ(Table1[[#This Row],[nips]],Table1[nips],0)</f>
        <v>2019</v>
      </c>
      <c r="G3533">
        <f>_xlfn.RANK.EQ(Table1[[#This Row],[icml]],Table1[icml],0)</f>
        <v>1542</v>
      </c>
      <c r="H3533">
        <f>_xlfn.RANK.EQ(Table1[[#This Row],[jmlr]],Table1[jmlr],0)</f>
        <v>721</v>
      </c>
      <c r="I3533">
        <f>SUM(Table1[[#This Row],[nips2011]:[nips2015]])</f>
        <v>0</v>
      </c>
      <c r="J3533">
        <f>SUM(Table1[[#This Row],[icml2011]:[icml2015]])</f>
        <v>0</v>
      </c>
      <c r="K3533">
        <f>SUM(Table1[[#This Row],[jmlr12]:[jmlr16]])</f>
        <v>0</v>
      </c>
      <c r="L3533">
        <f>SUM(Table1[[#This Row],[neco24]:[neco28]])</f>
        <v>0</v>
      </c>
      <c r="M3533">
        <f>SUM(Table1[[#This Row],[pami34]:[pami38]])</f>
        <v>0</v>
      </c>
      <c r="N3533">
        <f>SUM(Table1[[#This Row],[uai2011]:[uai2015]])</f>
        <v>0</v>
      </c>
      <c r="O3533">
        <f>SUM(Table1[[#This Row],[aaai2011]:[aaai2015]])</f>
        <v>2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0</v>
      </c>
      <c r="AF3533">
        <v>0</v>
      </c>
      <c r="AG3533">
        <v>0</v>
      </c>
      <c r="AH3533">
        <v>0</v>
      </c>
      <c r="AI3533">
        <v>0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0</v>
      </c>
      <c r="AP3533">
        <v>0</v>
      </c>
      <c r="AQ3533">
        <v>0</v>
      </c>
      <c r="AR3533">
        <v>0</v>
      </c>
      <c r="AS3533">
        <v>0</v>
      </c>
      <c r="AT3533">
        <v>2</v>
      </c>
      <c r="AU3533">
        <v>0</v>
      </c>
      <c r="AV3533">
        <v>0</v>
      </c>
      <c r="AW3533">
        <v>0</v>
      </c>
      <c r="AX3533">
        <v>0</v>
      </c>
    </row>
    <row r="3534" spans="1:50" x14ac:dyDescent="0.2">
      <c r="A3534" t="s">
        <v>915</v>
      </c>
      <c r="D3534">
        <f>SUM(Table1[[#This Row],[nips]],Table1[[#This Row],[icml]],Table1[[#This Row],[jmlr]],Table1[[#This Row],[neco]])</f>
        <v>0</v>
      </c>
      <c r="E3534" s="1">
        <f>AVERAGE(Table1[[#This Row],[nips_rank]:[jmlr_rank]])</f>
        <v>1427.3333333333333</v>
      </c>
      <c r="F3534">
        <f>_xlfn.RANK.EQ(Table1[[#This Row],[nips]],Table1[nips],0)</f>
        <v>2019</v>
      </c>
      <c r="G3534">
        <f>_xlfn.RANK.EQ(Table1[[#This Row],[icml]],Table1[icml],0)</f>
        <v>1542</v>
      </c>
      <c r="H3534">
        <f>_xlfn.RANK.EQ(Table1[[#This Row],[jmlr]],Table1[jmlr],0)</f>
        <v>721</v>
      </c>
      <c r="I3534">
        <f>SUM(Table1[[#This Row],[nips2011]:[nips2015]])</f>
        <v>0</v>
      </c>
      <c r="J3534">
        <f>SUM(Table1[[#This Row],[icml2011]:[icml2015]])</f>
        <v>0</v>
      </c>
      <c r="K3534">
        <f>SUM(Table1[[#This Row],[jmlr12]:[jmlr16]])</f>
        <v>0</v>
      </c>
      <c r="L3534">
        <f>SUM(Table1[[#This Row],[neco24]:[neco28]])</f>
        <v>0</v>
      </c>
      <c r="M3534">
        <f>SUM(Table1[[#This Row],[pami34]:[pami38]])</f>
        <v>0</v>
      </c>
      <c r="N3534">
        <f>SUM(Table1[[#This Row],[uai2011]:[uai2015]])</f>
        <v>1</v>
      </c>
      <c r="O3534">
        <f>SUM(Table1[[#This Row],[aaai2011]:[aaai2015]])</f>
        <v>1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0</v>
      </c>
      <c r="AQ3534">
        <v>0</v>
      </c>
      <c r="AR3534">
        <v>1</v>
      </c>
      <c r="AS3534">
        <v>0</v>
      </c>
      <c r="AT3534">
        <v>0</v>
      </c>
      <c r="AU3534">
        <v>0</v>
      </c>
      <c r="AV3534">
        <v>0</v>
      </c>
      <c r="AW3534">
        <v>0</v>
      </c>
      <c r="AX3534">
        <v>1</v>
      </c>
    </row>
    <row r="3535" spans="1:50" x14ac:dyDescent="0.2">
      <c r="A3535" t="s">
        <v>922</v>
      </c>
      <c r="D3535">
        <f>SUM(Table1[[#This Row],[nips]],Table1[[#This Row],[icml]],Table1[[#This Row],[jmlr]],Table1[[#This Row],[neco]])</f>
        <v>0</v>
      </c>
      <c r="E3535" s="1">
        <f>AVERAGE(Table1[[#This Row],[nips_rank]:[jmlr_rank]])</f>
        <v>1427.3333333333333</v>
      </c>
      <c r="F3535">
        <f>_xlfn.RANK.EQ(Table1[[#This Row],[nips]],Table1[nips],0)</f>
        <v>2019</v>
      </c>
      <c r="G3535">
        <f>_xlfn.RANK.EQ(Table1[[#This Row],[icml]],Table1[icml],0)</f>
        <v>1542</v>
      </c>
      <c r="H3535">
        <f>_xlfn.RANK.EQ(Table1[[#This Row],[jmlr]],Table1[jmlr],0)</f>
        <v>721</v>
      </c>
      <c r="I3535">
        <f>SUM(Table1[[#This Row],[nips2011]:[nips2015]])</f>
        <v>0</v>
      </c>
      <c r="J3535">
        <f>SUM(Table1[[#This Row],[icml2011]:[icml2015]])</f>
        <v>0</v>
      </c>
      <c r="K3535">
        <f>SUM(Table1[[#This Row],[jmlr12]:[jmlr16]])</f>
        <v>0</v>
      </c>
      <c r="L3535">
        <f>SUM(Table1[[#This Row],[neco24]:[neco28]])</f>
        <v>0</v>
      </c>
      <c r="M3535">
        <f>SUM(Table1[[#This Row],[pami34]:[pami38]])</f>
        <v>0</v>
      </c>
      <c r="N3535">
        <f>SUM(Table1[[#This Row],[uai2011]:[uai2015]])</f>
        <v>0</v>
      </c>
      <c r="O3535">
        <f>SUM(Table1[[#This Row],[aaai2011]:[aaai2015]])</f>
        <v>2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0</v>
      </c>
      <c r="AK3535">
        <v>0</v>
      </c>
      <c r="AL3535">
        <v>0</v>
      </c>
      <c r="AM3535">
        <v>0</v>
      </c>
      <c r="AN3535">
        <v>0</v>
      </c>
      <c r="AO3535">
        <v>0</v>
      </c>
      <c r="AP3535">
        <v>0</v>
      </c>
      <c r="AQ3535">
        <v>0</v>
      </c>
      <c r="AR3535">
        <v>0</v>
      </c>
      <c r="AS3535">
        <v>0</v>
      </c>
      <c r="AT3535">
        <v>0</v>
      </c>
      <c r="AU3535">
        <v>0</v>
      </c>
      <c r="AV3535">
        <v>1</v>
      </c>
      <c r="AW3535">
        <v>0</v>
      </c>
      <c r="AX3535">
        <v>1</v>
      </c>
    </row>
    <row r="3536" spans="1:50" x14ac:dyDescent="0.2">
      <c r="A3536" t="s">
        <v>924</v>
      </c>
      <c r="D3536">
        <f>SUM(Table1[[#This Row],[nips]],Table1[[#This Row],[icml]],Table1[[#This Row],[jmlr]],Table1[[#This Row],[neco]])</f>
        <v>0</v>
      </c>
      <c r="E3536" s="1">
        <f>AVERAGE(Table1[[#This Row],[nips_rank]:[jmlr_rank]])</f>
        <v>1427.3333333333333</v>
      </c>
      <c r="F3536">
        <f>_xlfn.RANK.EQ(Table1[[#This Row],[nips]],Table1[nips],0)</f>
        <v>2019</v>
      </c>
      <c r="G3536">
        <f>_xlfn.RANK.EQ(Table1[[#This Row],[icml]],Table1[icml],0)</f>
        <v>1542</v>
      </c>
      <c r="H3536">
        <f>_xlfn.RANK.EQ(Table1[[#This Row],[jmlr]],Table1[jmlr],0)</f>
        <v>721</v>
      </c>
      <c r="I3536">
        <f>SUM(Table1[[#This Row],[nips2011]:[nips2015]])</f>
        <v>0</v>
      </c>
      <c r="J3536">
        <f>SUM(Table1[[#This Row],[icml2011]:[icml2015]])</f>
        <v>0</v>
      </c>
      <c r="K3536">
        <f>SUM(Table1[[#This Row],[jmlr12]:[jmlr16]])</f>
        <v>0</v>
      </c>
      <c r="L3536">
        <f>SUM(Table1[[#This Row],[neco24]:[neco28]])</f>
        <v>0</v>
      </c>
      <c r="M3536">
        <f>SUM(Table1[[#This Row],[pami34]:[pami38]])</f>
        <v>0</v>
      </c>
      <c r="N3536">
        <f>SUM(Table1[[#This Row],[uai2011]:[uai2015]])</f>
        <v>0</v>
      </c>
      <c r="O3536">
        <f>SUM(Table1[[#This Row],[aaai2011]:[aaai2015]])</f>
        <v>2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v>0</v>
      </c>
      <c r="AH3536">
        <v>0</v>
      </c>
      <c r="AI3536">
        <v>0</v>
      </c>
      <c r="AJ3536">
        <v>0</v>
      </c>
      <c r="AK3536">
        <v>0</v>
      </c>
      <c r="AL3536">
        <v>0</v>
      </c>
      <c r="AM3536">
        <v>0</v>
      </c>
      <c r="AN3536">
        <v>0</v>
      </c>
      <c r="AO3536">
        <v>0</v>
      </c>
      <c r="AP3536">
        <v>0</v>
      </c>
      <c r="AQ3536">
        <v>0</v>
      </c>
      <c r="AR3536">
        <v>0</v>
      </c>
      <c r="AS3536">
        <v>0</v>
      </c>
      <c r="AT3536">
        <v>1</v>
      </c>
      <c r="AU3536">
        <v>1</v>
      </c>
      <c r="AV3536">
        <v>0</v>
      </c>
      <c r="AW3536">
        <v>0</v>
      </c>
      <c r="AX3536">
        <v>0</v>
      </c>
    </row>
    <row r="3537" spans="1:50" x14ac:dyDescent="0.2">
      <c r="A3537" t="s">
        <v>927</v>
      </c>
      <c r="D3537">
        <f>SUM(Table1[[#This Row],[nips]],Table1[[#This Row],[icml]],Table1[[#This Row],[jmlr]],Table1[[#This Row],[neco]])</f>
        <v>0</v>
      </c>
      <c r="E3537" s="1">
        <f>AVERAGE(Table1[[#This Row],[nips_rank]:[jmlr_rank]])</f>
        <v>1427.3333333333333</v>
      </c>
      <c r="F3537">
        <f>_xlfn.RANK.EQ(Table1[[#This Row],[nips]],Table1[nips],0)</f>
        <v>2019</v>
      </c>
      <c r="G3537">
        <f>_xlfn.RANK.EQ(Table1[[#This Row],[icml]],Table1[icml],0)</f>
        <v>1542</v>
      </c>
      <c r="H3537">
        <f>_xlfn.RANK.EQ(Table1[[#This Row],[jmlr]],Table1[jmlr],0)</f>
        <v>721</v>
      </c>
      <c r="I3537">
        <f>SUM(Table1[[#This Row],[nips2011]:[nips2015]])</f>
        <v>0</v>
      </c>
      <c r="J3537">
        <f>SUM(Table1[[#This Row],[icml2011]:[icml2015]])</f>
        <v>0</v>
      </c>
      <c r="K3537">
        <f>SUM(Table1[[#This Row],[jmlr12]:[jmlr16]])</f>
        <v>0</v>
      </c>
      <c r="L3537">
        <f>SUM(Table1[[#This Row],[neco24]:[neco28]])</f>
        <v>0</v>
      </c>
      <c r="M3537">
        <f>SUM(Table1[[#This Row],[pami34]:[pami38]])</f>
        <v>0</v>
      </c>
      <c r="N3537">
        <f>SUM(Table1[[#This Row],[uai2011]:[uai2015]])</f>
        <v>0</v>
      </c>
      <c r="O3537">
        <f>SUM(Table1[[#This Row],[aaai2011]:[aaai2015]])</f>
        <v>2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  <c r="AF3537">
        <v>0</v>
      </c>
      <c r="AG3537">
        <v>0</v>
      </c>
      <c r="AH3537">
        <v>0</v>
      </c>
      <c r="AI3537">
        <v>0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0</v>
      </c>
      <c r="AR3537">
        <v>0</v>
      </c>
      <c r="AS3537">
        <v>0</v>
      </c>
      <c r="AT3537">
        <v>1</v>
      </c>
      <c r="AU3537">
        <v>0</v>
      </c>
      <c r="AV3537">
        <v>0</v>
      </c>
      <c r="AW3537">
        <v>0</v>
      </c>
      <c r="AX3537">
        <v>1</v>
      </c>
    </row>
    <row r="3538" spans="1:50" x14ac:dyDescent="0.2">
      <c r="A3538" t="s">
        <v>935</v>
      </c>
      <c r="D3538">
        <f>SUM(Table1[[#This Row],[nips]],Table1[[#This Row],[icml]],Table1[[#This Row],[jmlr]],Table1[[#This Row],[neco]])</f>
        <v>0</v>
      </c>
      <c r="E3538" s="1">
        <f>AVERAGE(Table1[[#This Row],[nips_rank]:[jmlr_rank]])</f>
        <v>1427.3333333333333</v>
      </c>
      <c r="F3538">
        <f>_xlfn.RANK.EQ(Table1[[#This Row],[nips]],Table1[nips],0)</f>
        <v>2019</v>
      </c>
      <c r="G3538">
        <f>_xlfn.RANK.EQ(Table1[[#This Row],[icml]],Table1[icml],0)</f>
        <v>1542</v>
      </c>
      <c r="H3538">
        <f>_xlfn.RANK.EQ(Table1[[#This Row],[jmlr]],Table1[jmlr],0)</f>
        <v>721</v>
      </c>
      <c r="I3538">
        <f>SUM(Table1[[#This Row],[nips2011]:[nips2015]])</f>
        <v>0</v>
      </c>
      <c r="J3538">
        <f>SUM(Table1[[#This Row],[icml2011]:[icml2015]])</f>
        <v>0</v>
      </c>
      <c r="K3538">
        <f>SUM(Table1[[#This Row],[jmlr12]:[jmlr16]])</f>
        <v>0</v>
      </c>
      <c r="L3538">
        <f>SUM(Table1[[#This Row],[neco24]:[neco28]])</f>
        <v>0</v>
      </c>
      <c r="M3538">
        <f>SUM(Table1[[#This Row],[pami34]:[pami38]])</f>
        <v>0</v>
      </c>
      <c r="N3538">
        <f>SUM(Table1[[#This Row],[uai2011]:[uai2015]])</f>
        <v>0</v>
      </c>
      <c r="O3538">
        <f>SUM(Table1[[#This Row],[aaai2011]:[aaai2015]])</f>
        <v>2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>
        <v>0</v>
      </c>
      <c r="AJ3538">
        <v>0</v>
      </c>
      <c r="AK3538">
        <v>0</v>
      </c>
      <c r="AL3538">
        <v>0</v>
      </c>
      <c r="AM3538">
        <v>0</v>
      </c>
      <c r="AN3538">
        <v>0</v>
      </c>
      <c r="AO3538">
        <v>0</v>
      </c>
      <c r="AP3538">
        <v>0</v>
      </c>
      <c r="AQ3538">
        <v>0</v>
      </c>
      <c r="AR3538">
        <v>0</v>
      </c>
      <c r="AS3538">
        <v>0</v>
      </c>
      <c r="AT3538">
        <v>0</v>
      </c>
      <c r="AU3538">
        <v>0</v>
      </c>
      <c r="AV3538">
        <v>0</v>
      </c>
      <c r="AW3538">
        <v>1</v>
      </c>
      <c r="AX3538">
        <v>1</v>
      </c>
    </row>
    <row r="3539" spans="1:50" x14ac:dyDescent="0.2">
      <c r="A3539" t="s">
        <v>947</v>
      </c>
      <c r="D3539">
        <f>SUM(Table1[[#This Row],[nips]],Table1[[#This Row],[icml]],Table1[[#This Row],[jmlr]],Table1[[#This Row],[neco]])</f>
        <v>0</v>
      </c>
      <c r="E3539" s="1">
        <f>AVERAGE(Table1[[#This Row],[nips_rank]:[jmlr_rank]])</f>
        <v>1427.3333333333333</v>
      </c>
      <c r="F3539">
        <f>_xlfn.RANK.EQ(Table1[[#This Row],[nips]],Table1[nips],0)</f>
        <v>2019</v>
      </c>
      <c r="G3539">
        <f>_xlfn.RANK.EQ(Table1[[#This Row],[icml]],Table1[icml],0)</f>
        <v>1542</v>
      </c>
      <c r="H3539">
        <f>_xlfn.RANK.EQ(Table1[[#This Row],[jmlr]],Table1[jmlr],0)</f>
        <v>721</v>
      </c>
      <c r="I3539">
        <f>SUM(Table1[[#This Row],[nips2011]:[nips2015]])</f>
        <v>0</v>
      </c>
      <c r="J3539">
        <f>SUM(Table1[[#This Row],[icml2011]:[icml2015]])</f>
        <v>0</v>
      </c>
      <c r="K3539">
        <f>SUM(Table1[[#This Row],[jmlr12]:[jmlr16]])</f>
        <v>0</v>
      </c>
      <c r="L3539">
        <f>SUM(Table1[[#This Row],[neco24]:[neco28]])</f>
        <v>0</v>
      </c>
      <c r="M3539">
        <f>SUM(Table1[[#This Row],[pami34]:[pami38]])</f>
        <v>0</v>
      </c>
      <c r="N3539">
        <f>SUM(Table1[[#This Row],[uai2011]:[uai2015]])</f>
        <v>0</v>
      </c>
      <c r="O3539">
        <f>SUM(Table1[[#This Row],[aaai2011]:[aaai2015]])</f>
        <v>2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0</v>
      </c>
      <c r="AN3539">
        <v>0</v>
      </c>
      <c r="AO3539">
        <v>0</v>
      </c>
      <c r="AP3539">
        <v>0</v>
      </c>
      <c r="AQ3539">
        <v>0</v>
      </c>
      <c r="AR3539">
        <v>0</v>
      </c>
      <c r="AS3539">
        <v>0</v>
      </c>
      <c r="AT3539">
        <v>1</v>
      </c>
      <c r="AU3539">
        <v>0</v>
      </c>
      <c r="AV3539">
        <v>0</v>
      </c>
      <c r="AW3539">
        <v>1</v>
      </c>
      <c r="AX3539">
        <v>0</v>
      </c>
    </row>
    <row r="3540" spans="1:50" x14ac:dyDescent="0.2">
      <c r="A3540" t="s">
        <v>948</v>
      </c>
      <c r="D3540">
        <f>SUM(Table1[[#This Row],[nips]],Table1[[#This Row],[icml]],Table1[[#This Row],[jmlr]],Table1[[#This Row],[neco]])</f>
        <v>0</v>
      </c>
      <c r="E3540" s="1">
        <f>AVERAGE(Table1[[#This Row],[nips_rank]:[jmlr_rank]])</f>
        <v>1427.3333333333333</v>
      </c>
      <c r="F3540">
        <f>_xlfn.RANK.EQ(Table1[[#This Row],[nips]],Table1[nips],0)</f>
        <v>2019</v>
      </c>
      <c r="G3540">
        <f>_xlfn.RANK.EQ(Table1[[#This Row],[icml]],Table1[icml],0)</f>
        <v>1542</v>
      </c>
      <c r="H3540">
        <f>_xlfn.RANK.EQ(Table1[[#This Row],[jmlr]],Table1[jmlr],0)</f>
        <v>721</v>
      </c>
      <c r="I3540">
        <f>SUM(Table1[[#This Row],[nips2011]:[nips2015]])</f>
        <v>0</v>
      </c>
      <c r="J3540">
        <f>SUM(Table1[[#This Row],[icml2011]:[icml2015]])</f>
        <v>0</v>
      </c>
      <c r="K3540">
        <f>SUM(Table1[[#This Row],[jmlr12]:[jmlr16]])</f>
        <v>0</v>
      </c>
      <c r="L3540">
        <f>SUM(Table1[[#This Row],[neco24]:[neco28]])</f>
        <v>0</v>
      </c>
      <c r="M3540">
        <f>SUM(Table1[[#This Row],[pami34]:[pami38]])</f>
        <v>0</v>
      </c>
      <c r="N3540">
        <f>SUM(Table1[[#This Row],[uai2011]:[uai2015]])</f>
        <v>0</v>
      </c>
      <c r="O3540">
        <f>SUM(Table1[[#This Row],[aaai2011]:[aaai2015]])</f>
        <v>2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0</v>
      </c>
      <c r="AG3540">
        <v>0</v>
      </c>
      <c r="AH3540">
        <v>0</v>
      </c>
      <c r="AI3540">
        <v>0</v>
      </c>
      <c r="AJ3540">
        <v>0</v>
      </c>
      <c r="AK3540">
        <v>0</v>
      </c>
      <c r="AL3540">
        <v>0</v>
      </c>
      <c r="AM3540">
        <v>0</v>
      </c>
      <c r="AN3540">
        <v>0</v>
      </c>
      <c r="AO3540">
        <v>0</v>
      </c>
      <c r="AP3540">
        <v>0</v>
      </c>
      <c r="AQ3540">
        <v>0</v>
      </c>
      <c r="AR3540">
        <v>0</v>
      </c>
      <c r="AS3540">
        <v>0</v>
      </c>
      <c r="AT3540">
        <v>0</v>
      </c>
      <c r="AU3540">
        <v>0</v>
      </c>
      <c r="AV3540">
        <v>0</v>
      </c>
      <c r="AW3540">
        <v>1</v>
      </c>
      <c r="AX3540">
        <v>1</v>
      </c>
    </row>
    <row r="3541" spans="1:50" x14ac:dyDescent="0.2">
      <c r="A3541" t="s">
        <v>950</v>
      </c>
      <c r="D3541">
        <f>SUM(Table1[[#This Row],[nips]],Table1[[#This Row],[icml]],Table1[[#This Row],[jmlr]],Table1[[#This Row],[neco]])</f>
        <v>0</v>
      </c>
      <c r="E3541" s="1">
        <f>AVERAGE(Table1[[#This Row],[nips_rank]:[jmlr_rank]])</f>
        <v>1427.3333333333333</v>
      </c>
      <c r="F3541">
        <f>_xlfn.RANK.EQ(Table1[[#This Row],[nips]],Table1[nips],0)</f>
        <v>2019</v>
      </c>
      <c r="G3541">
        <f>_xlfn.RANK.EQ(Table1[[#This Row],[icml]],Table1[icml],0)</f>
        <v>1542</v>
      </c>
      <c r="H3541">
        <f>_xlfn.RANK.EQ(Table1[[#This Row],[jmlr]],Table1[jmlr],0)</f>
        <v>721</v>
      </c>
      <c r="I3541">
        <f>SUM(Table1[[#This Row],[nips2011]:[nips2015]])</f>
        <v>0</v>
      </c>
      <c r="J3541">
        <f>SUM(Table1[[#This Row],[icml2011]:[icml2015]])</f>
        <v>0</v>
      </c>
      <c r="K3541">
        <f>SUM(Table1[[#This Row],[jmlr12]:[jmlr16]])</f>
        <v>0</v>
      </c>
      <c r="L3541">
        <f>SUM(Table1[[#This Row],[neco24]:[neco28]])</f>
        <v>0</v>
      </c>
      <c r="M3541">
        <f>SUM(Table1[[#This Row],[pami34]:[pami38]])</f>
        <v>0</v>
      </c>
      <c r="N3541">
        <f>SUM(Table1[[#This Row],[uai2011]:[uai2015]])</f>
        <v>0</v>
      </c>
      <c r="O3541">
        <f>SUM(Table1[[#This Row],[aaai2011]:[aaai2015]])</f>
        <v>2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  <c r="AM3541">
        <v>0</v>
      </c>
      <c r="AN3541">
        <v>0</v>
      </c>
      <c r="AO3541">
        <v>0</v>
      </c>
      <c r="AP3541">
        <v>0</v>
      </c>
      <c r="AQ3541">
        <v>0</v>
      </c>
      <c r="AR3541">
        <v>0</v>
      </c>
      <c r="AS3541">
        <v>0</v>
      </c>
      <c r="AT3541">
        <v>0</v>
      </c>
      <c r="AU3541">
        <v>1</v>
      </c>
      <c r="AV3541">
        <v>0</v>
      </c>
      <c r="AW3541">
        <v>1</v>
      </c>
      <c r="AX3541">
        <v>0</v>
      </c>
    </row>
    <row r="3542" spans="1:50" x14ac:dyDescent="0.2">
      <c r="A3542" t="s">
        <v>957</v>
      </c>
      <c r="D3542">
        <f>SUM(Table1[[#This Row],[nips]],Table1[[#This Row],[icml]],Table1[[#This Row],[jmlr]],Table1[[#This Row],[neco]])</f>
        <v>0</v>
      </c>
      <c r="E3542" s="1">
        <f>AVERAGE(Table1[[#This Row],[nips_rank]:[jmlr_rank]])</f>
        <v>1427.3333333333333</v>
      </c>
      <c r="F3542">
        <f>_xlfn.RANK.EQ(Table1[[#This Row],[nips]],Table1[nips],0)</f>
        <v>2019</v>
      </c>
      <c r="G3542">
        <f>_xlfn.RANK.EQ(Table1[[#This Row],[icml]],Table1[icml],0)</f>
        <v>1542</v>
      </c>
      <c r="H3542">
        <f>_xlfn.RANK.EQ(Table1[[#This Row],[jmlr]],Table1[jmlr],0)</f>
        <v>721</v>
      </c>
      <c r="I3542">
        <f>SUM(Table1[[#This Row],[nips2011]:[nips2015]])</f>
        <v>0</v>
      </c>
      <c r="J3542">
        <f>SUM(Table1[[#This Row],[icml2011]:[icml2015]])</f>
        <v>0</v>
      </c>
      <c r="K3542">
        <f>SUM(Table1[[#This Row],[jmlr12]:[jmlr16]])</f>
        <v>0</v>
      </c>
      <c r="L3542">
        <f>SUM(Table1[[#This Row],[neco24]:[neco28]])</f>
        <v>0</v>
      </c>
      <c r="M3542">
        <f>SUM(Table1[[#This Row],[pami34]:[pami38]])</f>
        <v>0</v>
      </c>
      <c r="N3542">
        <f>SUM(Table1[[#This Row],[uai2011]:[uai2015]])</f>
        <v>1</v>
      </c>
      <c r="O3542">
        <f>SUM(Table1[[#This Row],[aaai2011]:[aaai2015]])</f>
        <v>1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v>0</v>
      </c>
      <c r="AO3542">
        <v>0</v>
      </c>
      <c r="AP3542">
        <v>0</v>
      </c>
      <c r="AQ3542">
        <v>0</v>
      </c>
      <c r="AR3542">
        <v>0</v>
      </c>
      <c r="AS3542">
        <v>1</v>
      </c>
      <c r="AT3542">
        <v>0</v>
      </c>
      <c r="AU3542">
        <v>0</v>
      </c>
      <c r="AV3542">
        <v>1</v>
      </c>
      <c r="AW3542">
        <v>0</v>
      </c>
      <c r="AX3542">
        <v>0</v>
      </c>
    </row>
    <row r="3543" spans="1:50" x14ac:dyDescent="0.2">
      <c r="A3543" t="s">
        <v>971</v>
      </c>
      <c r="D3543">
        <f>SUM(Table1[[#This Row],[nips]],Table1[[#This Row],[icml]],Table1[[#This Row],[jmlr]],Table1[[#This Row],[neco]])</f>
        <v>0</v>
      </c>
      <c r="E3543" s="1">
        <f>AVERAGE(Table1[[#This Row],[nips_rank]:[jmlr_rank]])</f>
        <v>1427.3333333333333</v>
      </c>
      <c r="F3543">
        <f>_xlfn.RANK.EQ(Table1[[#This Row],[nips]],Table1[nips],0)</f>
        <v>2019</v>
      </c>
      <c r="G3543">
        <f>_xlfn.RANK.EQ(Table1[[#This Row],[icml]],Table1[icml],0)</f>
        <v>1542</v>
      </c>
      <c r="H3543">
        <f>_xlfn.RANK.EQ(Table1[[#This Row],[jmlr]],Table1[jmlr],0)</f>
        <v>721</v>
      </c>
      <c r="I3543">
        <f>SUM(Table1[[#This Row],[nips2011]:[nips2015]])</f>
        <v>0</v>
      </c>
      <c r="J3543">
        <f>SUM(Table1[[#This Row],[icml2011]:[icml2015]])</f>
        <v>0</v>
      </c>
      <c r="K3543">
        <f>SUM(Table1[[#This Row],[jmlr12]:[jmlr16]])</f>
        <v>0</v>
      </c>
      <c r="L3543">
        <f>SUM(Table1[[#This Row],[neco24]:[neco28]])</f>
        <v>0</v>
      </c>
      <c r="M3543">
        <f>SUM(Table1[[#This Row],[pami34]:[pami38]])</f>
        <v>0</v>
      </c>
      <c r="N3543">
        <f>SUM(Table1[[#This Row],[uai2011]:[uai2015]])</f>
        <v>0</v>
      </c>
      <c r="O3543">
        <f>SUM(Table1[[#This Row],[aaai2011]:[aaai2015]])</f>
        <v>2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0</v>
      </c>
      <c r="AK3543">
        <v>0</v>
      </c>
      <c r="AL3543">
        <v>0</v>
      </c>
      <c r="AM3543">
        <v>0</v>
      </c>
      <c r="AN3543">
        <v>0</v>
      </c>
      <c r="AO3543">
        <v>0</v>
      </c>
      <c r="AP3543">
        <v>0</v>
      </c>
      <c r="AQ3543">
        <v>0</v>
      </c>
      <c r="AR3543">
        <v>0</v>
      </c>
      <c r="AS3543">
        <v>0</v>
      </c>
      <c r="AT3543">
        <v>0</v>
      </c>
      <c r="AU3543">
        <v>0</v>
      </c>
      <c r="AV3543">
        <v>0</v>
      </c>
      <c r="AW3543">
        <v>2</v>
      </c>
      <c r="AX3543">
        <v>0</v>
      </c>
    </row>
    <row r="3544" spans="1:50" x14ac:dyDescent="0.2">
      <c r="A3544" t="s">
        <v>974</v>
      </c>
      <c r="D3544">
        <f>SUM(Table1[[#This Row],[nips]],Table1[[#This Row],[icml]],Table1[[#This Row],[jmlr]],Table1[[#This Row],[neco]])</f>
        <v>0</v>
      </c>
      <c r="E3544" s="1">
        <f>AVERAGE(Table1[[#This Row],[nips_rank]:[jmlr_rank]])</f>
        <v>1427.3333333333333</v>
      </c>
      <c r="F3544">
        <f>_xlfn.RANK.EQ(Table1[[#This Row],[nips]],Table1[nips],0)</f>
        <v>2019</v>
      </c>
      <c r="G3544">
        <f>_xlfn.RANK.EQ(Table1[[#This Row],[icml]],Table1[icml],0)</f>
        <v>1542</v>
      </c>
      <c r="H3544">
        <f>_xlfn.RANK.EQ(Table1[[#This Row],[jmlr]],Table1[jmlr],0)</f>
        <v>721</v>
      </c>
      <c r="I3544">
        <f>SUM(Table1[[#This Row],[nips2011]:[nips2015]])</f>
        <v>0</v>
      </c>
      <c r="J3544">
        <f>SUM(Table1[[#This Row],[icml2011]:[icml2015]])</f>
        <v>0</v>
      </c>
      <c r="K3544">
        <f>SUM(Table1[[#This Row],[jmlr12]:[jmlr16]])</f>
        <v>0</v>
      </c>
      <c r="L3544">
        <f>SUM(Table1[[#This Row],[neco24]:[neco28]])</f>
        <v>0</v>
      </c>
      <c r="M3544">
        <f>SUM(Table1[[#This Row],[pami34]:[pami38]])</f>
        <v>0</v>
      </c>
      <c r="N3544">
        <f>SUM(Table1[[#This Row],[uai2011]:[uai2015]])</f>
        <v>0</v>
      </c>
      <c r="O3544">
        <f>SUM(Table1[[#This Row],[aaai2011]:[aaai2015]])</f>
        <v>2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0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0</v>
      </c>
      <c r="AQ3544">
        <v>0</v>
      </c>
      <c r="AR3544">
        <v>0</v>
      </c>
      <c r="AS3544">
        <v>0</v>
      </c>
      <c r="AT3544">
        <v>0</v>
      </c>
      <c r="AU3544">
        <v>0</v>
      </c>
      <c r="AV3544">
        <v>0</v>
      </c>
      <c r="AW3544">
        <v>1</v>
      </c>
      <c r="AX3544">
        <v>1</v>
      </c>
    </row>
    <row r="3545" spans="1:50" x14ac:dyDescent="0.2">
      <c r="A3545" t="s">
        <v>987</v>
      </c>
      <c r="D3545">
        <f>SUM(Table1[[#This Row],[nips]],Table1[[#This Row],[icml]],Table1[[#This Row],[jmlr]],Table1[[#This Row],[neco]])</f>
        <v>0</v>
      </c>
      <c r="E3545" s="1">
        <f>AVERAGE(Table1[[#This Row],[nips_rank]:[jmlr_rank]])</f>
        <v>1427.3333333333333</v>
      </c>
      <c r="F3545">
        <f>_xlfn.RANK.EQ(Table1[[#This Row],[nips]],Table1[nips],0)</f>
        <v>2019</v>
      </c>
      <c r="G3545">
        <f>_xlfn.RANK.EQ(Table1[[#This Row],[icml]],Table1[icml],0)</f>
        <v>1542</v>
      </c>
      <c r="H3545">
        <f>_xlfn.RANK.EQ(Table1[[#This Row],[jmlr]],Table1[jmlr],0)</f>
        <v>721</v>
      </c>
      <c r="I3545">
        <f>SUM(Table1[[#This Row],[nips2011]:[nips2015]])</f>
        <v>0</v>
      </c>
      <c r="J3545">
        <f>SUM(Table1[[#This Row],[icml2011]:[icml2015]])</f>
        <v>0</v>
      </c>
      <c r="K3545">
        <f>SUM(Table1[[#This Row],[jmlr12]:[jmlr16]])</f>
        <v>0</v>
      </c>
      <c r="L3545">
        <f>SUM(Table1[[#This Row],[neco24]:[neco28]])</f>
        <v>0</v>
      </c>
      <c r="M3545">
        <f>SUM(Table1[[#This Row],[pami34]:[pami38]])</f>
        <v>0</v>
      </c>
      <c r="N3545">
        <f>SUM(Table1[[#This Row],[uai2011]:[uai2015]])</f>
        <v>0</v>
      </c>
      <c r="O3545">
        <f>SUM(Table1[[#This Row],[aaai2011]:[aaai2015]])</f>
        <v>2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0</v>
      </c>
      <c r="AK3545">
        <v>0</v>
      </c>
      <c r="AL3545">
        <v>0</v>
      </c>
      <c r="AM3545">
        <v>0</v>
      </c>
      <c r="AN3545">
        <v>0</v>
      </c>
      <c r="AO3545">
        <v>0</v>
      </c>
      <c r="AP3545">
        <v>0</v>
      </c>
      <c r="AQ3545">
        <v>0</v>
      </c>
      <c r="AR3545">
        <v>0</v>
      </c>
      <c r="AS3545">
        <v>0</v>
      </c>
      <c r="AT3545">
        <v>0</v>
      </c>
      <c r="AU3545">
        <v>1</v>
      </c>
      <c r="AV3545">
        <v>1</v>
      </c>
      <c r="AW3545">
        <v>0</v>
      </c>
      <c r="AX3545">
        <v>0</v>
      </c>
    </row>
    <row r="3546" spans="1:50" x14ac:dyDescent="0.2">
      <c r="A3546" t="s">
        <v>988</v>
      </c>
      <c r="D3546">
        <f>SUM(Table1[[#This Row],[nips]],Table1[[#This Row],[icml]],Table1[[#This Row],[jmlr]],Table1[[#This Row],[neco]])</f>
        <v>0</v>
      </c>
      <c r="E3546" s="1">
        <f>AVERAGE(Table1[[#This Row],[nips_rank]:[jmlr_rank]])</f>
        <v>1427.3333333333333</v>
      </c>
      <c r="F3546">
        <f>_xlfn.RANK.EQ(Table1[[#This Row],[nips]],Table1[nips],0)</f>
        <v>2019</v>
      </c>
      <c r="G3546">
        <f>_xlfn.RANK.EQ(Table1[[#This Row],[icml]],Table1[icml],0)</f>
        <v>1542</v>
      </c>
      <c r="H3546">
        <f>_xlfn.RANK.EQ(Table1[[#This Row],[jmlr]],Table1[jmlr],0)</f>
        <v>721</v>
      </c>
      <c r="I3546">
        <f>SUM(Table1[[#This Row],[nips2011]:[nips2015]])</f>
        <v>0</v>
      </c>
      <c r="J3546">
        <f>SUM(Table1[[#This Row],[icml2011]:[icml2015]])</f>
        <v>0</v>
      </c>
      <c r="K3546">
        <f>SUM(Table1[[#This Row],[jmlr12]:[jmlr16]])</f>
        <v>0</v>
      </c>
      <c r="L3546">
        <f>SUM(Table1[[#This Row],[neco24]:[neco28]])</f>
        <v>0</v>
      </c>
      <c r="M3546">
        <f>SUM(Table1[[#This Row],[pami34]:[pami38]])</f>
        <v>0</v>
      </c>
      <c r="N3546">
        <f>SUM(Table1[[#This Row],[uai2011]:[uai2015]])</f>
        <v>0</v>
      </c>
      <c r="O3546">
        <f>SUM(Table1[[#This Row],[aaai2011]:[aaai2015]])</f>
        <v>2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0</v>
      </c>
      <c r="AK3546">
        <v>0</v>
      </c>
      <c r="AL3546">
        <v>0</v>
      </c>
      <c r="AM3546">
        <v>0</v>
      </c>
      <c r="AN3546">
        <v>0</v>
      </c>
      <c r="AO3546">
        <v>0</v>
      </c>
      <c r="AP3546">
        <v>0</v>
      </c>
      <c r="AQ3546">
        <v>0</v>
      </c>
      <c r="AR3546">
        <v>0</v>
      </c>
      <c r="AS3546">
        <v>0</v>
      </c>
      <c r="AT3546">
        <v>0</v>
      </c>
      <c r="AU3546">
        <v>0</v>
      </c>
      <c r="AV3546">
        <v>0</v>
      </c>
      <c r="AW3546">
        <v>2</v>
      </c>
      <c r="AX3546">
        <v>0</v>
      </c>
    </row>
    <row r="3547" spans="1:50" x14ac:dyDescent="0.2">
      <c r="A3547" t="s">
        <v>989</v>
      </c>
      <c r="D3547">
        <f>SUM(Table1[[#This Row],[nips]],Table1[[#This Row],[icml]],Table1[[#This Row],[jmlr]],Table1[[#This Row],[neco]])</f>
        <v>0</v>
      </c>
      <c r="E3547" s="1">
        <f>AVERAGE(Table1[[#This Row],[nips_rank]:[jmlr_rank]])</f>
        <v>1427.3333333333333</v>
      </c>
      <c r="F3547">
        <f>_xlfn.RANK.EQ(Table1[[#This Row],[nips]],Table1[nips],0)</f>
        <v>2019</v>
      </c>
      <c r="G3547">
        <f>_xlfn.RANK.EQ(Table1[[#This Row],[icml]],Table1[icml],0)</f>
        <v>1542</v>
      </c>
      <c r="H3547">
        <f>_xlfn.RANK.EQ(Table1[[#This Row],[jmlr]],Table1[jmlr],0)</f>
        <v>721</v>
      </c>
      <c r="I3547">
        <f>SUM(Table1[[#This Row],[nips2011]:[nips2015]])</f>
        <v>0</v>
      </c>
      <c r="J3547">
        <f>SUM(Table1[[#This Row],[icml2011]:[icml2015]])</f>
        <v>0</v>
      </c>
      <c r="K3547">
        <f>SUM(Table1[[#This Row],[jmlr12]:[jmlr16]])</f>
        <v>0</v>
      </c>
      <c r="L3547">
        <f>SUM(Table1[[#This Row],[neco24]:[neco28]])</f>
        <v>0</v>
      </c>
      <c r="M3547">
        <f>SUM(Table1[[#This Row],[pami34]:[pami38]])</f>
        <v>0</v>
      </c>
      <c r="N3547">
        <f>SUM(Table1[[#This Row],[uai2011]:[uai2015]])</f>
        <v>1</v>
      </c>
      <c r="O3547">
        <f>SUM(Table1[[#This Row],[aaai2011]:[aaai2015]])</f>
        <v>1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0</v>
      </c>
      <c r="AH3547">
        <v>0</v>
      </c>
      <c r="AI3547">
        <v>0</v>
      </c>
      <c r="AJ3547">
        <v>0</v>
      </c>
      <c r="AK3547">
        <v>0</v>
      </c>
      <c r="AL3547">
        <v>0</v>
      </c>
      <c r="AM3547">
        <v>0</v>
      </c>
      <c r="AN3547">
        <v>0</v>
      </c>
      <c r="AO3547">
        <v>0</v>
      </c>
      <c r="AP3547">
        <v>0</v>
      </c>
      <c r="AQ3547">
        <v>0</v>
      </c>
      <c r="AR3547">
        <v>0</v>
      </c>
      <c r="AS3547">
        <v>1</v>
      </c>
      <c r="AT3547">
        <v>0</v>
      </c>
      <c r="AU3547">
        <v>0</v>
      </c>
      <c r="AV3547">
        <v>0</v>
      </c>
      <c r="AW3547">
        <v>0</v>
      </c>
      <c r="AX3547">
        <v>1</v>
      </c>
    </row>
    <row r="3548" spans="1:50" x14ac:dyDescent="0.2">
      <c r="A3548" t="s">
        <v>1002</v>
      </c>
      <c r="D3548">
        <f>SUM(Table1[[#This Row],[nips]],Table1[[#This Row],[icml]],Table1[[#This Row],[jmlr]],Table1[[#This Row],[neco]])</f>
        <v>0</v>
      </c>
      <c r="E3548" s="1">
        <f>AVERAGE(Table1[[#This Row],[nips_rank]:[jmlr_rank]])</f>
        <v>1427.3333333333333</v>
      </c>
      <c r="F3548">
        <f>_xlfn.RANK.EQ(Table1[[#This Row],[nips]],Table1[nips],0)</f>
        <v>2019</v>
      </c>
      <c r="G3548">
        <f>_xlfn.RANK.EQ(Table1[[#This Row],[icml]],Table1[icml],0)</f>
        <v>1542</v>
      </c>
      <c r="H3548">
        <f>_xlfn.RANK.EQ(Table1[[#This Row],[jmlr]],Table1[jmlr],0)</f>
        <v>721</v>
      </c>
      <c r="I3548">
        <f>SUM(Table1[[#This Row],[nips2011]:[nips2015]])</f>
        <v>0</v>
      </c>
      <c r="J3548">
        <f>SUM(Table1[[#This Row],[icml2011]:[icml2015]])</f>
        <v>0</v>
      </c>
      <c r="K3548">
        <f>SUM(Table1[[#This Row],[jmlr12]:[jmlr16]])</f>
        <v>0</v>
      </c>
      <c r="L3548">
        <f>SUM(Table1[[#This Row],[neco24]:[neco28]])</f>
        <v>0</v>
      </c>
      <c r="M3548">
        <f>SUM(Table1[[#This Row],[pami34]:[pami38]])</f>
        <v>0</v>
      </c>
      <c r="N3548">
        <f>SUM(Table1[[#This Row],[uai2011]:[uai2015]])</f>
        <v>0</v>
      </c>
      <c r="O3548">
        <f>SUM(Table1[[#This Row],[aaai2011]:[aaai2015]])</f>
        <v>2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  <c r="AI3548">
        <v>0</v>
      </c>
      <c r="AJ3548">
        <v>0</v>
      </c>
      <c r="AK3548">
        <v>0</v>
      </c>
      <c r="AL3548">
        <v>0</v>
      </c>
      <c r="AM3548">
        <v>0</v>
      </c>
      <c r="AN3548">
        <v>0</v>
      </c>
      <c r="AO3548">
        <v>0</v>
      </c>
      <c r="AP3548">
        <v>0</v>
      </c>
      <c r="AQ3548">
        <v>0</v>
      </c>
      <c r="AR3548">
        <v>0</v>
      </c>
      <c r="AS3548">
        <v>0</v>
      </c>
      <c r="AT3548">
        <v>2</v>
      </c>
      <c r="AU3548">
        <v>0</v>
      </c>
      <c r="AV3548">
        <v>0</v>
      </c>
      <c r="AW3548">
        <v>0</v>
      </c>
      <c r="AX3548">
        <v>0</v>
      </c>
    </row>
    <row r="3549" spans="1:50" x14ac:dyDescent="0.2">
      <c r="A3549" t="s">
        <v>1019</v>
      </c>
      <c r="D3549">
        <f>SUM(Table1[[#This Row],[nips]],Table1[[#This Row],[icml]],Table1[[#This Row],[jmlr]],Table1[[#This Row],[neco]])</f>
        <v>0</v>
      </c>
      <c r="E3549" s="1">
        <f>AVERAGE(Table1[[#This Row],[nips_rank]:[jmlr_rank]])</f>
        <v>1427.3333333333333</v>
      </c>
      <c r="F3549">
        <f>_xlfn.RANK.EQ(Table1[[#This Row],[nips]],Table1[nips],0)</f>
        <v>2019</v>
      </c>
      <c r="G3549">
        <f>_xlfn.RANK.EQ(Table1[[#This Row],[icml]],Table1[icml],0)</f>
        <v>1542</v>
      </c>
      <c r="H3549">
        <f>_xlfn.RANK.EQ(Table1[[#This Row],[jmlr]],Table1[jmlr],0)</f>
        <v>721</v>
      </c>
      <c r="I3549">
        <f>SUM(Table1[[#This Row],[nips2011]:[nips2015]])</f>
        <v>0</v>
      </c>
      <c r="J3549">
        <f>SUM(Table1[[#This Row],[icml2011]:[icml2015]])</f>
        <v>0</v>
      </c>
      <c r="K3549">
        <f>SUM(Table1[[#This Row],[jmlr12]:[jmlr16]])</f>
        <v>0</v>
      </c>
      <c r="L3549">
        <f>SUM(Table1[[#This Row],[neco24]:[neco28]])</f>
        <v>0</v>
      </c>
      <c r="M3549">
        <f>SUM(Table1[[#This Row],[pami34]:[pami38]])</f>
        <v>0</v>
      </c>
      <c r="N3549">
        <f>SUM(Table1[[#This Row],[uai2011]:[uai2015]])</f>
        <v>0</v>
      </c>
      <c r="O3549">
        <f>SUM(Table1[[#This Row],[aaai2011]:[aaai2015]])</f>
        <v>2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  <c r="AI3549">
        <v>0</v>
      </c>
      <c r="AJ3549">
        <v>0</v>
      </c>
      <c r="AK3549">
        <v>0</v>
      </c>
      <c r="AL3549">
        <v>0</v>
      </c>
      <c r="AM3549">
        <v>0</v>
      </c>
      <c r="AN3549">
        <v>0</v>
      </c>
      <c r="AO3549">
        <v>0</v>
      </c>
      <c r="AP3549">
        <v>0</v>
      </c>
      <c r="AQ3549">
        <v>0</v>
      </c>
      <c r="AR3549">
        <v>0</v>
      </c>
      <c r="AS3549">
        <v>0</v>
      </c>
      <c r="AT3549">
        <v>0</v>
      </c>
      <c r="AU3549">
        <v>0</v>
      </c>
      <c r="AV3549">
        <v>0</v>
      </c>
      <c r="AW3549">
        <v>0</v>
      </c>
      <c r="AX3549">
        <v>2</v>
      </c>
    </row>
    <row r="3550" spans="1:50" x14ac:dyDescent="0.2">
      <c r="A3550" t="s">
        <v>1030</v>
      </c>
      <c r="D3550">
        <f>SUM(Table1[[#This Row],[nips]],Table1[[#This Row],[icml]],Table1[[#This Row],[jmlr]],Table1[[#This Row],[neco]])</f>
        <v>0</v>
      </c>
      <c r="E3550" s="1">
        <f>AVERAGE(Table1[[#This Row],[nips_rank]:[jmlr_rank]])</f>
        <v>1427.3333333333333</v>
      </c>
      <c r="F3550">
        <f>_xlfn.RANK.EQ(Table1[[#This Row],[nips]],Table1[nips],0)</f>
        <v>2019</v>
      </c>
      <c r="G3550">
        <f>_xlfn.RANK.EQ(Table1[[#This Row],[icml]],Table1[icml],0)</f>
        <v>1542</v>
      </c>
      <c r="H3550">
        <f>_xlfn.RANK.EQ(Table1[[#This Row],[jmlr]],Table1[jmlr],0)</f>
        <v>721</v>
      </c>
      <c r="I3550">
        <f>SUM(Table1[[#This Row],[nips2011]:[nips2015]])</f>
        <v>0</v>
      </c>
      <c r="J3550">
        <f>SUM(Table1[[#This Row],[icml2011]:[icml2015]])</f>
        <v>0</v>
      </c>
      <c r="K3550">
        <f>SUM(Table1[[#This Row],[jmlr12]:[jmlr16]])</f>
        <v>0</v>
      </c>
      <c r="L3550">
        <f>SUM(Table1[[#This Row],[neco24]:[neco28]])</f>
        <v>0</v>
      </c>
      <c r="M3550">
        <f>SUM(Table1[[#This Row],[pami34]:[pami38]])</f>
        <v>0</v>
      </c>
      <c r="N3550">
        <f>SUM(Table1[[#This Row],[uai2011]:[uai2015]])</f>
        <v>0</v>
      </c>
      <c r="O3550">
        <f>SUM(Table1[[#This Row],[aaai2011]:[aaai2015]])</f>
        <v>2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  <c r="AF3550">
        <v>0</v>
      </c>
      <c r="AG3550">
        <v>0</v>
      </c>
      <c r="AH3550">
        <v>0</v>
      </c>
      <c r="AI3550">
        <v>0</v>
      </c>
      <c r="AJ3550">
        <v>0</v>
      </c>
      <c r="AK3550">
        <v>0</v>
      </c>
      <c r="AL3550">
        <v>0</v>
      </c>
      <c r="AM3550">
        <v>0</v>
      </c>
      <c r="AN3550">
        <v>0</v>
      </c>
      <c r="AO3550">
        <v>0</v>
      </c>
      <c r="AP3550">
        <v>0</v>
      </c>
      <c r="AQ3550">
        <v>0</v>
      </c>
      <c r="AR3550">
        <v>0</v>
      </c>
      <c r="AS3550">
        <v>0</v>
      </c>
      <c r="AT3550">
        <v>0</v>
      </c>
      <c r="AU3550">
        <v>2</v>
      </c>
      <c r="AV3550">
        <v>0</v>
      </c>
      <c r="AW3550">
        <v>0</v>
      </c>
      <c r="AX3550">
        <v>0</v>
      </c>
    </row>
    <row r="3551" spans="1:50" x14ac:dyDescent="0.2">
      <c r="A3551" t="s">
        <v>1035</v>
      </c>
      <c r="D3551">
        <f>SUM(Table1[[#This Row],[nips]],Table1[[#This Row],[icml]],Table1[[#This Row],[jmlr]],Table1[[#This Row],[neco]])</f>
        <v>0</v>
      </c>
      <c r="E3551" s="1">
        <f>AVERAGE(Table1[[#This Row],[nips_rank]:[jmlr_rank]])</f>
        <v>1427.3333333333333</v>
      </c>
      <c r="F3551">
        <f>_xlfn.RANK.EQ(Table1[[#This Row],[nips]],Table1[nips],0)</f>
        <v>2019</v>
      </c>
      <c r="G3551">
        <f>_xlfn.RANK.EQ(Table1[[#This Row],[icml]],Table1[icml],0)</f>
        <v>1542</v>
      </c>
      <c r="H3551">
        <f>_xlfn.RANK.EQ(Table1[[#This Row],[jmlr]],Table1[jmlr],0)</f>
        <v>721</v>
      </c>
      <c r="I3551">
        <f>SUM(Table1[[#This Row],[nips2011]:[nips2015]])</f>
        <v>0</v>
      </c>
      <c r="J3551">
        <f>SUM(Table1[[#This Row],[icml2011]:[icml2015]])</f>
        <v>0</v>
      </c>
      <c r="K3551">
        <f>SUM(Table1[[#This Row],[jmlr12]:[jmlr16]])</f>
        <v>0</v>
      </c>
      <c r="L3551">
        <f>SUM(Table1[[#This Row],[neco24]:[neco28]])</f>
        <v>0</v>
      </c>
      <c r="M3551">
        <f>SUM(Table1[[#This Row],[pami34]:[pami38]])</f>
        <v>0</v>
      </c>
      <c r="N3551">
        <f>SUM(Table1[[#This Row],[uai2011]:[uai2015]])</f>
        <v>0</v>
      </c>
      <c r="O3551">
        <f>SUM(Table1[[#This Row],[aaai2011]:[aaai2015]])</f>
        <v>2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  <c r="AF3551">
        <v>0</v>
      </c>
      <c r="AG3551">
        <v>0</v>
      </c>
      <c r="AH3551">
        <v>0</v>
      </c>
      <c r="AI3551">
        <v>0</v>
      </c>
      <c r="AJ3551">
        <v>0</v>
      </c>
      <c r="AK3551">
        <v>0</v>
      </c>
      <c r="AL3551">
        <v>0</v>
      </c>
      <c r="AM3551">
        <v>0</v>
      </c>
      <c r="AN3551">
        <v>0</v>
      </c>
      <c r="AO3551">
        <v>0</v>
      </c>
      <c r="AP3551">
        <v>0</v>
      </c>
      <c r="AQ3551">
        <v>0</v>
      </c>
      <c r="AR3551">
        <v>0</v>
      </c>
      <c r="AS3551">
        <v>0</v>
      </c>
      <c r="AT3551">
        <v>0</v>
      </c>
      <c r="AU3551">
        <v>0</v>
      </c>
      <c r="AV3551">
        <v>1</v>
      </c>
      <c r="AW3551">
        <v>1</v>
      </c>
      <c r="AX3551">
        <v>0</v>
      </c>
    </row>
    <row r="3552" spans="1:50" x14ac:dyDescent="0.2">
      <c r="A3552" t="s">
        <v>1041</v>
      </c>
      <c r="D3552">
        <f>SUM(Table1[[#This Row],[nips]],Table1[[#This Row],[icml]],Table1[[#This Row],[jmlr]],Table1[[#This Row],[neco]])</f>
        <v>0</v>
      </c>
      <c r="E3552" s="1">
        <f>AVERAGE(Table1[[#This Row],[nips_rank]:[jmlr_rank]])</f>
        <v>1427.3333333333333</v>
      </c>
      <c r="F3552">
        <f>_xlfn.RANK.EQ(Table1[[#This Row],[nips]],Table1[nips],0)</f>
        <v>2019</v>
      </c>
      <c r="G3552">
        <f>_xlfn.RANK.EQ(Table1[[#This Row],[icml]],Table1[icml],0)</f>
        <v>1542</v>
      </c>
      <c r="H3552">
        <f>_xlfn.RANK.EQ(Table1[[#This Row],[jmlr]],Table1[jmlr],0)</f>
        <v>721</v>
      </c>
      <c r="I3552">
        <f>SUM(Table1[[#This Row],[nips2011]:[nips2015]])</f>
        <v>0</v>
      </c>
      <c r="J3552">
        <f>SUM(Table1[[#This Row],[icml2011]:[icml2015]])</f>
        <v>0</v>
      </c>
      <c r="K3552">
        <f>SUM(Table1[[#This Row],[jmlr12]:[jmlr16]])</f>
        <v>0</v>
      </c>
      <c r="L3552">
        <f>SUM(Table1[[#This Row],[neco24]:[neco28]])</f>
        <v>0</v>
      </c>
      <c r="M3552">
        <f>SUM(Table1[[#This Row],[pami34]:[pami38]])</f>
        <v>0</v>
      </c>
      <c r="N3552">
        <f>SUM(Table1[[#This Row],[uai2011]:[uai2015]])</f>
        <v>0</v>
      </c>
      <c r="O3552">
        <f>SUM(Table1[[#This Row],[aaai2011]:[aaai2015]])</f>
        <v>2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v>0</v>
      </c>
      <c r="AH3552">
        <v>0</v>
      </c>
      <c r="AI3552">
        <v>0</v>
      </c>
      <c r="AJ3552">
        <v>0</v>
      </c>
      <c r="AK3552">
        <v>0</v>
      </c>
      <c r="AL3552">
        <v>0</v>
      </c>
      <c r="AM3552">
        <v>0</v>
      </c>
      <c r="AN3552">
        <v>0</v>
      </c>
      <c r="AO3552">
        <v>0</v>
      </c>
      <c r="AP3552">
        <v>0</v>
      </c>
      <c r="AQ3552">
        <v>0</v>
      </c>
      <c r="AR3552">
        <v>0</v>
      </c>
      <c r="AS3552">
        <v>0</v>
      </c>
      <c r="AT3552">
        <v>2</v>
      </c>
      <c r="AU3552">
        <v>0</v>
      </c>
      <c r="AV3552">
        <v>0</v>
      </c>
      <c r="AW3552">
        <v>0</v>
      </c>
      <c r="AX3552">
        <v>0</v>
      </c>
    </row>
    <row r="3553" spans="1:50" x14ac:dyDescent="0.2">
      <c r="A3553" t="s">
        <v>1045</v>
      </c>
      <c r="D3553">
        <f>SUM(Table1[[#This Row],[nips]],Table1[[#This Row],[icml]],Table1[[#This Row],[jmlr]],Table1[[#This Row],[neco]])</f>
        <v>0</v>
      </c>
      <c r="E3553" s="1">
        <f>AVERAGE(Table1[[#This Row],[nips_rank]:[jmlr_rank]])</f>
        <v>1427.3333333333333</v>
      </c>
      <c r="F3553">
        <f>_xlfn.RANK.EQ(Table1[[#This Row],[nips]],Table1[nips],0)</f>
        <v>2019</v>
      </c>
      <c r="G3553">
        <f>_xlfn.RANK.EQ(Table1[[#This Row],[icml]],Table1[icml],0)</f>
        <v>1542</v>
      </c>
      <c r="H3553">
        <f>_xlfn.RANK.EQ(Table1[[#This Row],[jmlr]],Table1[jmlr],0)</f>
        <v>721</v>
      </c>
      <c r="I3553">
        <f>SUM(Table1[[#This Row],[nips2011]:[nips2015]])</f>
        <v>0</v>
      </c>
      <c r="J3553">
        <f>SUM(Table1[[#This Row],[icml2011]:[icml2015]])</f>
        <v>0</v>
      </c>
      <c r="K3553">
        <f>SUM(Table1[[#This Row],[jmlr12]:[jmlr16]])</f>
        <v>0</v>
      </c>
      <c r="L3553">
        <f>SUM(Table1[[#This Row],[neco24]:[neco28]])</f>
        <v>0</v>
      </c>
      <c r="M3553">
        <f>SUM(Table1[[#This Row],[pami34]:[pami38]])</f>
        <v>0</v>
      </c>
      <c r="N3553">
        <f>SUM(Table1[[#This Row],[uai2011]:[uai2015]])</f>
        <v>0</v>
      </c>
      <c r="O3553">
        <f>SUM(Table1[[#This Row],[aaai2011]:[aaai2015]])</f>
        <v>2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  <c r="AI3553">
        <v>0</v>
      </c>
      <c r="AJ3553">
        <v>0</v>
      </c>
      <c r="AK3553">
        <v>0</v>
      </c>
      <c r="AL3553">
        <v>0</v>
      </c>
      <c r="AM3553">
        <v>0</v>
      </c>
      <c r="AN3553">
        <v>0</v>
      </c>
      <c r="AO3553">
        <v>0</v>
      </c>
      <c r="AP3553">
        <v>0</v>
      </c>
      <c r="AQ3553">
        <v>0</v>
      </c>
      <c r="AR3553">
        <v>0</v>
      </c>
      <c r="AS3553">
        <v>0</v>
      </c>
      <c r="AT3553">
        <v>0</v>
      </c>
      <c r="AU3553">
        <v>0</v>
      </c>
      <c r="AV3553">
        <v>2</v>
      </c>
      <c r="AW3553">
        <v>0</v>
      </c>
      <c r="AX3553">
        <v>0</v>
      </c>
    </row>
    <row r="3554" spans="1:50" x14ac:dyDescent="0.2">
      <c r="A3554" t="s">
        <v>1059</v>
      </c>
      <c r="D3554">
        <f>SUM(Table1[[#This Row],[nips]],Table1[[#This Row],[icml]],Table1[[#This Row],[jmlr]],Table1[[#This Row],[neco]])</f>
        <v>0</v>
      </c>
      <c r="E3554" s="1">
        <f>AVERAGE(Table1[[#This Row],[nips_rank]:[jmlr_rank]])</f>
        <v>1427.3333333333333</v>
      </c>
      <c r="F3554">
        <f>_xlfn.RANK.EQ(Table1[[#This Row],[nips]],Table1[nips],0)</f>
        <v>2019</v>
      </c>
      <c r="G3554">
        <f>_xlfn.RANK.EQ(Table1[[#This Row],[icml]],Table1[icml],0)</f>
        <v>1542</v>
      </c>
      <c r="H3554">
        <f>_xlfn.RANK.EQ(Table1[[#This Row],[jmlr]],Table1[jmlr],0)</f>
        <v>721</v>
      </c>
      <c r="I3554">
        <f>SUM(Table1[[#This Row],[nips2011]:[nips2015]])</f>
        <v>0</v>
      </c>
      <c r="J3554">
        <f>SUM(Table1[[#This Row],[icml2011]:[icml2015]])</f>
        <v>0</v>
      </c>
      <c r="K3554">
        <f>SUM(Table1[[#This Row],[jmlr12]:[jmlr16]])</f>
        <v>0</v>
      </c>
      <c r="L3554">
        <f>SUM(Table1[[#This Row],[neco24]:[neco28]])</f>
        <v>0</v>
      </c>
      <c r="M3554">
        <f>SUM(Table1[[#This Row],[pami34]:[pami38]])</f>
        <v>1</v>
      </c>
      <c r="N3554">
        <f>SUM(Table1[[#This Row],[uai2011]:[uai2015]])</f>
        <v>0</v>
      </c>
      <c r="O3554">
        <f>SUM(Table1[[#This Row],[aaai2011]:[aaai2015]])</f>
        <v>1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  <c r="AF3554">
        <v>0</v>
      </c>
      <c r="AG3554">
        <v>0</v>
      </c>
      <c r="AH3554">
        <v>0</v>
      </c>
      <c r="AI3554">
        <v>0</v>
      </c>
      <c r="AJ3554">
        <v>0</v>
      </c>
      <c r="AK3554">
        <v>0</v>
      </c>
      <c r="AL3554">
        <v>0</v>
      </c>
      <c r="AM3554">
        <v>0</v>
      </c>
      <c r="AN3554">
        <v>1</v>
      </c>
      <c r="AO3554">
        <v>0</v>
      </c>
      <c r="AP3554">
        <v>0</v>
      </c>
      <c r="AQ3554">
        <v>0</v>
      </c>
      <c r="AR3554">
        <v>0</v>
      </c>
      <c r="AS3554">
        <v>0</v>
      </c>
      <c r="AT3554">
        <v>0</v>
      </c>
      <c r="AU3554">
        <v>0</v>
      </c>
      <c r="AV3554">
        <v>0</v>
      </c>
      <c r="AW3554">
        <v>0</v>
      </c>
      <c r="AX3554">
        <v>1</v>
      </c>
    </row>
    <row r="3555" spans="1:50" x14ac:dyDescent="0.2">
      <c r="A3555" t="s">
        <v>1069</v>
      </c>
      <c r="D3555">
        <f>SUM(Table1[[#This Row],[nips]],Table1[[#This Row],[icml]],Table1[[#This Row],[jmlr]],Table1[[#This Row],[neco]])</f>
        <v>0</v>
      </c>
      <c r="E3555" s="1">
        <f>AVERAGE(Table1[[#This Row],[nips_rank]:[jmlr_rank]])</f>
        <v>1427.3333333333333</v>
      </c>
      <c r="F3555">
        <f>_xlfn.RANK.EQ(Table1[[#This Row],[nips]],Table1[nips],0)</f>
        <v>2019</v>
      </c>
      <c r="G3555">
        <f>_xlfn.RANK.EQ(Table1[[#This Row],[icml]],Table1[icml],0)</f>
        <v>1542</v>
      </c>
      <c r="H3555">
        <f>_xlfn.RANK.EQ(Table1[[#This Row],[jmlr]],Table1[jmlr],0)</f>
        <v>721</v>
      </c>
      <c r="I3555">
        <f>SUM(Table1[[#This Row],[nips2011]:[nips2015]])</f>
        <v>0</v>
      </c>
      <c r="J3555">
        <f>SUM(Table1[[#This Row],[icml2011]:[icml2015]])</f>
        <v>0</v>
      </c>
      <c r="K3555">
        <f>SUM(Table1[[#This Row],[jmlr12]:[jmlr16]])</f>
        <v>0</v>
      </c>
      <c r="L3555">
        <f>SUM(Table1[[#This Row],[neco24]:[neco28]])</f>
        <v>0</v>
      </c>
      <c r="M3555">
        <f>SUM(Table1[[#This Row],[pami34]:[pami38]])</f>
        <v>0</v>
      </c>
      <c r="N3555">
        <f>SUM(Table1[[#This Row],[uai2011]:[uai2015]])</f>
        <v>0</v>
      </c>
      <c r="O3555">
        <f>SUM(Table1[[#This Row],[aaai2011]:[aaai2015]])</f>
        <v>2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0</v>
      </c>
      <c r="AE3555">
        <v>0</v>
      </c>
      <c r="AF3555">
        <v>0</v>
      </c>
      <c r="AG3555">
        <v>0</v>
      </c>
      <c r="AH3555">
        <v>0</v>
      </c>
      <c r="AI3555">
        <v>0</v>
      </c>
      <c r="AJ3555">
        <v>0</v>
      </c>
      <c r="AK3555">
        <v>0</v>
      </c>
      <c r="AL3555">
        <v>0</v>
      </c>
      <c r="AM3555">
        <v>0</v>
      </c>
      <c r="AN3555">
        <v>0</v>
      </c>
      <c r="AO3555">
        <v>0</v>
      </c>
      <c r="AP3555">
        <v>0</v>
      </c>
      <c r="AQ3555">
        <v>0</v>
      </c>
      <c r="AR3555">
        <v>0</v>
      </c>
      <c r="AS3555">
        <v>0</v>
      </c>
      <c r="AT3555">
        <v>0</v>
      </c>
      <c r="AU3555">
        <v>1</v>
      </c>
      <c r="AV3555">
        <v>1</v>
      </c>
      <c r="AW3555">
        <v>0</v>
      </c>
      <c r="AX3555">
        <v>0</v>
      </c>
    </row>
    <row r="3556" spans="1:50" x14ac:dyDescent="0.2">
      <c r="A3556" t="s">
        <v>1074</v>
      </c>
      <c r="D3556">
        <f>SUM(Table1[[#This Row],[nips]],Table1[[#This Row],[icml]],Table1[[#This Row],[jmlr]],Table1[[#This Row],[neco]])</f>
        <v>0</v>
      </c>
      <c r="E3556" s="1">
        <f>AVERAGE(Table1[[#This Row],[nips_rank]:[jmlr_rank]])</f>
        <v>1427.3333333333333</v>
      </c>
      <c r="F3556">
        <f>_xlfn.RANK.EQ(Table1[[#This Row],[nips]],Table1[nips],0)</f>
        <v>2019</v>
      </c>
      <c r="G3556">
        <f>_xlfn.RANK.EQ(Table1[[#This Row],[icml]],Table1[icml],0)</f>
        <v>1542</v>
      </c>
      <c r="H3556">
        <f>_xlfn.RANK.EQ(Table1[[#This Row],[jmlr]],Table1[jmlr],0)</f>
        <v>721</v>
      </c>
      <c r="I3556">
        <f>SUM(Table1[[#This Row],[nips2011]:[nips2015]])</f>
        <v>0</v>
      </c>
      <c r="J3556">
        <f>SUM(Table1[[#This Row],[icml2011]:[icml2015]])</f>
        <v>0</v>
      </c>
      <c r="K3556">
        <f>SUM(Table1[[#This Row],[jmlr12]:[jmlr16]])</f>
        <v>0</v>
      </c>
      <c r="L3556">
        <f>SUM(Table1[[#This Row],[neco24]:[neco28]])</f>
        <v>0</v>
      </c>
      <c r="M3556">
        <f>SUM(Table1[[#This Row],[pami34]:[pami38]])</f>
        <v>0</v>
      </c>
      <c r="N3556">
        <f>SUM(Table1[[#This Row],[uai2011]:[uai2015]])</f>
        <v>0</v>
      </c>
      <c r="O3556">
        <f>SUM(Table1[[#This Row],[aaai2011]:[aaai2015]])</f>
        <v>2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0</v>
      </c>
      <c r="AE3556">
        <v>0</v>
      </c>
      <c r="AF3556">
        <v>0</v>
      </c>
      <c r="AG3556">
        <v>0</v>
      </c>
      <c r="AH3556">
        <v>0</v>
      </c>
      <c r="AI3556">
        <v>0</v>
      </c>
      <c r="AJ3556">
        <v>0</v>
      </c>
      <c r="AK3556">
        <v>0</v>
      </c>
      <c r="AL3556">
        <v>0</v>
      </c>
      <c r="AM3556">
        <v>0</v>
      </c>
      <c r="AN3556">
        <v>0</v>
      </c>
      <c r="AO3556">
        <v>0</v>
      </c>
      <c r="AP3556">
        <v>0</v>
      </c>
      <c r="AQ3556">
        <v>0</v>
      </c>
      <c r="AR3556">
        <v>0</v>
      </c>
      <c r="AS3556">
        <v>0</v>
      </c>
      <c r="AT3556">
        <v>1</v>
      </c>
      <c r="AU3556">
        <v>1</v>
      </c>
      <c r="AV3556">
        <v>0</v>
      </c>
      <c r="AW3556">
        <v>0</v>
      </c>
      <c r="AX3556">
        <v>0</v>
      </c>
    </row>
    <row r="3557" spans="1:50" x14ac:dyDescent="0.2">
      <c r="A3557" t="s">
        <v>1076</v>
      </c>
      <c r="D3557">
        <f>SUM(Table1[[#This Row],[nips]],Table1[[#This Row],[icml]],Table1[[#This Row],[jmlr]],Table1[[#This Row],[neco]])</f>
        <v>0</v>
      </c>
      <c r="E3557" s="1">
        <f>AVERAGE(Table1[[#This Row],[nips_rank]:[jmlr_rank]])</f>
        <v>1427.3333333333333</v>
      </c>
      <c r="F3557">
        <f>_xlfn.RANK.EQ(Table1[[#This Row],[nips]],Table1[nips],0)</f>
        <v>2019</v>
      </c>
      <c r="G3557">
        <f>_xlfn.RANK.EQ(Table1[[#This Row],[icml]],Table1[icml],0)</f>
        <v>1542</v>
      </c>
      <c r="H3557">
        <f>_xlfn.RANK.EQ(Table1[[#This Row],[jmlr]],Table1[jmlr],0)</f>
        <v>721</v>
      </c>
      <c r="I3557">
        <f>SUM(Table1[[#This Row],[nips2011]:[nips2015]])</f>
        <v>0</v>
      </c>
      <c r="J3557">
        <f>SUM(Table1[[#This Row],[icml2011]:[icml2015]])</f>
        <v>0</v>
      </c>
      <c r="K3557">
        <f>SUM(Table1[[#This Row],[jmlr12]:[jmlr16]])</f>
        <v>0</v>
      </c>
      <c r="L3557">
        <f>SUM(Table1[[#This Row],[neco24]:[neco28]])</f>
        <v>0</v>
      </c>
      <c r="M3557">
        <f>SUM(Table1[[#This Row],[pami34]:[pami38]])</f>
        <v>0</v>
      </c>
      <c r="N3557">
        <f>SUM(Table1[[#This Row],[uai2011]:[uai2015]])</f>
        <v>0</v>
      </c>
      <c r="O3557">
        <f>SUM(Table1[[#This Row],[aaai2011]:[aaai2015]])</f>
        <v>2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0</v>
      </c>
      <c r="AN3557">
        <v>0</v>
      </c>
      <c r="AO3557">
        <v>0</v>
      </c>
      <c r="AP3557">
        <v>0</v>
      </c>
      <c r="AQ3557">
        <v>0</v>
      </c>
      <c r="AR3557">
        <v>0</v>
      </c>
      <c r="AS3557">
        <v>0</v>
      </c>
      <c r="AT3557">
        <v>0</v>
      </c>
      <c r="AU3557">
        <v>1</v>
      </c>
      <c r="AV3557">
        <v>1</v>
      </c>
      <c r="AW3557">
        <v>0</v>
      </c>
      <c r="AX3557">
        <v>0</v>
      </c>
    </row>
    <row r="3558" spans="1:50" x14ac:dyDescent="0.2">
      <c r="A3558" t="s">
        <v>1082</v>
      </c>
      <c r="D3558">
        <f>SUM(Table1[[#This Row],[nips]],Table1[[#This Row],[icml]],Table1[[#This Row],[jmlr]],Table1[[#This Row],[neco]])</f>
        <v>0</v>
      </c>
      <c r="E3558" s="1">
        <f>AVERAGE(Table1[[#This Row],[nips_rank]:[jmlr_rank]])</f>
        <v>1427.3333333333333</v>
      </c>
      <c r="F3558">
        <f>_xlfn.RANK.EQ(Table1[[#This Row],[nips]],Table1[nips],0)</f>
        <v>2019</v>
      </c>
      <c r="G3558">
        <f>_xlfn.RANK.EQ(Table1[[#This Row],[icml]],Table1[icml],0)</f>
        <v>1542</v>
      </c>
      <c r="H3558">
        <f>_xlfn.RANK.EQ(Table1[[#This Row],[jmlr]],Table1[jmlr],0)</f>
        <v>721</v>
      </c>
      <c r="I3558">
        <f>SUM(Table1[[#This Row],[nips2011]:[nips2015]])</f>
        <v>0</v>
      </c>
      <c r="J3558">
        <f>SUM(Table1[[#This Row],[icml2011]:[icml2015]])</f>
        <v>0</v>
      </c>
      <c r="K3558">
        <f>SUM(Table1[[#This Row],[jmlr12]:[jmlr16]])</f>
        <v>0</v>
      </c>
      <c r="L3558">
        <f>SUM(Table1[[#This Row],[neco24]:[neco28]])</f>
        <v>0</v>
      </c>
      <c r="M3558">
        <f>SUM(Table1[[#This Row],[pami34]:[pami38]])</f>
        <v>2</v>
      </c>
      <c r="N3558">
        <f>SUM(Table1[[#This Row],[uai2011]:[uai2015]])</f>
        <v>0</v>
      </c>
      <c r="O3558">
        <f>SUM(Table1[[#This Row],[aaai2011]:[aaai2015]])</f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1</v>
      </c>
      <c r="AL3558">
        <v>0</v>
      </c>
      <c r="AM3558">
        <v>1</v>
      </c>
      <c r="AN3558">
        <v>0</v>
      </c>
      <c r="AO3558">
        <v>0</v>
      </c>
      <c r="AP3558">
        <v>0</v>
      </c>
      <c r="AQ3558">
        <v>0</v>
      </c>
      <c r="AR3558">
        <v>0</v>
      </c>
      <c r="AS3558">
        <v>0</v>
      </c>
      <c r="AT3558">
        <v>0</v>
      </c>
      <c r="AU3558">
        <v>0</v>
      </c>
      <c r="AV3558">
        <v>0</v>
      </c>
      <c r="AW3558">
        <v>0</v>
      </c>
      <c r="AX3558">
        <v>0</v>
      </c>
    </row>
    <row r="3559" spans="1:50" x14ac:dyDescent="0.2">
      <c r="A3559" t="s">
        <v>1086</v>
      </c>
      <c r="D3559">
        <f>SUM(Table1[[#This Row],[nips]],Table1[[#This Row],[icml]],Table1[[#This Row],[jmlr]],Table1[[#This Row],[neco]])</f>
        <v>0</v>
      </c>
      <c r="E3559" s="1">
        <f>AVERAGE(Table1[[#This Row],[nips_rank]:[jmlr_rank]])</f>
        <v>1427.3333333333333</v>
      </c>
      <c r="F3559">
        <f>_xlfn.RANK.EQ(Table1[[#This Row],[nips]],Table1[nips],0)</f>
        <v>2019</v>
      </c>
      <c r="G3559">
        <f>_xlfn.RANK.EQ(Table1[[#This Row],[icml]],Table1[icml],0)</f>
        <v>1542</v>
      </c>
      <c r="H3559">
        <f>_xlfn.RANK.EQ(Table1[[#This Row],[jmlr]],Table1[jmlr],0)</f>
        <v>721</v>
      </c>
      <c r="I3559">
        <f>SUM(Table1[[#This Row],[nips2011]:[nips2015]])</f>
        <v>0</v>
      </c>
      <c r="J3559">
        <f>SUM(Table1[[#This Row],[icml2011]:[icml2015]])</f>
        <v>0</v>
      </c>
      <c r="K3559">
        <f>SUM(Table1[[#This Row],[jmlr12]:[jmlr16]])</f>
        <v>0</v>
      </c>
      <c r="L3559">
        <f>SUM(Table1[[#This Row],[neco24]:[neco28]])</f>
        <v>0</v>
      </c>
      <c r="M3559">
        <f>SUM(Table1[[#This Row],[pami34]:[pami38]])</f>
        <v>0</v>
      </c>
      <c r="N3559">
        <f>SUM(Table1[[#This Row],[uai2011]:[uai2015]])</f>
        <v>0</v>
      </c>
      <c r="O3559">
        <f>SUM(Table1[[#This Row],[aaai2011]:[aaai2015]])</f>
        <v>2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0</v>
      </c>
      <c r="AQ3559">
        <v>0</v>
      </c>
      <c r="AR3559">
        <v>0</v>
      </c>
      <c r="AS3559">
        <v>0</v>
      </c>
      <c r="AT3559">
        <v>0</v>
      </c>
      <c r="AU3559">
        <v>0</v>
      </c>
      <c r="AV3559">
        <v>0</v>
      </c>
      <c r="AW3559">
        <v>0</v>
      </c>
      <c r="AX3559">
        <v>2</v>
      </c>
    </row>
    <row r="3560" spans="1:50" x14ac:dyDescent="0.2">
      <c r="A3560" t="s">
        <v>1088</v>
      </c>
      <c r="D3560">
        <f>SUM(Table1[[#This Row],[nips]],Table1[[#This Row],[icml]],Table1[[#This Row],[jmlr]],Table1[[#This Row],[neco]])</f>
        <v>0</v>
      </c>
      <c r="E3560" s="1">
        <f>AVERAGE(Table1[[#This Row],[nips_rank]:[jmlr_rank]])</f>
        <v>1427.3333333333333</v>
      </c>
      <c r="F3560">
        <f>_xlfn.RANK.EQ(Table1[[#This Row],[nips]],Table1[nips],0)</f>
        <v>2019</v>
      </c>
      <c r="G3560">
        <f>_xlfn.RANK.EQ(Table1[[#This Row],[icml]],Table1[icml],0)</f>
        <v>1542</v>
      </c>
      <c r="H3560">
        <f>_xlfn.RANK.EQ(Table1[[#This Row],[jmlr]],Table1[jmlr],0)</f>
        <v>721</v>
      </c>
      <c r="I3560">
        <f>SUM(Table1[[#This Row],[nips2011]:[nips2015]])</f>
        <v>0</v>
      </c>
      <c r="J3560">
        <f>SUM(Table1[[#This Row],[icml2011]:[icml2015]])</f>
        <v>0</v>
      </c>
      <c r="K3560">
        <f>SUM(Table1[[#This Row],[jmlr12]:[jmlr16]])</f>
        <v>0</v>
      </c>
      <c r="L3560">
        <f>SUM(Table1[[#This Row],[neco24]:[neco28]])</f>
        <v>0</v>
      </c>
      <c r="M3560">
        <f>SUM(Table1[[#This Row],[pami34]:[pami38]])</f>
        <v>0</v>
      </c>
      <c r="N3560">
        <f>SUM(Table1[[#This Row],[uai2011]:[uai2015]])</f>
        <v>1</v>
      </c>
      <c r="O3560">
        <f>SUM(Table1[[#This Row],[aaai2011]:[aaai2015]])</f>
        <v>1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0</v>
      </c>
      <c r="AP3560">
        <v>1</v>
      </c>
      <c r="AQ3560">
        <v>0</v>
      </c>
      <c r="AR3560">
        <v>0</v>
      </c>
      <c r="AS3560">
        <v>0</v>
      </c>
      <c r="AT3560">
        <v>0</v>
      </c>
      <c r="AU3560">
        <v>0</v>
      </c>
      <c r="AV3560">
        <v>0</v>
      </c>
      <c r="AW3560">
        <v>0</v>
      </c>
      <c r="AX3560">
        <v>1</v>
      </c>
    </row>
    <row r="3561" spans="1:50" x14ac:dyDescent="0.2">
      <c r="A3561" t="s">
        <v>1095</v>
      </c>
      <c r="D3561">
        <f>SUM(Table1[[#This Row],[nips]],Table1[[#This Row],[icml]],Table1[[#This Row],[jmlr]],Table1[[#This Row],[neco]])</f>
        <v>0</v>
      </c>
      <c r="E3561" s="1">
        <f>AVERAGE(Table1[[#This Row],[nips_rank]:[jmlr_rank]])</f>
        <v>1427.3333333333333</v>
      </c>
      <c r="F3561">
        <f>_xlfn.RANK.EQ(Table1[[#This Row],[nips]],Table1[nips],0)</f>
        <v>2019</v>
      </c>
      <c r="G3561">
        <f>_xlfn.RANK.EQ(Table1[[#This Row],[icml]],Table1[icml],0)</f>
        <v>1542</v>
      </c>
      <c r="H3561">
        <f>_xlfn.RANK.EQ(Table1[[#This Row],[jmlr]],Table1[jmlr],0)</f>
        <v>721</v>
      </c>
      <c r="I3561">
        <f>SUM(Table1[[#This Row],[nips2011]:[nips2015]])</f>
        <v>0</v>
      </c>
      <c r="J3561">
        <f>SUM(Table1[[#This Row],[icml2011]:[icml2015]])</f>
        <v>0</v>
      </c>
      <c r="K3561">
        <f>SUM(Table1[[#This Row],[jmlr12]:[jmlr16]])</f>
        <v>0</v>
      </c>
      <c r="L3561">
        <f>SUM(Table1[[#This Row],[neco24]:[neco28]])</f>
        <v>0</v>
      </c>
      <c r="M3561">
        <f>SUM(Table1[[#This Row],[pami34]:[pami38]])</f>
        <v>0</v>
      </c>
      <c r="N3561">
        <f>SUM(Table1[[#This Row],[uai2011]:[uai2015]])</f>
        <v>0</v>
      </c>
      <c r="O3561">
        <f>SUM(Table1[[#This Row],[aaai2011]:[aaai2015]])</f>
        <v>2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v>0</v>
      </c>
      <c r="AO3561">
        <v>0</v>
      </c>
      <c r="AP3561">
        <v>0</v>
      </c>
      <c r="AQ3561">
        <v>0</v>
      </c>
      <c r="AR3561">
        <v>0</v>
      </c>
      <c r="AS3561">
        <v>0</v>
      </c>
      <c r="AT3561">
        <v>0</v>
      </c>
      <c r="AU3561">
        <v>0</v>
      </c>
      <c r="AV3561">
        <v>0</v>
      </c>
      <c r="AW3561">
        <v>1</v>
      </c>
      <c r="AX3561">
        <v>1</v>
      </c>
    </row>
    <row r="3562" spans="1:50" x14ac:dyDescent="0.2">
      <c r="A3562" t="s">
        <v>1101</v>
      </c>
      <c r="D3562">
        <f>SUM(Table1[[#This Row],[nips]],Table1[[#This Row],[icml]],Table1[[#This Row],[jmlr]],Table1[[#This Row],[neco]])</f>
        <v>0</v>
      </c>
      <c r="E3562" s="1">
        <f>AVERAGE(Table1[[#This Row],[nips_rank]:[jmlr_rank]])</f>
        <v>1427.3333333333333</v>
      </c>
      <c r="F3562">
        <f>_xlfn.RANK.EQ(Table1[[#This Row],[nips]],Table1[nips],0)</f>
        <v>2019</v>
      </c>
      <c r="G3562">
        <f>_xlfn.RANK.EQ(Table1[[#This Row],[icml]],Table1[icml],0)</f>
        <v>1542</v>
      </c>
      <c r="H3562">
        <f>_xlfn.RANK.EQ(Table1[[#This Row],[jmlr]],Table1[jmlr],0)</f>
        <v>721</v>
      </c>
      <c r="I3562">
        <f>SUM(Table1[[#This Row],[nips2011]:[nips2015]])</f>
        <v>0</v>
      </c>
      <c r="J3562">
        <f>SUM(Table1[[#This Row],[icml2011]:[icml2015]])</f>
        <v>0</v>
      </c>
      <c r="K3562">
        <f>SUM(Table1[[#This Row],[jmlr12]:[jmlr16]])</f>
        <v>0</v>
      </c>
      <c r="L3562">
        <f>SUM(Table1[[#This Row],[neco24]:[neco28]])</f>
        <v>0</v>
      </c>
      <c r="M3562">
        <f>SUM(Table1[[#This Row],[pami34]:[pami38]])</f>
        <v>0</v>
      </c>
      <c r="N3562">
        <f>SUM(Table1[[#This Row],[uai2011]:[uai2015]])</f>
        <v>0</v>
      </c>
      <c r="O3562">
        <f>SUM(Table1[[#This Row],[aaai2011]:[aaai2015]])</f>
        <v>2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v>0</v>
      </c>
      <c r="AO3562">
        <v>0</v>
      </c>
      <c r="AP3562">
        <v>0</v>
      </c>
      <c r="AQ3562">
        <v>0</v>
      </c>
      <c r="AR3562">
        <v>0</v>
      </c>
      <c r="AS3562">
        <v>0</v>
      </c>
      <c r="AT3562">
        <v>1</v>
      </c>
      <c r="AU3562">
        <v>0</v>
      </c>
      <c r="AV3562">
        <v>0</v>
      </c>
      <c r="AW3562">
        <v>1</v>
      </c>
      <c r="AX3562">
        <v>0</v>
      </c>
    </row>
    <row r="3563" spans="1:50" x14ac:dyDescent="0.2">
      <c r="A3563" t="s">
        <v>1108</v>
      </c>
      <c r="D3563">
        <f>SUM(Table1[[#This Row],[nips]],Table1[[#This Row],[icml]],Table1[[#This Row],[jmlr]],Table1[[#This Row],[neco]])</f>
        <v>0</v>
      </c>
      <c r="E3563" s="1">
        <f>AVERAGE(Table1[[#This Row],[nips_rank]:[jmlr_rank]])</f>
        <v>1427.3333333333333</v>
      </c>
      <c r="F3563">
        <f>_xlfn.RANK.EQ(Table1[[#This Row],[nips]],Table1[nips],0)</f>
        <v>2019</v>
      </c>
      <c r="G3563">
        <f>_xlfn.RANK.EQ(Table1[[#This Row],[icml]],Table1[icml],0)</f>
        <v>1542</v>
      </c>
      <c r="H3563">
        <f>_xlfn.RANK.EQ(Table1[[#This Row],[jmlr]],Table1[jmlr],0)</f>
        <v>721</v>
      </c>
      <c r="I3563">
        <f>SUM(Table1[[#This Row],[nips2011]:[nips2015]])</f>
        <v>0</v>
      </c>
      <c r="J3563">
        <f>SUM(Table1[[#This Row],[icml2011]:[icml2015]])</f>
        <v>0</v>
      </c>
      <c r="K3563">
        <f>SUM(Table1[[#This Row],[jmlr12]:[jmlr16]])</f>
        <v>0</v>
      </c>
      <c r="L3563">
        <f>SUM(Table1[[#This Row],[neco24]:[neco28]])</f>
        <v>0</v>
      </c>
      <c r="M3563">
        <f>SUM(Table1[[#This Row],[pami34]:[pami38]])</f>
        <v>0</v>
      </c>
      <c r="N3563">
        <f>SUM(Table1[[#This Row],[uai2011]:[uai2015]])</f>
        <v>0</v>
      </c>
      <c r="O3563">
        <f>SUM(Table1[[#This Row],[aaai2011]:[aaai2015]])</f>
        <v>2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0</v>
      </c>
      <c r="AM3563">
        <v>0</v>
      </c>
      <c r="AN3563">
        <v>0</v>
      </c>
      <c r="AO3563">
        <v>0</v>
      </c>
      <c r="AP3563">
        <v>0</v>
      </c>
      <c r="AQ3563">
        <v>0</v>
      </c>
      <c r="AR3563">
        <v>0</v>
      </c>
      <c r="AS3563">
        <v>0</v>
      </c>
      <c r="AT3563">
        <v>0</v>
      </c>
      <c r="AU3563">
        <v>0</v>
      </c>
      <c r="AV3563">
        <v>1</v>
      </c>
      <c r="AW3563">
        <v>0</v>
      </c>
      <c r="AX3563">
        <v>1</v>
      </c>
    </row>
    <row r="3564" spans="1:50" x14ac:dyDescent="0.2">
      <c r="A3564" t="s">
        <v>1113</v>
      </c>
      <c r="D3564">
        <f>SUM(Table1[[#This Row],[nips]],Table1[[#This Row],[icml]],Table1[[#This Row],[jmlr]],Table1[[#This Row],[neco]])</f>
        <v>0</v>
      </c>
      <c r="E3564" s="1">
        <f>AVERAGE(Table1[[#This Row],[nips_rank]:[jmlr_rank]])</f>
        <v>1427.3333333333333</v>
      </c>
      <c r="F3564">
        <f>_xlfn.RANK.EQ(Table1[[#This Row],[nips]],Table1[nips],0)</f>
        <v>2019</v>
      </c>
      <c r="G3564">
        <f>_xlfn.RANK.EQ(Table1[[#This Row],[icml]],Table1[icml],0)</f>
        <v>1542</v>
      </c>
      <c r="H3564">
        <f>_xlfn.RANK.EQ(Table1[[#This Row],[jmlr]],Table1[jmlr],0)</f>
        <v>721</v>
      </c>
      <c r="I3564">
        <f>SUM(Table1[[#This Row],[nips2011]:[nips2015]])</f>
        <v>0</v>
      </c>
      <c r="J3564">
        <f>SUM(Table1[[#This Row],[icml2011]:[icml2015]])</f>
        <v>0</v>
      </c>
      <c r="K3564">
        <f>SUM(Table1[[#This Row],[jmlr12]:[jmlr16]])</f>
        <v>0</v>
      </c>
      <c r="L3564">
        <f>SUM(Table1[[#This Row],[neco24]:[neco28]])</f>
        <v>0</v>
      </c>
      <c r="M3564">
        <f>SUM(Table1[[#This Row],[pami34]:[pami38]])</f>
        <v>0</v>
      </c>
      <c r="N3564">
        <f>SUM(Table1[[#This Row],[uai2011]:[uai2015]])</f>
        <v>0</v>
      </c>
      <c r="O3564">
        <f>SUM(Table1[[#This Row],[aaai2011]:[aaai2015]])</f>
        <v>2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v>0</v>
      </c>
      <c r="AO3564">
        <v>0</v>
      </c>
      <c r="AP3564">
        <v>0</v>
      </c>
      <c r="AQ3564">
        <v>0</v>
      </c>
      <c r="AR3564">
        <v>0</v>
      </c>
      <c r="AS3564">
        <v>0</v>
      </c>
      <c r="AT3564">
        <v>0</v>
      </c>
      <c r="AU3564">
        <v>1</v>
      </c>
      <c r="AV3564">
        <v>0</v>
      </c>
      <c r="AW3564">
        <v>0</v>
      </c>
      <c r="AX3564">
        <v>1</v>
      </c>
    </row>
    <row r="3565" spans="1:50" x14ac:dyDescent="0.2">
      <c r="A3565" t="s">
        <v>1116</v>
      </c>
      <c r="D3565">
        <f>SUM(Table1[[#This Row],[nips]],Table1[[#This Row],[icml]],Table1[[#This Row],[jmlr]],Table1[[#This Row],[neco]])</f>
        <v>0</v>
      </c>
      <c r="E3565" s="1">
        <f>AVERAGE(Table1[[#This Row],[nips_rank]:[jmlr_rank]])</f>
        <v>1427.3333333333333</v>
      </c>
      <c r="F3565">
        <f>_xlfn.RANK.EQ(Table1[[#This Row],[nips]],Table1[nips],0)</f>
        <v>2019</v>
      </c>
      <c r="G3565">
        <f>_xlfn.RANK.EQ(Table1[[#This Row],[icml]],Table1[icml],0)</f>
        <v>1542</v>
      </c>
      <c r="H3565">
        <f>_xlfn.RANK.EQ(Table1[[#This Row],[jmlr]],Table1[jmlr],0)</f>
        <v>721</v>
      </c>
      <c r="I3565">
        <f>SUM(Table1[[#This Row],[nips2011]:[nips2015]])</f>
        <v>0</v>
      </c>
      <c r="J3565">
        <f>SUM(Table1[[#This Row],[icml2011]:[icml2015]])</f>
        <v>0</v>
      </c>
      <c r="K3565">
        <f>SUM(Table1[[#This Row],[jmlr12]:[jmlr16]])</f>
        <v>0</v>
      </c>
      <c r="L3565">
        <f>SUM(Table1[[#This Row],[neco24]:[neco28]])</f>
        <v>0</v>
      </c>
      <c r="M3565">
        <f>SUM(Table1[[#This Row],[pami34]:[pami38]])</f>
        <v>0</v>
      </c>
      <c r="N3565">
        <f>SUM(Table1[[#This Row],[uai2011]:[uai2015]])</f>
        <v>0</v>
      </c>
      <c r="O3565">
        <f>SUM(Table1[[#This Row],[aaai2011]:[aaai2015]])</f>
        <v>2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0</v>
      </c>
      <c r="AK3565">
        <v>0</v>
      </c>
      <c r="AL3565">
        <v>0</v>
      </c>
      <c r="AM3565">
        <v>0</v>
      </c>
      <c r="AN3565">
        <v>0</v>
      </c>
      <c r="AO3565">
        <v>0</v>
      </c>
      <c r="AP3565">
        <v>0</v>
      </c>
      <c r="AQ3565">
        <v>0</v>
      </c>
      <c r="AR3565">
        <v>0</v>
      </c>
      <c r="AS3565">
        <v>0</v>
      </c>
      <c r="AT3565">
        <v>0</v>
      </c>
      <c r="AU3565">
        <v>0</v>
      </c>
      <c r="AV3565">
        <v>1</v>
      </c>
      <c r="AW3565">
        <v>0</v>
      </c>
      <c r="AX3565">
        <v>1</v>
      </c>
    </row>
    <row r="3566" spans="1:50" x14ac:dyDescent="0.2">
      <c r="A3566" t="s">
        <v>1139</v>
      </c>
      <c r="D3566">
        <f>SUM(Table1[[#This Row],[nips]],Table1[[#This Row],[icml]],Table1[[#This Row],[jmlr]],Table1[[#This Row],[neco]])</f>
        <v>0</v>
      </c>
      <c r="E3566" s="1">
        <f>AVERAGE(Table1[[#This Row],[nips_rank]:[jmlr_rank]])</f>
        <v>1427.3333333333333</v>
      </c>
      <c r="F3566">
        <f>_xlfn.RANK.EQ(Table1[[#This Row],[nips]],Table1[nips],0)</f>
        <v>2019</v>
      </c>
      <c r="G3566">
        <f>_xlfn.RANK.EQ(Table1[[#This Row],[icml]],Table1[icml],0)</f>
        <v>1542</v>
      </c>
      <c r="H3566">
        <f>_xlfn.RANK.EQ(Table1[[#This Row],[jmlr]],Table1[jmlr],0)</f>
        <v>721</v>
      </c>
      <c r="I3566">
        <f>SUM(Table1[[#This Row],[nips2011]:[nips2015]])</f>
        <v>0</v>
      </c>
      <c r="J3566">
        <f>SUM(Table1[[#This Row],[icml2011]:[icml2015]])</f>
        <v>0</v>
      </c>
      <c r="K3566">
        <f>SUM(Table1[[#This Row],[jmlr12]:[jmlr16]])</f>
        <v>0</v>
      </c>
      <c r="L3566">
        <f>SUM(Table1[[#This Row],[neco24]:[neco28]])</f>
        <v>0</v>
      </c>
      <c r="M3566">
        <f>SUM(Table1[[#This Row],[pami34]:[pami38]])</f>
        <v>1</v>
      </c>
      <c r="N3566">
        <f>SUM(Table1[[#This Row],[uai2011]:[uai2015]])</f>
        <v>1</v>
      </c>
      <c r="O3566">
        <f>SUM(Table1[[#This Row],[aaai2011]:[aaai2015]])</f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  <c r="AI3566">
        <v>0</v>
      </c>
      <c r="AJ3566">
        <v>0</v>
      </c>
      <c r="AK3566">
        <v>0</v>
      </c>
      <c r="AL3566">
        <v>0</v>
      </c>
      <c r="AM3566">
        <v>1</v>
      </c>
      <c r="AN3566">
        <v>0</v>
      </c>
      <c r="AO3566">
        <v>0</v>
      </c>
      <c r="AP3566">
        <v>0</v>
      </c>
      <c r="AQ3566">
        <v>0</v>
      </c>
      <c r="AR3566">
        <v>1</v>
      </c>
      <c r="AS3566">
        <v>0</v>
      </c>
      <c r="AT3566">
        <v>0</v>
      </c>
      <c r="AU3566">
        <v>0</v>
      </c>
      <c r="AV3566">
        <v>0</v>
      </c>
      <c r="AW3566">
        <v>0</v>
      </c>
      <c r="AX3566">
        <v>0</v>
      </c>
    </row>
    <row r="3567" spans="1:50" x14ac:dyDescent="0.2">
      <c r="A3567" t="s">
        <v>1155</v>
      </c>
      <c r="D3567">
        <f>SUM(Table1[[#This Row],[nips]],Table1[[#This Row],[icml]],Table1[[#This Row],[jmlr]],Table1[[#This Row],[neco]])</f>
        <v>0</v>
      </c>
      <c r="E3567" s="1">
        <f>AVERAGE(Table1[[#This Row],[nips_rank]:[jmlr_rank]])</f>
        <v>1427.3333333333333</v>
      </c>
      <c r="F3567">
        <f>_xlfn.RANK.EQ(Table1[[#This Row],[nips]],Table1[nips],0)</f>
        <v>2019</v>
      </c>
      <c r="G3567">
        <f>_xlfn.RANK.EQ(Table1[[#This Row],[icml]],Table1[icml],0)</f>
        <v>1542</v>
      </c>
      <c r="H3567">
        <f>_xlfn.RANK.EQ(Table1[[#This Row],[jmlr]],Table1[jmlr],0)</f>
        <v>721</v>
      </c>
      <c r="I3567">
        <f>SUM(Table1[[#This Row],[nips2011]:[nips2015]])</f>
        <v>0</v>
      </c>
      <c r="J3567">
        <f>SUM(Table1[[#This Row],[icml2011]:[icml2015]])</f>
        <v>0</v>
      </c>
      <c r="K3567">
        <f>SUM(Table1[[#This Row],[jmlr12]:[jmlr16]])</f>
        <v>0</v>
      </c>
      <c r="L3567">
        <f>SUM(Table1[[#This Row],[neco24]:[neco28]])</f>
        <v>0</v>
      </c>
      <c r="M3567">
        <f>SUM(Table1[[#This Row],[pami34]:[pami38]])</f>
        <v>0</v>
      </c>
      <c r="N3567">
        <f>SUM(Table1[[#This Row],[uai2011]:[uai2015]])</f>
        <v>0</v>
      </c>
      <c r="O3567">
        <f>SUM(Table1[[#This Row],[aaai2011]:[aaai2015]])</f>
        <v>2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0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0</v>
      </c>
      <c r="AQ3567">
        <v>0</v>
      </c>
      <c r="AR3567">
        <v>0</v>
      </c>
      <c r="AS3567">
        <v>0</v>
      </c>
      <c r="AT3567">
        <v>0</v>
      </c>
      <c r="AU3567">
        <v>0</v>
      </c>
      <c r="AV3567">
        <v>0</v>
      </c>
      <c r="AW3567">
        <v>0</v>
      </c>
      <c r="AX3567">
        <v>2</v>
      </c>
    </row>
    <row r="3568" spans="1:50" x14ac:dyDescent="0.2">
      <c r="A3568" t="s">
        <v>1162</v>
      </c>
      <c r="D3568">
        <f>SUM(Table1[[#This Row],[nips]],Table1[[#This Row],[icml]],Table1[[#This Row],[jmlr]],Table1[[#This Row],[neco]])</f>
        <v>0</v>
      </c>
      <c r="E3568" s="1">
        <f>AVERAGE(Table1[[#This Row],[nips_rank]:[jmlr_rank]])</f>
        <v>1427.3333333333333</v>
      </c>
      <c r="F3568">
        <f>_xlfn.RANK.EQ(Table1[[#This Row],[nips]],Table1[nips],0)</f>
        <v>2019</v>
      </c>
      <c r="G3568">
        <f>_xlfn.RANK.EQ(Table1[[#This Row],[icml]],Table1[icml],0)</f>
        <v>1542</v>
      </c>
      <c r="H3568">
        <f>_xlfn.RANK.EQ(Table1[[#This Row],[jmlr]],Table1[jmlr],0)</f>
        <v>721</v>
      </c>
      <c r="I3568">
        <f>SUM(Table1[[#This Row],[nips2011]:[nips2015]])</f>
        <v>0</v>
      </c>
      <c r="J3568">
        <f>SUM(Table1[[#This Row],[icml2011]:[icml2015]])</f>
        <v>0</v>
      </c>
      <c r="K3568">
        <f>SUM(Table1[[#This Row],[jmlr12]:[jmlr16]])</f>
        <v>0</v>
      </c>
      <c r="L3568">
        <f>SUM(Table1[[#This Row],[neco24]:[neco28]])</f>
        <v>0</v>
      </c>
      <c r="M3568">
        <f>SUM(Table1[[#This Row],[pami34]:[pami38]])</f>
        <v>0</v>
      </c>
      <c r="N3568">
        <f>SUM(Table1[[#This Row],[uai2011]:[uai2015]])</f>
        <v>0</v>
      </c>
      <c r="O3568">
        <f>SUM(Table1[[#This Row],[aaai2011]:[aaai2015]])</f>
        <v>2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v>0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0</v>
      </c>
      <c r="AN3568">
        <v>0</v>
      </c>
      <c r="AO3568">
        <v>0</v>
      </c>
      <c r="AP3568">
        <v>0</v>
      </c>
      <c r="AQ3568">
        <v>0</v>
      </c>
      <c r="AR3568">
        <v>0</v>
      </c>
      <c r="AS3568">
        <v>0</v>
      </c>
      <c r="AT3568">
        <v>0</v>
      </c>
      <c r="AU3568">
        <v>1</v>
      </c>
      <c r="AV3568">
        <v>1</v>
      </c>
      <c r="AW3568">
        <v>0</v>
      </c>
      <c r="AX3568">
        <v>0</v>
      </c>
    </row>
    <row r="3569" spans="1:50" x14ac:dyDescent="0.2">
      <c r="A3569" t="s">
        <v>1164</v>
      </c>
      <c r="D3569">
        <f>SUM(Table1[[#This Row],[nips]],Table1[[#This Row],[icml]],Table1[[#This Row],[jmlr]],Table1[[#This Row],[neco]])</f>
        <v>0</v>
      </c>
      <c r="E3569" s="1">
        <f>AVERAGE(Table1[[#This Row],[nips_rank]:[jmlr_rank]])</f>
        <v>1427.3333333333333</v>
      </c>
      <c r="F3569">
        <f>_xlfn.RANK.EQ(Table1[[#This Row],[nips]],Table1[nips],0)</f>
        <v>2019</v>
      </c>
      <c r="G3569">
        <f>_xlfn.RANK.EQ(Table1[[#This Row],[icml]],Table1[icml],0)</f>
        <v>1542</v>
      </c>
      <c r="H3569">
        <f>_xlfn.RANK.EQ(Table1[[#This Row],[jmlr]],Table1[jmlr],0)</f>
        <v>721</v>
      </c>
      <c r="I3569">
        <f>SUM(Table1[[#This Row],[nips2011]:[nips2015]])</f>
        <v>0</v>
      </c>
      <c r="J3569">
        <f>SUM(Table1[[#This Row],[icml2011]:[icml2015]])</f>
        <v>0</v>
      </c>
      <c r="K3569">
        <f>SUM(Table1[[#This Row],[jmlr12]:[jmlr16]])</f>
        <v>0</v>
      </c>
      <c r="L3569">
        <f>SUM(Table1[[#This Row],[neco24]:[neco28]])</f>
        <v>0</v>
      </c>
      <c r="M3569">
        <f>SUM(Table1[[#This Row],[pami34]:[pami38]])</f>
        <v>2</v>
      </c>
      <c r="N3569">
        <f>SUM(Table1[[#This Row],[uai2011]:[uai2015]])</f>
        <v>0</v>
      </c>
      <c r="O3569">
        <f>SUM(Table1[[#This Row],[aaai2011]:[aaai2015]])</f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0</v>
      </c>
      <c r="AE3569">
        <v>0</v>
      </c>
      <c r="AF3569">
        <v>0</v>
      </c>
      <c r="AG3569">
        <v>0</v>
      </c>
      <c r="AH3569">
        <v>0</v>
      </c>
      <c r="AI3569">
        <v>0</v>
      </c>
      <c r="AJ3569">
        <v>1</v>
      </c>
      <c r="AK3569">
        <v>0</v>
      </c>
      <c r="AL3569">
        <v>0</v>
      </c>
      <c r="AM3569">
        <v>0</v>
      </c>
      <c r="AN3569">
        <v>1</v>
      </c>
      <c r="AO3569">
        <v>0</v>
      </c>
      <c r="AP3569">
        <v>0</v>
      </c>
      <c r="AQ3569">
        <v>0</v>
      </c>
      <c r="AR3569">
        <v>0</v>
      </c>
      <c r="AS3569">
        <v>0</v>
      </c>
      <c r="AT3569">
        <v>0</v>
      </c>
      <c r="AU3569">
        <v>0</v>
      </c>
      <c r="AV3569">
        <v>0</v>
      </c>
      <c r="AW3569">
        <v>0</v>
      </c>
      <c r="AX3569">
        <v>0</v>
      </c>
    </row>
    <row r="3570" spans="1:50" x14ac:dyDescent="0.2">
      <c r="A3570" t="s">
        <v>1180</v>
      </c>
      <c r="D3570">
        <f>SUM(Table1[[#This Row],[nips]],Table1[[#This Row],[icml]],Table1[[#This Row],[jmlr]],Table1[[#This Row],[neco]])</f>
        <v>0</v>
      </c>
      <c r="E3570" s="1">
        <f>AVERAGE(Table1[[#This Row],[nips_rank]:[jmlr_rank]])</f>
        <v>1427.3333333333333</v>
      </c>
      <c r="F3570">
        <f>_xlfn.RANK.EQ(Table1[[#This Row],[nips]],Table1[nips],0)</f>
        <v>2019</v>
      </c>
      <c r="G3570">
        <f>_xlfn.RANK.EQ(Table1[[#This Row],[icml]],Table1[icml],0)</f>
        <v>1542</v>
      </c>
      <c r="H3570">
        <f>_xlfn.RANK.EQ(Table1[[#This Row],[jmlr]],Table1[jmlr],0)</f>
        <v>721</v>
      </c>
      <c r="I3570">
        <f>SUM(Table1[[#This Row],[nips2011]:[nips2015]])</f>
        <v>0</v>
      </c>
      <c r="J3570">
        <f>SUM(Table1[[#This Row],[icml2011]:[icml2015]])</f>
        <v>0</v>
      </c>
      <c r="K3570">
        <f>SUM(Table1[[#This Row],[jmlr12]:[jmlr16]])</f>
        <v>0</v>
      </c>
      <c r="L3570">
        <f>SUM(Table1[[#This Row],[neco24]:[neco28]])</f>
        <v>0</v>
      </c>
      <c r="M3570">
        <f>SUM(Table1[[#This Row],[pami34]:[pami38]])</f>
        <v>0</v>
      </c>
      <c r="N3570">
        <f>SUM(Table1[[#This Row],[uai2011]:[uai2015]])</f>
        <v>0</v>
      </c>
      <c r="O3570">
        <f>SUM(Table1[[#This Row],[aaai2011]:[aaai2015]])</f>
        <v>2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0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0</v>
      </c>
      <c r="AQ3570">
        <v>0</v>
      </c>
      <c r="AR3570">
        <v>0</v>
      </c>
      <c r="AS3570">
        <v>0</v>
      </c>
      <c r="AT3570">
        <v>0</v>
      </c>
      <c r="AU3570">
        <v>0</v>
      </c>
      <c r="AV3570">
        <v>1</v>
      </c>
      <c r="AW3570">
        <v>0</v>
      </c>
      <c r="AX3570">
        <v>1</v>
      </c>
    </row>
    <row r="3571" spans="1:50" x14ac:dyDescent="0.2">
      <c r="A3571" t="s">
        <v>1185</v>
      </c>
      <c r="D3571">
        <f>SUM(Table1[[#This Row],[nips]],Table1[[#This Row],[icml]],Table1[[#This Row],[jmlr]],Table1[[#This Row],[neco]])</f>
        <v>0</v>
      </c>
      <c r="E3571" s="1">
        <f>AVERAGE(Table1[[#This Row],[nips_rank]:[jmlr_rank]])</f>
        <v>1427.3333333333333</v>
      </c>
      <c r="F3571">
        <f>_xlfn.RANK.EQ(Table1[[#This Row],[nips]],Table1[nips],0)</f>
        <v>2019</v>
      </c>
      <c r="G3571">
        <f>_xlfn.RANK.EQ(Table1[[#This Row],[icml]],Table1[icml],0)</f>
        <v>1542</v>
      </c>
      <c r="H3571">
        <f>_xlfn.RANK.EQ(Table1[[#This Row],[jmlr]],Table1[jmlr],0)</f>
        <v>721</v>
      </c>
      <c r="I3571">
        <f>SUM(Table1[[#This Row],[nips2011]:[nips2015]])</f>
        <v>0</v>
      </c>
      <c r="J3571">
        <f>SUM(Table1[[#This Row],[icml2011]:[icml2015]])</f>
        <v>0</v>
      </c>
      <c r="K3571">
        <f>SUM(Table1[[#This Row],[jmlr12]:[jmlr16]])</f>
        <v>0</v>
      </c>
      <c r="L3571">
        <f>SUM(Table1[[#This Row],[neco24]:[neco28]])</f>
        <v>0</v>
      </c>
      <c r="M3571">
        <f>SUM(Table1[[#This Row],[pami34]:[pami38]])</f>
        <v>0</v>
      </c>
      <c r="N3571">
        <f>SUM(Table1[[#This Row],[uai2011]:[uai2015]])</f>
        <v>0</v>
      </c>
      <c r="O3571">
        <f>SUM(Table1[[#This Row],[aaai2011]:[aaai2015]])</f>
        <v>2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  <c r="AI3571">
        <v>0</v>
      </c>
      <c r="AJ3571">
        <v>0</v>
      </c>
      <c r="AK3571">
        <v>0</v>
      </c>
      <c r="AL3571">
        <v>0</v>
      </c>
      <c r="AM3571">
        <v>0</v>
      </c>
      <c r="AN3571">
        <v>0</v>
      </c>
      <c r="AO3571">
        <v>0</v>
      </c>
      <c r="AP3571">
        <v>0</v>
      </c>
      <c r="AQ3571">
        <v>0</v>
      </c>
      <c r="AR3571">
        <v>0</v>
      </c>
      <c r="AS3571">
        <v>0</v>
      </c>
      <c r="AT3571">
        <v>0</v>
      </c>
      <c r="AU3571">
        <v>0</v>
      </c>
      <c r="AV3571">
        <v>0</v>
      </c>
      <c r="AW3571">
        <v>1</v>
      </c>
      <c r="AX3571">
        <v>1</v>
      </c>
    </row>
    <row r="3572" spans="1:50" x14ac:dyDescent="0.2">
      <c r="A3572" t="s">
        <v>1197</v>
      </c>
      <c r="D3572">
        <f>SUM(Table1[[#This Row],[nips]],Table1[[#This Row],[icml]],Table1[[#This Row],[jmlr]],Table1[[#This Row],[neco]])</f>
        <v>0</v>
      </c>
      <c r="E3572" s="1">
        <f>AVERAGE(Table1[[#This Row],[nips_rank]:[jmlr_rank]])</f>
        <v>1427.3333333333333</v>
      </c>
      <c r="F3572">
        <f>_xlfn.RANK.EQ(Table1[[#This Row],[nips]],Table1[nips],0)</f>
        <v>2019</v>
      </c>
      <c r="G3572">
        <f>_xlfn.RANK.EQ(Table1[[#This Row],[icml]],Table1[icml],0)</f>
        <v>1542</v>
      </c>
      <c r="H3572">
        <f>_xlfn.RANK.EQ(Table1[[#This Row],[jmlr]],Table1[jmlr],0)</f>
        <v>721</v>
      </c>
      <c r="I3572">
        <f>SUM(Table1[[#This Row],[nips2011]:[nips2015]])</f>
        <v>0</v>
      </c>
      <c r="J3572">
        <f>SUM(Table1[[#This Row],[icml2011]:[icml2015]])</f>
        <v>0</v>
      </c>
      <c r="K3572">
        <f>SUM(Table1[[#This Row],[jmlr12]:[jmlr16]])</f>
        <v>0</v>
      </c>
      <c r="L3572">
        <f>SUM(Table1[[#This Row],[neco24]:[neco28]])</f>
        <v>0</v>
      </c>
      <c r="M3572">
        <f>SUM(Table1[[#This Row],[pami34]:[pami38]])</f>
        <v>0</v>
      </c>
      <c r="N3572">
        <f>SUM(Table1[[#This Row],[uai2011]:[uai2015]])</f>
        <v>1</v>
      </c>
      <c r="O3572">
        <f>SUM(Table1[[#This Row],[aaai2011]:[aaai2015]])</f>
        <v>1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  <c r="AN3572">
        <v>0</v>
      </c>
      <c r="AO3572">
        <v>1</v>
      </c>
      <c r="AP3572">
        <v>0</v>
      </c>
      <c r="AQ3572">
        <v>0</v>
      </c>
      <c r="AR3572">
        <v>0</v>
      </c>
      <c r="AS3572">
        <v>0</v>
      </c>
      <c r="AT3572">
        <v>0</v>
      </c>
      <c r="AU3572">
        <v>0</v>
      </c>
      <c r="AV3572">
        <v>1</v>
      </c>
      <c r="AW3572">
        <v>0</v>
      </c>
      <c r="AX3572">
        <v>0</v>
      </c>
    </row>
    <row r="3573" spans="1:50" x14ac:dyDescent="0.2">
      <c r="A3573" t="s">
        <v>1214</v>
      </c>
      <c r="D3573">
        <f>SUM(Table1[[#This Row],[nips]],Table1[[#This Row],[icml]],Table1[[#This Row],[jmlr]],Table1[[#This Row],[neco]])</f>
        <v>0</v>
      </c>
      <c r="E3573" s="1">
        <f>AVERAGE(Table1[[#This Row],[nips_rank]:[jmlr_rank]])</f>
        <v>1427.3333333333333</v>
      </c>
      <c r="F3573">
        <f>_xlfn.RANK.EQ(Table1[[#This Row],[nips]],Table1[nips],0)</f>
        <v>2019</v>
      </c>
      <c r="G3573">
        <f>_xlfn.RANK.EQ(Table1[[#This Row],[icml]],Table1[icml],0)</f>
        <v>1542</v>
      </c>
      <c r="H3573">
        <f>_xlfn.RANK.EQ(Table1[[#This Row],[jmlr]],Table1[jmlr],0)</f>
        <v>721</v>
      </c>
      <c r="I3573">
        <f>SUM(Table1[[#This Row],[nips2011]:[nips2015]])</f>
        <v>0</v>
      </c>
      <c r="J3573">
        <f>SUM(Table1[[#This Row],[icml2011]:[icml2015]])</f>
        <v>0</v>
      </c>
      <c r="K3573">
        <f>SUM(Table1[[#This Row],[jmlr12]:[jmlr16]])</f>
        <v>0</v>
      </c>
      <c r="L3573">
        <f>SUM(Table1[[#This Row],[neco24]:[neco28]])</f>
        <v>0</v>
      </c>
      <c r="M3573">
        <f>SUM(Table1[[#This Row],[pami34]:[pami38]])</f>
        <v>1</v>
      </c>
      <c r="N3573">
        <f>SUM(Table1[[#This Row],[uai2011]:[uai2015]])</f>
        <v>1</v>
      </c>
      <c r="O3573">
        <f>SUM(Table1[[#This Row],[aaai2011]:[aaai2015]])</f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0</v>
      </c>
      <c r="AH3573">
        <v>0</v>
      </c>
      <c r="AI3573">
        <v>0</v>
      </c>
      <c r="AJ3573">
        <v>0</v>
      </c>
      <c r="AK3573">
        <v>1</v>
      </c>
      <c r="AL3573">
        <v>0</v>
      </c>
      <c r="AM3573">
        <v>0</v>
      </c>
      <c r="AN3573">
        <v>0</v>
      </c>
      <c r="AO3573">
        <v>0</v>
      </c>
      <c r="AP3573">
        <v>0</v>
      </c>
      <c r="AQ3573">
        <v>0</v>
      </c>
      <c r="AR3573">
        <v>1</v>
      </c>
      <c r="AS3573">
        <v>0</v>
      </c>
      <c r="AT3573">
        <v>0</v>
      </c>
      <c r="AU3573">
        <v>0</v>
      </c>
      <c r="AV3573">
        <v>0</v>
      </c>
      <c r="AW3573">
        <v>0</v>
      </c>
      <c r="AX3573">
        <v>0</v>
      </c>
    </row>
    <row r="3574" spans="1:50" x14ac:dyDescent="0.2">
      <c r="A3574" t="s">
        <v>1215</v>
      </c>
      <c r="D3574">
        <f>SUM(Table1[[#This Row],[nips]],Table1[[#This Row],[icml]],Table1[[#This Row],[jmlr]],Table1[[#This Row],[neco]])</f>
        <v>0</v>
      </c>
      <c r="E3574" s="1">
        <f>AVERAGE(Table1[[#This Row],[nips_rank]:[jmlr_rank]])</f>
        <v>1427.3333333333333</v>
      </c>
      <c r="F3574">
        <f>_xlfn.RANK.EQ(Table1[[#This Row],[nips]],Table1[nips],0)</f>
        <v>2019</v>
      </c>
      <c r="G3574">
        <f>_xlfn.RANK.EQ(Table1[[#This Row],[icml]],Table1[icml],0)</f>
        <v>1542</v>
      </c>
      <c r="H3574">
        <f>_xlfn.RANK.EQ(Table1[[#This Row],[jmlr]],Table1[jmlr],0)</f>
        <v>721</v>
      </c>
      <c r="I3574">
        <f>SUM(Table1[[#This Row],[nips2011]:[nips2015]])</f>
        <v>0</v>
      </c>
      <c r="J3574">
        <f>SUM(Table1[[#This Row],[icml2011]:[icml2015]])</f>
        <v>0</v>
      </c>
      <c r="K3574">
        <f>SUM(Table1[[#This Row],[jmlr12]:[jmlr16]])</f>
        <v>0</v>
      </c>
      <c r="L3574">
        <f>SUM(Table1[[#This Row],[neco24]:[neco28]])</f>
        <v>0</v>
      </c>
      <c r="M3574">
        <f>SUM(Table1[[#This Row],[pami34]:[pami38]])</f>
        <v>0</v>
      </c>
      <c r="N3574">
        <f>SUM(Table1[[#This Row],[uai2011]:[uai2015]])</f>
        <v>0</v>
      </c>
      <c r="O3574">
        <f>SUM(Table1[[#This Row],[aaai2011]:[aaai2015]])</f>
        <v>2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0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0</v>
      </c>
      <c r="AQ3574">
        <v>0</v>
      </c>
      <c r="AR3574">
        <v>0</v>
      </c>
      <c r="AS3574">
        <v>0</v>
      </c>
      <c r="AT3574">
        <v>1</v>
      </c>
      <c r="AU3574">
        <v>0</v>
      </c>
      <c r="AV3574">
        <v>1</v>
      </c>
      <c r="AW3574">
        <v>0</v>
      </c>
      <c r="AX3574">
        <v>0</v>
      </c>
    </row>
    <row r="3575" spans="1:50" x14ac:dyDescent="0.2">
      <c r="A3575" t="s">
        <v>1224</v>
      </c>
      <c r="D3575">
        <f>SUM(Table1[[#This Row],[nips]],Table1[[#This Row],[icml]],Table1[[#This Row],[jmlr]],Table1[[#This Row],[neco]])</f>
        <v>0</v>
      </c>
      <c r="E3575" s="1">
        <f>AVERAGE(Table1[[#This Row],[nips_rank]:[jmlr_rank]])</f>
        <v>1427.3333333333333</v>
      </c>
      <c r="F3575">
        <f>_xlfn.RANK.EQ(Table1[[#This Row],[nips]],Table1[nips],0)</f>
        <v>2019</v>
      </c>
      <c r="G3575">
        <f>_xlfn.RANK.EQ(Table1[[#This Row],[icml]],Table1[icml],0)</f>
        <v>1542</v>
      </c>
      <c r="H3575">
        <f>_xlfn.RANK.EQ(Table1[[#This Row],[jmlr]],Table1[jmlr],0)</f>
        <v>721</v>
      </c>
      <c r="I3575">
        <f>SUM(Table1[[#This Row],[nips2011]:[nips2015]])</f>
        <v>0</v>
      </c>
      <c r="J3575">
        <f>SUM(Table1[[#This Row],[icml2011]:[icml2015]])</f>
        <v>0</v>
      </c>
      <c r="K3575">
        <f>SUM(Table1[[#This Row],[jmlr12]:[jmlr16]])</f>
        <v>0</v>
      </c>
      <c r="L3575">
        <f>SUM(Table1[[#This Row],[neco24]:[neco28]])</f>
        <v>0</v>
      </c>
      <c r="M3575">
        <f>SUM(Table1[[#This Row],[pami34]:[pami38]])</f>
        <v>2</v>
      </c>
      <c r="N3575">
        <f>SUM(Table1[[#This Row],[uai2011]:[uai2015]])</f>
        <v>0</v>
      </c>
      <c r="O3575">
        <f>SUM(Table1[[#This Row],[aaai2011]:[aaai2015]])</f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v>0</v>
      </c>
      <c r="AH3575">
        <v>0</v>
      </c>
      <c r="AI3575">
        <v>0</v>
      </c>
      <c r="AJ3575">
        <v>0</v>
      </c>
      <c r="AK3575">
        <v>1</v>
      </c>
      <c r="AL3575">
        <v>0</v>
      </c>
      <c r="AM3575">
        <v>0</v>
      </c>
      <c r="AN3575">
        <v>1</v>
      </c>
      <c r="AO3575">
        <v>0</v>
      </c>
      <c r="AP3575">
        <v>0</v>
      </c>
      <c r="AQ3575">
        <v>0</v>
      </c>
      <c r="AR3575">
        <v>0</v>
      </c>
      <c r="AS3575">
        <v>0</v>
      </c>
      <c r="AT3575">
        <v>0</v>
      </c>
      <c r="AU3575">
        <v>0</v>
      </c>
      <c r="AV3575">
        <v>0</v>
      </c>
      <c r="AW3575">
        <v>0</v>
      </c>
      <c r="AX3575">
        <v>0</v>
      </c>
    </row>
    <row r="3576" spans="1:50" x14ac:dyDescent="0.2">
      <c r="A3576" t="s">
        <v>1227</v>
      </c>
      <c r="D3576">
        <f>SUM(Table1[[#This Row],[nips]],Table1[[#This Row],[icml]],Table1[[#This Row],[jmlr]],Table1[[#This Row],[neco]])</f>
        <v>0</v>
      </c>
      <c r="E3576" s="1">
        <f>AVERAGE(Table1[[#This Row],[nips_rank]:[jmlr_rank]])</f>
        <v>1427.3333333333333</v>
      </c>
      <c r="F3576">
        <f>_xlfn.RANK.EQ(Table1[[#This Row],[nips]],Table1[nips],0)</f>
        <v>2019</v>
      </c>
      <c r="G3576">
        <f>_xlfn.RANK.EQ(Table1[[#This Row],[icml]],Table1[icml],0)</f>
        <v>1542</v>
      </c>
      <c r="H3576">
        <f>_xlfn.RANK.EQ(Table1[[#This Row],[jmlr]],Table1[jmlr],0)</f>
        <v>721</v>
      </c>
      <c r="I3576">
        <f>SUM(Table1[[#This Row],[nips2011]:[nips2015]])</f>
        <v>0</v>
      </c>
      <c r="J3576">
        <f>SUM(Table1[[#This Row],[icml2011]:[icml2015]])</f>
        <v>0</v>
      </c>
      <c r="K3576">
        <f>SUM(Table1[[#This Row],[jmlr12]:[jmlr16]])</f>
        <v>0</v>
      </c>
      <c r="L3576">
        <f>SUM(Table1[[#This Row],[neco24]:[neco28]])</f>
        <v>0</v>
      </c>
      <c r="M3576">
        <f>SUM(Table1[[#This Row],[pami34]:[pami38]])</f>
        <v>0</v>
      </c>
      <c r="N3576">
        <f>SUM(Table1[[#This Row],[uai2011]:[uai2015]])</f>
        <v>1</v>
      </c>
      <c r="O3576">
        <f>SUM(Table1[[#This Row],[aaai2011]:[aaai2015]])</f>
        <v>1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0</v>
      </c>
      <c r="AH3576">
        <v>0</v>
      </c>
      <c r="AI3576">
        <v>0</v>
      </c>
      <c r="AJ3576">
        <v>0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0</v>
      </c>
      <c r="AQ3576">
        <v>1</v>
      </c>
      <c r="AR3576">
        <v>0</v>
      </c>
      <c r="AS3576">
        <v>0</v>
      </c>
      <c r="AT3576">
        <v>0</v>
      </c>
      <c r="AU3576">
        <v>0</v>
      </c>
      <c r="AV3576">
        <v>0</v>
      </c>
      <c r="AW3576">
        <v>1</v>
      </c>
      <c r="AX3576">
        <v>0</v>
      </c>
    </row>
    <row r="3577" spans="1:50" x14ac:dyDescent="0.2">
      <c r="A3577" t="s">
        <v>1228</v>
      </c>
      <c r="D3577">
        <f>SUM(Table1[[#This Row],[nips]],Table1[[#This Row],[icml]],Table1[[#This Row],[jmlr]],Table1[[#This Row],[neco]])</f>
        <v>0</v>
      </c>
      <c r="E3577" s="1">
        <f>AVERAGE(Table1[[#This Row],[nips_rank]:[jmlr_rank]])</f>
        <v>1427.3333333333333</v>
      </c>
      <c r="F3577">
        <f>_xlfn.RANK.EQ(Table1[[#This Row],[nips]],Table1[nips],0)</f>
        <v>2019</v>
      </c>
      <c r="G3577">
        <f>_xlfn.RANK.EQ(Table1[[#This Row],[icml]],Table1[icml],0)</f>
        <v>1542</v>
      </c>
      <c r="H3577">
        <f>_xlfn.RANK.EQ(Table1[[#This Row],[jmlr]],Table1[jmlr],0)</f>
        <v>721</v>
      </c>
      <c r="I3577">
        <f>SUM(Table1[[#This Row],[nips2011]:[nips2015]])</f>
        <v>0</v>
      </c>
      <c r="J3577">
        <f>SUM(Table1[[#This Row],[icml2011]:[icml2015]])</f>
        <v>0</v>
      </c>
      <c r="K3577">
        <f>SUM(Table1[[#This Row],[jmlr12]:[jmlr16]])</f>
        <v>0</v>
      </c>
      <c r="L3577">
        <f>SUM(Table1[[#This Row],[neco24]:[neco28]])</f>
        <v>0</v>
      </c>
      <c r="M3577">
        <f>SUM(Table1[[#This Row],[pami34]:[pami38]])</f>
        <v>0</v>
      </c>
      <c r="N3577">
        <f>SUM(Table1[[#This Row],[uai2011]:[uai2015]])</f>
        <v>0</v>
      </c>
      <c r="O3577">
        <f>SUM(Table1[[#This Row],[aaai2011]:[aaai2015]])</f>
        <v>2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  <c r="AI3577">
        <v>0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0</v>
      </c>
      <c r="AQ3577">
        <v>0</v>
      </c>
      <c r="AR3577">
        <v>0</v>
      </c>
      <c r="AS3577">
        <v>0</v>
      </c>
      <c r="AT3577">
        <v>1</v>
      </c>
      <c r="AU3577">
        <v>0</v>
      </c>
      <c r="AV3577">
        <v>1</v>
      </c>
      <c r="AW3577">
        <v>0</v>
      </c>
      <c r="AX3577">
        <v>0</v>
      </c>
    </row>
    <row r="3578" spans="1:50" x14ac:dyDescent="0.2">
      <c r="A3578" t="s">
        <v>1237</v>
      </c>
      <c r="D3578">
        <f>SUM(Table1[[#This Row],[nips]],Table1[[#This Row],[icml]],Table1[[#This Row],[jmlr]],Table1[[#This Row],[neco]])</f>
        <v>0</v>
      </c>
      <c r="E3578" s="1">
        <f>AVERAGE(Table1[[#This Row],[nips_rank]:[jmlr_rank]])</f>
        <v>1427.3333333333333</v>
      </c>
      <c r="F3578">
        <f>_xlfn.RANK.EQ(Table1[[#This Row],[nips]],Table1[nips],0)</f>
        <v>2019</v>
      </c>
      <c r="G3578">
        <f>_xlfn.RANK.EQ(Table1[[#This Row],[icml]],Table1[icml],0)</f>
        <v>1542</v>
      </c>
      <c r="H3578">
        <f>_xlfn.RANK.EQ(Table1[[#This Row],[jmlr]],Table1[jmlr],0)</f>
        <v>721</v>
      </c>
      <c r="I3578">
        <f>SUM(Table1[[#This Row],[nips2011]:[nips2015]])</f>
        <v>0</v>
      </c>
      <c r="J3578">
        <f>SUM(Table1[[#This Row],[icml2011]:[icml2015]])</f>
        <v>0</v>
      </c>
      <c r="K3578">
        <f>SUM(Table1[[#This Row],[jmlr12]:[jmlr16]])</f>
        <v>0</v>
      </c>
      <c r="L3578">
        <f>SUM(Table1[[#This Row],[neco24]:[neco28]])</f>
        <v>0</v>
      </c>
      <c r="M3578">
        <f>SUM(Table1[[#This Row],[pami34]:[pami38]])</f>
        <v>0</v>
      </c>
      <c r="N3578">
        <f>SUM(Table1[[#This Row],[uai2011]:[uai2015]])</f>
        <v>0</v>
      </c>
      <c r="O3578">
        <f>SUM(Table1[[#This Row],[aaai2011]:[aaai2015]])</f>
        <v>2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0</v>
      </c>
      <c r="AQ3578">
        <v>0</v>
      </c>
      <c r="AR3578">
        <v>0</v>
      </c>
      <c r="AS3578">
        <v>0</v>
      </c>
      <c r="AT3578">
        <v>0</v>
      </c>
      <c r="AU3578">
        <v>0</v>
      </c>
      <c r="AV3578">
        <v>0</v>
      </c>
      <c r="AW3578">
        <v>1</v>
      </c>
      <c r="AX3578">
        <v>1</v>
      </c>
    </row>
    <row r="3579" spans="1:50" x14ac:dyDescent="0.2">
      <c r="A3579" t="s">
        <v>1238</v>
      </c>
      <c r="D3579">
        <f>SUM(Table1[[#This Row],[nips]],Table1[[#This Row],[icml]],Table1[[#This Row],[jmlr]],Table1[[#This Row],[neco]])</f>
        <v>0</v>
      </c>
      <c r="E3579" s="1">
        <f>AVERAGE(Table1[[#This Row],[nips_rank]:[jmlr_rank]])</f>
        <v>1427.3333333333333</v>
      </c>
      <c r="F3579">
        <f>_xlfn.RANK.EQ(Table1[[#This Row],[nips]],Table1[nips],0)</f>
        <v>2019</v>
      </c>
      <c r="G3579">
        <f>_xlfn.RANK.EQ(Table1[[#This Row],[icml]],Table1[icml],0)</f>
        <v>1542</v>
      </c>
      <c r="H3579">
        <f>_xlfn.RANK.EQ(Table1[[#This Row],[jmlr]],Table1[jmlr],0)</f>
        <v>721</v>
      </c>
      <c r="I3579">
        <f>SUM(Table1[[#This Row],[nips2011]:[nips2015]])</f>
        <v>0</v>
      </c>
      <c r="J3579">
        <f>SUM(Table1[[#This Row],[icml2011]:[icml2015]])</f>
        <v>0</v>
      </c>
      <c r="K3579">
        <f>SUM(Table1[[#This Row],[jmlr12]:[jmlr16]])</f>
        <v>0</v>
      </c>
      <c r="L3579">
        <f>SUM(Table1[[#This Row],[neco24]:[neco28]])</f>
        <v>0</v>
      </c>
      <c r="M3579">
        <f>SUM(Table1[[#This Row],[pami34]:[pami38]])</f>
        <v>0</v>
      </c>
      <c r="N3579">
        <f>SUM(Table1[[#This Row],[uai2011]:[uai2015]])</f>
        <v>0</v>
      </c>
      <c r="O3579">
        <f>SUM(Table1[[#This Row],[aaai2011]:[aaai2015]])</f>
        <v>2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v>0</v>
      </c>
      <c r="AO3579">
        <v>0</v>
      </c>
      <c r="AP3579">
        <v>0</v>
      </c>
      <c r="AQ3579">
        <v>0</v>
      </c>
      <c r="AR3579">
        <v>0</v>
      </c>
      <c r="AS3579">
        <v>0</v>
      </c>
      <c r="AT3579">
        <v>1</v>
      </c>
      <c r="AU3579">
        <v>1</v>
      </c>
      <c r="AV3579">
        <v>0</v>
      </c>
      <c r="AW3579">
        <v>0</v>
      </c>
      <c r="AX3579">
        <v>0</v>
      </c>
    </row>
    <row r="3580" spans="1:50" x14ac:dyDescent="0.2">
      <c r="A3580" t="s">
        <v>1246</v>
      </c>
      <c r="D3580">
        <f>SUM(Table1[[#This Row],[nips]],Table1[[#This Row],[icml]],Table1[[#This Row],[jmlr]],Table1[[#This Row],[neco]])</f>
        <v>0</v>
      </c>
      <c r="E3580" s="1">
        <f>AVERAGE(Table1[[#This Row],[nips_rank]:[jmlr_rank]])</f>
        <v>1427.3333333333333</v>
      </c>
      <c r="F3580">
        <f>_xlfn.RANK.EQ(Table1[[#This Row],[nips]],Table1[nips],0)</f>
        <v>2019</v>
      </c>
      <c r="G3580">
        <f>_xlfn.RANK.EQ(Table1[[#This Row],[icml]],Table1[icml],0)</f>
        <v>1542</v>
      </c>
      <c r="H3580">
        <f>_xlfn.RANK.EQ(Table1[[#This Row],[jmlr]],Table1[jmlr],0)</f>
        <v>721</v>
      </c>
      <c r="I3580">
        <f>SUM(Table1[[#This Row],[nips2011]:[nips2015]])</f>
        <v>0</v>
      </c>
      <c r="J3580">
        <f>SUM(Table1[[#This Row],[icml2011]:[icml2015]])</f>
        <v>0</v>
      </c>
      <c r="K3580">
        <f>SUM(Table1[[#This Row],[jmlr12]:[jmlr16]])</f>
        <v>0</v>
      </c>
      <c r="L3580">
        <f>SUM(Table1[[#This Row],[neco24]:[neco28]])</f>
        <v>0</v>
      </c>
      <c r="M3580">
        <f>SUM(Table1[[#This Row],[pami34]:[pami38]])</f>
        <v>0</v>
      </c>
      <c r="N3580">
        <f>SUM(Table1[[#This Row],[uai2011]:[uai2015]])</f>
        <v>0</v>
      </c>
      <c r="O3580">
        <f>SUM(Table1[[#This Row],[aaai2011]:[aaai2015]])</f>
        <v>2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0</v>
      </c>
      <c r="AP3580">
        <v>0</v>
      </c>
      <c r="AQ3580">
        <v>0</v>
      </c>
      <c r="AR3580">
        <v>0</v>
      </c>
      <c r="AS3580">
        <v>0</v>
      </c>
      <c r="AT3580">
        <v>0</v>
      </c>
      <c r="AU3580">
        <v>0</v>
      </c>
      <c r="AV3580">
        <v>0</v>
      </c>
      <c r="AW3580">
        <v>1</v>
      </c>
      <c r="AX3580">
        <v>1</v>
      </c>
    </row>
    <row r="3581" spans="1:50" x14ac:dyDescent="0.2">
      <c r="A3581" t="s">
        <v>1250</v>
      </c>
      <c r="D3581">
        <f>SUM(Table1[[#This Row],[nips]],Table1[[#This Row],[icml]],Table1[[#This Row],[jmlr]],Table1[[#This Row],[neco]])</f>
        <v>0</v>
      </c>
      <c r="E3581" s="1">
        <f>AVERAGE(Table1[[#This Row],[nips_rank]:[jmlr_rank]])</f>
        <v>1427.3333333333333</v>
      </c>
      <c r="F3581">
        <f>_xlfn.RANK.EQ(Table1[[#This Row],[nips]],Table1[nips],0)</f>
        <v>2019</v>
      </c>
      <c r="G3581">
        <f>_xlfn.RANK.EQ(Table1[[#This Row],[icml]],Table1[icml],0)</f>
        <v>1542</v>
      </c>
      <c r="H3581">
        <f>_xlfn.RANK.EQ(Table1[[#This Row],[jmlr]],Table1[jmlr],0)</f>
        <v>721</v>
      </c>
      <c r="I3581">
        <f>SUM(Table1[[#This Row],[nips2011]:[nips2015]])</f>
        <v>0</v>
      </c>
      <c r="J3581">
        <f>SUM(Table1[[#This Row],[icml2011]:[icml2015]])</f>
        <v>0</v>
      </c>
      <c r="K3581">
        <f>SUM(Table1[[#This Row],[jmlr12]:[jmlr16]])</f>
        <v>0</v>
      </c>
      <c r="L3581">
        <f>SUM(Table1[[#This Row],[neco24]:[neco28]])</f>
        <v>0</v>
      </c>
      <c r="M3581">
        <f>SUM(Table1[[#This Row],[pami34]:[pami38]])</f>
        <v>0</v>
      </c>
      <c r="N3581">
        <f>SUM(Table1[[#This Row],[uai2011]:[uai2015]])</f>
        <v>0</v>
      </c>
      <c r="O3581">
        <f>SUM(Table1[[#This Row],[aaai2011]:[aaai2015]])</f>
        <v>2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0</v>
      </c>
      <c r="AQ3581">
        <v>0</v>
      </c>
      <c r="AR3581">
        <v>0</v>
      </c>
      <c r="AS3581">
        <v>0</v>
      </c>
      <c r="AT3581">
        <v>0</v>
      </c>
      <c r="AU3581">
        <v>2</v>
      </c>
      <c r="AV3581">
        <v>0</v>
      </c>
      <c r="AW3581">
        <v>0</v>
      </c>
      <c r="AX3581">
        <v>0</v>
      </c>
    </row>
    <row r="3582" spans="1:50" x14ac:dyDescent="0.2">
      <c r="A3582" t="s">
        <v>1253</v>
      </c>
      <c r="D3582">
        <f>SUM(Table1[[#This Row],[nips]],Table1[[#This Row],[icml]],Table1[[#This Row],[jmlr]],Table1[[#This Row],[neco]])</f>
        <v>0</v>
      </c>
      <c r="E3582" s="1">
        <f>AVERAGE(Table1[[#This Row],[nips_rank]:[jmlr_rank]])</f>
        <v>1427.3333333333333</v>
      </c>
      <c r="F3582">
        <f>_xlfn.RANK.EQ(Table1[[#This Row],[nips]],Table1[nips],0)</f>
        <v>2019</v>
      </c>
      <c r="G3582">
        <f>_xlfn.RANK.EQ(Table1[[#This Row],[icml]],Table1[icml],0)</f>
        <v>1542</v>
      </c>
      <c r="H3582">
        <f>_xlfn.RANK.EQ(Table1[[#This Row],[jmlr]],Table1[jmlr],0)</f>
        <v>721</v>
      </c>
      <c r="I3582">
        <f>SUM(Table1[[#This Row],[nips2011]:[nips2015]])</f>
        <v>0</v>
      </c>
      <c r="J3582">
        <f>SUM(Table1[[#This Row],[icml2011]:[icml2015]])</f>
        <v>0</v>
      </c>
      <c r="K3582">
        <f>SUM(Table1[[#This Row],[jmlr12]:[jmlr16]])</f>
        <v>0</v>
      </c>
      <c r="L3582">
        <f>SUM(Table1[[#This Row],[neco24]:[neco28]])</f>
        <v>0</v>
      </c>
      <c r="M3582">
        <f>SUM(Table1[[#This Row],[pami34]:[pami38]])</f>
        <v>0</v>
      </c>
      <c r="N3582">
        <f>SUM(Table1[[#This Row],[uai2011]:[uai2015]])</f>
        <v>0</v>
      </c>
      <c r="O3582">
        <f>SUM(Table1[[#This Row],[aaai2011]:[aaai2015]])</f>
        <v>2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0</v>
      </c>
      <c r="AQ3582">
        <v>0</v>
      </c>
      <c r="AR3582">
        <v>0</v>
      </c>
      <c r="AS3582">
        <v>0</v>
      </c>
      <c r="AT3582">
        <v>0</v>
      </c>
      <c r="AU3582">
        <v>1</v>
      </c>
      <c r="AV3582">
        <v>1</v>
      </c>
      <c r="AW3582">
        <v>0</v>
      </c>
      <c r="AX3582">
        <v>0</v>
      </c>
    </row>
    <row r="3583" spans="1:50" x14ac:dyDescent="0.2">
      <c r="A3583" t="s">
        <v>1259</v>
      </c>
      <c r="D3583">
        <f>SUM(Table1[[#This Row],[nips]],Table1[[#This Row],[icml]],Table1[[#This Row],[jmlr]],Table1[[#This Row],[neco]])</f>
        <v>0</v>
      </c>
      <c r="E3583" s="1">
        <f>AVERAGE(Table1[[#This Row],[nips_rank]:[jmlr_rank]])</f>
        <v>1427.3333333333333</v>
      </c>
      <c r="F3583">
        <f>_xlfn.RANK.EQ(Table1[[#This Row],[nips]],Table1[nips],0)</f>
        <v>2019</v>
      </c>
      <c r="G3583">
        <f>_xlfn.RANK.EQ(Table1[[#This Row],[icml]],Table1[icml],0)</f>
        <v>1542</v>
      </c>
      <c r="H3583">
        <f>_xlfn.RANK.EQ(Table1[[#This Row],[jmlr]],Table1[jmlr],0)</f>
        <v>721</v>
      </c>
      <c r="I3583">
        <f>SUM(Table1[[#This Row],[nips2011]:[nips2015]])</f>
        <v>0</v>
      </c>
      <c r="J3583">
        <f>SUM(Table1[[#This Row],[icml2011]:[icml2015]])</f>
        <v>0</v>
      </c>
      <c r="K3583">
        <f>SUM(Table1[[#This Row],[jmlr12]:[jmlr16]])</f>
        <v>0</v>
      </c>
      <c r="L3583">
        <f>SUM(Table1[[#This Row],[neco24]:[neco28]])</f>
        <v>0</v>
      </c>
      <c r="M3583">
        <f>SUM(Table1[[#This Row],[pami34]:[pami38]])</f>
        <v>2</v>
      </c>
      <c r="N3583">
        <f>SUM(Table1[[#This Row],[uai2011]:[uai2015]])</f>
        <v>0</v>
      </c>
      <c r="O3583">
        <f>SUM(Table1[[#This Row],[aaai2011]:[aaai2015]])</f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1</v>
      </c>
      <c r="AK3583">
        <v>1</v>
      </c>
      <c r="AL3583">
        <v>0</v>
      </c>
      <c r="AM3583">
        <v>0</v>
      </c>
      <c r="AN3583">
        <v>0</v>
      </c>
      <c r="AO3583">
        <v>0</v>
      </c>
      <c r="AP3583">
        <v>0</v>
      </c>
      <c r="AQ3583">
        <v>0</v>
      </c>
      <c r="AR3583">
        <v>0</v>
      </c>
      <c r="AS3583">
        <v>0</v>
      </c>
      <c r="AT3583">
        <v>0</v>
      </c>
      <c r="AU3583">
        <v>0</v>
      </c>
      <c r="AV3583">
        <v>0</v>
      </c>
      <c r="AW3583">
        <v>0</v>
      </c>
      <c r="AX3583">
        <v>0</v>
      </c>
    </row>
    <row r="3584" spans="1:50" x14ac:dyDescent="0.2">
      <c r="A3584" t="s">
        <v>1261</v>
      </c>
      <c r="D3584">
        <f>SUM(Table1[[#This Row],[nips]],Table1[[#This Row],[icml]],Table1[[#This Row],[jmlr]],Table1[[#This Row],[neco]])</f>
        <v>0</v>
      </c>
      <c r="E3584" s="1">
        <f>AVERAGE(Table1[[#This Row],[nips_rank]:[jmlr_rank]])</f>
        <v>1427.3333333333333</v>
      </c>
      <c r="F3584">
        <f>_xlfn.RANK.EQ(Table1[[#This Row],[nips]],Table1[nips],0)</f>
        <v>2019</v>
      </c>
      <c r="G3584">
        <f>_xlfn.RANK.EQ(Table1[[#This Row],[icml]],Table1[icml],0)</f>
        <v>1542</v>
      </c>
      <c r="H3584">
        <f>_xlfn.RANK.EQ(Table1[[#This Row],[jmlr]],Table1[jmlr],0)</f>
        <v>721</v>
      </c>
      <c r="I3584">
        <f>SUM(Table1[[#This Row],[nips2011]:[nips2015]])</f>
        <v>0</v>
      </c>
      <c r="J3584">
        <f>SUM(Table1[[#This Row],[icml2011]:[icml2015]])</f>
        <v>0</v>
      </c>
      <c r="K3584">
        <f>SUM(Table1[[#This Row],[jmlr12]:[jmlr16]])</f>
        <v>0</v>
      </c>
      <c r="L3584">
        <f>SUM(Table1[[#This Row],[neco24]:[neco28]])</f>
        <v>0</v>
      </c>
      <c r="M3584">
        <f>SUM(Table1[[#This Row],[pami34]:[pami38]])</f>
        <v>0</v>
      </c>
      <c r="N3584">
        <f>SUM(Table1[[#This Row],[uai2011]:[uai2015]])</f>
        <v>0</v>
      </c>
      <c r="O3584">
        <f>SUM(Table1[[#This Row],[aaai2011]:[aaai2015]])</f>
        <v>2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0</v>
      </c>
      <c r="AQ3584">
        <v>0</v>
      </c>
      <c r="AR3584">
        <v>0</v>
      </c>
      <c r="AS3584">
        <v>0</v>
      </c>
      <c r="AT3584">
        <v>2</v>
      </c>
      <c r="AU3584">
        <v>0</v>
      </c>
      <c r="AV3584">
        <v>0</v>
      </c>
      <c r="AW3584">
        <v>0</v>
      </c>
      <c r="AX3584">
        <v>0</v>
      </c>
    </row>
    <row r="3585" spans="1:50" x14ac:dyDescent="0.2">
      <c r="A3585" t="s">
        <v>1267</v>
      </c>
      <c r="D3585">
        <f>SUM(Table1[[#This Row],[nips]],Table1[[#This Row],[icml]],Table1[[#This Row],[jmlr]],Table1[[#This Row],[neco]])</f>
        <v>0</v>
      </c>
      <c r="E3585" s="1">
        <f>AVERAGE(Table1[[#This Row],[nips_rank]:[jmlr_rank]])</f>
        <v>1427.3333333333333</v>
      </c>
      <c r="F3585">
        <f>_xlfn.RANK.EQ(Table1[[#This Row],[nips]],Table1[nips],0)</f>
        <v>2019</v>
      </c>
      <c r="G3585">
        <f>_xlfn.RANK.EQ(Table1[[#This Row],[icml]],Table1[icml],0)</f>
        <v>1542</v>
      </c>
      <c r="H3585">
        <f>_xlfn.RANK.EQ(Table1[[#This Row],[jmlr]],Table1[jmlr],0)</f>
        <v>721</v>
      </c>
      <c r="I3585">
        <f>SUM(Table1[[#This Row],[nips2011]:[nips2015]])</f>
        <v>0</v>
      </c>
      <c r="J3585">
        <f>SUM(Table1[[#This Row],[icml2011]:[icml2015]])</f>
        <v>0</v>
      </c>
      <c r="K3585">
        <f>SUM(Table1[[#This Row],[jmlr12]:[jmlr16]])</f>
        <v>0</v>
      </c>
      <c r="L3585">
        <f>SUM(Table1[[#This Row],[neco24]:[neco28]])</f>
        <v>0</v>
      </c>
      <c r="M3585">
        <f>SUM(Table1[[#This Row],[pami34]:[pami38]])</f>
        <v>2</v>
      </c>
      <c r="N3585">
        <f>SUM(Table1[[#This Row],[uai2011]:[uai2015]])</f>
        <v>0</v>
      </c>
      <c r="O3585">
        <f>SUM(Table1[[#This Row],[aaai2011]:[aaai2015]])</f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1</v>
      </c>
      <c r="AK3585">
        <v>0</v>
      </c>
      <c r="AL3585">
        <v>1</v>
      </c>
      <c r="AM3585">
        <v>0</v>
      </c>
      <c r="AN3585">
        <v>0</v>
      </c>
      <c r="AO3585">
        <v>0</v>
      </c>
      <c r="AP3585">
        <v>0</v>
      </c>
      <c r="AQ3585">
        <v>0</v>
      </c>
      <c r="AR3585">
        <v>0</v>
      </c>
      <c r="AS3585">
        <v>0</v>
      </c>
      <c r="AT3585">
        <v>0</v>
      </c>
      <c r="AU3585">
        <v>0</v>
      </c>
      <c r="AV3585">
        <v>0</v>
      </c>
      <c r="AW3585">
        <v>0</v>
      </c>
      <c r="AX3585">
        <v>0</v>
      </c>
    </row>
    <row r="3586" spans="1:50" x14ac:dyDescent="0.2">
      <c r="A3586" t="s">
        <v>1268</v>
      </c>
      <c r="D3586">
        <f>SUM(Table1[[#This Row],[nips]],Table1[[#This Row],[icml]],Table1[[#This Row],[jmlr]],Table1[[#This Row],[neco]])</f>
        <v>0</v>
      </c>
      <c r="E3586" s="1">
        <f>AVERAGE(Table1[[#This Row],[nips_rank]:[jmlr_rank]])</f>
        <v>1427.3333333333333</v>
      </c>
      <c r="F3586">
        <f>_xlfn.RANK.EQ(Table1[[#This Row],[nips]],Table1[nips],0)</f>
        <v>2019</v>
      </c>
      <c r="G3586">
        <f>_xlfn.RANK.EQ(Table1[[#This Row],[icml]],Table1[icml],0)</f>
        <v>1542</v>
      </c>
      <c r="H3586">
        <f>_xlfn.RANK.EQ(Table1[[#This Row],[jmlr]],Table1[jmlr],0)</f>
        <v>721</v>
      </c>
      <c r="I3586">
        <f>SUM(Table1[[#This Row],[nips2011]:[nips2015]])</f>
        <v>0</v>
      </c>
      <c r="J3586">
        <f>SUM(Table1[[#This Row],[icml2011]:[icml2015]])</f>
        <v>0</v>
      </c>
      <c r="K3586">
        <f>SUM(Table1[[#This Row],[jmlr12]:[jmlr16]])</f>
        <v>0</v>
      </c>
      <c r="L3586">
        <f>SUM(Table1[[#This Row],[neco24]:[neco28]])</f>
        <v>0</v>
      </c>
      <c r="M3586">
        <f>SUM(Table1[[#This Row],[pami34]:[pami38]])</f>
        <v>2</v>
      </c>
      <c r="N3586">
        <f>SUM(Table1[[#This Row],[uai2011]:[uai2015]])</f>
        <v>0</v>
      </c>
      <c r="O3586">
        <f>SUM(Table1[[#This Row],[aaai2011]:[aaai2015]])</f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1</v>
      </c>
      <c r="AM3586">
        <v>1</v>
      </c>
      <c r="AN3586">
        <v>0</v>
      </c>
      <c r="AO3586">
        <v>0</v>
      </c>
      <c r="AP3586">
        <v>0</v>
      </c>
      <c r="AQ3586">
        <v>0</v>
      </c>
      <c r="AR3586">
        <v>0</v>
      </c>
      <c r="AS3586">
        <v>0</v>
      </c>
      <c r="AT3586">
        <v>0</v>
      </c>
      <c r="AU3586">
        <v>0</v>
      </c>
      <c r="AV3586">
        <v>0</v>
      </c>
      <c r="AW3586">
        <v>0</v>
      </c>
      <c r="AX3586">
        <v>0</v>
      </c>
    </row>
    <row r="3587" spans="1:50" x14ac:dyDescent="0.2">
      <c r="A3587" t="s">
        <v>1273</v>
      </c>
      <c r="D3587">
        <f>SUM(Table1[[#This Row],[nips]],Table1[[#This Row],[icml]],Table1[[#This Row],[jmlr]],Table1[[#This Row],[neco]])</f>
        <v>0</v>
      </c>
      <c r="E3587" s="1">
        <f>AVERAGE(Table1[[#This Row],[nips_rank]:[jmlr_rank]])</f>
        <v>1427.3333333333333</v>
      </c>
      <c r="F3587">
        <f>_xlfn.RANK.EQ(Table1[[#This Row],[nips]],Table1[nips],0)</f>
        <v>2019</v>
      </c>
      <c r="G3587">
        <f>_xlfn.RANK.EQ(Table1[[#This Row],[icml]],Table1[icml],0)</f>
        <v>1542</v>
      </c>
      <c r="H3587">
        <f>_xlfn.RANK.EQ(Table1[[#This Row],[jmlr]],Table1[jmlr],0)</f>
        <v>721</v>
      </c>
      <c r="I3587">
        <f>SUM(Table1[[#This Row],[nips2011]:[nips2015]])</f>
        <v>0</v>
      </c>
      <c r="J3587">
        <f>SUM(Table1[[#This Row],[icml2011]:[icml2015]])</f>
        <v>0</v>
      </c>
      <c r="K3587">
        <f>SUM(Table1[[#This Row],[jmlr12]:[jmlr16]])</f>
        <v>0</v>
      </c>
      <c r="L3587">
        <f>SUM(Table1[[#This Row],[neco24]:[neco28]])</f>
        <v>0</v>
      </c>
      <c r="M3587">
        <f>SUM(Table1[[#This Row],[pami34]:[pami38]])</f>
        <v>0</v>
      </c>
      <c r="N3587">
        <f>SUM(Table1[[#This Row],[uai2011]:[uai2015]])</f>
        <v>0</v>
      </c>
      <c r="O3587">
        <f>SUM(Table1[[#This Row],[aaai2011]:[aaai2015]])</f>
        <v>2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0</v>
      </c>
      <c r="AQ3587">
        <v>0</v>
      </c>
      <c r="AR3587">
        <v>0</v>
      </c>
      <c r="AS3587">
        <v>0</v>
      </c>
      <c r="AT3587">
        <v>0</v>
      </c>
      <c r="AU3587">
        <v>0</v>
      </c>
      <c r="AV3587">
        <v>0</v>
      </c>
      <c r="AW3587">
        <v>1</v>
      </c>
      <c r="AX3587">
        <v>1</v>
      </c>
    </row>
    <row r="3588" spans="1:50" x14ac:dyDescent="0.2">
      <c r="A3588" t="s">
        <v>1275</v>
      </c>
      <c r="D3588">
        <f>SUM(Table1[[#This Row],[nips]],Table1[[#This Row],[icml]],Table1[[#This Row],[jmlr]],Table1[[#This Row],[neco]])</f>
        <v>0</v>
      </c>
      <c r="E3588" s="1">
        <f>AVERAGE(Table1[[#This Row],[nips_rank]:[jmlr_rank]])</f>
        <v>1427.3333333333333</v>
      </c>
      <c r="F3588">
        <f>_xlfn.RANK.EQ(Table1[[#This Row],[nips]],Table1[nips],0)</f>
        <v>2019</v>
      </c>
      <c r="G3588">
        <f>_xlfn.RANK.EQ(Table1[[#This Row],[icml]],Table1[icml],0)</f>
        <v>1542</v>
      </c>
      <c r="H3588">
        <f>_xlfn.RANK.EQ(Table1[[#This Row],[jmlr]],Table1[jmlr],0)</f>
        <v>721</v>
      </c>
      <c r="I3588">
        <f>SUM(Table1[[#This Row],[nips2011]:[nips2015]])</f>
        <v>0</v>
      </c>
      <c r="J3588">
        <f>SUM(Table1[[#This Row],[icml2011]:[icml2015]])</f>
        <v>0</v>
      </c>
      <c r="K3588">
        <f>SUM(Table1[[#This Row],[jmlr12]:[jmlr16]])</f>
        <v>0</v>
      </c>
      <c r="L3588">
        <f>SUM(Table1[[#This Row],[neco24]:[neco28]])</f>
        <v>0</v>
      </c>
      <c r="M3588">
        <f>SUM(Table1[[#This Row],[pami34]:[pami38]])</f>
        <v>0</v>
      </c>
      <c r="N3588">
        <f>SUM(Table1[[#This Row],[uai2011]:[uai2015]])</f>
        <v>0</v>
      </c>
      <c r="O3588">
        <f>SUM(Table1[[#This Row],[aaai2011]:[aaai2015]])</f>
        <v>2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0</v>
      </c>
      <c r="AR3588">
        <v>0</v>
      </c>
      <c r="AS3588">
        <v>0</v>
      </c>
      <c r="AT3588">
        <v>1</v>
      </c>
      <c r="AU3588">
        <v>0</v>
      </c>
      <c r="AV3588">
        <v>0</v>
      </c>
      <c r="AW3588">
        <v>1</v>
      </c>
      <c r="AX3588">
        <v>0</v>
      </c>
    </row>
    <row r="3589" spans="1:50" x14ac:dyDescent="0.2">
      <c r="A3589" t="s">
        <v>1283</v>
      </c>
      <c r="D3589">
        <f>SUM(Table1[[#This Row],[nips]],Table1[[#This Row],[icml]],Table1[[#This Row],[jmlr]],Table1[[#This Row],[neco]])</f>
        <v>0</v>
      </c>
      <c r="E3589" s="1">
        <f>AVERAGE(Table1[[#This Row],[nips_rank]:[jmlr_rank]])</f>
        <v>1427.3333333333333</v>
      </c>
      <c r="F3589">
        <f>_xlfn.RANK.EQ(Table1[[#This Row],[nips]],Table1[nips],0)</f>
        <v>2019</v>
      </c>
      <c r="G3589">
        <f>_xlfn.RANK.EQ(Table1[[#This Row],[icml]],Table1[icml],0)</f>
        <v>1542</v>
      </c>
      <c r="H3589">
        <f>_xlfn.RANK.EQ(Table1[[#This Row],[jmlr]],Table1[jmlr],0)</f>
        <v>721</v>
      </c>
      <c r="I3589">
        <f>SUM(Table1[[#This Row],[nips2011]:[nips2015]])</f>
        <v>0</v>
      </c>
      <c r="J3589">
        <f>SUM(Table1[[#This Row],[icml2011]:[icml2015]])</f>
        <v>0</v>
      </c>
      <c r="K3589">
        <f>SUM(Table1[[#This Row],[jmlr12]:[jmlr16]])</f>
        <v>0</v>
      </c>
      <c r="L3589">
        <f>SUM(Table1[[#This Row],[neco24]:[neco28]])</f>
        <v>0</v>
      </c>
      <c r="M3589">
        <f>SUM(Table1[[#This Row],[pami34]:[pami38]])</f>
        <v>0</v>
      </c>
      <c r="N3589">
        <f>SUM(Table1[[#This Row],[uai2011]:[uai2015]])</f>
        <v>0</v>
      </c>
      <c r="O3589">
        <f>SUM(Table1[[#This Row],[aaai2011]:[aaai2015]])</f>
        <v>2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0</v>
      </c>
      <c r="AS3589">
        <v>0</v>
      </c>
      <c r="AT3589">
        <v>0</v>
      </c>
      <c r="AU3589">
        <v>0</v>
      </c>
      <c r="AV3589">
        <v>1</v>
      </c>
      <c r="AW3589">
        <v>0</v>
      </c>
      <c r="AX3589">
        <v>1</v>
      </c>
    </row>
    <row r="3590" spans="1:50" x14ac:dyDescent="0.2">
      <c r="A3590" t="s">
        <v>1328</v>
      </c>
      <c r="D3590">
        <f>SUM(Table1[[#This Row],[nips]],Table1[[#This Row],[icml]],Table1[[#This Row],[jmlr]],Table1[[#This Row],[neco]])</f>
        <v>0</v>
      </c>
      <c r="E3590" s="1">
        <f>AVERAGE(Table1[[#This Row],[nips_rank]:[jmlr_rank]])</f>
        <v>1427.3333333333333</v>
      </c>
      <c r="F3590">
        <f>_xlfn.RANK.EQ(Table1[[#This Row],[nips]],Table1[nips],0)</f>
        <v>2019</v>
      </c>
      <c r="G3590">
        <f>_xlfn.RANK.EQ(Table1[[#This Row],[icml]],Table1[icml],0)</f>
        <v>1542</v>
      </c>
      <c r="H3590">
        <f>_xlfn.RANK.EQ(Table1[[#This Row],[jmlr]],Table1[jmlr],0)</f>
        <v>721</v>
      </c>
      <c r="I3590">
        <f>SUM(Table1[[#This Row],[nips2011]:[nips2015]])</f>
        <v>0</v>
      </c>
      <c r="J3590">
        <f>SUM(Table1[[#This Row],[icml2011]:[icml2015]])</f>
        <v>0</v>
      </c>
      <c r="K3590">
        <f>SUM(Table1[[#This Row],[jmlr12]:[jmlr16]])</f>
        <v>0</v>
      </c>
      <c r="L3590">
        <f>SUM(Table1[[#This Row],[neco24]:[neco28]])</f>
        <v>0</v>
      </c>
      <c r="M3590">
        <f>SUM(Table1[[#This Row],[pami34]:[pami38]])</f>
        <v>0</v>
      </c>
      <c r="N3590">
        <f>SUM(Table1[[#This Row],[uai2011]:[uai2015]])</f>
        <v>0</v>
      </c>
      <c r="O3590">
        <f>SUM(Table1[[#This Row],[aaai2011]:[aaai2015]])</f>
        <v>2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  <c r="AQ3590">
        <v>0</v>
      </c>
      <c r="AR3590">
        <v>0</v>
      </c>
      <c r="AS3590">
        <v>0</v>
      </c>
      <c r="AT3590">
        <v>0</v>
      </c>
      <c r="AU3590">
        <v>1</v>
      </c>
      <c r="AV3590">
        <v>0</v>
      </c>
      <c r="AW3590">
        <v>0</v>
      </c>
      <c r="AX3590">
        <v>1</v>
      </c>
    </row>
    <row r="3591" spans="1:50" x14ac:dyDescent="0.2">
      <c r="A3591" t="s">
        <v>1332</v>
      </c>
      <c r="D3591">
        <f>SUM(Table1[[#This Row],[nips]],Table1[[#This Row],[icml]],Table1[[#This Row],[jmlr]],Table1[[#This Row],[neco]])</f>
        <v>0</v>
      </c>
      <c r="E3591" s="1">
        <f>AVERAGE(Table1[[#This Row],[nips_rank]:[jmlr_rank]])</f>
        <v>1427.3333333333333</v>
      </c>
      <c r="F3591">
        <f>_xlfn.RANK.EQ(Table1[[#This Row],[nips]],Table1[nips],0)</f>
        <v>2019</v>
      </c>
      <c r="G3591">
        <f>_xlfn.RANK.EQ(Table1[[#This Row],[icml]],Table1[icml],0)</f>
        <v>1542</v>
      </c>
      <c r="H3591">
        <f>_xlfn.RANK.EQ(Table1[[#This Row],[jmlr]],Table1[jmlr],0)</f>
        <v>721</v>
      </c>
      <c r="I3591">
        <f>SUM(Table1[[#This Row],[nips2011]:[nips2015]])</f>
        <v>0</v>
      </c>
      <c r="J3591">
        <f>SUM(Table1[[#This Row],[icml2011]:[icml2015]])</f>
        <v>0</v>
      </c>
      <c r="K3591">
        <f>SUM(Table1[[#This Row],[jmlr12]:[jmlr16]])</f>
        <v>0</v>
      </c>
      <c r="L3591">
        <f>SUM(Table1[[#This Row],[neco24]:[neco28]])</f>
        <v>0</v>
      </c>
      <c r="M3591">
        <f>SUM(Table1[[#This Row],[pami34]:[pami38]])</f>
        <v>0</v>
      </c>
      <c r="N3591">
        <f>SUM(Table1[[#This Row],[uai2011]:[uai2015]])</f>
        <v>0</v>
      </c>
      <c r="O3591">
        <f>SUM(Table1[[#This Row],[aaai2011]:[aaai2015]])</f>
        <v>2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0</v>
      </c>
      <c r="AQ3591">
        <v>0</v>
      </c>
      <c r="AR3591">
        <v>0</v>
      </c>
      <c r="AS3591">
        <v>0</v>
      </c>
      <c r="AT3591">
        <v>0</v>
      </c>
      <c r="AU3591">
        <v>0</v>
      </c>
      <c r="AV3591">
        <v>1</v>
      </c>
      <c r="AW3591">
        <v>0</v>
      </c>
      <c r="AX3591">
        <v>1</v>
      </c>
    </row>
    <row r="3592" spans="1:50" x14ac:dyDescent="0.2">
      <c r="A3592" t="s">
        <v>1359</v>
      </c>
      <c r="D3592">
        <f>SUM(Table1[[#This Row],[nips]],Table1[[#This Row],[icml]],Table1[[#This Row],[jmlr]],Table1[[#This Row],[neco]])</f>
        <v>0</v>
      </c>
      <c r="E3592" s="1">
        <f>AVERAGE(Table1[[#This Row],[nips_rank]:[jmlr_rank]])</f>
        <v>1427.3333333333333</v>
      </c>
      <c r="F3592">
        <f>_xlfn.RANK.EQ(Table1[[#This Row],[nips]],Table1[nips],0)</f>
        <v>2019</v>
      </c>
      <c r="G3592">
        <f>_xlfn.RANK.EQ(Table1[[#This Row],[icml]],Table1[icml],0)</f>
        <v>1542</v>
      </c>
      <c r="H3592">
        <f>_xlfn.RANK.EQ(Table1[[#This Row],[jmlr]],Table1[jmlr],0)</f>
        <v>721</v>
      </c>
      <c r="I3592">
        <f>SUM(Table1[[#This Row],[nips2011]:[nips2015]])</f>
        <v>0</v>
      </c>
      <c r="J3592">
        <f>SUM(Table1[[#This Row],[icml2011]:[icml2015]])</f>
        <v>0</v>
      </c>
      <c r="K3592">
        <f>SUM(Table1[[#This Row],[jmlr12]:[jmlr16]])</f>
        <v>0</v>
      </c>
      <c r="L3592">
        <f>SUM(Table1[[#This Row],[neco24]:[neco28]])</f>
        <v>0</v>
      </c>
      <c r="M3592">
        <f>SUM(Table1[[#This Row],[pami34]:[pami38]])</f>
        <v>0</v>
      </c>
      <c r="N3592">
        <f>SUM(Table1[[#This Row],[uai2011]:[uai2015]])</f>
        <v>1</v>
      </c>
      <c r="O3592">
        <f>SUM(Table1[[#This Row],[aaai2011]:[aaai2015]])</f>
        <v>1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1</v>
      </c>
      <c r="AS3592">
        <v>0</v>
      </c>
      <c r="AT3592">
        <v>0</v>
      </c>
      <c r="AU3592">
        <v>0</v>
      </c>
      <c r="AV3592">
        <v>0</v>
      </c>
      <c r="AW3592">
        <v>1</v>
      </c>
      <c r="AX3592">
        <v>0</v>
      </c>
    </row>
    <row r="3593" spans="1:50" x14ac:dyDescent="0.2">
      <c r="A3593" t="s">
        <v>1384</v>
      </c>
      <c r="D3593">
        <f>SUM(Table1[[#This Row],[nips]],Table1[[#This Row],[icml]],Table1[[#This Row],[jmlr]],Table1[[#This Row],[neco]])</f>
        <v>0</v>
      </c>
      <c r="E3593" s="1">
        <f>AVERAGE(Table1[[#This Row],[nips_rank]:[jmlr_rank]])</f>
        <v>1427.3333333333333</v>
      </c>
      <c r="F3593">
        <f>_xlfn.RANK.EQ(Table1[[#This Row],[nips]],Table1[nips],0)</f>
        <v>2019</v>
      </c>
      <c r="G3593">
        <f>_xlfn.RANK.EQ(Table1[[#This Row],[icml]],Table1[icml],0)</f>
        <v>1542</v>
      </c>
      <c r="H3593">
        <f>_xlfn.RANK.EQ(Table1[[#This Row],[jmlr]],Table1[jmlr],0)</f>
        <v>721</v>
      </c>
      <c r="I3593">
        <f>SUM(Table1[[#This Row],[nips2011]:[nips2015]])</f>
        <v>0</v>
      </c>
      <c r="J3593">
        <f>SUM(Table1[[#This Row],[icml2011]:[icml2015]])</f>
        <v>0</v>
      </c>
      <c r="K3593">
        <f>SUM(Table1[[#This Row],[jmlr12]:[jmlr16]])</f>
        <v>0</v>
      </c>
      <c r="L3593">
        <f>SUM(Table1[[#This Row],[neco24]:[neco28]])</f>
        <v>0</v>
      </c>
      <c r="M3593">
        <f>SUM(Table1[[#This Row],[pami34]:[pami38]])</f>
        <v>0</v>
      </c>
      <c r="N3593">
        <f>SUM(Table1[[#This Row],[uai2011]:[uai2015]])</f>
        <v>2</v>
      </c>
      <c r="O3593">
        <f>SUM(Table1[[#This Row],[aaai2011]:[aaai2015]])</f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1</v>
      </c>
      <c r="AP3593">
        <v>0</v>
      </c>
      <c r="AQ3593">
        <v>1</v>
      </c>
      <c r="AR3593">
        <v>0</v>
      </c>
      <c r="AS3593">
        <v>0</v>
      </c>
      <c r="AT3593">
        <v>0</v>
      </c>
      <c r="AU3593">
        <v>0</v>
      </c>
      <c r="AV3593">
        <v>0</v>
      </c>
      <c r="AW3593">
        <v>0</v>
      </c>
      <c r="AX3593">
        <v>0</v>
      </c>
    </row>
    <row r="3594" spans="1:50" x14ac:dyDescent="0.2">
      <c r="A3594" t="s">
        <v>1394</v>
      </c>
      <c r="D3594">
        <f>SUM(Table1[[#This Row],[nips]],Table1[[#This Row],[icml]],Table1[[#This Row],[jmlr]],Table1[[#This Row],[neco]])</f>
        <v>0</v>
      </c>
      <c r="E3594" s="1">
        <f>AVERAGE(Table1[[#This Row],[nips_rank]:[jmlr_rank]])</f>
        <v>1427.3333333333333</v>
      </c>
      <c r="F3594">
        <f>_xlfn.RANK.EQ(Table1[[#This Row],[nips]],Table1[nips],0)</f>
        <v>2019</v>
      </c>
      <c r="G3594">
        <f>_xlfn.RANK.EQ(Table1[[#This Row],[icml]],Table1[icml],0)</f>
        <v>1542</v>
      </c>
      <c r="H3594">
        <f>_xlfn.RANK.EQ(Table1[[#This Row],[jmlr]],Table1[jmlr],0)</f>
        <v>721</v>
      </c>
      <c r="I3594">
        <f>SUM(Table1[[#This Row],[nips2011]:[nips2015]])</f>
        <v>0</v>
      </c>
      <c r="J3594">
        <f>SUM(Table1[[#This Row],[icml2011]:[icml2015]])</f>
        <v>0</v>
      </c>
      <c r="K3594">
        <f>SUM(Table1[[#This Row],[jmlr12]:[jmlr16]])</f>
        <v>0</v>
      </c>
      <c r="L3594">
        <f>SUM(Table1[[#This Row],[neco24]:[neco28]])</f>
        <v>0</v>
      </c>
      <c r="M3594">
        <f>SUM(Table1[[#This Row],[pami34]:[pami38]])</f>
        <v>0</v>
      </c>
      <c r="N3594">
        <f>SUM(Table1[[#This Row],[uai2011]:[uai2015]])</f>
        <v>0</v>
      </c>
      <c r="O3594">
        <f>SUM(Table1[[#This Row],[aaai2011]:[aaai2015]])</f>
        <v>2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0</v>
      </c>
      <c r="AS3594">
        <v>0</v>
      </c>
      <c r="AT3594">
        <v>0</v>
      </c>
      <c r="AU3594">
        <v>0</v>
      </c>
      <c r="AV3594">
        <v>0</v>
      </c>
      <c r="AW3594">
        <v>0</v>
      </c>
      <c r="AX3594">
        <v>2</v>
      </c>
    </row>
    <row r="3595" spans="1:50" x14ac:dyDescent="0.2">
      <c r="A3595" t="s">
        <v>1407</v>
      </c>
      <c r="D3595">
        <f>SUM(Table1[[#This Row],[nips]],Table1[[#This Row],[icml]],Table1[[#This Row],[jmlr]],Table1[[#This Row],[neco]])</f>
        <v>0</v>
      </c>
      <c r="E3595" s="1">
        <f>AVERAGE(Table1[[#This Row],[nips_rank]:[jmlr_rank]])</f>
        <v>1427.3333333333333</v>
      </c>
      <c r="F3595">
        <f>_xlfn.RANK.EQ(Table1[[#This Row],[nips]],Table1[nips],0)</f>
        <v>2019</v>
      </c>
      <c r="G3595">
        <f>_xlfn.RANK.EQ(Table1[[#This Row],[icml]],Table1[icml],0)</f>
        <v>1542</v>
      </c>
      <c r="H3595">
        <f>_xlfn.RANK.EQ(Table1[[#This Row],[jmlr]],Table1[jmlr],0)</f>
        <v>721</v>
      </c>
      <c r="I3595">
        <f>SUM(Table1[[#This Row],[nips2011]:[nips2015]])</f>
        <v>0</v>
      </c>
      <c r="J3595">
        <f>SUM(Table1[[#This Row],[icml2011]:[icml2015]])</f>
        <v>0</v>
      </c>
      <c r="K3595">
        <f>SUM(Table1[[#This Row],[jmlr12]:[jmlr16]])</f>
        <v>0</v>
      </c>
      <c r="L3595">
        <f>SUM(Table1[[#This Row],[neco24]:[neco28]])</f>
        <v>0</v>
      </c>
      <c r="M3595">
        <f>SUM(Table1[[#This Row],[pami34]:[pami38]])</f>
        <v>0</v>
      </c>
      <c r="N3595">
        <f>SUM(Table1[[#This Row],[uai2011]:[uai2015]])</f>
        <v>0</v>
      </c>
      <c r="O3595">
        <f>SUM(Table1[[#This Row],[aaai2011]:[aaai2015]])</f>
        <v>2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0</v>
      </c>
      <c r="AQ3595">
        <v>0</v>
      </c>
      <c r="AR3595">
        <v>0</v>
      </c>
      <c r="AS3595">
        <v>0</v>
      </c>
      <c r="AT3595">
        <v>0</v>
      </c>
      <c r="AU3595">
        <v>1</v>
      </c>
      <c r="AV3595">
        <v>0</v>
      </c>
      <c r="AW3595">
        <v>0</v>
      </c>
      <c r="AX3595">
        <v>1</v>
      </c>
    </row>
    <row r="3596" spans="1:50" x14ac:dyDescent="0.2">
      <c r="A3596" t="s">
        <v>1410</v>
      </c>
      <c r="D3596">
        <f>SUM(Table1[[#This Row],[nips]],Table1[[#This Row],[icml]],Table1[[#This Row],[jmlr]],Table1[[#This Row],[neco]])</f>
        <v>0</v>
      </c>
      <c r="E3596" s="1">
        <f>AVERAGE(Table1[[#This Row],[nips_rank]:[jmlr_rank]])</f>
        <v>1427.3333333333333</v>
      </c>
      <c r="F3596">
        <f>_xlfn.RANK.EQ(Table1[[#This Row],[nips]],Table1[nips],0)</f>
        <v>2019</v>
      </c>
      <c r="G3596">
        <f>_xlfn.RANK.EQ(Table1[[#This Row],[icml]],Table1[icml],0)</f>
        <v>1542</v>
      </c>
      <c r="H3596">
        <f>_xlfn.RANK.EQ(Table1[[#This Row],[jmlr]],Table1[jmlr],0)</f>
        <v>721</v>
      </c>
      <c r="I3596">
        <f>SUM(Table1[[#This Row],[nips2011]:[nips2015]])</f>
        <v>0</v>
      </c>
      <c r="J3596">
        <f>SUM(Table1[[#This Row],[icml2011]:[icml2015]])</f>
        <v>0</v>
      </c>
      <c r="K3596">
        <f>SUM(Table1[[#This Row],[jmlr12]:[jmlr16]])</f>
        <v>0</v>
      </c>
      <c r="L3596">
        <f>SUM(Table1[[#This Row],[neco24]:[neco28]])</f>
        <v>0</v>
      </c>
      <c r="M3596">
        <f>SUM(Table1[[#This Row],[pami34]:[pami38]])</f>
        <v>0</v>
      </c>
      <c r="N3596">
        <f>SUM(Table1[[#This Row],[uai2011]:[uai2015]])</f>
        <v>0</v>
      </c>
      <c r="O3596">
        <f>SUM(Table1[[#This Row],[aaai2011]:[aaai2015]])</f>
        <v>2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0</v>
      </c>
      <c r="AP3596">
        <v>0</v>
      </c>
      <c r="AQ3596">
        <v>0</v>
      </c>
      <c r="AR3596">
        <v>0</v>
      </c>
      <c r="AS3596">
        <v>0</v>
      </c>
      <c r="AT3596">
        <v>0</v>
      </c>
      <c r="AU3596">
        <v>0</v>
      </c>
      <c r="AV3596">
        <v>0</v>
      </c>
      <c r="AW3596">
        <v>2</v>
      </c>
      <c r="AX3596">
        <v>0</v>
      </c>
    </row>
    <row r="3597" spans="1:50" x14ac:dyDescent="0.2">
      <c r="A3597" t="s">
        <v>1413</v>
      </c>
      <c r="D3597">
        <f>SUM(Table1[[#This Row],[nips]],Table1[[#This Row],[icml]],Table1[[#This Row],[jmlr]],Table1[[#This Row],[neco]])</f>
        <v>0</v>
      </c>
      <c r="E3597" s="1">
        <f>AVERAGE(Table1[[#This Row],[nips_rank]:[jmlr_rank]])</f>
        <v>1427.3333333333333</v>
      </c>
      <c r="F3597">
        <f>_xlfn.RANK.EQ(Table1[[#This Row],[nips]],Table1[nips],0)</f>
        <v>2019</v>
      </c>
      <c r="G3597">
        <f>_xlfn.RANK.EQ(Table1[[#This Row],[icml]],Table1[icml],0)</f>
        <v>1542</v>
      </c>
      <c r="H3597">
        <f>_xlfn.RANK.EQ(Table1[[#This Row],[jmlr]],Table1[jmlr],0)</f>
        <v>721</v>
      </c>
      <c r="I3597">
        <f>SUM(Table1[[#This Row],[nips2011]:[nips2015]])</f>
        <v>0</v>
      </c>
      <c r="J3597">
        <f>SUM(Table1[[#This Row],[icml2011]:[icml2015]])</f>
        <v>0</v>
      </c>
      <c r="K3597">
        <f>SUM(Table1[[#This Row],[jmlr12]:[jmlr16]])</f>
        <v>0</v>
      </c>
      <c r="L3597">
        <f>SUM(Table1[[#This Row],[neco24]:[neco28]])</f>
        <v>0</v>
      </c>
      <c r="M3597">
        <f>SUM(Table1[[#This Row],[pami34]:[pami38]])</f>
        <v>0</v>
      </c>
      <c r="N3597">
        <f>SUM(Table1[[#This Row],[uai2011]:[uai2015]])</f>
        <v>0</v>
      </c>
      <c r="O3597">
        <f>SUM(Table1[[#This Row],[aaai2011]:[aaai2015]])</f>
        <v>2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</v>
      </c>
      <c r="AQ3597">
        <v>0</v>
      </c>
      <c r="AR3597">
        <v>0</v>
      </c>
      <c r="AS3597">
        <v>0</v>
      </c>
      <c r="AT3597">
        <v>0</v>
      </c>
      <c r="AU3597">
        <v>0</v>
      </c>
      <c r="AV3597">
        <v>0</v>
      </c>
      <c r="AW3597">
        <v>0</v>
      </c>
      <c r="AX3597">
        <v>2</v>
      </c>
    </row>
    <row r="3598" spans="1:50" x14ac:dyDescent="0.2">
      <c r="A3598" t="s">
        <v>1418</v>
      </c>
      <c r="D3598">
        <f>SUM(Table1[[#This Row],[nips]],Table1[[#This Row],[icml]],Table1[[#This Row],[jmlr]],Table1[[#This Row],[neco]])</f>
        <v>0</v>
      </c>
      <c r="E3598" s="1">
        <f>AVERAGE(Table1[[#This Row],[nips_rank]:[jmlr_rank]])</f>
        <v>1427.3333333333333</v>
      </c>
      <c r="F3598">
        <f>_xlfn.RANK.EQ(Table1[[#This Row],[nips]],Table1[nips],0)</f>
        <v>2019</v>
      </c>
      <c r="G3598">
        <f>_xlfn.RANK.EQ(Table1[[#This Row],[icml]],Table1[icml],0)</f>
        <v>1542</v>
      </c>
      <c r="H3598">
        <f>_xlfn.RANK.EQ(Table1[[#This Row],[jmlr]],Table1[jmlr],0)</f>
        <v>721</v>
      </c>
      <c r="I3598">
        <f>SUM(Table1[[#This Row],[nips2011]:[nips2015]])</f>
        <v>0</v>
      </c>
      <c r="J3598">
        <f>SUM(Table1[[#This Row],[icml2011]:[icml2015]])</f>
        <v>0</v>
      </c>
      <c r="K3598">
        <f>SUM(Table1[[#This Row],[jmlr12]:[jmlr16]])</f>
        <v>0</v>
      </c>
      <c r="L3598">
        <f>SUM(Table1[[#This Row],[neco24]:[neco28]])</f>
        <v>0</v>
      </c>
      <c r="M3598">
        <f>SUM(Table1[[#This Row],[pami34]:[pami38]])</f>
        <v>0</v>
      </c>
      <c r="N3598">
        <f>SUM(Table1[[#This Row],[uai2011]:[uai2015]])</f>
        <v>0</v>
      </c>
      <c r="O3598">
        <f>SUM(Table1[[#This Row],[aaai2011]:[aaai2015]])</f>
        <v>2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  <c r="AS3598">
        <v>0</v>
      </c>
      <c r="AT3598">
        <v>0</v>
      </c>
      <c r="AU3598">
        <v>1</v>
      </c>
      <c r="AV3598">
        <v>0</v>
      </c>
      <c r="AW3598">
        <v>1</v>
      </c>
      <c r="AX3598">
        <v>0</v>
      </c>
    </row>
    <row r="3599" spans="1:50" x14ac:dyDescent="0.2">
      <c r="A3599" t="s">
        <v>1421</v>
      </c>
      <c r="D3599">
        <f>SUM(Table1[[#This Row],[nips]],Table1[[#This Row],[icml]],Table1[[#This Row],[jmlr]],Table1[[#This Row],[neco]])</f>
        <v>0</v>
      </c>
      <c r="E3599" s="1">
        <f>AVERAGE(Table1[[#This Row],[nips_rank]:[jmlr_rank]])</f>
        <v>1427.3333333333333</v>
      </c>
      <c r="F3599">
        <f>_xlfn.RANK.EQ(Table1[[#This Row],[nips]],Table1[nips],0)</f>
        <v>2019</v>
      </c>
      <c r="G3599">
        <f>_xlfn.RANK.EQ(Table1[[#This Row],[icml]],Table1[icml],0)</f>
        <v>1542</v>
      </c>
      <c r="H3599">
        <f>_xlfn.RANK.EQ(Table1[[#This Row],[jmlr]],Table1[jmlr],0)</f>
        <v>721</v>
      </c>
      <c r="I3599">
        <f>SUM(Table1[[#This Row],[nips2011]:[nips2015]])</f>
        <v>0</v>
      </c>
      <c r="J3599">
        <f>SUM(Table1[[#This Row],[icml2011]:[icml2015]])</f>
        <v>0</v>
      </c>
      <c r="K3599">
        <f>SUM(Table1[[#This Row],[jmlr12]:[jmlr16]])</f>
        <v>0</v>
      </c>
      <c r="L3599">
        <f>SUM(Table1[[#This Row],[neco24]:[neco28]])</f>
        <v>0</v>
      </c>
      <c r="M3599">
        <f>SUM(Table1[[#This Row],[pami34]:[pami38]])</f>
        <v>1</v>
      </c>
      <c r="N3599">
        <f>SUM(Table1[[#This Row],[uai2011]:[uai2015]])</f>
        <v>1</v>
      </c>
      <c r="O3599">
        <f>SUM(Table1[[#This Row],[aaai2011]:[aaai2015]])</f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1</v>
      </c>
      <c r="AL3599">
        <v>0</v>
      </c>
      <c r="AM3599">
        <v>0</v>
      </c>
      <c r="AN3599">
        <v>0</v>
      </c>
      <c r="AO3599">
        <v>1</v>
      </c>
      <c r="AP3599">
        <v>0</v>
      </c>
      <c r="AQ3599">
        <v>0</v>
      </c>
      <c r="AR3599">
        <v>0</v>
      </c>
      <c r="AS3599">
        <v>0</v>
      </c>
      <c r="AT3599">
        <v>0</v>
      </c>
      <c r="AU3599">
        <v>0</v>
      </c>
      <c r="AV3599">
        <v>0</v>
      </c>
      <c r="AW3599">
        <v>0</v>
      </c>
      <c r="AX3599">
        <v>0</v>
      </c>
    </row>
    <row r="3600" spans="1:50" x14ac:dyDescent="0.2">
      <c r="A3600" t="s">
        <v>1436</v>
      </c>
      <c r="D3600">
        <f>SUM(Table1[[#This Row],[nips]],Table1[[#This Row],[icml]],Table1[[#This Row],[jmlr]],Table1[[#This Row],[neco]])</f>
        <v>0</v>
      </c>
      <c r="E3600" s="1">
        <f>AVERAGE(Table1[[#This Row],[nips_rank]:[jmlr_rank]])</f>
        <v>1427.3333333333333</v>
      </c>
      <c r="F3600">
        <f>_xlfn.RANK.EQ(Table1[[#This Row],[nips]],Table1[nips],0)</f>
        <v>2019</v>
      </c>
      <c r="G3600">
        <f>_xlfn.RANK.EQ(Table1[[#This Row],[icml]],Table1[icml],0)</f>
        <v>1542</v>
      </c>
      <c r="H3600">
        <f>_xlfn.RANK.EQ(Table1[[#This Row],[jmlr]],Table1[jmlr],0)</f>
        <v>721</v>
      </c>
      <c r="I3600">
        <f>SUM(Table1[[#This Row],[nips2011]:[nips2015]])</f>
        <v>0</v>
      </c>
      <c r="J3600">
        <f>SUM(Table1[[#This Row],[icml2011]:[icml2015]])</f>
        <v>0</v>
      </c>
      <c r="K3600">
        <f>SUM(Table1[[#This Row],[jmlr12]:[jmlr16]])</f>
        <v>0</v>
      </c>
      <c r="L3600">
        <f>SUM(Table1[[#This Row],[neco24]:[neco28]])</f>
        <v>0</v>
      </c>
      <c r="M3600">
        <f>SUM(Table1[[#This Row],[pami34]:[pami38]])</f>
        <v>0</v>
      </c>
      <c r="N3600">
        <f>SUM(Table1[[#This Row],[uai2011]:[uai2015]])</f>
        <v>1</v>
      </c>
      <c r="O3600">
        <f>SUM(Table1[[#This Row],[aaai2011]:[aaai2015]])</f>
        <v>1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1</v>
      </c>
      <c r="AR3600">
        <v>0</v>
      </c>
      <c r="AS3600">
        <v>0</v>
      </c>
      <c r="AT3600">
        <v>0</v>
      </c>
      <c r="AU3600">
        <v>0</v>
      </c>
      <c r="AV3600">
        <v>0</v>
      </c>
      <c r="AW3600">
        <v>1</v>
      </c>
      <c r="AX3600">
        <v>0</v>
      </c>
    </row>
    <row r="3601" spans="1:50" x14ac:dyDescent="0.2">
      <c r="A3601" t="s">
        <v>1448</v>
      </c>
      <c r="D3601">
        <f>SUM(Table1[[#This Row],[nips]],Table1[[#This Row],[icml]],Table1[[#This Row],[jmlr]],Table1[[#This Row],[neco]])</f>
        <v>0</v>
      </c>
      <c r="E3601" s="1">
        <f>AVERAGE(Table1[[#This Row],[nips_rank]:[jmlr_rank]])</f>
        <v>1427.3333333333333</v>
      </c>
      <c r="F3601">
        <f>_xlfn.RANK.EQ(Table1[[#This Row],[nips]],Table1[nips],0)</f>
        <v>2019</v>
      </c>
      <c r="G3601">
        <f>_xlfn.RANK.EQ(Table1[[#This Row],[icml]],Table1[icml],0)</f>
        <v>1542</v>
      </c>
      <c r="H3601">
        <f>_xlfn.RANK.EQ(Table1[[#This Row],[jmlr]],Table1[jmlr],0)</f>
        <v>721</v>
      </c>
      <c r="I3601">
        <f>SUM(Table1[[#This Row],[nips2011]:[nips2015]])</f>
        <v>0</v>
      </c>
      <c r="J3601">
        <f>SUM(Table1[[#This Row],[icml2011]:[icml2015]])</f>
        <v>0</v>
      </c>
      <c r="K3601">
        <f>SUM(Table1[[#This Row],[jmlr12]:[jmlr16]])</f>
        <v>0</v>
      </c>
      <c r="L3601">
        <f>SUM(Table1[[#This Row],[neco24]:[neco28]])</f>
        <v>0</v>
      </c>
      <c r="M3601">
        <f>SUM(Table1[[#This Row],[pami34]:[pami38]])</f>
        <v>0</v>
      </c>
      <c r="N3601">
        <f>SUM(Table1[[#This Row],[uai2011]:[uai2015]])</f>
        <v>0</v>
      </c>
      <c r="O3601">
        <f>SUM(Table1[[#This Row],[aaai2011]:[aaai2015]])</f>
        <v>2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  <c r="AS3601">
        <v>0</v>
      </c>
      <c r="AT3601">
        <v>0</v>
      </c>
      <c r="AU3601">
        <v>2</v>
      </c>
      <c r="AV3601">
        <v>0</v>
      </c>
      <c r="AW3601">
        <v>0</v>
      </c>
      <c r="AX3601">
        <v>0</v>
      </c>
    </row>
    <row r="3602" spans="1:50" x14ac:dyDescent="0.2">
      <c r="A3602" t="s">
        <v>1453</v>
      </c>
      <c r="D3602">
        <f>SUM(Table1[[#This Row],[nips]],Table1[[#This Row],[icml]],Table1[[#This Row],[jmlr]],Table1[[#This Row],[neco]])</f>
        <v>0</v>
      </c>
      <c r="E3602" s="1">
        <f>AVERAGE(Table1[[#This Row],[nips_rank]:[jmlr_rank]])</f>
        <v>1427.3333333333333</v>
      </c>
      <c r="F3602">
        <f>_xlfn.RANK.EQ(Table1[[#This Row],[nips]],Table1[nips],0)</f>
        <v>2019</v>
      </c>
      <c r="G3602">
        <f>_xlfn.RANK.EQ(Table1[[#This Row],[icml]],Table1[icml],0)</f>
        <v>1542</v>
      </c>
      <c r="H3602">
        <f>_xlfn.RANK.EQ(Table1[[#This Row],[jmlr]],Table1[jmlr],0)</f>
        <v>721</v>
      </c>
      <c r="I3602">
        <f>SUM(Table1[[#This Row],[nips2011]:[nips2015]])</f>
        <v>0</v>
      </c>
      <c r="J3602">
        <f>SUM(Table1[[#This Row],[icml2011]:[icml2015]])</f>
        <v>0</v>
      </c>
      <c r="K3602">
        <f>SUM(Table1[[#This Row],[jmlr12]:[jmlr16]])</f>
        <v>0</v>
      </c>
      <c r="L3602">
        <f>SUM(Table1[[#This Row],[neco24]:[neco28]])</f>
        <v>0</v>
      </c>
      <c r="M3602">
        <f>SUM(Table1[[#This Row],[pami34]:[pami38]])</f>
        <v>0</v>
      </c>
      <c r="N3602">
        <f>SUM(Table1[[#This Row],[uai2011]:[uai2015]])</f>
        <v>0</v>
      </c>
      <c r="O3602">
        <f>SUM(Table1[[#This Row],[aaai2011]:[aaai2015]])</f>
        <v>2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  <c r="AS3602">
        <v>0</v>
      </c>
      <c r="AT3602">
        <v>0</v>
      </c>
      <c r="AU3602">
        <v>0</v>
      </c>
      <c r="AV3602">
        <v>0</v>
      </c>
      <c r="AW3602">
        <v>0</v>
      </c>
      <c r="AX3602">
        <v>2</v>
      </c>
    </row>
    <row r="3603" spans="1:50" x14ac:dyDescent="0.2">
      <c r="A3603" t="s">
        <v>1454</v>
      </c>
      <c r="D3603">
        <f>SUM(Table1[[#This Row],[nips]],Table1[[#This Row],[icml]],Table1[[#This Row],[jmlr]],Table1[[#This Row],[neco]])</f>
        <v>0</v>
      </c>
      <c r="E3603" s="1">
        <f>AVERAGE(Table1[[#This Row],[nips_rank]:[jmlr_rank]])</f>
        <v>1427.3333333333333</v>
      </c>
      <c r="F3603">
        <f>_xlfn.RANK.EQ(Table1[[#This Row],[nips]],Table1[nips],0)</f>
        <v>2019</v>
      </c>
      <c r="G3603">
        <f>_xlfn.RANK.EQ(Table1[[#This Row],[icml]],Table1[icml],0)</f>
        <v>1542</v>
      </c>
      <c r="H3603">
        <f>_xlfn.RANK.EQ(Table1[[#This Row],[jmlr]],Table1[jmlr],0)</f>
        <v>721</v>
      </c>
      <c r="I3603">
        <f>SUM(Table1[[#This Row],[nips2011]:[nips2015]])</f>
        <v>0</v>
      </c>
      <c r="J3603">
        <f>SUM(Table1[[#This Row],[icml2011]:[icml2015]])</f>
        <v>0</v>
      </c>
      <c r="K3603">
        <f>SUM(Table1[[#This Row],[jmlr12]:[jmlr16]])</f>
        <v>0</v>
      </c>
      <c r="L3603">
        <f>SUM(Table1[[#This Row],[neco24]:[neco28]])</f>
        <v>0</v>
      </c>
      <c r="M3603">
        <f>SUM(Table1[[#This Row],[pami34]:[pami38]])</f>
        <v>0</v>
      </c>
      <c r="N3603">
        <f>SUM(Table1[[#This Row],[uai2011]:[uai2015]])</f>
        <v>0</v>
      </c>
      <c r="O3603">
        <f>SUM(Table1[[#This Row],[aaai2011]:[aaai2015]])</f>
        <v>2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0</v>
      </c>
      <c r="AS3603">
        <v>0</v>
      </c>
      <c r="AT3603">
        <v>0</v>
      </c>
      <c r="AU3603">
        <v>0</v>
      </c>
      <c r="AV3603">
        <v>0</v>
      </c>
      <c r="AW3603">
        <v>0</v>
      </c>
      <c r="AX3603">
        <v>2</v>
      </c>
    </row>
    <row r="3604" spans="1:50" x14ac:dyDescent="0.2">
      <c r="A3604" t="s">
        <v>1455</v>
      </c>
      <c r="D3604">
        <f>SUM(Table1[[#This Row],[nips]],Table1[[#This Row],[icml]],Table1[[#This Row],[jmlr]],Table1[[#This Row],[neco]])</f>
        <v>0</v>
      </c>
      <c r="E3604" s="1">
        <f>AVERAGE(Table1[[#This Row],[nips_rank]:[jmlr_rank]])</f>
        <v>1427.3333333333333</v>
      </c>
      <c r="F3604">
        <f>_xlfn.RANK.EQ(Table1[[#This Row],[nips]],Table1[nips],0)</f>
        <v>2019</v>
      </c>
      <c r="G3604">
        <f>_xlfn.RANK.EQ(Table1[[#This Row],[icml]],Table1[icml],0)</f>
        <v>1542</v>
      </c>
      <c r="H3604">
        <f>_xlfn.RANK.EQ(Table1[[#This Row],[jmlr]],Table1[jmlr],0)</f>
        <v>721</v>
      </c>
      <c r="I3604">
        <f>SUM(Table1[[#This Row],[nips2011]:[nips2015]])</f>
        <v>0</v>
      </c>
      <c r="J3604">
        <f>SUM(Table1[[#This Row],[icml2011]:[icml2015]])</f>
        <v>0</v>
      </c>
      <c r="K3604">
        <f>SUM(Table1[[#This Row],[jmlr12]:[jmlr16]])</f>
        <v>0</v>
      </c>
      <c r="L3604">
        <f>SUM(Table1[[#This Row],[neco24]:[neco28]])</f>
        <v>0</v>
      </c>
      <c r="M3604">
        <f>SUM(Table1[[#This Row],[pami34]:[pami38]])</f>
        <v>0</v>
      </c>
      <c r="N3604">
        <f>SUM(Table1[[#This Row],[uai2011]:[uai2015]])</f>
        <v>0</v>
      </c>
      <c r="O3604">
        <f>SUM(Table1[[#This Row],[aaai2011]:[aaai2015]])</f>
        <v>2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  <c r="AS3604">
        <v>0</v>
      </c>
      <c r="AT3604">
        <v>0</v>
      </c>
      <c r="AU3604">
        <v>1</v>
      </c>
      <c r="AV3604">
        <v>0</v>
      </c>
      <c r="AW3604">
        <v>1</v>
      </c>
      <c r="AX3604">
        <v>0</v>
      </c>
    </row>
    <row r="3605" spans="1:50" x14ac:dyDescent="0.2">
      <c r="A3605" t="s">
        <v>1460</v>
      </c>
      <c r="D3605">
        <f>SUM(Table1[[#This Row],[nips]],Table1[[#This Row],[icml]],Table1[[#This Row],[jmlr]],Table1[[#This Row],[neco]])</f>
        <v>0</v>
      </c>
      <c r="E3605" s="1">
        <f>AVERAGE(Table1[[#This Row],[nips_rank]:[jmlr_rank]])</f>
        <v>1427.3333333333333</v>
      </c>
      <c r="F3605">
        <f>_xlfn.RANK.EQ(Table1[[#This Row],[nips]],Table1[nips],0)</f>
        <v>2019</v>
      </c>
      <c r="G3605">
        <f>_xlfn.RANK.EQ(Table1[[#This Row],[icml]],Table1[icml],0)</f>
        <v>1542</v>
      </c>
      <c r="H3605">
        <f>_xlfn.RANK.EQ(Table1[[#This Row],[jmlr]],Table1[jmlr],0)</f>
        <v>721</v>
      </c>
      <c r="I3605">
        <f>SUM(Table1[[#This Row],[nips2011]:[nips2015]])</f>
        <v>0</v>
      </c>
      <c r="J3605">
        <f>SUM(Table1[[#This Row],[icml2011]:[icml2015]])</f>
        <v>0</v>
      </c>
      <c r="K3605">
        <f>SUM(Table1[[#This Row],[jmlr12]:[jmlr16]])</f>
        <v>0</v>
      </c>
      <c r="L3605">
        <f>SUM(Table1[[#This Row],[neco24]:[neco28]])</f>
        <v>0</v>
      </c>
      <c r="M3605">
        <f>SUM(Table1[[#This Row],[pami34]:[pami38]])</f>
        <v>0</v>
      </c>
      <c r="N3605">
        <f>SUM(Table1[[#This Row],[uai2011]:[uai2015]])</f>
        <v>1</v>
      </c>
      <c r="O3605">
        <f>SUM(Table1[[#This Row],[aaai2011]:[aaai2015]])</f>
        <v>1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1</v>
      </c>
      <c r="AQ3605">
        <v>0</v>
      </c>
      <c r="AR3605">
        <v>0</v>
      </c>
      <c r="AS3605">
        <v>0</v>
      </c>
      <c r="AT3605">
        <v>0</v>
      </c>
      <c r="AU3605">
        <v>1</v>
      </c>
      <c r="AV3605">
        <v>0</v>
      </c>
      <c r="AW3605">
        <v>0</v>
      </c>
      <c r="AX3605">
        <v>0</v>
      </c>
    </row>
    <row r="3606" spans="1:50" x14ac:dyDescent="0.2">
      <c r="A3606" t="s">
        <v>1464</v>
      </c>
      <c r="D3606">
        <f>SUM(Table1[[#This Row],[nips]],Table1[[#This Row],[icml]],Table1[[#This Row],[jmlr]],Table1[[#This Row],[neco]])</f>
        <v>0</v>
      </c>
      <c r="E3606" s="1">
        <f>AVERAGE(Table1[[#This Row],[nips_rank]:[jmlr_rank]])</f>
        <v>1427.3333333333333</v>
      </c>
      <c r="F3606">
        <f>_xlfn.RANK.EQ(Table1[[#This Row],[nips]],Table1[nips],0)</f>
        <v>2019</v>
      </c>
      <c r="G3606">
        <f>_xlfn.RANK.EQ(Table1[[#This Row],[icml]],Table1[icml],0)</f>
        <v>1542</v>
      </c>
      <c r="H3606">
        <f>_xlfn.RANK.EQ(Table1[[#This Row],[jmlr]],Table1[jmlr],0)</f>
        <v>721</v>
      </c>
      <c r="I3606">
        <f>SUM(Table1[[#This Row],[nips2011]:[nips2015]])</f>
        <v>0</v>
      </c>
      <c r="J3606">
        <f>SUM(Table1[[#This Row],[icml2011]:[icml2015]])</f>
        <v>0</v>
      </c>
      <c r="K3606">
        <f>SUM(Table1[[#This Row],[jmlr12]:[jmlr16]])</f>
        <v>0</v>
      </c>
      <c r="L3606">
        <f>SUM(Table1[[#This Row],[neco24]:[neco28]])</f>
        <v>0</v>
      </c>
      <c r="M3606">
        <f>SUM(Table1[[#This Row],[pami34]:[pami38]])</f>
        <v>0</v>
      </c>
      <c r="N3606">
        <f>SUM(Table1[[#This Row],[uai2011]:[uai2015]])</f>
        <v>0</v>
      </c>
      <c r="O3606">
        <f>SUM(Table1[[#This Row],[aaai2011]:[aaai2015]])</f>
        <v>2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  <c r="AS3606">
        <v>0</v>
      </c>
      <c r="AT3606">
        <v>0</v>
      </c>
      <c r="AU3606">
        <v>0</v>
      </c>
      <c r="AV3606">
        <v>0</v>
      </c>
      <c r="AW3606">
        <v>2</v>
      </c>
      <c r="AX3606">
        <v>0</v>
      </c>
    </row>
    <row r="3607" spans="1:50" x14ac:dyDescent="0.2">
      <c r="A3607" t="s">
        <v>1488</v>
      </c>
      <c r="D3607">
        <f>SUM(Table1[[#This Row],[nips]],Table1[[#This Row],[icml]],Table1[[#This Row],[jmlr]],Table1[[#This Row],[neco]])</f>
        <v>0</v>
      </c>
      <c r="E3607" s="1">
        <f>AVERAGE(Table1[[#This Row],[nips_rank]:[jmlr_rank]])</f>
        <v>1427.3333333333333</v>
      </c>
      <c r="F3607">
        <f>_xlfn.RANK.EQ(Table1[[#This Row],[nips]],Table1[nips],0)</f>
        <v>2019</v>
      </c>
      <c r="G3607">
        <f>_xlfn.RANK.EQ(Table1[[#This Row],[icml]],Table1[icml],0)</f>
        <v>1542</v>
      </c>
      <c r="H3607">
        <f>_xlfn.RANK.EQ(Table1[[#This Row],[jmlr]],Table1[jmlr],0)</f>
        <v>721</v>
      </c>
      <c r="I3607">
        <f>SUM(Table1[[#This Row],[nips2011]:[nips2015]])</f>
        <v>0</v>
      </c>
      <c r="J3607">
        <f>SUM(Table1[[#This Row],[icml2011]:[icml2015]])</f>
        <v>0</v>
      </c>
      <c r="K3607">
        <f>SUM(Table1[[#This Row],[jmlr12]:[jmlr16]])</f>
        <v>0</v>
      </c>
      <c r="L3607">
        <f>SUM(Table1[[#This Row],[neco24]:[neco28]])</f>
        <v>0</v>
      </c>
      <c r="M3607">
        <f>SUM(Table1[[#This Row],[pami34]:[pami38]])</f>
        <v>0</v>
      </c>
      <c r="N3607">
        <f>SUM(Table1[[#This Row],[uai2011]:[uai2015]])</f>
        <v>0</v>
      </c>
      <c r="O3607">
        <f>SUM(Table1[[#This Row],[aaai2011]:[aaai2015]])</f>
        <v>2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  <c r="AS3607">
        <v>0</v>
      </c>
      <c r="AT3607">
        <v>1</v>
      </c>
      <c r="AU3607">
        <v>0</v>
      </c>
      <c r="AV3607">
        <v>0</v>
      </c>
      <c r="AW3607">
        <v>1</v>
      </c>
      <c r="AX3607">
        <v>0</v>
      </c>
    </row>
    <row r="3608" spans="1:50" x14ac:dyDescent="0.2">
      <c r="A3608" t="s">
        <v>1500</v>
      </c>
      <c r="D3608">
        <f>SUM(Table1[[#This Row],[nips]],Table1[[#This Row],[icml]],Table1[[#This Row],[jmlr]],Table1[[#This Row],[neco]])</f>
        <v>0</v>
      </c>
      <c r="E3608" s="1">
        <f>AVERAGE(Table1[[#This Row],[nips_rank]:[jmlr_rank]])</f>
        <v>1427.3333333333333</v>
      </c>
      <c r="F3608">
        <f>_xlfn.RANK.EQ(Table1[[#This Row],[nips]],Table1[nips],0)</f>
        <v>2019</v>
      </c>
      <c r="G3608">
        <f>_xlfn.RANK.EQ(Table1[[#This Row],[icml]],Table1[icml],0)</f>
        <v>1542</v>
      </c>
      <c r="H3608">
        <f>_xlfn.RANK.EQ(Table1[[#This Row],[jmlr]],Table1[jmlr],0)</f>
        <v>721</v>
      </c>
      <c r="I3608">
        <f>SUM(Table1[[#This Row],[nips2011]:[nips2015]])</f>
        <v>0</v>
      </c>
      <c r="J3608">
        <f>SUM(Table1[[#This Row],[icml2011]:[icml2015]])</f>
        <v>0</v>
      </c>
      <c r="K3608">
        <f>SUM(Table1[[#This Row],[jmlr12]:[jmlr16]])</f>
        <v>0</v>
      </c>
      <c r="L3608">
        <f>SUM(Table1[[#This Row],[neco24]:[neco28]])</f>
        <v>0</v>
      </c>
      <c r="M3608">
        <f>SUM(Table1[[#This Row],[pami34]:[pami38]])</f>
        <v>0</v>
      </c>
      <c r="N3608">
        <f>SUM(Table1[[#This Row],[uai2011]:[uai2015]])</f>
        <v>0</v>
      </c>
      <c r="O3608">
        <f>SUM(Table1[[#This Row],[aaai2011]:[aaai2015]])</f>
        <v>2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</v>
      </c>
      <c r="AQ3608">
        <v>0</v>
      </c>
      <c r="AR3608">
        <v>0</v>
      </c>
      <c r="AS3608">
        <v>0</v>
      </c>
      <c r="AT3608">
        <v>0</v>
      </c>
      <c r="AU3608">
        <v>0</v>
      </c>
      <c r="AV3608">
        <v>1</v>
      </c>
      <c r="AW3608">
        <v>1</v>
      </c>
      <c r="AX3608">
        <v>0</v>
      </c>
    </row>
    <row r="3609" spans="1:50" x14ac:dyDescent="0.2">
      <c r="A3609" t="s">
        <v>1511</v>
      </c>
      <c r="D3609">
        <f>SUM(Table1[[#This Row],[nips]],Table1[[#This Row],[icml]],Table1[[#This Row],[jmlr]],Table1[[#This Row],[neco]])</f>
        <v>0</v>
      </c>
      <c r="E3609" s="1">
        <f>AVERAGE(Table1[[#This Row],[nips_rank]:[jmlr_rank]])</f>
        <v>1427.3333333333333</v>
      </c>
      <c r="F3609">
        <f>_xlfn.RANK.EQ(Table1[[#This Row],[nips]],Table1[nips],0)</f>
        <v>2019</v>
      </c>
      <c r="G3609">
        <f>_xlfn.RANK.EQ(Table1[[#This Row],[icml]],Table1[icml],0)</f>
        <v>1542</v>
      </c>
      <c r="H3609">
        <f>_xlfn.RANK.EQ(Table1[[#This Row],[jmlr]],Table1[jmlr],0)</f>
        <v>721</v>
      </c>
      <c r="I3609">
        <f>SUM(Table1[[#This Row],[nips2011]:[nips2015]])</f>
        <v>0</v>
      </c>
      <c r="J3609">
        <f>SUM(Table1[[#This Row],[icml2011]:[icml2015]])</f>
        <v>0</v>
      </c>
      <c r="K3609">
        <f>SUM(Table1[[#This Row],[jmlr12]:[jmlr16]])</f>
        <v>0</v>
      </c>
      <c r="L3609">
        <f>SUM(Table1[[#This Row],[neco24]:[neco28]])</f>
        <v>0</v>
      </c>
      <c r="M3609">
        <f>SUM(Table1[[#This Row],[pami34]:[pami38]])</f>
        <v>0</v>
      </c>
      <c r="N3609">
        <f>SUM(Table1[[#This Row],[uai2011]:[uai2015]])</f>
        <v>0</v>
      </c>
      <c r="O3609">
        <f>SUM(Table1[[#This Row],[aaai2011]:[aaai2015]])</f>
        <v>2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0</v>
      </c>
      <c r="AR3609">
        <v>0</v>
      </c>
      <c r="AS3609">
        <v>0</v>
      </c>
      <c r="AT3609">
        <v>0</v>
      </c>
      <c r="AU3609">
        <v>0</v>
      </c>
      <c r="AV3609">
        <v>0</v>
      </c>
      <c r="AW3609">
        <v>1</v>
      </c>
      <c r="AX3609">
        <v>1</v>
      </c>
    </row>
    <row r="3610" spans="1:50" x14ac:dyDescent="0.2">
      <c r="A3610" t="s">
        <v>1514</v>
      </c>
      <c r="D3610">
        <f>SUM(Table1[[#This Row],[nips]],Table1[[#This Row],[icml]],Table1[[#This Row],[jmlr]],Table1[[#This Row],[neco]])</f>
        <v>0</v>
      </c>
      <c r="E3610" s="1">
        <f>AVERAGE(Table1[[#This Row],[nips_rank]:[jmlr_rank]])</f>
        <v>1427.3333333333333</v>
      </c>
      <c r="F3610">
        <f>_xlfn.RANK.EQ(Table1[[#This Row],[nips]],Table1[nips],0)</f>
        <v>2019</v>
      </c>
      <c r="G3610">
        <f>_xlfn.RANK.EQ(Table1[[#This Row],[icml]],Table1[icml],0)</f>
        <v>1542</v>
      </c>
      <c r="H3610">
        <f>_xlfn.RANK.EQ(Table1[[#This Row],[jmlr]],Table1[jmlr],0)</f>
        <v>721</v>
      </c>
      <c r="I3610">
        <f>SUM(Table1[[#This Row],[nips2011]:[nips2015]])</f>
        <v>0</v>
      </c>
      <c r="J3610">
        <f>SUM(Table1[[#This Row],[icml2011]:[icml2015]])</f>
        <v>0</v>
      </c>
      <c r="K3610">
        <f>SUM(Table1[[#This Row],[jmlr12]:[jmlr16]])</f>
        <v>0</v>
      </c>
      <c r="L3610">
        <f>SUM(Table1[[#This Row],[neco24]:[neco28]])</f>
        <v>0</v>
      </c>
      <c r="M3610">
        <f>SUM(Table1[[#This Row],[pami34]:[pami38]])</f>
        <v>0</v>
      </c>
      <c r="N3610">
        <f>SUM(Table1[[#This Row],[uai2011]:[uai2015]])</f>
        <v>0</v>
      </c>
      <c r="O3610">
        <f>SUM(Table1[[#This Row],[aaai2011]:[aaai2015]])</f>
        <v>2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  <c r="AS3610">
        <v>0</v>
      </c>
      <c r="AT3610">
        <v>0</v>
      </c>
      <c r="AU3610">
        <v>0</v>
      </c>
      <c r="AV3610">
        <v>0</v>
      </c>
      <c r="AW3610">
        <v>0</v>
      </c>
      <c r="AX3610">
        <v>2</v>
      </c>
    </row>
    <row r="3611" spans="1:50" x14ac:dyDescent="0.2">
      <c r="A3611" t="s">
        <v>1530</v>
      </c>
      <c r="D3611">
        <f>SUM(Table1[[#This Row],[nips]],Table1[[#This Row],[icml]],Table1[[#This Row],[jmlr]],Table1[[#This Row],[neco]])</f>
        <v>0</v>
      </c>
      <c r="E3611" s="1">
        <f>AVERAGE(Table1[[#This Row],[nips_rank]:[jmlr_rank]])</f>
        <v>1427.3333333333333</v>
      </c>
      <c r="F3611">
        <f>_xlfn.RANK.EQ(Table1[[#This Row],[nips]],Table1[nips],0)</f>
        <v>2019</v>
      </c>
      <c r="G3611">
        <f>_xlfn.RANK.EQ(Table1[[#This Row],[icml]],Table1[icml],0)</f>
        <v>1542</v>
      </c>
      <c r="H3611">
        <f>_xlfn.RANK.EQ(Table1[[#This Row],[jmlr]],Table1[jmlr],0)</f>
        <v>721</v>
      </c>
      <c r="I3611">
        <f>SUM(Table1[[#This Row],[nips2011]:[nips2015]])</f>
        <v>0</v>
      </c>
      <c r="J3611">
        <f>SUM(Table1[[#This Row],[icml2011]:[icml2015]])</f>
        <v>0</v>
      </c>
      <c r="K3611">
        <f>SUM(Table1[[#This Row],[jmlr12]:[jmlr16]])</f>
        <v>0</v>
      </c>
      <c r="L3611">
        <f>SUM(Table1[[#This Row],[neco24]:[neco28]])</f>
        <v>0</v>
      </c>
      <c r="M3611">
        <f>SUM(Table1[[#This Row],[pami34]:[pami38]])</f>
        <v>1</v>
      </c>
      <c r="N3611">
        <f>SUM(Table1[[#This Row],[uai2011]:[uai2015]])</f>
        <v>0</v>
      </c>
      <c r="O3611">
        <f>SUM(Table1[[#This Row],[aaai2011]:[aaai2015]])</f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1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  <c r="AS3611">
        <v>0</v>
      </c>
      <c r="AT3611">
        <v>0</v>
      </c>
      <c r="AU3611">
        <v>0</v>
      </c>
      <c r="AV3611">
        <v>0</v>
      </c>
      <c r="AW3611">
        <v>1</v>
      </c>
      <c r="AX3611">
        <v>0</v>
      </c>
    </row>
    <row r="3612" spans="1:50" x14ac:dyDescent="0.2">
      <c r="A3612" t="s">
        <v>1538</v>
      </c>
      <c r="D3612">
        <f>SUM(Table1[[#This Row],[nips]],Table1[[#This Row],[icml]],Table1[[#This Row],[jmlr]],Table1[[#This Row],[neco]])</f>
        <v>0</v>
      </c>
      <c r="E3612" s="1">
        <f>AVERAGE(Table1[[#This Row],[nips_rank]:[jmlr_rank]])</f>
        <v>1427.3333333333333</v>
      </c>
      <c r="F3612">
        <f>_xlfn.RANK.EQ(Table1[[#This Row],[nips]],Table1[nips],0)</f>
        <v>2019</v>
      </c>
      <c r="G3612">
        <f>_xlfn.RANK.EQ(Table1[[#This Row],[icml]],Table1[icml],0)</f>
        <v>1542</v>
      </c>
      <c r="H3612">
        <f>_xlfn.RANK.EQ(Table1[[#This Row],[jmlr]],Table1[jmlr],0)</f>
        <v>721</v>
      </c>
      <c r="I3612">
        <f>SUM(Table1[[#This Row],[nips2011]:[nips2015]])</f>
        <v>0</v>
      </c>
      <c r="J3612">
        <f>SUM(Table1[[#This Row],[icml2011]:[icml2015]])</f>
        <v>0</v>
      </c>
      <c r="K3612">
        <f>SUM(Table1[[#This Row],[jmlr12]:[jmlr16]])</f>
        <v>0</v>
      </c>
      <c r="L3612">
        <f>SUM(Table1[[#This Row],[neco24]:[neco28]])</f>
        <v>0</v>
      </c>
      <c r="M3612">
        <f>SUM(Table1[[#This Row],[pami34]:[pami38]])</f>
        <v>1</v>
      </c>
      <c r="N3612">
        <f>SUM(Table1[[#This Row],[uai2011]:[uai2015]])</f>
        <v>0</v>
      </c>
      <c r="O3612">
        <f>SUM(Table1[[#This Row],[aaai2011]:[aaai2015]])</f>
        <v>1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1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  <c r="AS3612">
        <v>0</v>
      </c>
      <c r="AT3612">
        <v>0</v>
      </c>
      <c r="AU3612">
        <v>0</v>
      </c>
      <c r="AV3612">
        <v>0</v>
      </c>
      <c r="AW3612">
        <v>1</v>
      </c>
      <c r="AX3612">
        <v>0</v>
      </c>
    </row>
    <row r="3613" spans="1:50" x14ac:dyDescent="0.2">
      <c r="A3613" t="s">
        <v>1540</v>
      </c>
      <c r="D3613">
        <f>SUM(Table1[[#This Row],[nips]],Table1[[#This Row],[icml]],Table1[[#This Row],[jmlr]],Table1[[#This Row],[neco]])</f>
        <v>0</v>
      </c>
      <c r="E3613" s="1">
        <f>AVERAGE(Table1[[#This Row],[nips_rank]:[jmlr_rank]])</f>
        <v>1427.3333333333333</v>
      </c>
      <c r="F3613">
        <f>_xlfn.RANK.EQ(Table1[[#This Row],[nips]],Table1[nips],0)</f>
        <v>2019</v>
      </c>
      <c r="G3613">
        <f>_xlfn.RANK.EQ(Table1[[#This Row],[icml]],Table1[icml],0)</f>
        <v>1542</v>
      </c>
      <c r="H3613">
        <f>_xlfn.RANK.EQ(Table1[[#This Row],[jmlr]],Table1[jmlr],0)</f>
        <v>721</v>
      </c>
      <c r="I3613">
        <f>SUM(Table1[[#This Row],[nips2011]:[nips2015]])</f>
        <v>0</v>
      </c>
      <c r="J3613">
        <f>SUM(Table1[[#This Row],[icml2011]:[icml2015]])</f>
        <v>0</v>
      </c>
      <c r="K3613">
        <f>SUM(Table1[[#This Row],[jmlr12]:[jmlr16]])</f>
        <v>0</v>
      </c>
      <c r="L3613">
        <f>SUM(Table1[[#This Row],[neco24]:[neco28]])</f>
        <v>0</v>
      </c>
      <c r="M3613">
        <f>SUM(Table1[[#This Row],[pami34]:[pami38]])</f>
        <v>0</v>
      </c>
      <c r="N3613">
        <f>SUM(Table1[[#This Row],[uai2011]:[uai2015]])</f>
        <v>0</v>
      </c>
      <c r="O3613">
        <f>SUM(Table1[[#This Row],[aaai2011]:[aaai2015]])</f>
        <v>2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0</v>
      </c>
      <c r="AO3613">
        <v>0</v>
      </c>
      <c r="AP3613">
        <v>0</v>
      </c>
      <c r="AQ3613">
        <v>0</v>
      </c>
      <c r="AR3613">
        <v>0</v>
      </c>
      <c r="AS3613">
        <v>0</v>
      </c>
      <c r="AT3613">
        <v>1</v>
      </c>
      <c r="AU3613">
        <v>1</v>
      </c>
      <c r="AV3613">
        <v>0</v>
      </c>
      <c r="AW3613">
        <v>0</v>
      </c>
      <c r="AX3613">
        <v>0</v>
      </c>
    </row>
    <row r="3614" spans="1:50" x14ac:dyDescent="0.2">
      <c r="A3614" t="s">
        <v>1547</v>
      </c>
      <c r="D3614">
        <f>SUM(Table1[[#This Row],[nips]],Table1[[#This Row],[icml]],Table1[[#This Row],[jmlr]],Table1[[#This Row],[neco]])</f>
        <v>0</v>
      </c>
      <c r="E3614" s="1">
        <f>AVERAGE(Table1[[#This Row],[nips_rank]:[jmlr_rank]])</f>
        <v>1427.3333333333333</v>
      </c>
      <c r="F3614">
        <f>_xlfn.RANK.EQ(Table1[[#This Row],[nips]],Table1[nips],0)</f>
        <v>2019</v>
      </c>
      <c r="G3614">
        <f>_xlfn.RANK.EQ(Table1[[#This Row],[icml]],Table1[icml],0)</f>
        <v>1542</v>
      </c>
      <c r="H3614">
        <f>_xlfn.RANK.EQ(Table1[[#This Row],[jmlr]],Table1[jmlr],0)</f>
        <v>721</v>
      </c>
      <c r="I3614">
        <f>SUM(Table1[[#This Row],[nips2011]:[nips2015]])</f>
        <v>0</v>
      </c>
      <c r="J3614">
        <f>SUM(Table1[[#This Row],[icml2011]:[icml2015]])</f>
        <v>0</v>
      </c>
      <c r="K3614">
        <f>SUM(Table1[[#This Row],[jmlr12]:[jmlr16]])</f>
        <v>0</v>
      </c>
      <c r="L3614">
        <f>SUM(Table1[[#This Row],[neco24]:[neco28]])</f>
        <v>0</v>
      </c>
      <c r="M3614">
        <f>SUM(Table1[[#This Row],[pami34]:[pami38]])</f>
        <v>0</v>
      </c>
      <c r="N3614">
        <f>SUM(Table1[[#This Row],[uai2011]:[uai2015]])</f>
        <v>0</v>
      </c>
      <c r="O3614">
        <f>SUM(Table1[[#This Row],[aaai2011]:[aaai2015]])</f>
        <v>2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  <c r="AS3614">
        <v>0</v>
      </c>
      <c r="AT3614">
        <v>1</v>
      </c>
      <c r="AU3614">
        <v>1</v>
      </c>
      <c r="AV3614">
        <v>0</v>
      </c>
      <c r="AW3614">
        <v>0</v>
      </c>
      <c r="AX3614">
        <v>0</v>
      </c>
    </row>
    <row r="3615" spans="1:50" x14ac:dyDescent="0.2">
      <c r="A3615" t="s">
        <v>1550</v>
      </c>
      <c r="D3615">
        <f>SUM(Table1[[#This Row],[nips]],Table1[[#This Row],[icml]],Table1[[#This Row],[jmlr]],Table1[[#This Row],[neco]])</f>
        <v>0</v>
      </c>
      <c r="E3615" s="1">
        <f>AVERAGE(Table1[[#This Row],[nips_rank]:[jmlr_rank]])</f>
        <v>1427.3333333333333</v>
      </c>
      <c r="F3615">
        <f>_xlfn.RANK.EQ(Table1[[#This Row],[nips]],Table1[nips],0)</f>
        <v>2019</v>
      </c>
      <c r="G3615">
        <f>_xlfn.RANK.EQ(Table1[[#This Row],[icml]],Table1[icml],0)</f>
        <v>1542</v>
      </c>
      <c r="H3615">
        <f>_xlfn.RANK.EQ(Table1[[#This Row],[jmlr]],Table1[jmlr],0)</f>
        <v>721</v>
      </c>
      <c r="I3615">
        <f>SUM(Table1[[#This Row],[nips2011]:[nips2015]])</f>
        <v>0</v>
      </c>
      <c r="J3615">
        <f>SUM(Table1[[#This Row],[icml2011]:[icml2015]])</f>
        <v>0</v>
      </c>
      <c r="K3615">
        <f>SUM(Table1[[#This Row],[jmlr12]:[jmlr16]])</f>
        <v>0</v>
      </c>
      <c r="L3615">
        <f>SUM(Table1[[#This Row],[neco24]:[neco28]])</f>
        <v>0</v>
      </c>
      <c r="M3615">
        <f>SUM(Table1[[#This Row],[pami34]:[pami38]])</f>
        <v>0</v>
      </c>
      <c r="N3615">
        <f>SUM(Table1[[#This Row],[uai2011]:[uai2015]])</f>
        <v>0</v>
      </c>
      <c r="O3615">
        <f>SUM(Table1[[#This Row],[aaai2011]:[aaai2015]])</f>
        <v>2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0</v>
      </c>
      <c r="AS3615">
        <v>0</v>
      </c>
      <c r="AT3615">
        <v>0</v>
      </c>
      <c r="AU3615">
        <v>0</v>
      </c>
      <c r="AV3615">
        <v>0</v>
      </c>
      <c r="AW3615">
        <v>1</v>
      </c>
      <c r="AX3615">
        <v>1</v>
      </c>
    </row>
    <row r="3616" spans="1:50" x14ac:dyDescent="0.2">
      <c r="A3616" t="s">
        <v>1553</v>
      </c>
      <c r="D3616">
        <f>SUM(Table1[[#This Row],[nips]],Table1[[#This Row],[icml]],Table1[[#This Row],[jmlr]],Table1[[#This Row],[neco]])</f>
        <v>0</v>
      </c>
      <c r="E3616" s="1">
        <f>AVERAGE(Table1[[#This Row],[nips_rank]:[jmlr_rank]])</f>
        <v>1427.3333333333333</v>
      </c>
      <c r="F3616">
        <f>_xlfn.RANK.EQ(Table1[[#This Row],[nips]],Table1[nips],0)</f>
        <v>2019</v>
      </c>
      <c r="G3616">
        <f>_xlfn.RANK.EQ(Table1[[#This Row],[icml]],Table1[icml],0)</f>
        <v>1542</v>
      </c>
      <c r="H3616">
        <f>_xlfn.RANK.EQ(Table1[[#This Row],[jmlr]],Table1[jmlr],0)</f>
        <v>721</v>
      </c>
      <c r="I3616">
        <f>SUM(Table1[[#This Row],[nips2011]:[nips2015]])</f>
        <v>0</v>
      </c>
      <c r="J3616">
        <f>SUM(Table1[[#This Row],[icml2011]:[icml2015]])</f>
        <v>0</v>
      </c>
      <c r="K3616">
        <f>SUM(Table1[[#This Row],[jmlr12]:[jmlr16]])</f>
        <v>0</v>
      </c>
      <c r="L3616">
        <f>SUM(Table1[[#This Row],[neco24]:[neco28]])</f>
        <v>0</v>
      </c>
      <c r="M3616">
        <f>SUM(Table1[[#This Row],[pami34]:[pami38]])</f>
        <v>0</v>
      </c>
      <c r="N3616">
        <f>SUM(Table1[[#This Row],[uai2011]:[uai2015]])</f>
        <v>0</v>
      </c>
      <c r="O3616">
        <f>SUM(Table1[[#This Row],[aaai2011]:[aaai2015]])</f>
        <v>2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  <c r="AS3616">
        <v>0</v>
      </c>
      <c r="AT3616">
        <v>0</v>
      </c>
      <c r="AU3616">
        <v>1</v>
      </c>
      <c r="AV3616">
        <v>0</v>
      </c>
      <c r="AW3616">
        <v>0</v>
      </c>
      <c r="AX3616">
        <v>1</v>
      </c>
    </row>
    <row r="3617" spans="1:50" x14ac:dyDescent="0.2">
      <c r="A3617" t="s">
        <v>1581</v>
      </c>
      <c r="D3617">
        <f>SUM(Table1[[#This Row],[nips]],Table1[[#This Row],[icml]],Table1[[#This Row],[jmlr]],Table1[[#This Row],[neco]])</f>
        <v>0</v>
      </c>
      <c r="E3617" s="1">
        <f>AVERAGE(Table1[[#This Row],[nips_rank]:[jmlr_rank]])</f>
        <v>1427.3333333333333</v>
      </c>
      <c r="F3617">
        <f>_xlfn.RANK.EQ(Table1[[#This Row],[nips]],Table1[nips],0)</f>
        <v>2019</v>
      </c>
      <c r="G3617">
        <f>_xlfn.RANK.EQ(Table1[[#This Row],[icml]],Table1[icml],0)</f>
        <v>1542</v>
      </c>
      <c r="H3617">
        <f>_xlfn.RANK.EQ(Table1[[#This Row],[jmlr]],Table1[jmlr],0)</f>
        <v>721</v>
      </c>
      <c r="I3617">
        <f>SUM(Table1[[#This Row],[nips2011]:[nips2015]])</f>
        <v>0</v>
      </c>
      <c r="J3617">
        <f>SUM(Table1[[#This Row],[icml2011]:[icml2015]])</f>
        <v>0</v>
      </c>
      <c r="K3617">
        <f>SUM(Table1[[#This Row],[jmlr12]:[jmlr16]])</f>
        <v>0</v>
      </c>
      <c r="L3617">
        <f>SUM(Table1[[#This Row],[neco24]:[neco28]])</f>
        <v>0</v>
      </c>
      <c r="M3617">
        <f>SUM(Table1[[#This Row],[pami34]:[pami38]])</f>
        <v>0</v>
      </c>
      <c r="N3617">
        <f>SUM(Table1[[#This Row],[uai2011]:[uai2015]])</f>
        <v>0</v>
      </c>
      <c r="O3617">
        <f>SUM(Table1[[#This Row],[aaai2011]:[aaai2015]])</f>
        <v>2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  <c r="AS3617">
        <v>0</v>
      </c>
      <c r="AT3617">
        <v>0</v>
      </c>
      <c r="AU3617">
        <v>1</v>
      </c>
      <c r="AV3617">
        <v>0</v>
      </c>
      <c r="AW3617">
        <v>1</v>
      </c>
      <c r="AX3617">
        <v>0</v>
      </c>
    </row>
    <row r="3618" spans="1:50" x14ac:dyDescent="0.2">
      <c r="A3618" t="s">
        <v>1582</v>
      </c>
      <c r="D3618">
        <f>SUM(Table1[[#This Row],[nips]],Table1[[#This Row],[icml]],Table1[[#This Row],[jmlr]],Table1[[#This Row],[neco]])</f>
        <v>0</v>
      </c>
      <c r="E3618" s="1">
        <f>AVERAGE(Table1[[#This Row],[nips_rank]:[jmlr_rank]])</f>
        <v>1427.3333333333333</v>
      </c>
      <c r="F3618">
        <f>_xlfn.RANK.EQ(Table1[[#This Row],[nips]],Table1[nips],0)</f>
        <v>2019</v>
      </c>
      <c r="G3618">
        <f>_xlfn.RANK.EQ(Table1[[#This Row],[icml]],Table1[icml],0)</f>
        <v>1542</v>
      </c>
      <c r="H3618">
        <f>_xlfn.RANK.EQ(Table1[[#This Row],[jmlr]],Table1[jmlr],0)</f>
        <v>721</v>
      </c>
      <c r="I3618">
        <f>SUM(Table1[[#This Row],[nips2011]:[nips2015]])</f>
        <v>0</v>
      </c>
      <c r="J3618">
        <f>SUM(Table1[[#This Row],[icml2011]:[icml2015]])</f>
        <v>0</v>
      </c>
      <c r="K3618">
        <f>SUM(Table1[[#This Row],[jmlr12]:[jmlr16]])</f>
        <v>0</v>
      </c>
      <c r="L3618">
        <f>SUM(Table1[[#This Row],[neco24]:[neco28]])</f>
        <v>0</v>
      </c>
      <c r="M3618">
        <f>SUM(Table1[[#This Row],[pami34]:[pami38]])</f>
        <v>0</v>
      </c>
      <c r="N3618">
        <f>SUM(Table1[[#This Row],[uai2011]:[uai2015]])</f>
        <v>0</v>
      </c>
      <c r="O3618">
        <f>SUM(Table1[[#This Row],[aaai2011]:[aaai2015]])</f>
        <v>2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  <c r="AS3618">
        <v>0</v>
      </c>
      <c r="AT3618">
        <v>0</v>
      </c>
      <c r="AU3618">
        <v>0</v>
      </c>
      <c r="AV3618">
        <v>2</v>
      </c>
      <c r="AW3618">
        <v>0</v>
      </c>
      <c r="AX3618">
        <v>0</v>
      </c>
    </row>
    <row r="3619" spans="1:50" x14ac:dyDescent="0.2">
      <c r="A3619" t="s">
        <v>1583</v>
      </c>
      <c r="D3619">
        <f>SUM(Table1[[#This Row],[nips]],Table1[[#This Row],[icml]],Table1[[#This Row],[jmlr]],Table1[[#This Row],[neco]])</f>
        <v>0</v>
      </c>
      <c r="E3619" s="1">
        <f>AVERAGE(Table1[[#This Row],[nips_rank]:[jmlr_rank]])</f>
        <v>1427.3333333333333</v>
      </c>
      <c r="F3619">
        <f>_xlfn.RANK.EQ(Table1[[#This Row],[nips]],Table1[nips],0)</f>
        <v>2019</v>
      </c>
      <c r="G3619">
        <f>_xlfn.RANK.EQ(Table1[[#This Row],[icml]],Table1[icml],0)</f>
        <v>1542</v>
      </c>
      <c r="H3619">
        <f>_xlfn.RANK.EQ(Table1[[#This Row],[jmlr]],Table1[jmlr],0)</f>
        <v>721</v>
      </c>
      <c r="I3619">
        <f>SUM(Table1[[#This Row],[nips2011]:[nips2015]])</f>
        <v>0</v>
      </c>
      <c r="J3619">
        <f>SUM(Table1[[#This Row],[icml2011]:[icml2015]])</f>
        <v>0</v>
      </c>
      <c r="K3619">
        <f>SUM(Table1[[#This Row],[jmlr12]:[jmlr16]])</f>
        <v>0</v>
      </c>
      <c r="L3619">
        <f>SUM(Table1[[#This Row],[neco24]:[neco28]])</f>
        <v>0</v>
      </c>
      <c r="M3619">
        <f>SUM(Table1[[#This Row],[pami34]:[pami38]])</f>
        <v>0</v>
      </c>
      <c r="N3619">
        <f>SUM(Table1[[#This Row],[uai2011]:[uai2015]])</f>
        <v>0</v>
      </c>
      <c r="O3619">
        <f>SUM(Table1[[#This Row],[aaai2011]:[aaai2015]])</f>
        <v>2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0</v>
      </c>
      <c r="AP3619">
        <v>0</v>
      </c>
      <c r="AQ3619">
        <v>0</v>
      </c>
      <c r="AR3619">
        <v>0</v>
      </c>
      <c r="AS3619">
        <v>0</v>
      </c>
      <c r="AT3619">
        <v>0</v>
      </c>
      <c r="AU3619">
        <v>0</v>
      </c>
      <c r="AV3619">
        <v>0</v>
      </c>
      <c r="AW3619">
        <v>0</v>
      </c>
      <c r="AX3619">
        <v>2</v>
      </c>
    </row>
    <row r="3620" spans="1:50" x14ac:dyDescent="0.2">
      <c r="A3620" t="s">
        <v>1586</v>
      </c>
      <c r="D3620">
        <f>SUM(Table1[[#This Row],[nips]],Table1[[#This Row],[icml]],Table1[[#This Row],[jmlr]],Table1[[#This Row],[neco]])</f>
        <v>0</v>
      </c>
      <c r="E3620" s="1">
        <f>AVERAGE(Table1[[#This Row],[nips_rank]:[jmlr_rank]])</f>
        <v>1427.3333333333333</v>
      </c>
      <c r="F3620">
        <f>_xlfn.RANK.EQ(Table1[[#This Row],[nips]],Table1[nips],0)</f>
        <v>2019</v>
      </c>
      <c r="G3620">
        <f>_xlfn.RANK.EQ(Table1[[#This Row],[icml]],Table1[icml],0)</f>
        <v>1542</v>
      </c>
      <c r="H3620">
        <f>_xlfn.RANK.EQ(Table1[[#This Row],[jmlr]],Table1[jmlr],0)</f>
        <v>721</v>
      </c>
      <c r="I3620">
        <f>SUM(Table1[[#This Row],[nips2011]:[nips2015]])</f>
        <v>0</v>
      </c>
      <c r="J3620">
        <f>SUM(Table1[[#This Row],[icml2011]:[icml2015]])</f>
        <v>0</v>
      </c>
      <c r="K3620">
        <f>SUM(Table1[[#This Row],[jmlr12]:[jmlr16]])</f>
        <v>0</v>
      </c>
      <c r="L3620">
        <f>SUM(Table1[[#This Row],[neco24]:[neco28]])</f>
        <v>0</v>
      </c>
      <c r="M3620">
        <f>SUM(Table1[[#This Row],[pami34]:[pami38]])</f>
        <v>0</v>
      </c>
      <c r="N3620">
        <f>SUM(Table1[[#This Row],[uai2011]:[uai2015]])</f>
        <v>0</v>
      </c>
      <c r="O3620">
        <f>SUM(Table1[[#This Row],[aaai2011]:[aaai2015]])</f>
        <v>2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  <c r="AS3620">
        <v>0</v>
      </c>
      <c r="AT3620">
        <v>0</v>
      </c>
      <c r="AU3620">
        <v>0</v>
      </c>
      <c r="AV3620">
        <v>0</v>
      </c>
      <c r="AW3620">
        <v>1</v>
      </c>
      <c r="AX3620">
        <v>1</v>
      </c>
    </row>
    <row r="3621" spans="1:50" x14ac:dyDescent="0.2">
      <c r="A3621" t="s">
        <v>1588</v>
      </c>
      <c r="D3621">
        <f>SUM(Table1[[#This Row],[nips]],Table1[[#This Row],[icml]],Table1[[#This Row],[jmlr]],Table1[[#This Row],[neco]])</f>
        <v>0</v>
      </c>
      <c r="E3621" s="1">
        <f>AVERAGE(Table1[[#This Row],[nips_rank]:[jmlr_rank]])</f>
        <v>1427.3333333333333</v>
      </c>
      <c r="F3621">
        <f>_xlfn.RANK.EQ(Table1[[#This Row],[nips]],Table1[nips],0)</f>
        <v>2019</v>
      </c>
      <c r="G3621">
        <f>_xlfn.RANK.EQ(Table1[[#This Row],[icml]],Table1[icml],0)</f>
        <v>1542</v>
      </c>
      <c r="H3621">
        <f>_xlfn.RANK.EQ(Table1[[#This Row],[jmlr]],Table1[jmlr],0)</f>
        <v>721</v>
      </c>
      <c r="I3621">
        <f>SUM(Table1[[#This Row],[nips2011]:[nips2015]])</f>
        <v>0</v>
      </c>
      <c r="J3621">
        <f>SUM(Table1[[#This Row],[icml2011]:[icml2015]])</f>
        <v>0</v>
      </c>
      <c r="K3621">
        <f>SUM(Table1[[#This Row],[jmlr12]:[jmlr16]])</f>
        <v>0</v>
      </c>
      <c r="L3621">
        <f>SUM(Table1[[#This Row],[neco24]:[neco28]])</f>
        <v>0</v>
      </c>
      <c r="M3621">
        <f>SUM(Table1[[#This Row],[pami34]:[pami38]])</f>
        <v>0</v>
      </c>
      <c r="N3621">
        <f>SUM(Table1[[#This Row],[uai2011]:[uai2015]])</f>
        <v>0</v>
      </c>
      <c r="O3621">
        <f>SUM(Table1[[#This Row],[aaai2011]:[aaai2015]])</f>
        <v>2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</v>
      </c>
      <c r="AQ3621">
        <v>0</v>
      </c>
      <c r="AR3621">
        <v>0</v>
      </c>
      <c r="AS3621">
        <v>0</v>
      </c>
      <c r="AT3621">
        <v>1</v>
      </c>
      <c r="AU3621">
        <v>1</v>
      </c>
      <c r="AV3621">
        <v>0</v>
      </c>
      <c r="AW3621">
        <v>0</v>
      </c>
      <c r="AX3621">
        <v>0</v>
      </c>
    </row>
    <row r="3622" spans="1:50" x14ac:dyDescent="0.2">
      <c r="A3622" t="s">
        <v>1593</v>
      </c>
      <c r="D3622">
        <f>SUM(Table1[[#This Row],[nips]],Table1[[#This Row],[icml]],Table1[[#This Row],[jmlr]],Table1[[#This Row],[neco]])</f>
        <v>0</v>
      </c>
      <c r="E3622" s="1">
        <f>AVERAGE(Table1[[#This Row],[nips_rank]:[jmlr_rank]])</f>
        <v>1427.3333333333333</v>
      </c>
      <c r="F3622">
        <f>_xlfn.RANK.EQ(Table1[[#This Row],[nips]],Table1[nips],0)</f>
        <v>2019</v>
      </c>
      <c r="G3622">
        <f>_xlfn.RANK.EQ(Table1[[#This Row],[icml]],Table1[icml],0)</f>
        <v>1542</v>
      </c>
      <c r="H3622">
        <f>_xlfn.RANK.EQ(Table1[[#This Row],[jmlr]],Table1[jmlr],0)</f>
        <v>721</v>
      </c>
      <c r="I3622">
        <f>SUM(Table1[[#This Row],[nips2011]:[nips2015]])</f>
        <v>0</v>
      </c>
      <c r="J3622">
        <f>SUM(Table1[[#This Row],[icml2011]:[icml2015]])</f>
        <v>0</v>
      </c>
      <c r="K3622">
        <f>SUM(Table1[[#This Row],[jmlr12]:[jmlr16]])</f>
        <v>0</v>
      </c>
      <c r="L3622">
        <f>SUM(Table1[[#This Row],[neco24]:[neco28]])</f>
        <v>0</v>
      </c>
      <c r="M3622">
        <f>SUM(Table1[[#This Row],[pami34]:[pami38]])</f>
        <v>0</v>
      </c>
      <c r="N3622">
        <f>SUM(Table1[[#This Row],[uai2011]:[uai2015]])</f>
        <v>0</v>
      </c>
      <c r="O3622">
        <f>SUM(Table1[[#This Row],[aaai2011]:[aaai2015]])</f>
        <v>2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  <c r="AS3622">
        <v>0</v>
      </c>
      <c r="AT3622">
        <v>0</v>
      </c>
      <c r="AU3622">
        <v>0</v>
      </c>
      <c r="AV3622">
        <v>1</v>
      </c>
      <c r="AW3622">
        <v>1</v>
      </c>
      <c r="AX3622">
        <v>0</v>
      </c>
    </row>
    <row r="3623" spans="1:50" x14ac:dyDescent="0.2">
      <c r="A3623" t="s">
        <v>1596</v>
      </c>
      <c r="D3623">
        <f>SUM(Table1[[#This Row],[nips]],Table1[[#This Row],[icml]],Table1[[#This Row],[jmlr]],Table1[[#This Row],[neco]])</f>
        <v>0</v>
      </c>
      <c r="E3623" s="1">
        <f>AVERAGE(Table1[[#This Row],[nips_rank]:[jmlr_rank]])</f>
        <v>1427.3333333333333</v>
      </c>
      <c r="F3623">
        <f>_xlfn.RANK.EQ(Table1[[#This Row],[nips]],Table1[nips],0)</f>
        <v>2019</v>
      </c>
      <c r="G3623">
        <f>_xlfn.RANK.EQ(Table1[[#This Row],[icml]],Table1[icml],0)</f>
        <v>1542</v>
      </c>
      <c r="H3623">
        <f>_xlfn.RANK.EQ(Table1[[#This Row],[jmlr]],Table1[jmlr],0)</f>
        <v>721</v>
      </c>
      <c r="I3623">
        <f>SUM(Table1[[#This Row],[nips2011]:[nips2015]])</f>
        <v>0</v>
      </c>
      <c r="J3623">
        <f>SUM(Table1[[#This Row],[icml2011]:[icml2015]])</f>
        <v>0</v>
      </c>
      <c r="K3623">
        <f>SUM(Table1[[#This Row],[jmlr12]:[jmlr16]])</f>
        <v>0</v>
      </c>
      <c r="L3623">
        <f>SUM(Table1[[#This Row],[neco24]:[neco28]])</f>
        <v>0</v>
      </c>
      <c r="M3623">
        <f>SUM(Table1[[#This Row],[pami34]:[pami38]])</f>
        <v>0</v>
      </c>
      <c r="N3623">
        <f>SUM(Table1[[#This Row],[uai2011]:[uai2015]])</f>
        <v>2</v>
      </c>
      <c r="O3623">
        <f>SUM(Table1[[#This Row],[aaai2011]:[aaai2015]])</f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0</v>
      </c>
      <c r="AO3623">
        <v>0</v>
      </c>
      <c r="AP3623">
        <v>1</v>
      </c>
      <c r="AQ3623">
        <v>0</v>
      </c>
      <c r="AR3623">
        <v>1</v>
      </c>
      <c r="AS3623">
        <v>0</v>
      </c>
      <c r="AT3623">
        <v>0</v>
      </c>
      <c r="AU3623">
        <v>0</v>
      </c>
      <c r="AV3623">
        <v>0</v>
      </c>
      <c r="AW3623">
        <v>0</v>
      </c>
      <c r="AX3623">
        <v>0</v>
      </c>
    </row>
    <row r="3624" spans="1:50" x14ac:dyDescent="0.2">
      <c r="A3624" t="s">
        <v>1599</v>
      </c>
      <c r="D3624">
        <f>SUM(Table1[[#This Row],[nips]],Table1[[#This Row],[icml]],Table1[[#This Row],[jmlr]],Table1[[#This Row],[neco]])</f>
        <v>0</v>
      </c>
      <c r="E3624" s="1">
        <f>AVERAGE(Table1[[#This Row],[nips_rank]:[jmlr_rank]])</f>
        <v>1427.3333333333333</v>
      </c>
      <c r="F3624">
        <f>_xlfn.RANK.EQ(Table1[[#This Row],[nips]],Table1[nips],0)</f>
        <v>2019</v>
      </c>
      <c r="G3624">
        <f>_xlfn.RANK.EQ(Table1[[#This Row],[icml]],Table1[icml],0)</f>
        <v>1542</v>
      </c>
      <c r="H3624">
        <f>_xlfn.RANK.EQ(Table1[[#This Row],[jmlr]],Table1[jmlr],0)</f>
        <v>721</v>
      </c>
      <c r="I3624">
        <f>SUM(Table1[[#This Row],[nips2011]:[nips2015]])</f>
        <v>0</v>
      </c>
      <c r="J3624">
        <f>SUM(Table1[[#This Row],[icml2011]:[icml2015]])</f>
        <v>0</v>
      </c>
      <c r="K3624">
        <f>SUM(Table1[[#This Row],[jmlr12]:[jmlr16]])</f>
        <v>0</v>
      </c>
      <c r="L3624">
        <f>SUM(Table1[[#This Row],[neco24]:[neco28]])</f>
        <v>0</v>
      </c>
      <c r="M3624">
        <f>SUM(Table1[[#This Row],[pami34]:[pami38]])</f>
        <v>0</v>
      </c>
      <c r="N3624">
        <f>SUM(Table1[[#This Row],[uai2011]:[uai2015]])</f>
        <v>0</v>
      </c>
      <c r="O3624">
        <f>SUM(Table1[[#This Row],[aaai2011]:[aaai2015]])</f>
        <v>2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  <c r="AS3624">
        <v>0</v>
      </c>
      <c r="AT3624">
        <v>0</v>
      </c>
      <c r="AU3624">
        <v>0</v>
      </c>
      <c r="AV3624">
        <v>0</v>
      </c>
      <c r="AW3624">
        <v>1</v>
      </c>
      <c r="AX3624">
        <v>1</v>
      </c>
    </row>
    <row r="3625" spans="1:50" x14ac:dyDescent="0.2">
      <c r="A3625" t="s">
        <v>1609</v>
      </c>
      <c r="D3625">
        <f>SUM(Table1[[#This Row],[nips]],Table1[[#This Row],[icml]],Table1[[#This Row],[jmlr]],Table1[[#This Row],[neco]])</f>
        <v>0</v>
      </c>
      <c r="E3625" s="1">
        <f>AVERAGE(Table1[[#This Row],[nips_rank]:[jmlr_rank]])</f>
        <v>1427.3333333333333</v>
      </c>
      <c r="F3625">
        <f>_xlfn.RANK.EQ(Table1[[#This Row],[nips]],Table1[nips],0)</f>
        <v>2019</v>
      </c>
      <c r="G3625">
        <f>_xlfn.RANK.EQ(Table1[[#This Row],[icml]],Table1[icml],0)</f>
        <v>1542</v>
      </c>
      <c r="H3625">
        <f>_xlfn.RANK.EQ(Table1[[#This Row],[jmlr]],Table1[jmlr],0)</f>
        <v>721</v>
      </c>
      <c r="I3625">
        <f>SUM(Table1[[#This Row],[nips2011]:[nips2015]])</f>
        <v>0</v>
      </c>
      <c r="J3625">
        <f>SUM(Table1[[#This Row],[icml2011]:[icml2015]])</f>
        <v>0</v>
      </c>
      <c r="K3625">
        <f>SUM(Table1[[#This Row],[jmlr12]:[jmlr16]])</f>
        <v>0</v>
      </c>
      <c r="L3625">
        <f>SUM(Table1[[#This Row],[neco24]:[neco28]])</f>
        <v>0</v>
      </c>
      <c r="M3625">
        <f>SUM(Table1[[#This Row],[pami34]:[pami38]])</f>
        <v>0</v>
      </c>
      <c r="N3625">
        <f>SUM(Table1[[#This Row],[uai2011]:[uai2015]])</f>
        <v>2</v>
      </c>
      <c r="O3625">
        <f>SUM(Table1[[#This Row],[aaai2011]:[aaai2015]])</f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1</v>
      </c>
      <c r="AS3625">
        <v>1</v>
      </c>
      <c r="AT3625">
        <v>0</v>
      </c>
      <c r="AU3625">
        <v>0</v>
      </c>
      <c r="AV3625">
        <v>0</v>
      </c>
      <c r="AW3625">
        <v>0</v>
      </c>
      <c r="AX3625">
        <v>0</v>
      </c>
    </row>
    <row r="3626" spans="1:50" x14ac:dyDescent="0.2">
      <c r="A3626" t="s">
        <v>1615</v>
      </c>
      <c r="D3626">
        <f>SUM(Table1[[#This Row],[nips]],Table1[[#This Row],[icml]],Table1[[#This Row],[jmlr]],Table1[[#This Row],[neco]])</f>
        <v>0</v>
      </c>
      <c r="E3626" s="1">
        <f>AVERAGE(Table1[[#This Row],[nips_rank]:[jmlr_rank]])</f>
        <v>1427.3333333333333</v>
      </c>
      <c r="F3626">
        <f>_xlfn.RANK.EQ(Table1[[#This Row],[nips]],Table1[nips],0)</f>
        <v>2019</v>
      </c>
      <c r="G3626">
        <f>_xlfn.RANK.EQ(Table1[[#This Row],[icml]],Table1[icml],0)</f>
        <v>1542</v>
      </c>
      <c r="H3626">
        <f>_xlfn.RANK.EQ(Table1[[#This Row],[jmlr]],Table1[jmlr],0)</f>
        <v>721</v>
      </c>
      <c r="I3626">
        <f>SUM(Table1[[#This Row],[nips2011]:[nips2015]])</f>
        <v>0</v>
      </c>
      <c r="J3626">
        <f>SUM(Table1[[#This Row],[icml2011]:[icml2015]])</f>
        <v>0</v>
      </c>
      <c r="K3626">
        <f>SUM(Table1[[#This Row],[jmlr12]:[jmlr16]])</f>
        <v>0</v>
      </c>
      <c r="L3626">
        <f>SUM(Table1[[#This Row],[neco24]:[neco28]])</f>
        <v>0</v>
      </c>
      <c r="M3626">
        <f>SUM(Table1[[#This Row],[pami34]:[pami38]])</f>
        <v>2</v>
      </c>
      <c r="N3626">
        <f>SUM(Table1[[#This Row],[uai2011]:[uai2015]])</f>
        <v>0</v>
      </c>
      <c r="O3626">
        <f>SUM(Table1[[#This Row],[aaai2011]:[aaai2015]])</f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1</v>
      </c>
      <c r="AL3626">
        <v>0</v>
      </c>
      <c r="AM3626">
        <v>1</v>
      </c>
      <c r="AN3626">
        <v>0</v>
      </c>
      <c r="AO3626">
        <v>0</v>
      </c>
      <c r="AP3626">
        <v>0</v>
      </c>
      <c r="AQ3626">
        <v>0</v>
      </c>
      <c r="AR3626">
        <v>0</v>
      </c>
      <c r="AS3626">
        <v>0</v>
      </c>
      <c r="AT3626">
        <v>0</v>
      </c>
      <c r="AU3626">
        <v>0</v>
      </c>
      <c r="AV3626">
        <v>0</v>
      </c>
      <c r="AW3626">
        <v>0</v>
      </c>
      <c r="AX3626">
        <v>0</v>
      </c>
    </row>
    <row r="3627" spans="1:50" x14ac:dyDescent="0.2">
      <c r="A3627" t="s">
        <v>1620</v>
      </c>
      <c r="D3627">
        <f>SUM(Table1[[#This Row],[nips]],Table1[[#This Row],[icml]],Table1[[#This Row],[jmlr]],Table1[[#This Row],[neco]])</f>
        <v>0</v>
      </c>
      <c r="E3627" s="1">
        <f>AVERAGE(Table1[[#This Row],[nips_rank]:[jmlr_rank]])</f>
        <v>1427.3333333333333</v>
      </c>
      <c r="F3627">
        <f>_xlfn.RANK.EQ(Table1[[#This Row],[nips]],Table1[nips],0)</f>
        <v>2019</v>
      </c>
      <c r="G3627">
        <f>_xlfn.RANK.EQ(Table1[[#This Row],[icml]],Table1[icml],0)</f>
        <v>1542</v>
      </c>
      <c r="H3627">
        <f>_xlfn.RANK.EQ(Table1[[#This Row],[jmlr]],Table1[jmlr],0)</f>
        <v>721</v>
      </c>
      <c r="I3627">
        <f>SUM(Table1[[#This Row],[nips2011]:[nips2015]])</f>
        <v>0</v>
      </c>
      <c r="J3627">
        <f>SUM(Table1[[#This Row],[icml2011]:[icml2015]])</f>
        <v>0</v>
      </c>
      <c r="K3627">
        <f>SUM(Table1[[#This Row],[jmlr12]:[jmlr16]])</f>
        <v>0</v>
      </c>
      <c r="L3627">
        <f>SUM(Table1[[#This Row],[neco24]:[neco28]])</f>
        <v>0</v>
      </c>
      <c r="M3627">
        <f>SUM(Table1[[#This Row],[pami34]:[pami38]])</f>
        <v>0</v>
      </c>
      <c r="N3627">
        <f>SUM(Table1[[#This Row],[uai2011]:[uai2015]])</f>
        <v>1</v>
      </c>
      <c r="O3627">
        <f>SUM(Table1[[#This Row],[aaai2011]:[aaai2015]])</f>
        <v>1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1</v>
      </c>
      <c r="AS3627">
        <v>0</v>
      </c>
      <c r="AT3627">
        <v>0</v>
      </c>
      <c r="AU3627">
        <v>0</v>
      </c>
      <c r="AV3627">
        <v>0</v>
      </c>
      <c r="AW3627">
        <v>1</v>
      </c>
      <c r="AX3627">
        <v>0</v>
      </c>
    </row>
    <row r="3628" spans="1:50" x14ac:dyDescent="0.2">
      <c r="A3628" t="s">
        <v>1650</v>
      </c>
      <c r="D3628">
        <f>SUM(Table1[[#This Row],[nips]],Table1[[#This Row],[icml]],Table1[[#This Row],[jmlr]],Table1[[#This Row],[neco]])</f>
        <v>0</v>
      </c>
      <c r="E3628" s="1">
        <f>AVERAGE(Table1[[#This Row],[nips_rank]:[jmlr_rank]])</f>
        <v>1427.3333333333333</v>
      </c>
      <c r="F3628">
        <f>_xlfn.RANK.EQ(Table1[[#This Row],[nips]],Table1[nips],0)</f>
        <v>2019</v>
      </c>
      <c r="G3628">
        <f>_xlfn.RANK.EQ(Table1[[#This Row],[icml]],Table1[icml],0)</f>
        <v>1542</v>
      </c>
      <c r="H3628">
        <f>_xlfn.RANK.EQ(Table1[[#This Row],[jmlr]],Table1[jmlr],0)</f>
        <v>721</v>
      </c>
      <c r="I3628">
        <f>SUM(Table1[[#This Row],[nips2011]:[nips2015]])</f>
        <v>0</v>
      </c>
      <c r="J3628">
        <f>SUM(Table1[[#This Row],[icml2011]:[icml2015]])</f>
        <v>0</v>
      </c>
      <c r="K3628">
        <f>SUM(Table1[[#This Row],[jmlr12]:[jmlr16]])</f>
        <v>0</v>
      </c>
      <c r="L3628">
        <f>SUM(Table1[[#This Row],[neco24]:[neco28]])</f>
        <v>0</v>
      </c>
      <c r="M3628">
        <f>SUM(Table1[[#This Row],[pami34]:[pami38]])</f>
        <v>0</v>
      </c>
      <c r="N3628">
        <f>SUM(Table1[[#This Row],[uai2011]:[uai2015]])</f>
        <v>0</v>
      </c>
      <c r="O3628">
        <f>SUM(Table1[[#This Row],[aaai2011]:[aaai2015]])</f>
        <v>2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0</v>
      </c>
      <c r="AP3628">
        <v>0</v>
      </c>
      <c r="AQ3628">
        <v>0</v>
      </c>
      <c r="AR3628">
        <v>0</v>
      </c>
      <c r="AS3628">
        <v>0</v>
      </c>
      <c r="AT3628">
        <v>0</v>
      </c>
      <c r="AU3628">
        <v>0</v>
      </c>
      <c r="AV3628">
        <v>0</v>
      </c>
      <c r="AW3628">
        <v>1</v>
      </c>
      <c r="AX3628">
        <v>1</v>
      </c>
    </row>
    <row r="3629" spans="1:50" x14ac:dyDescent="0.2">
      <c r="A3629" t="s">
        <v>1668</v>
      </c>
      <c r="D3629">
        <f>SUM(Table1[[#This Row],[nips]],Table1[[#This Row],[icml]],Table1[[#This Row],[jmlr]],Table1[[#This Row],[neco]])</f>
        <v>0</v>
      </c>
      <c r="E3629" s="1">
        <f>AVERAGE(Table1[[#This Row],[nips_rank]:[jmlr_rank]])</f>
        <v>1427.3333333333333</v>
      </c>
      <c r="F3629">
        <f>_xlfn.RANK.EQ(Table1[[#This Row],[nips]],Table1[nips],0)</f>
        <v>2019</v>
      </c>
      <c r="G3629">
        <f>_xlfn.RANK.EQ(Table1[[#This Row],[icml]],Table1[icml],0)</f>
        <v>1542</v>
      </c>
      <c r="H3629">
        <f>_xlfn.RANK.EQ(Table1[[#This Row],[jmlr]],Table1[jmlr],0)</f>
        <v>721</v>
      </c>
      <c r="I3629">
        <f>SUM(Table1[[#This Row],[nips2011]:[nips2015]])</f>
        <v>0</v>
      </c>
      <c r="J3629">
        <f>SUM(Table1[[#This Row],[icml2011]:[icml2015]])</f>
        <v>0</v>
      </c>
      <c r="K3629">
        <f>SUM(Table1[[#This Row],[jmlr12]:[jmlr16]])</f>
        <v>0</v>
      </c>
      <c r="L3629">
        <f>SUM(Table1[[#This Row],[neco24]:[neco28]])</f>
        <v>0</v>
      </c>
      <c r="M3629">
        <f>SUM(Table1[[#This Row],[pami34]:[pami38]])</f>
        <v>2</v>
      </c>
      <c r="N3629">
        <f>SUM(Table1[[#This Row],[uai2011]:[uai2015]])</f>
        <v>0</v>
      </c>
      <c r="O3629">
        <f>SUM(Table1[[#This Row],[aaai2011]:[aaai2015]])</f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  <c r="AF3629">
        <v>0</v>
      </c>
      <c r="AG3629">
        <v>0</v>
      </c>
      <c r="AH3629">
        <v>0</v>
      </c>
      <c r="AI3629">
        <v>0</v>
      </c>
      <c r="AJ3629">
        <v>1</v>
      </c>
      <c r="AK3629">
        <v>1</v>
      </c>
      <c r="AL3629">
        <v>0</v>
      </c>
      <c r="AM3629">
        <v>0</v>
      </c>
      <c r="AN3629">
        <v>0</v>
      </c>
      <c r="AO3629">
        <v>0</v>
      </c>
      <c r="AP3629">
        <v>0</v>
      </c>
      <c r="AQ3629">
        <v>0</v>
      </c>
      <c r="AR3629">
        <v>0</v>
      </c>
      <c r="AS3629">
        <v>0</v>
      </c>
      <c r="AT3629">
        <v>0</v>
      </c>
      <c r="AU3629">
        <v>0</v>
      </c>
      <c r="AV3629">
        <v>0</v>
      </c>
      <c r="AW3629">
        <v>0</v>
      </c>
      <c r="AX3629">
        <v>0</v>
      </c>
    </row>
    <row r="3630" spans="1:50" x14ac:dyDescent="0.2">
      <c r="A3630" t="s">
        <v>1677</v>
      </c>
      <c r="D3630">
        <f>SUM(Table1[[#This Row],[nips]],Table1[[#This Row],[icml]],Table1[[#This Row],[jmlr]],Table1[[#This Row],[neco]])</f>
        <v>0</v>
      </c>
      <c r="E3630" s="1">
        <f>AVERAGE(Table1[[#This Row],[nips_rank]:[jmlr_rank]])</f>
        <v>1427.3333333333333</v>
      </c>
      <c r="F3630">
        <f>_xlfn.RANK.EQ(Table1[[#This Row],[nips]],Table1[nips],0)</f>
        <v>2019</v>
      </c>
      <c r="G3630">
        <f>_xlfn.RANK.EQ(Table1[[#This Row],[icml]],Table1[icml],0)</f>
        <v>1542</v>
      </c>
      <c r="H3630">
        <f>_xlfn.RANK.EQ(Table1[[#This Row],[jmlr]],Table1[jmlr],0)</f>
        <v>721</v>
      </c>
      <c r="I3630">
        <f>SUM(Table1[[#This Row],[nips2011]:[nips2015]])</f>
        <v>0</v>
      </c>
      <c r="J3630">
        <f>SUM(Table1[[#This Row],[icml2011]:[icml2015]])</f>
        <v>0</v>
      </c>
      <c r="K3630">
        <f>SUM(Table1[[#This Row],[jmlr12]:[jmlr16]])</f>
        <v>0</v>
      </c>
      <c r="L3630">
        <f>SUM(Table1[[#This Row],[neco24]:[neco28]])</f>
        <v>0</v>
      </c>
      <c r="M3630">
        <f>SUM(Table1[[#This Row],[pami34]:[pami38]])</f>
        <v>0</v>
      </c>
      <c r="N3630">
        <f>SUM(Table1[[#This Row],[uai2011]:[uai2015]])</f>
        <v>0</v>
      </c>
      <c r="O3630">
        <f>SUM(Table1[[#This Row],[aaai2011]:[aaai2015]])</f>
        <v>2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0</v>
      </c>
      <c r="AH3630">
        <v>0</v>
      </c>
      <c r="AI3630">
        <v>0</v>
      </c>
      <c r="AJ3630">
        <v>0</v>
      </c>
      <c r="AK3630">
        <v>0</v>
      </c>
      <c r="AL3630">
        <v>0</v>
      </c>
      <c r="AM3630">
        <v>0</v>
      </c>
      <c r="AN3630">
        <v>0</v>
      </c>
      <c r="AO3630">
        <v>0</v>
      </c>
      <c r="AP3630">
        <v>0</v>
      </c>
      <c r="AQ3630">
        <v>0</v>
      </c>
      <c r="AR3630">
        <v>0</v>
      </c>
      <c r="AS3630">
        <v>0</v>
      </c>
      <c r="AT3630">
        <v>1</v>
      </c>
      <c r="AU3630">
        <v>0</v>
      </c>
      <c r="AV3630">
        <v>1</v>
      </c>
      <c r="AW3630">
        <v>0</v>
      </c>
      <c r="AX3630">
        <v>0</v>
      </c>
    </row>
    <row r="3631" spans="1:50" x14ac:dyDescent="0.2">
      <c r="A3631" t="s">
        <v>1680</v>
      </c>
      <c r="D3631">
        <f>SUM(Table1[[#This Row],[nips]],Table1[[#This Row],[icml]],Table1[[#This Row],[jmlr]],Table1[[#This Row],[neco]])</f>
        <v>0</v>
      </c>
      <c r="E3631" s="1">
        <f>AVERAGE(Table1[[#This Row],[nips_rank]:[jmlr_rank]])</f>
        <v>1427.3333333333333</v>
      </c>
      <c r="F3631">
        <f>_xlfn.RANK.EQ(Table1[[#This Row],[nips]],Table1[nips],0)</f>
        <v>2019</v>
      </c>
      <c r="G3631">
        <f>_xlfn.RANK.EQ(Table1[[#This Row],[icml]],Table1[icml],0)</f>
        <v>1542</v>
      </c>
      <c r="H3631">
        <f>_xlfn.RANK.EQ(Table1[[#This Row],[jmlr]],Table1[jmlr],0)</f>
        <v>721</v>
      </c>
      <c r="I3631">
        <f>SUM(Table1[[#This Row],[nips2011]:[nips2015]])</f>
        <v>0</v>
      </c>
      <c r="J3631">
        <f>SUM(Table1[[#This Row],[icml2011]:[icml2015]])</f>
        <v>0</v>
      </c>
      <c r="K3631">
        <f>SUM(Table1[[#This Row],[jmlr12]:[jmlr16]])</f>
        <v>0</v>
      </c>
      <c r="L3631">
        <f>SUM(Table1[[#This Row],[neco24]:[neco28]])</f>
        <v>0</v>
      </c>
      <c r="M3631">
        <f>SUM(Table1[[#This Row],[pami34]:[pami38]])</f>
        <v>0</v>
      </c>
      <c r="N3631">
        <f>SUM(Table1[[#This Row],[uai2011]:[uai2015]])</f>
        <v>0</v>
      </c>
      <c r="O3631">
        <f>SUM(Table1[[#This Row],[aaai2011]:[aaai2015]])</f>
        <v>2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  <c r="AI3631">
        <v>0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0</v>
      </c>
      <c r="AP3631">
        <v>0</v>
      </c>
      <c r="AQ3631">
        <v>0</v>
      </c>
      <c r="AR3631">
        <v>0</v>
      </c>
      <c r="AS3631">
        <v>0</v>
      </c>
      <c r="AT3631">
        <v>0</v>
      </c>
      <c r="AU3631">
        <v>0</v>
      </c>
      <c r="AV3631">
        <v>1</v>
      </c>
      <c r="AW3631">
        <v>0</v>
      </c>
      <c r="AX3631">
        <v>1</v>
      </c>
    </row>
    <row r="3632" spans="1:50" x14ac:dyDescent="0.2">
      <c r="A3632" t="s">
        <v>1681</v>
      </c>
      <c r="D3632">
        <f>SUM(Table1[[#This Row],[nips]],Table1[[#This Row],[icml]],Table1[[#This Row],[jmlr]],Table1[[#This Row],[neco]])</f>
        <v>0</v>
      </c>
      <c r="E3632" s="1">
        <f>AVERAGE(Table1[[#This Row],[nips_rank]:[jmlr_rank]])</f>
        <v>1427.3333333333333</v>
      </c>
      <c r="F3632">
        <f>_xlfn.RANK.EQ(Table1[[#This Row],[nips]],Table1[nips],0)</f>
        <v>2019</v>
      </c>
      <c r="G3632">
        <f>_xlfn.RANK.EQ(Table1[[#This Row],[icml]],Table1[icml],0)</f>
        <v>1542</v>
      </c>
      <c r="H3632">
        <f>_xlfn.RANK.EQ(Table1[[#This Row],[jmlr]],Table1[jmlr],0)</f>
        <v>721</v>
      </c>
      <c r="I3632">
        <f>SUM(Table1[[#This Row],[nips2011]:[nips2015]])</f>
        <v>0</v>
      </c>
      <c r="J3632">
        <f>SUM(Table1[[#This Row],[icml2011]:[icml2015]])</f>
        <v>0</v>
      </c>
      <c r="K3632">
        <f>SUM(Table1[[#This Row],[jmlr12]:[jmlr16]])</f>
        <v>0</v>
      </c>
      <c r="L3632">
        <f>SUM(Table1[[#This Row],[neco24]:[neco28]])</f>
        <v>0</v>
      </c>
      <c r="M3632">
        <f>SUM(Table1[[#This Row],[pami34]:[pami38]])</f>
        <v>0</v>
      </c>
      <c r="N3632">
        <f>SUM(Table1[[#This Row],[uai2011]:[uai2015]])</f>
        <v>0</v>
      </c>
      <c r="O3632">
        <f>SUM(Table1[[#This Row],[aaai2011]:[aaai2015]])</f>
        <v>2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  <c r="AI3632">
        <v>0</v>
      </c>
      <c r="AJ3632">
        <v>0</v>
      </c>
      <c r="AK3632">
        <v>0</v>
      </c>
      <c r="AL3632">
        <v>0</v>
      </c>
      <c r="AM3632">
        <v>0</v>
      </c>
      <c r="AN3632">
        <v>0</v>
      </c>
      <c r="AO3632">
        <v>0</v>
      </c>
      <c r="AP3632">
        <v>0</v>
      </c>
      <c r="AQ3632">
        <v>0</v>
      </c>
      <c r="AR3632">
        <v>0</v>
      </c>
      <c r="AS3632">
        <v>0</v>
      </c>
      <c r="AT3632">
        <v>2</v>
      </c>
      <c r="AU3632">
        <v>0</v>
      </c>
      <c r="AV3632">
        <v>0</v>
      </c>
      <c r="AW3632">
        <v>0</v>
      </c>
      <c r="AX3632">
        <v>0</v>
      </c>
    </row>
    <row r="3633" spans="1:50" x14ac:dyDescent="0.2">
      <c r="A3633" t="s">
        <v>1685</v>
      </c>
      <c r="D3633">
        <f>SUM(Table1[[#This Row],[nips]],Table1[[#This Row],[icml]],Table1[[#This Row],[jmlr]],Table1[[#This Row],[neco]])</f>
        <v>0</v>
      </c>
      <c r="E3633" s="1">
        <f>AVERAGE(Table1[[#This Row],[nips_rank]:[jmlr_rank]])</f>
        <v>1427.3333333333333</v>
      </c>
      <c r="F3633">
        <f>_xlfn.RANK.EQ(Table1[[#This Row],[nips]],Table1[nips],0)</f>
        <v>2019</v>
      </c>
      <c r="G3633">
        <f>_xlfn.RANK.EQ(Table1[[#This Row],[icml]],Table1[icml],0)</f>
        <v>1542</v>
      </c>
      <c r="H3633">
        <f>_xlfn.RANK.EQ(Table1[[#This Row],[jmlr]],Table1[jmlr],0)</f>
        <v>721</v>
      </c>
      <c r="I3633">
        <f>SUM(Table1[[#This Row],[nips2011]:[nips2015]])</f>
        <v>0</v>
      </c>
      <c r="J3633">
        <f>SUM(Table1[[#This Row],[icml2011]:[icml2015]])</f>
        <v>0</v>
      </c>
      <c r="K3633">
        <f>SUM(Table1[[#This Row],[jmlr12]:[jmlr16]])</f>
        <v>0</v>
      </c>
      <c r="L3633">
        <f>SUM(Table1[[#This Row],[neco24]:[neco28]])</f>
        <v>0</v>
      </c>
      <c r="M3633">
        <f>SUM(Table1[[#This Row],[pami34]:[pami38]])</f>
        <v>0</v>
      </c>
      <c r="N3633">
        <f>SUM(Table1[[#This Row],[uai2011]:[uai2015]])</f>
        <v>1</v>
      </c>
      <c r="O3633">
        <f>SUM(Table1[[#This Row],[aaai2011]:[aaai2015]])</f>
        <v>1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  <c r="AL3633">
        <v>0</v>
      </c>
      <c r="AM3633">
        <v>0</v>
      </c>
      <c r="AN3633">
        <v>0</v>
      </c>
      <c r="AO3633">
        <v>0</v>
      </c>
      <c r="AP3633">
        <v>0</v>
      </c>
      <c r="AQ3633">
        <v>1</v>
      </c>
      <c r="AR3633">
        <v>0</v>
      </c>
      <c r="AS3633">
        <v>0</v>
      </c>
      <c r="AT3633">
        <v>0</v>
      </c>
      <c r="AU3633">
        <v>0</v>
      </c>
      <c r="AV3633">
        <v>0</v>
      </c>
      <c r="AW3633">
        <v>1</v>
      </c>
      <c r="AX3633">
        <v>0</v>
      </c>
    </row>
    <row r="3634" spans="1:50" x14ac:dyDescent="0.2">
      <c r="A3634" t="s">
        <v>1691</v>
      </c>
      <c r="D3634">
        <f>SUM(Table1[[#This Row],[nips]],Table1[[#This Row],[icml]],Table1[[#This Row],[jmlr]],Table1[[#This Row],[neco]])</f>
        <v>0</v>
      </c>
      <c r="E3634" s="1">
        <f>AVERAGE(Table1[[#This Row],[nips_rank]:[jmlr_rank]])</f>
        <v>1427.3333333333333</v>
      </c>
      <c r="F3634">
        <f>_xlfn.RANK.EQ(Table1[[#This Row],[nips]],Table1[nips],0)</f>
        <v>2019</v>
      </c>
      <c r="G3634">
        <f>_xlfn.RANK.EQ(Table1[[#This Row],[icml]],Table1[icml],0)</f>
        <v>1542</v>
      </c>
      <c r="H3634">
        <f>_xlfn.RANK.EQ(Table1[[#This Row],[jmlr]],Table1[jmlr],0)</f>
        <v>721</v>
      </c>
      <c r="I3634">
        <f>SUM(Table1[[#This Row],[nips2011]:[nips2015]])</f>
        <v>0</v>
      </c>
      <c r="J3634">
        <f>SUM(Table1[[#This Row],[icml2011]:[icml2015]])</f>
        <v>0</v>
      </c>
      <c r="K3634">
        <f>SUM(Table1[[#This Row],[jmlr12]:[jmlr16]])</f>
        <v>0</v>
      </c>
      <c r="L3634">
        <f>SUM(Table1[[#This Row],[neco24]:[neco28]])</f>
        <v>0</v>
      </c>
      <c r="M3634">
        <f>SUM(Table1[[#This Row],[pami34]:[pami38]])</f>
        <v>0</v>
      </c>
      <c r="N3634">
        <f>SUM(Table1[[#This Row],[uai2011]:[uai2015]])</f>
        <v>1</v>
      </c>
      <c r="O3634">
        <f>SUM(Table1[[#This Row],[aaai2011]:[aaai2015]])</f>
        <v>1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  <c r="AM3634">
        <v>0</v>
      </c>
      <c r="AN3634">
        <v>0</v>
      </c>
      <c r="AO3634">
        <v>1</v>
      </c>
      <c r="AP3634">
        <v>0</v>
      </c>
      <c r="AQ3634">
        <v>0</v>
      </c>
      <c r="AR3634">
        <v>0</v>
      </c>
      <c r="AS3634">
        <v>0</v>
      </c>
      <c r="AT3634">
        <v>0</v>
      </c>
      <c r="AU3634">
        <v>1</v>
      </c>
      <c r="AV3634">
        <v>0</v>
      </c>
      <c r="AW3634">
        <v>0</v>
      </c>
      <c r="AX3634">
        <v>0</v>
      </c>
    </row>
    <row r="3635" spans="1:50" x14ac:dyDescent="0.2">
      <c r="A3635" t="s">
        <v>1720</v>
      </c>
      <c r="D3635">
        <f>SUM(Table1[[#This Row],[nips]],Table1[[#This Row],[icml]],Table1[[#This Row],[jmlr]],Table1[[#This Row],[neco]])</f>
        <v>0</v>
      </c>
      <c r="E3635" s="1">
        <f>AVERAGE(Table1[[#This Row],[nips_rank]:[jmlr_rank]])</f>
        <v>1427.3333333333333</v>
      </c>
      <c r="F3635">
        <f>_xlfn.RANK.EQ(Table1[[#This Row],[nips]],Table1[nips],0)</f>
        <v>2019</v>
      </c>
      <c r="G3635">
        <f>_xlfn.RANK.EQ(Table1[[#This Row],[icml]],Table1[icml],0)</f>
        <v>1542</v>
      </c>
      <c r="H3635">
        <f>_xlfn.RANK.EQ(Table1[[#This Row],[jmlr]],Table1[jmlr],0)</f>
        <v>721</v>
      </c>
      <c r="I3635">
        <f>SUM(Table1[[#This Row],[nips2011]:[nips2015]])</f>
        <v>0</v>
      </c>
      <c r="J3635">
        <f>SUM(Table1[[#This Row],[icml2011]:[icml2015]])</f>
        <v>0</v>
      </c>
      <c r="K3635">
        <f>SUM(Table1[[#This Row],[jmlr12]:[jmlr16]])</f>
        <v>0</v>
      </c>
      <c r="L3635">
        <f>SUM(Table1[[#This Row],[neco24]:[neco28]])</f>
        <v>0</v>
      </c>
      <c r="M3635">
        <f>SUM(Table1[[#This Row],[pami34]:[pami38]])</f>
        <v>0</v>
      </c>
      <c r="N3635">
        <f>SUM(Table1[[#This Row],[uai2011]:[uai2015]])</f>
        <v>0</v>
      </c>
      <c r="O3635">
        <f>SUM(Table1[[#This Row],[aaai2011]:[aaai2015]])</f>
        <v>2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  <c r="AF3635">
        <v>0</v>
      </c>
      <c r="AG3635">
        <v>0</v>
      </c>
      <c r="AH3635">
        <v>0</v>
      </c>
      <c r="AI3635">
        <v>0</v>
      </c>
      <c r="AJ3635">
        <v>0</v>
      </c>
      <c r="AK3635">
        <v>0</v>
      </c>
      <c r="AL3635">
        <v>0</v>
      </c>
      <c r="AM3635">
        <v>0</v>
      </c>
      <c r="AN3635">
        <v>0</v>
      </c>
      <c r="AO3635">
        <v>0</v>
      </c>
      <c r="AP3635">
        <v>0</v>
      </c>
      <c r="AQ3635">
        <v>0</v>
      </c>
      <c r="AR3635">
        <v>0</v>
      </c>
      <c r="AS3635">
        <v>0</v>
      </c>
      <c r="AT3635">
        <v>1</v>
      </c>
      <c r="AU3635">
        <v>1</v>
      </c>
      <c r="AV3635">
        <v>0</v>
      </c>
      <c r="AW3635">
        <v>0</v>
      </c>
      <c r="AX3635">
        <v>0</v>
      </c>
    </row>
    <row r="3636" spans="1:50" x14ac:dyDescent="0.2">
      <c r="A3636" t="s">
        <v>1725</v>
      </c>
      <c r="D3636">
        <f>SUM(Table1[[#This Row],[nips]],Table1[[#This Row],[icml]],Table1[[#This Row],[jmlr]],Table1[[#This Row],[neco]])</f>
        <v>0</v>
      </c>
      <c r="E3636" s="1">
        <f>AVERAGE(Table1[[#This Row],[nips_rank]:[jmlr_rank]])</f>
        <v>1427.3333333333333</v>
      </c>
      <c r="F3636">
        <f>_xlfn.RANK.EQ(Table1[[#This Row],[nips]],Table1[nips],0)</f>
        <v>2019</v>
      </c>
      <c r="G3636">
        <f>_xlfn.RANK.EQ(Table1[[#This Row],[icml]],Table1[icml],0)</f>
        <v>1542</v>
      </c>
      <c r="H3636">
        <f>_xlfn.RANK.EQ(Table1[[#This Row],[jmlr]],Table1[jmlr],0)</f>
        <v>721</v>
      </c>
      <c r="I3636">
        <f>SUM(Table1[[#This Row],[nips2011]:[nips2015]])</f>
        <v>0</v>
      </c>
      <c r="J3636">
        <f>SUM(Table1[[#This Row],[icml2011]:[icml2015]])</f>
        <v>0</v>
      </c>
      <c r="K3636">
        <f>SUM(Table1[[#This Row],[jmlr12]:[jmlr16]])</f>
        <v>0</v>
      </c>
      <c r="L3636">
        <f>SUM(Table1[[#This Row],[neco24]:[neco28]])</f>
        <v>0</v>
      </c>
      <c r="M3636">
        <f>SUM(Table1[[#This Row],[pami34]:[pami38]])</f>
        <v>0</v>
      </c>
      <c r="N3636">
        <f>SUM(Table1[[#This Row],[uai2011]:[uai2015]])</f>
        <v>0</v>
      </c>
      <c r="O3636">
        <f>SUM(Table1[[#This Row],[aaai2011]:[aaai2015]])</f>
        <v>2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  <c r="AI3636">
        <v>0</v>
      </c>
      <c r="AJ3636">
        <v>0</v>
      </c>
      <c r="AK3636">
        <v>0</v>
      </c>
      <c r="AL3636">
        <v>0</v>
      </c>
      <c r="AM3636">
        <v>0</v>
      </c>
      <c r="AN3636">
        <v>0</v>
      </c>
      <c r="AO3636">
        <v>0</v>
      </c>
      <c r="AP3636">
        <v>0</v>
      </c>
      <c r="AQ3636">
        <v>0</v>
      </c>
      <c r="AR3636">
        <v>0</v>
      </c>
      <c r="AS3636">
        <v>0</v>
      </c>
      <c r="AT3636">
        <v>0</v>
      </c>
      <c r="AU3636">
        <v>0</v>
      </c>
      <c r="AV3636">
        <v>0</v>
      </c>
      <c r="AW3636">
        <v>2</v>
      </c>
      <c r="AX3636">
        <v>0</v>
      </c>
    </row>
    <row r="3637" spans="1:50" x14ac:dyDescent="0.2">
      <c r="A3637" t="s">
        <v>1736</v>
      </c>
      <c r="D3637">
        <f>SUM(Table1[[#This Row],[nips]],Table1[[#This Row],[icml]],Table1[[#This Row],[jmlr]],Table1[[#This Row],[neco]])</f>
        <v>0</v>
      </c>
      <c r="E3637" s="1">
        <f>AVERAGE(Table1[[#This Row],[nips_rank]:[jmlr_rank]])</f>
        <v>1427.3333333333333</v>
      </c>
      <c r="F3637">
        <f>_xlfn.RANK.EQ(Table1[[#This Row],[nips]],Table1[nips],0)</f>
        <v>2019</v>
      </c>
      <c r="G3637">
        <f>_xlfn.RANK.EQ(Table1[[#This Row],[icml]],Table1[icml],0)</f>
        <v>1542</v>
      </c>
      <c r="H3637">
        <f>_xlfn.RANK.EQ(Table1[[#This Row],[jmlr]],Table1[jmlr],0)</f>
        <v>721</v>
      </c>
      <c r="I3637">
        <f>SUM(Table1[[#This Row],[nips2011]:[nips2015]])</f>
        <v>0</v>
      </c>
      <c r="J3637">
        <f>SUM(Table1[[#This Row],[icml2011]:[icml2015]])</f>
        <v>0</v>
      </c>
      <c r="K3637">
        <f>SUM(Table1[[#This Row],[jmlr12]:[jmlr16]])</f>
        <v>0</v>
      </c>
      <c r="L3637">
        <f>SUM(Table1[[#This Row],[neco24]:[neco28]])</f>
        <v>0</v>
      </c>
      <c r="M3637">
        <f>SUM(Table1[[#This Row],[pami34]:[pami38]])</f>
        <v>2</v>
      </c>
      <c r="N3637">
        <f>SUM(Table1[[#This Row],[uai2011]:[uai2015]])</f>
        <v>0</v>
      </c>
      <c r="O3637">
        <f>SUM(Table1[[#This Row],[aaai2011]:[aaai2015]])</f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  <c r="AI3637">
        <v>0</v>
      </c>
      <c r="AJ3637">
        <v>0</v>
      </c>
      <c r="AK3637">
        <v>0</v>
      </c>
      <c r="AL3637">
        <v>2</v>
      </c>
      <c r="AM3637">
        <v>0</v>
      </c>
      <c r="AN3637">
        <v>0</v>
      </c>
      <c r="AO3637">
        <v>0</v>
      </c>
      <c r="AP3637">
        <v>0</v>
      </c>
      <c r="AQ3637">
        <v>0</v>
      </c>
      <c r="AR3637">
        <v>0</v>
      </c>
      <c r="AS3637">
        <v>0</v>
      </c>
      <c r="AT3637">
        <v>0</v>
      </c>
      <c r="AU3637">
        <v>0</v>
      </c>
      <c r="AV3637">
        <v>0</v>
      </c>
      <c r="AW3637">
        <v>0</v>
      </c>
      <c r="AX3637">
        <v>0</v>
      </c>
    </row>
    <row r="3638" spans="1:50" x14ac:dyDescent="0.2">
      <c r="A3638" t="s">
        <v>1740</v>
      </c>
      <c r="D3638">
        <f>SUM(Table1[[#This Row],[nips]],Table1[[#This Row],[icml]],Table1[[#This Row],[jmlr]],Table1[[#This Row],[neco]])</f>
        <v>0</v>
      </c>
      <c r="E3638" s="1">
        <f>AVERAGE(Table1[[#This Row],[nips_rank]:[jmlr_rank]])</f>
        <v>1427.3333333333333</v>
      </c>
      <c r="F3638">
        <f>_xlfn.RANK.EQ(Table1[[#This Row],[nips]],Table1[nips],0)</f>
        <v>2019</v>
      </c>
      <c r="G3638">
        <f>_xlfn.RANK.EQ(Table1[[#This Row],[icml]],Table1[icml],0)</f>
        <v>1542</v>
      </c>
      <c r="H3638">
        <f>_xlfn.RANK.EQ(Table1[[#This Row],[jmlr]],Table1[jmlr],0)</f>
        <v>721</v>
      </c>
      <c r="I3638">
        <f>SUM(Table1[[#This Row],[nips2011]:[nips2015]])</f>
        <v>0</v>
      </c>
      <c r="J3638">
        <f>SUM(Table1[[#This Row],[icml2011]:[icml2015]])</f>
        <v>0</v>
      </c>
      <c r="K3638">
        <f>SUM(Table1[[#This Row],[jmlr12]:[jmlr16]])</f>
        <v>0</v>
      </c>
      <c r="L3638">
        <f>SUM(Table1[[#This Row],[neco24]:[neco28]])</f>
        <v>0</v>
      </c>
      <c r="M3638">
        <f>SUM(Table1[[#This Row],[pami34]:[pami38]])</f>
        <v>2</v>
      </c>
      <c r="N3638">
        <f>SUM(Table1[[#This Row],[uai2011]:[uai2015]])</f>
        <v>0</v>
      </c>
      <c r="O3638">
        <f>SUM(Table1[[#This Row],[aaai2011]:[aaai2015]])</f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0</v>
      </c>
      <c r="AE3638">
        <v>0</v>
      </c>
      <c r="AF3638">
        <v>0</v>
      </c>
      <c r="AG3638">
        <v>0</v>
      </c>
      <c r="AH3638">
        <v>0</v>
      </c>
      <c r="AI3638">
        <v>0</v>
      </c>
      <c r="AJ3638">
        <v>1</v>
      </c>
      <c r="AK3638">
        <v>0</v>
      </c>
      <c r="AL3638">
        <v>1</v>
      </c>
      <c r="AM3638">
        <v>0</v>
      </c>
      <c r="AN3638">
        <v>0</v>
      </c>
      <c r="AO3638">
        <v>0</v>
      </c>
      <c r="AP3638">
        <v>0</v>
      </c>
      <c r="AQ3638">
        <v>0</v>
      </c>
      <c r="AR3638">
        <v>0</v>
      </c>
      <c r="AS3638">
        <v>0</v>
      </c>
      <c r="AT3638">
        <v>0</v>
      </c>
      <c r="AU3638">
        <v>0</v>
      </c>
      <c r="AV3638">
        <v>0</v>
      </c>
      <c r="AW3638">
        <v>0</v>
      </c>
      <c r="AX3638">
        <v>0</v>
      </c>
    </row>
    <row r="3639" spans="1:50" x14ac:dyDescent="0.2">
      <c r="A3639" t="s">
        <v>1751</v>
      </c>
      <c r="D3639">
        <f>SUM(Table1[[#This Row],[nips]],Table1[[#This Row],[icml]],Table1[[#This Row],[jmlr]],Table1[[#This Row],[neco]])</f>
        <v>0</v>
      </c>
      <c r="E3639" s="1">
        <f>AVERAGE(Table1[[#This Row],[nips_rank]:[jmlr_rank]])</f>
        <v>1427.3333333333333</v>
      </c>
      <c r="F3639">
        <f>_xlfn.RANK.EQ(Table1[[#This Row],[nips]],Table1[nips],0)</f>
        <v>2019</v>
      </c>
      <c r="G3639">
        <f>_xlfn.RANK.EQ(Table1[[#This Row],[icml]],Table1[icml],0)</f>
        <v>1542</v>
      </c>
      <c r="H3639">
        <f>_xlfn.RANK.EQ(Table1[[#This Row],[jmlr]],Table1[jmlr],0)</f>
        <v>721</v>
      </c>
      <c r="I3639">
        <f>SUM(Table1[[#This Row],[nips2011]:[nips2015]])</f>
        <v>0</v>
      </c>
      <c r="J3639">
        <f>SUM(Table1[[#This Row],[icml2011]:[icml2015]])</f>
        <v>0</v>
      </c>
      <c r="K3639">
        <f>SUM(Table1[[#This Row],[jmlr12]:[jmlr16]])</f>
        <v>0</v>
      </c>
      <c r="L3639">
        <f>SUM(Table1[[#This Row],[neco24]:[neco28]])</f>
        <v>0</v>
      </c>
      <c r="M3639">
        <f>SUM(Table1[[#This Row],[pami34]:[pami38]])</f>
        <v>0</v>
      </c>
      <c r="N3639">
        <f>SUM(Table1[[#This Row],[uai2011]:[uai2015]])</f>
        <v>0</v>
      </c>
      <c r="O3639">
        <f>SUM(Table1[[#This Row],[aaai2011]:[aaai2015]])</f>
        <v>2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0</v>
      </c>
      <c r="AE3639">
        <v>0</v>
      </c>
      <c r="AF3639">
        <v>0</v>
      </c>
      <c r="AG3639">
        <v>0</v>
      </c>
      <c r="AH3639">
        <v>0</v>
      </c>
      <c r="AI3639">
        <v>0</v>
      </c>
      <c r="AJ3639">
        <v>0</v>
      </c>
      <c r="AK3639">
        <v>0</v>
      </c>
      <c r="AL3639">
        <v>0</v>
      </c>
      <c r="AM3639">
        <v>0</v>
      </c>
      <c r="AN3639">
        <v>0</v>
      </c>
      <c r="AO3639">
        <v>0</v>
      </c>
      <c r="AP3639">
        <v>0</v>
      </c>
      <c r="AQ3639">
        <v>0</v>
      </c>
      <c r="AR3639">
        <v>0</v>
      </c>
      <c r="AS3639">
        <v>0</v>
      </c>
      <c r="AT3639">
        <v>2</v>
      </c>
      <c r="AU3639">
        <v>0</v>
      </c>
      <c r="AV3639">
        <v>0</v>
      </c>
      <c r="AW3639">
        <v>0</v>
      </c>
      <c r="AX3639">
        <v>0</v>
      </c>
    </row>
    <row r="3640" spans="1:50" x14ac:dyDescent="0.2">
      <c r="A3640" t="s">
        <v>1753</v>
      </c>
      <c r="D3640">
        <f>SUM(Table1[[#This Row],[nips]],Table1[[#This Row],[icml]],Table1[[#This Row],[jmlr]],Table1[[#This Row],[neco]])</f>
        <v>0</v>
      </c>
      <c r="E3640" s="1">
        <f>AVERAGE(Table1[[#This Row],[nips_rank]:[jmlr_rank]])</f>
        <v>1427.3333333333333</v>
      </c>
      <c r="F3640">
        <f>_xlfn.RANK.EQ(Table1[[#This Row],[nips]],Table1[nips],0)</f>
        <v>2019</v>
      </c>
      <c r="G3640">
        <f>_xlfn.RANK.EQ(Table1[[#This Row],[icml]],Table1[icml],0)</f>
        <v>1542</v>
      </c>
      <c r="H3640">
        <f>_xlfn.RANK.EQ(Table1[[#This Row],[jmlr]],Table1[jmlr],0)</f>
        <v>721</v>
      </c>
      <c r="I3640">
        <f>SUM(Table1[[#This Row],[nips2011]:[nips2015]])</f>
        <v>0</v>
      </c>
      <c r="J3640">
        <f>SUM(Table1[[#This Row],[icml2011]:[icml2015]])</f>
        <v>0</v>
      </c>
      <c r="K3640">
        <f>SUM(Table1[[#This Row],[jmlr12]:[jmlr16]])</f>
        <v>0</v>
      </c>
      <c r="L3640">
        <f>SUM(Table1[[#This Row],[neco24]:[neco28]])</f>
        <v>0</v>
      </c>
      <c r="M3640">
        <f>SUM(Table1[[#This Row],[pami34]:[pami38]])</f>
        <v>0</v>
      </c>
      <c r="N3640">
        <f>SUM(Table1[[#This Row],[uai2011]:[uai2015]])</f>
        <v>0</v>
      </c>
      <c r="O3640">
        <f>SUM(Table1[[#This Row],[aaai2011]:[aaai2015]])</f>
        <v>2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0</v>
      </c>
      <c r="AE3640">
        <v>0</v>
      </c>
      <c r="AF3640">
        <v>0</v>
      </c>
      <c r="AG3640">
        <v>0</v>
      </c>
      <c r="AH3640">
        <v>0</v>
      </c>
      <c r="AI3640">
        <v>0</v>
      </c>
      <c r="AJ3640">
        <v>0</v>
      </c>
      <c r="AK3640">
        <v>0</v>
      </c>
      <c r="AL3640">
        <v>0</v>
      </c>
      <c r="AM3640">
        <v>0</v>
      </c>
      <c r="AN3640">
        <v>0</v>
      </c>
      <c r="AO3640">
        <v>0</v>
      </c>
      <c r="AP3640">
        <v>0</v>
      </c>
      <c r="AQ3640">
        <v>0</v>
      </c>
      <c r="AR3640">
        <v>0</v>
      </c>
      <c r="AS3640">
        <v>0</v>
      </c>
      <c r="AT3640">
        <v>0</v>
      </c>
      <c r="AU3640">
        <v>0</v>
      </c>
      <c r="AV3640">
        <v>0</v>
      </c>
      <c r="AW3640">
        <v>1</v>
      </c>
      <c r="AX3640">
        <v>1</v>
      </c>
    </row>
    <row r="3641" spans="1:50" x14ac:dyDescent="0.2">
      <c r="A3641" t="s">
        <v>1754</v>
      </c>
      <c r="D3641">
        <f>SUM(Table1[[#This Row],[nips]],Table1[[#This Row],[icml]],Table1[[#This Row],[jmlr]],Table1[[#This Row],[neco]])</f>
        <v>0</v>
      </c>
      <c r="E3641" s="1">
        <f>AVERAGE(Table1[[#This Row],[nips_rank]:[jmlr_rank]])</f>
        <v>1427.3333333333333</v>
      </c>
      <c r="F3641">
        <f>_xlfn.RANK.EQ(Table1[[#This Row],[nips]],Table1[nips],0)</f>
        <v>2019</v>
      </c>
      <c r="G3641">
        <f>_xlfn.RANK.EQ(Table1[[#This Row],[icml]],Table1[icml],0)</f>
        <v>1542</v>
      </c>
      <c r="H3641">
        <f>_xlfn.RANK.EQ(Table1[[#This Row],[jmlr]],Table1[jmlr],0)</f>
        <v>721</v>
      </c>
      <c r="I3641">
        <f>SUM(Table1[[#This Row],[nips2011]:[nips2015]])</f>
        <v>0</v>
      </c>
      <c r="J3641">
        <f>SUM(Table1[[#This Row],[icml2011]:[icml2015]])</f>
        <v>0</v>
      </c>
      <c r="K3641">
        <f>SUM(Table1[[#This Row],[jmlr12]:[jmlr16]])</f>
        <v>0</v>
      </c>
      <c r="L3641">
        <f>SUM(Table1[[#This Row],[neco24]:[neco28]])</f>
        <v>0</v>
      </c>
      <c r="M3641">
        <f>SUM(Table1[[#This Row],[pami34]:[pami38]])</f>
        <v>0</v>
      </c>
      <c r="N3641">
        <f>SUM(Table1[[#This Row],[uai2011]:[uai2015]])</f>
        <v>0</v>
      </c>
      <c r="O3641">
        <f>SUM(Table1[[#This Row],[aaai2011]:[aaai2015]])</f>
        <v>2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0</v>
      </c>
      <c r="AH3641">
        <v>0</v>
      </c>
      <c r="AI3641">
        <v>0</v>
      </c>
      <c r="AJ3641">
        <v>0</v>
      </c>
      <c r="AK3641">
        <v>0</v>
      </c>
      <c r="AL3641">
        <v>0</v>
      </c>
      <c r="AM3641">
        <v>0</v>
      </c>
      <c r="AN3641">
        <v>0</v>
      </c>
      <c r="AO3641">
        <v>0</v>
      </c>
      <c r="AP3641">
        <v>0</v>
      </c>
      <c r="AQ3641">
        <v>0</v>
      </c>
      <c r="AR3641">
        <v>0</v>
      </c>
      <c r="AS3641">
        <v>0</v>
      </c>
      <c r="AT3641">
        <v>0</v>
      </c>
      <c r="AU3641">
        <v>0</v>
      </c>
      <c r="AV3641">
        <v>0</v>
      </c>
      <c r="AW3641">
        <v>0</v>
      </c>
      <c r="AX3641">
        <v>2</v>
      </c>
    </row>
    <row r="3642" spans="1:50" x14ac:dyDescent="0.2">
      <c r="A3642" t="s">
        <v>1771</v>
      </c>
      <c r="D3642">
        <f>SUM(Table1[[#This Row],[nips]],Table1[[#This Row],[icml]],Table1[[#This Row],[jmlr]],Table1[[#This Row],[neco]])</f>
        <v>0</v>
      </c>
      <c r="E3642" s="1">
        <f>AVERAGE(Table1[[#This Row],[nips_rank]:[jmlr_rank]])</f>
        <v>1427.3333333333333</v>
      </c>
      <c r="F3642">
        <f>_xlfn.RANK.EQ(Table1[[#This Row],[nips]],Table1[nips],0)</f>
        <v>2019</v>
      </c>
      <c r="G3642">
        <f>_xlfn.RANK.EQ(Table1[[#This Row],[icml]],Table1[icml],0)</f>
        <v>1542</v>
      </c>
      <c r="H3642">
        <f>_xlfn.RANK.EQ(Table1[[#This Row],[jmlr]],Table1[jmlr],0)</f>
        <v>721</v>
      </c>
      <c r="I3642">
        <f>SUM(Table1[[#This Row],[nips2011]:[nips2015]])</f>
        <v>0</v>
      </c>
      <c r="J3642">
        <f>SUM(Table1[[#This Row],[icml2011]:[icml2015]])</f>
        <v>0</v>
      </c>
      <c r="K3642">
        <f>SUM(Table1[[#This Row],[jmlr12]:[jmlr16]])</f>
        <v>0</v>
      </c>
      <c r="L3642">
        <f>SUM(Table1[[#This Row],[neco24]:[neco28]])</f>
        <v>0</v>
      </c>
      <c r="M3642">
        <f>SUM(Table1[[#This Row],[pami34]:[pami38]])</f>
        <v>0</v>
      </c>
      <c r="N3642">
        <f>SUM(Table1[[#This Row],[uai2011]:[uai2015]])</f>
        <v>0</v>
      </c>
      <c r="O3642">
        <f>SUM(Table1[[#This Row],[aaai2011]:[aaai2015]])</f>
        <v>2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  <c r="AI3642">
        <v>0</v>
      </c>
      <c r="AJ3642">
        <v>0</v>
      </c>
      <c r="AK3642">
        <v>0</v>
      </c>
      <c r="AL3642">
        <v>0</v>
      </c>
      <c r="AM3642">
        <v>0</v>
      </c>
      <c r="AN3642">
        <v>0</v>
      </c>
      <c r="AO3642">
        <v>0</v>
      </c>
      <c r="AP3642">
        <v>0</v>
      </c>
      <c r="AQ3642">
        <v>0</v>
      </c>
      <c r="AR3642">
        <v>0</v>
      </c>
      <c r="AS3642">
        <v>0</v>
      </c>
      <c r="AT3642">
        <v>0</v>
      </c>
      <c r="AU3642">
        <v>0</v>
      </c>
      <c r="AV3642">
        <v>0</v>
      </c>
      <c r="AW3642">
        <v>2</v>
      </c>
      <c r="AX3642">
        <v>0</v>
      </c>
    </row>
    <row r="3643" spans="1:50" x14ac:dyDescent="0.2">
      <c r="A3643" t="s">
        <v>1774</v>
      </c>
      <c r="D3643">
        <f>SUM(Table1[[#This Row],[nips]],Table1[[#This Row],[icml]],Table1[[#This Row],[jmlr]],Table1[[#This Row],[neco]])</f>
        <v>0</v>
      </c>
      <c r="E3643" s="1">
        <f>AVERAGE(Table1[[#This Row],[nips_rank]:[jmlr_rank]])</f>
        <v>1427.3333333333333</v>
      </c>
      <c r="F3643">
        <f>_xlfn.RANK.EQ(Table1[[#This Row],[nips]],Table1[nips],0)</f>
        <v>2019</v>
      </c>
      <c r="G3643">
        <f>_xlfn.RANK.EQ(Table1[[#This Row],[icml]],Table1[icml],0)</f>
        <v>1542</v>
      </c>
      <c r="H3643">
        <f>_xlfn.RANK.EQ(Table1[[#This Row],[jmlr]],Table1[jmlr],0)</f>
        <v>721</v>
      </c>
      <c r="I3643">
        <f>SUM(Table1[[#This Row],[nips2011]:[nips2015]])</f>
        <v>0</v>
      </c>
      <c r="J3643">
        <f>SUM(Table1[[#This Row],[icml2011]:[icml2015]])</f>
        <v>0</v>
      </c>
      <c r="K3643">
        <f>SUM(Table1[[#This Row],[jmlr12]:[jmlr16]])</f>
        <v>0</v>
      </c>
      <c r="L3643">
        <f>SUM(Table1[[#This Row],[neco24]:[neco28]])</f>
        <v>0</v>
      </c>
      <c r="M3643">
        <f>SUM(Table1[[#This Row],[pami34]:[pami38]])</f>
        <v>0</v>
      </c>
      <c r="N3643">
        <f>SUM(Table1[[#This Row],[uai2011]:[uai2015]])</f>
        <v>2</v>
      </c>
      <c r="O3643">
        <f>SUM(Table1[[#This Row],[aaai2011]:[aaai2015]])</f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0</v>
      </c>
      <c r="AF3643">
        <v>0</v>
      </c>
      <c r="AG3643">
        <v>0</v>
      </c>
      <c r="AH3643">
        <v>0</v>
      </c>
      <c r="AI3643">
        <v>0</v>
      </c>
      <c r="AJ3643">
        <v>0</v>
      </c>
      <c r="AK3643">
        <v>0</v>
      </c>
      <c r="AL3643">
        <v>0</v>
      </c>
      <c r="AM3643">
        <v>0</v>
      </c>
      <c r="AN3643">
        <v>0</v>
      </c>
      <c r="AO3643">
        <v>0</v>
      </c>
      <c r="AP3643">
        <v>0</v>
      </c>
      <c r="AQ3643">
        <v>1</v>
      </c>
      <c r="AR3643">
        <v>0</v>
      </c>
      <c r="AS3643">
        <v>1</v>
      </c>
      <c r="AT3643">
        <v>0</v>
      </c>
      <c r="AU3643">
        <v>0</v>
      </c>
      <c r="AV3643">
        <v>0</v>
      </c>
      <c r="AW3643">
        <v>0</v>
      </c>
      <c r="AX3643">
        <v>0</v>
      </c>
    </row>
    <row r="3644" spans="1:50" x14ac:dyDescent="0.2">
      <c r="A3644" t="s">
        <v>1776</v>
      </c>
      <c r="D3644">
        <f>SUM(Table1[[#This Row],[nips]],Table1[[#This Row],[icml]],Table1[[#This Row],[jmlr]],Table1[[#This Row],[neco]])</f>
        <v>0</v>
      </c>
      <c r="E3644" s="1">
        <f>AVERAGE(Table1[[#This Row],[nips_rank]:[jmlr_rank]])</f>
        <v>1427.3333333333333</v>
      </c>
      <c r="F3644">
        <f>_xlfn.RANK.EQ(Table1[[#This Row],[nips]],Table1[nips],0)</f>
        <v>2019</v>
      </c>
      <c r="G3644">
        <f>_xlfn.RANK.EQ(Table1[[#This Row],[icml]],Table1[icml],0)</f>
        <v>1542</v>
      </c>
      <c r="H3644">
        <f>_xlfn.RANK.EQ(Table1[[#This Row],[jmlr]],Table1[jmlr],0)</f>
        <v>721</v>
      </c>
      <c r="I3644">
        <f>SUM(Table1[[#This Row],[nips2011]:[nips2015]])</f>
        <v>0</v>
      </c>
      <c r="J3644">
        <f>SUM(Table1[[#This Row],[icml2011]:[icml2015]])</f>
        <v>0</v>
      </c>
      <c r="K3644">
        <f>SUM(Table1[[#This Row],[jmlr12]:[jmlr16]])</f>
        <v>0</v>
      </c>
      <c r="L3644">
        <f>SUM(Table1[[#This Row],[neco24]:[neco28]])</f>
        <v>0</v>
      </c>
      <c r="M3644">
        <f>SUM(Table1[[#This Row],[pami34]:[pami38]])</f>
        <v>0</v>
      </c>
      <c r="N3644">
        <f>SUM(Table1[[#This Row],[uai2011]:[uai2015]])</f>
        <v>0</v>
      </c>
      <c r="O3644">
        <f>SUM(Table1[[#This Row],[aaai2011]:[aaai2015]])</f>
        <v>2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v>0</v>
      </c>
      <c r="AH3644">
        <v>0</v>
      </c>
      <c r="AI3644">
        <v>0</v>
      </c>
      <c r="AJ3644">
        <v>0</v>
      </c>
      <c r="AK3644">
        <v>0</v>
      </c>
      <c r="AL3644">
        <v>0</v>
      </c>
      <c r="AM3644">
        <v>0</v>
      </c>
      <c r="AN3644">
        <v>0</v>
      </c>
      <c r="AO3644">
        <v>0</v>
      </c>
      <c r="AP3644">
        <v>0</v>
      </c>
      <c r="AQ3644">
        <v>0</v>
      </c>
      <c r="AR3644">
        <v>0</v>
      </c>
      <c r="AS3644">
        <v>0</v>
      </c>
      <c r="AT3644">
        <v>2</v>
      </c>
      <c r="AU3644">
        <v>0</v>
      </c>
      <c r="AV3644">
        <v>0</v>
      </c>
      <c r="AW3644">
        <v>0</v>
      </c>
      <c r="AX3644">
        <v>0</v>
      </c>
    </row>
    <row r="3645" spans="1:50" x14ac:dyDescent="0.2">
      <c r="A3645" t="s">
        <v>1778</v>
      </c>
      <c r="D3645">
        <f>SUM(Table1[[#This Row],[nips]],Table1[[#This Row],[icml]],Table1[[#This Row],[jmlr]],Table1[[#This Row],[neco]])</f>
        <v>0</v>
      </c>
      <c r="E3645" s="1">
        <f>AVERAGE(Table1[[#This Row],[nips_rank]:[jmlr_rank]])</f>
        <v>1427.3333333333333</v>
      </c>
      <c r="F3645">
        <f>_xlfn.RANK.EQ(Table1[[#This Row],[nips]],Table1[nips],0)</f>
        <v>2019</v>
      </c>
      <c r="G3645">
        <f>_xlfn.RANK.EQ(Table1[[#This Row],[icml]],Table1[icml],0)</f>
        <v>1542</v>
      </c>
      <c r="H3645">
        <f>_xlfn.RANK.EQ(Table1[[#This Row],[jmlr]],Table1[jmlr],0)</f>
        <v>721</v>
      </c>
      <c r="I3645">
        <f>SUM(Table1[[#This Row],[nips2011]:[nips2015]])</f>
        <v>0</v>
      </c>
      <c r="J3645">
        <f>SUM(Table1[[#This Row],[icml2011]:[icml2015]])</f>
        <v>0</v>
      </c>
      <c r="K3645">
        <f>SUM(Table1[[#This Row],[jmlr12]:[jmlr16]])</f>
        <v>0</v>
      </c>
      <c r="L3645">
        <f>SUM(Table1[[#This Row],[neco24]:[neco28]])</f>
        <v>0</v>
      </c>
      <c r="M3645">
        <f>SUM(Table1[[#This Row],[pami34]:[pami38]])</f>
        <v>0</v>
      </c>
      <c r="N3645">
        <f>SUM(Table1[[#This Row],[uai2011]:[uai2015]])</f>
        <v>0</v>
      </c>
      <c r="O3645">
        <f>SUM(Table1[[#This Row],[aaai2011]:[aaai2015]])</f>
        <v>2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v>0</v>
      </c>
      <c r="AG3645">
        <v>0</v>
      </c>
      <c r="AH3645">
        <v>0</v>
      </c>
      <c r="AI3645">
        <v>0</v>
      </c>
      <c r="AJ3645">
        <v>0</v>
      </c>
      <c r="AK3645">
        <v>0</v>
      </c>
      <c r="AL3645">
        <v>0</v>
      </c>
      <c r="AM3645">
        <v>0</v>
      </c>
      <c r="AN3645">
        <v>0</v>
      </c>
      <c r="AO3645">
        <v>0</v>
      </c>
      <c r="AP3645">
        <v>0</v>
      </c>
      <c r="AQ3645">
        <v>0</v>
      </c>
      <c r="AR3645">
        <v>0</v>
      </c>
      <c r="AS3645">
        <v>0</v>
      </c>
      <c r="AT3645">
        <v>1</v>
      </c>
      <c r="AU3645">
        <v>0</v>
      </c>
      <c r="AV3645">
        <v>1</v>
      </c>
      <c r="AW3645">
        <v>0</v>
      </c>
      <c r="AX3645">
        <v>0</v>
      </c>
    </row>
    <row r="3646" spans="1:50" x14ac:dyDescent="0.2">
      <c r="A3646" t="s">
        <v>1785</v>
      </c>
      <c r="D3646">
        <f>SUM(Table1[[#This Row],[nips]],Table1[[#This Row],[icml]],Table1[[#This Row],[jmlr]],Table1[[#This Row],[neco]])</f>
        <v>0</v>
      </c>
      <c r="E3646" s="1">
        <f>AVERAGE(Table1[[#This Row],[nips_rank]:[jmlr_rank]])</f>
        <v>1427.3333333333333</v>
      </c>
      <c r="F3646">
        <f>_xlfn.RANK.EQ(Table1[[#This Row],[nips]],Table1[nips],0)</f>
        <v>2019</v>
      </c>
      <c r="G3646">
        <f>_xlfn.RANK.EQ(Table1[[#This Row],[icml]],Table1[icml],0)</f>
        <v>1542</v>
      </c>
      <c r="H3646">
        <f>_xlfn.RANK.EQ(Table1[[#This Row],[jmlr]],Table1[jmlr],0)</f>
        <v>721</v>
      </c>
      <c r="I3646">
        <f>SUM(Table1[[#This Row],[nips2011]:[nips2015]])</f>
        <v>0</v>
      </c>
      <c r="J3646">
        <f>SUM(Table1[[#This Row],[icml2011]:[icml2015]])</f>
        <v>0</v>
      </c>
      <c r="K3646">
        <f>SUM(Table1[[#This Row],[jmlr12]:[jmlr16]])</f>
        <v>0</v>
      </c>
      <c r="L3646">
        <f>SUM(Table1[[#This Row],[neco24]:[neco28]])</f>
        <v>0</v>
      </c>
      <c r="M3646">
        <f>SUM(Table1[[#This Row],[pami34]:[pami38]])</f>
        <v>0</v>
      </c>
      <c r="N3646">
        <f>SUM(Table1[[#This Row],[uai2011]:[uai2015]])</f>
        <v>0</v>
      </c>
      <c r="O3646">
        <f>SUM(Table1[[#This Row],[aaai2011]:[aaai2015]])</f>
        <v>2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  <c r="AI3646">
        <v>0</v>
      </c>
      <c r="AJ3646">
        <v>0</v>
      </c>
      <c r="AK3646">
        <v>0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0</v>
      </c>
      <c r="AR3646">
        <v>0</v>
      </c>
      <c r="AS3646">
        <v>0</v>
      </c>
      <c r="AT3646">
        <v>0</v>
      </c>
      <c r="AU3646">
        <v>1</v>
      </c>
      <c r="AV3646">
        <v>0</v>
      </c>
      <c r="AW3646">
        <v>0</v>
      </c>
      <c r="AX3646">
        <v>1</v>
      </c>
    </row>
    <row r="3647" spans="1:50" x14ac:dyDescent="0.2">
      <c r="A3647" t="s">
        <v>1794</v>
      </c>
      <c r="D3647">
        <f>SUM(Table1[[#This Row],[nips]],Table1[[#This Row],[icml]],Table1[[#This Row],[jmlr]],Table1[[#This Row],[neco]])</f>
        <v>0</v>
      </c>
      <c r="E3647" s="1">
        <f>AVERAGE(Table1[[#This Row],[nips_rank]:[jmlr_rank]])</f>
        <v>1427.3333333333333</v>
      </c>
      <c r="F3647">
        <f>_xlfn.RANK.EQ(Table1[[#This Row],[nips]],Table1[nips],0)</f>
        <v>2019</v>
      </c>
      <c r="G3647">
        <f>_xlfn.RANK.EQ(Table1[[#This Row],[icml]],Table1[icml],0)</f>
        <v>1542</v>
      </c>
      <c r="H3647">
        <f>_xlfn.RANK.EQ(Table1[[#This Row],[jmlr]],Table1[jmlr],0)</f>
        <v>721</v>
      </c>
      <c r="I3647">
        <f>SUM(Table1[[#This Row],[nips2011]:[nips2015]])</f>
        <v>0</v>
      </c>
      <c r="J3647">
        <f>SUM(Table1[[#This Row],[icml2011]:[icml2015]])</f>
        <v>0</v>
      </c>
      <c r="K3647">
        <f>SUM(Table1[[#This Row],[jmlr12]:[jmlr16]])</f>
        <v>0</v>
      </c>
      <c r="L3647">
        <f>SUM(Table1[[#This Row],[neco24]:[neco28]])</f>
        <v>0</v>
      </c>
      <c r="M3647">
        <f>SUM(Table1[[#This Row],[pami34]:[pami38]])</f>
        <v>0</v>
      </c>
      <c r="N3647">
        <f>SUM(Table1[[#This Row],[uai2011]:[uai2015]])</f>
        <v>0</v>
      </c>
      <c r="O3647">
        <f>SUM(Table1[[#This Row],[aaai2011]:[aaai2015]])</f>
        <v>2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0</v>
      </c>
      <c r="AI3647">
        <v>0</v>
      </c>
      <c r="AJ3647">
        <v>0</v>
      </c>
      <c r="AK3647">
        <v>0</v>
      </c>
      <c r="AL3647">
        <v>0</v>
      </c>
      <c r="AM3647">
        <v>0</v>
      </c>
      <c r="AN3647">
        <v>0</v>
      </c>
      <c r="AO3647">
        <v>0</v>
      </c>
      <c r="AP3647">
        <v>0</v>
      </c>
      <c r="AQ3647">
        <v>0</v>
      </c>
      <c r="AR3647">
        <v>0</v>
      </c>
      <c r="AS3647">
        <v>0</v>
      </c>
      <c r="AT3647">
        <v>0</v>
      </c>
      <c r="AU3647">
        <v>0</v>
      </c>
      <c r="AV3647">
        <v>0</v>
      </c>
      <c r="AW3647">
        <v>1</v>
      </c>
      <c r="AX3647">
        <v>1</v>
      </c>
    </row>
    <row r="3648" spans="1:50" x14ac:dyDescent="0.2">
      <c r="A3648" t="s">
        <v>1795</v>
      </c>
      <c r="D3648">
        <f>SUM(Table1[[#This Row],[nips]],Table1[[#This Row],[icml]],Table1[[#This Row],[jmlr]],Table1[[#This Row],[neco]])</f>
        <v>0</v>
      </c>
      <c r="E3648" s="1">
        <f>AVERAGE(Table1[[#This Row],[nips_rank]:[jmlr_rank]])</f>
        <v>1427.3333333333333</v>
      </c>
      <c r="F3648">
        <f>_xlfn.RANK.EQ(Table1[[#This Row],[nips]],Table1[nips],0)</f>
        <v>2019</v>
      </c>
      <c r="G3648">
        <f>_xlfn.RANK.EQ(Table1[[#This Row],[icml]],Table1[icml],0)</f>
        <v>1542</v>
      </c>
      <c r="H3648">
        <f>_xlfn.RANK.EQ(Table1[[#This Row],[jmlr]],Table1[jmlr],0)</f>
        <v>721</v>
      </c>
      <c r="I3648">
        <f>SUM(Table1[[#This Row],[nips2011]:[nips2015]])</f>
        <v>0</v>
      </c>
      <c r="J3648">
        <f>SUM(Table1[[#This Row],[icml2011]:[icml2015]])</f>
        <v>0</v>
      </c>
      <c r="K3648">
        <f>SUM(Table1[[#This Row],[jmlr12]:[jmlr16]])</f>
        <v>0</v>
      </c>
      <c r="L3648">
        <f>SUM(Table1[[#This Row],[neco24]:[neco28]])</f>
        <v>0</v>
      </c>
      <c r="M3648">
        <f>SUM(Table1[[#This Row],[pami34]:[pami38]])</f>
        <v>0</v>
      </c>
      <c r="N3648">
        <f>SUM(Table1[[#This Row],[uai2011]:[uai2015]])</f>
        <v>0</v>
      </c>
      <c r="O3648">
        <f>SUM(Table1[[#This Row],[aaai2011]:[aaai2015]])</f>
        <v>2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0</v>
      </c>
      <c r="AI3648">
        <v>0</v>
      </c>
      <c r="AJ3648">
        <v>0</v>
      </c>
      <c r="AK3648">
        <v>0</v>
      </c>
      <c r="AL3648">
        <v>0</v>
      </c>
      <c r="AM3648">
        <v>0</v>
      </c>
      <c r="AN3648">
        <v>0</v>
      </c>
      <c r="AO3648">
        <v>0</v>
      </c>
      <c r="AP3648">
        <v>0</v>
      </c>
      <c r="AQ3648">
        <v>0</v>
      </c>
      <c r="AR3648">
        <v>0</v>
      </c>
      <c r="AS3648">
        <v>0</v>
      </c>
      <c r="AT3648">
        <v>1</v>
      </c>
      <c r="AU3648">
        <v>0</v>
      </c>
      <c r="AV3648">
        <v>0</v>
      </c>
      <c r="AW3648">
        <v>1</v>
      </c>
      <c r="AX3648">
        <v>0</v>
      </c>
    </row>
    <row r="3649" spans="1:50" x14ac:dyDescent="0.2">
      <c r="A3649" t="s">
        <v>1805</v>
      </c>
      <c r="D3649">
        <f>SUM(Table1[[#This Row],[nips]],Table1[[#This Row],[icml]],Table1[[#This Row],[jmlr]],Table1[[#This Row],[neco]])</f>
        <v>0</v>
      </c>
      <c r="E3649" s="1">
        <f>AVERAGE(Table1[[#This Row],[nips_rank]:[jmlr_rank]])</f>
        <v>1427.3333333333333</v>
      </c>
      <c r="F3649">
        <f>_xlfn.RANK.EQ(Table1[[#This Row],[nips]],Table1[nips],0)</f>
        <v>2019</v>
      </c>
      <c r="G3649">
        <f>_xlfn.RANK.EQ(Table1[[#This Row],[icml]],Table1[icml],0)</f>
        <v>1542</v>
      </c>
      <c r="H3649">
        <f>_xlfn.RANK.EQ(Table1[[#This Row],[jmlr]],Table1[jmlr],0)</f>
        <v>721</v>
      </c>
      <c r="I3649">
        <f>SUM(Table1[[#This Row],[nips2011]:[nips2015]])</f>
        <v>0</v>
      </c>
      <c r="J3649">
        <f>SUM(Table1[[#This Row],[icml2011]:[icml2015]])</f>
        <v>0</v>
      </c>
      <c r="K3649">
        <f>SUM(Table1[[#This Row],[jmlr12]:[jmlr16]])</f>
        <v>0</v>
      </c>
      <c r="L3649">
        <f>SUM(Table1[[#This Row],[neco24]:[neco28]])</f>
        <v>0</v>
      </c>
      <c r="M3649">
        <f>SUM(Table1[[#This Row],[pami34]:[pami38]])</f>
        <v>2</v>
      </c>
      <c r="N3649">
        <f>SUM(Table1[[#This Row],[uai2011]:[uai2015]])</f>
        <v>0</v>
      </c>
      <c r="O3649">
        <f>SUM(Table1[[#This Row],[aaai2011]:[aaai2015]])</f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0</v>
      </c>
      <c r="AI3649">
        <v>0</v>
      </c>
      <c r="AJ3649">
        <v>0</v>
      </c>
      <c r="AK3649">
        <v>1</v>
      </c>
      <c r="AL3649">
        <v>1</v>
      </c>
      <c r="AM3649">
        <v>0</v>
      </c>
      <c r="AN3649">
        <v>0</v>
      </c>
      <c r="AO3649">
        <v>0</v>
      </c>
      <c r="AP3649">
        <v>0</v>
      </c>
      <c r="AQ3649">
        <v>0</v>
      </c>
      <c r="AR3649">
        <v>0</v>
      </c>
      <c r="AS3649">
        <v>0</v>
      </c>
      <c r="AT3649">
        <v>0</v>
      </c>
      <c r="AU3649">
        <v>0</v>
      </c>
      <c r="AV3649">
        <v>0</v>
      </c>
      <c r="AW3649">
        <v>0</v>
      </c>
      <c r="AX3649">
        <v>0</v>
      </c>
    </row>
    <row r="3650" spans="1:50" x14ac:dyDescent="0.2">
      <c r="A3650" t="s">
        <v>1812</v>
      </c>
      <c r="D3650">
        <f>SUM(Table1[[#This Row],[nips]],Table1[[#This Row],[icml]],Table1[[#This Row],[jmlr]],Table1[[#This Row],[neco]])</f>
        <v>0</v>
      </c>
      <c r="E3650" s="1">
        <f>AVERAGE(Table1[[#This Row],[nips_rank]:[jmlr_rank]])</f>
        <v>1427.3333333333333</v>
      </c>
      <c r="F3650">
        <f>_xlfn.RANK.EQ(Table1[[#This Row],[nips]],Table1[nips],0)</f>
        <v>2019</v>
      </c>
      <c r="G3650">
        <f>_xlfn.RANK.EQ(Table1[[#This Row],[icml]],Table1[icml],0)</f>
        <v>1542</v>
      </c>
      <c r="H3650">
        <f>_xlfn.RANK.EQ(Table1[[#This Row],[jmlr]],Table1[jmlr],0)</f>
        <v>721</v>
      </c>
      <c r="I3650">
        <f>SUM(Table1[[#This Row],[nips2011]:[nips2015]])</f>
        <v>0</v>
      </c>
      <c r="J3650">
        <f>SUM(Table1[[#This Row],[icml2011]:[icml2015]])</f>
        <v>0</v>
      </c>
      <c r="K3650">
        <f>SUM(Table1[[#This Row],[jmlr12]:[jmlr16]])</f>
        <v>0</v>
      </c>
      <c r="L3650">
        <f>SUM(Table1[[#This Row],[neco24]:[neco28]])</f>
        <v>0</v>
      </c>
      <c r="M3650">
        <f>SUM(Table1[[#This Row],[pami34]:[pami38]])</f>
        <v>2</v>
      </c>
      <c r="N3650">
        <f>SUM(Table1[[#This Row],[uai2011]:[uai2015]])</f>
        <v>0</v>
      </c>
      <c r="O3650">
        <f>SUM(Table1[[#This Row],[aaai2011]:[aaai2015]])</f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  <c r="AI3650">
        <v>0</v>
      </c>
      <c r="AJ3650">
        <v>1</v>
      </c>
      <c r="AK3650">
        <v>1</v>
      </c>
      <c r="AL3650">
        <v>0</v>
      </c>
      <c r="AM3650">
        <v>0</v>
      </c>
      <c r="AN3650">
        <v>0</v>
      </c>
      <c r="AO3650">
        <v>0</v>
      </c>
      <c r="AP3650">
        <v>0</v>
      </c>
      <c r="AQ3650">
        <v>0</v>
      </c>
      <c r="AR3650">
        <v>0</v>
      </c>
      <c r="AS3650">
        <v>0</v>
      </c>
      <c r="AT3650">
        <v>0</v>
      </c>
      <c r="AU3650">
        <v>0</v>
      </c>
      <c r="AV3650">
        <v>0</v>
      </c>
      <c r="AW3650">
        <v>0</v>
      </c>
      <c r="AX3650">
        <v>0</v>
      </c>
    </row>
    <row r="3651" spans="1:50" x14ac:dyDescent="0.2">
      <c r="A3651" t="s">
        <v>1818</v>
      </c>
      <c r="D3651">
        <f>SUM(Table1[[#This Row],[nips]],Table1[[#This Row],[icml]],Table1[[#This Row],[jmlr]],Table1[[#This Row],[neco]])</f>
        <v>0</v>
      </c>
      <c r="E3651" s="1">
        <f>AVERAGE(Table1[[#This Row],[nips_rank]:[jmlr_rank]])</f>
        <v>1427.3333333333333</v>
      </c>
      <c r="F3651">
        <f>_xlfn.RANK.EQ(Table1[[#This Row],[nips]],Table1[nips],0)</f>
        <v>2019</v>
      </c>
      <c r="G3651">
        <f>_xlfn.RANK.EQ(Table1[[#This Row],[icml]],Table1[icml],0)</f>
        <v>1542</v>
      </c>
      <c r="H3651">
        <f>_xlfn.RANK.EQ(Table1[[#This Row],[jmlr]],Table1[jmlr],0)</f>
        <v>721</v>
      </c>
      <c r="I3651">
        <f>SUM(Table1[[#This Row],[nips2011]:[nips2015]])</f>
        <v>0</v>
      </c>
      <c r="J3651">
        <f>SUM(Table1[[#This Row],[icml2011]:[icml2015]])</f>
        <v>0</v>
      </c>
      <c r="K3651">
        <f>SUM(Table1[[#This Row],[jmlr12]:[jmlr16]])</f>
        <v>0</v>
      </c>
      <c r="L3651">
        <f>SUM(Table1[[#This Row],[neco24]:[neco28]])</f>
        <v>0</v>
      </c>
      <c r="M3651">
        <f>SUM(Table1[[#This Row],[pami34]:[pami38]])</f>
        <v>0</v>
      </c>
      <c r="N3651">
        <f>SUM(Table1[[#This Row],[uai2011]:[uai2015]])</f>
        <v>0</v>
      </c>
      <c r="O3651">
        <f>SUM(Table1[[#This Row],[aaai2011]:[aaai2015]])</f>
        <v>2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  <c r="AF3651">
        <v>0</v>
      </c>
      <c r="AG3651">
        <v>0</v>
      </c>
      <c r="AH3651">
        <v>0</v>
      </c>
      <c r="AI3651">
        <v>0</v>
      </c>
      <c r="AJ3651">
        <v>0</v>
      </c>
      <c r="AK3651">
        <v>0</v>
      </c>
      <c r="AL3651">
        <v>0</v>
      </c>
      <c r="AM3651">
        <v>0</v>
      </c>
      <c r="AN3651">
        <v>0</v>
      </c>
      <c r="AO3651">
        <v>0</v>
      </c>
      <c r="AP3651">
        <v>0</v>
      </c>
      <c r="AQ3651">
        <v>0</v>
      </c>
      <c r="AR3651">
        <v>0</v>
      </c>
      <c r="AS3651">
        <v>0</v>
      </c>
      <c r="AT3651">
        <v>0</v>
      </c>
      <c r="AU3651">
        <v>0</v>
      </c>
      <c r="AV3651">
        <v>0</v>
      </c>
      <c r="AW3651">
        <v>1</v>
      </c>
      <c r="AX3651">
        <v>1</v>
      </c>
    </row>
    <row r="3652" spans="1:50" x14ac:dyDescent="0.2">
      <c r="A3652" t="s">
        <v>1843</v>
      </c>
      <c r="D3652">
        <f>SUM(Table1[[#This Row],[nips]],Table1[[#This Row],[icml]],Table1[[#This Row],[jmlr]],Table1[[#This Row],[neco]])</f>
        <v>0</v>
      </c>
      <c r="E3652" s="1">
        <f>AVERAGE(Table1[[#This Row],[nips_rank]:[jmlr_rank]])</f>
        <v>1427.3333333333333</v>
      </c>
      <c r="F3652">
        <f>_xlfn.RANK.EQ(Table1[[#This Row],[nips]],Table1[nips],0)</f>
        <v>2019</v>
      </c>
      <c r="G3652">
        <f>_xlfn.RANK.EQ(Table1[[#This Row],[icml]],Table1[icml],0)</f>
        <v>1542</v>
      </c>
      <c r="H3652">
        <f>_xlfn.RANK.EQ(Table1[[#This Row],[jmlr]],Table1[jmlr],0)</f>
        <v>721</v>
      </c>
      <c r="I3652">
        <f>SUM(Table1[[#This Row],[nips2011]:[nips2015]])</f>
        <v>0</v>
      </c>
      <c r="J3652">
        <f>SUM(Table1[[#This Row],[icml2011]:[icml2015]])</f>
        <v>0</v>
      </c>
      <c r="K3652">
        <f>SUM(Table1[[#This Row],[jmlr12]:[jmlr16]])</f>
        <v>0</v>
      </c>
      <c r="L3652">
        <f>SUM(Table1[[#This Row],[neco24]:[neco28]])</f>
        <v>0</v>
      </c>
      <c r="M3652">
        <f>SUM(Table1[[#This Row],[pami34]:[pami38]])</f>
        <v>0</v>
      </c>
      <c r="N3652">
        <f>SUM(Table1[[#This Row],[uai2011]:[uai2015]])</f>
        <v>0</v>
      </c>
      <c r="O3652">
        <f>SUM(Table1[[#This Row],[aaai2011]:[aaai2015]])</f>
        <v>2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  <c r="AM3652">
        <v>0</v>
      </c>
      <c r="AN3652">
        <v>0</v>
      </c>
      <c r="AO3652">
        <v>0</v>
      </c>
      <c r="AP3652">
        <v>0</v>
      </c>
      <c r="AQ3652">
        <v>0</v>
      </c>
      <c r="AR3652">
        <v>0</v>
      </c>
      <c r="AS3652">
        <v>0</v>
      </c>
      <c r="AT3652">
        <v>0</v>
      </c>
      <c r="AU3652">
        <v>0</v>
      </c>
      <c r="AV3652">
        <v>0</v>
      </c>
      <c r="AW3652">
        <v>0</v>
      </c>
      <c r="AX3652">
        <v>2</v>
      </c>
    </row>
    <row r="3653" spans="1:50" x14ac:dyDescent="0.2">
      <c r="A3653" t="s">
        <v>1848</v>
      </c>
      <c r="D3653">
        <f>SUM(Table1[[#This Row],[nips]],Table1[[#This Row],[icml]],Table1[[#This Row],[jmlr]],Table1[[#This Row],[neco]])</f>
        <v>0</v>
      </c>
      <c r="E3653" s="1">
        <f>AVERAGE(Table1[[#This Row],[nips_rank]:[jmlr_rank]])</f>
        <v>1427.3333333333333</v>
      </c>
      <c r="F3653">
        <f>_xlfn.RANK.EQ(Table1[[#This Row],[nips]],Table1[nips],0)</f>
        <v>2019</v>
      </c>
      <c r="G3653">
        <f>_xlfn.RANK.EQ(Table1[[#This Row],[icml]],Table1[icml],0)</f>
        <v>1542</v>
      </c>
      <c r="H3653">
        <f>_xlfn.RANK.EQ(Table1[[#This Row],[jmlr]],Table1[jmlr],0)</f>
        <v>721</v>
      </c>
      <c r="I3653">
        <f>SUM(Table1[[#This Row],[nips2011]:[nips2015]])</f>
        <v>0</v>
      </c>
      <c r="J3653">
        <f>SUM(Table1[[#This Row],[icml2011]:[icml2015]])</f>
        <v>0</v>
      </c>
      <c r="K3653">
        <f>SUM(Table1[[#This Row],[jmlr12]:[jmlr16]])</f>
        <v>0</v>
      </c>
      <c r="L3653">
        <f>SUM(Table1[[#This Row],[neco24]:[neco28]])</f>
        <v>0</v>
      </c>
      <c r="M3653">
        <f>SUM(Table1[[#This Row],[pami34]:[pami38]])</f>
        <v>0</v>
      </c>
      <c r="N3653">
        <f>SUM(Table1[[#This Row],[uai2011]:[uai2015]])</f>
        <v>2</v>
      </c>
      <c r="O3653">
        <f>SUM(Table1[[#This Row],[aaai2011]:[aaai2015]])</f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0</v>
      </c>
      <c r="AE3653">
        <v>0</v>
      </c>
      <c r="AF3653">
        <v>0</v>
      </c>
      <c r="AG3653">
        <v>0</v>
      </c>
      <c r="AH3653">
        <v>0</v>
      </c>
      <c r="AI3653">
        <v>0</v>
      </c>
      <c r="AJ3653">
        <v>0</v>
      </c>
      <c r="AK3653">
        <v>0</v>
      </c>
      <c r="AL3653">
        <v>0</v>
      </c>
      <c r="AM3653">
        <v>0</v>
      </c>
      <c r="AN3653">
        <v>0</v>
      </c>
      <c r="AO3653">
        <v>1</v>
      </c>
      <c r="AP3653">
        <v>0</v>
      </c>
      <c r="AQ3653">
        <v>0</v>
      </c>
      <c r="AR3653">
        <v>1</v>
      </c>
      <c r="AS3653">
        <v>0</v>
      </c>
      <c r="AT3653">
        <v>0</v>
      </c>
      <c r="AU3653">
        <v>0</v>
      </c>
      <c r="AV3653">
        <v>0</v>
      </c>
      <c r="AW3653">
        <v>0</v>
      </c>
      <c r="AX3653">
        <v>0</v>
      </c>
    </row>
    <row r="3654" spans="1:50" x14ac:dyDescent="0.2">
      <c r="A3654" t="s">
        <v>1868</v>
      </c>
      <c r="D3654">
        <f>SUM(Table1[[#This Row],[nips]],Table1[[#This Row],[icml]],Table1[[#This Row],[jmlr]],Table1[[#This Row],[neco]])</f>
        <v>0</v>
      </c>
      <c r="E3654" s="1">
        <f>AVERAGE(Table1[[#This Row],[nips_rank]:[jmlr_rank]])</f>
        <v>1427.3333333333333</v>
      </c>
      <c r="F3654">
        <f>_xlfn.RANK.EQ(Table1[[#This Row],[nips]],Table1[nips],0)</f>
        <v>2019</v>
      </c>
      <c r="G3654">
        <f>_xlfn.RANK.EQ(Table1[[#This Row],[icml]],Table1[icml],0)</f>
        <v>1542</v>
      </c>
      <c r="H3654">
        <f>_xlfn.RANK.EQ(Table1[[#This Row],[jmlr]],Table1[jmlr],0)</f>
        <v>721</v>
      </c>
      <c r="I3654">
        <f>SUM(Table1[[#This Row],[nips2011]:[nips2015]])</f>
        <v>0</v>
      </c>
      <c r="J3654">
        <f>SUM(Table1[[#This Row],[icml2011]:[icml2015]])</f>
        <v>0</v>
      </c>
      <c r="K3654">
        <f>SUM(Table1[[#This Row],[jmlr12]:[jmlr16]])</f>
        <v>0</v>
      </c>
      <c r="L3654">
        <f>SUM(Table1[[#This Row],[neco24]:[neco28]])</f>
        <v>0</v>
      </c>
      <c r="M3654">
        <f>SUM(Table1[[#This Row],[pami34]:[pami38]])</f>
        <v>0</v>
      </c>
      <c r="N3654">
        <f>SUM(Table1[[#This Row],[uai2011]:[uai2015]])</f>
        <v>0</v>
      </c>
      <c r="O3654">
        <f>SUM(Table1[[#This Row],[aaai2011]:[aaai2015]])</f>
        <v>2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v>0</v>
      </c>
      <c r="AH3654">
        <v>0</v>
      </c>
      <c r="AI3654">
        <v>0</v>
      </c>
      <c r="AJ3654">
        <v>0</v>
      </c>
      <c r="AK3654">
        <v>0</v>
      </c>
      <c r="AL3654">
        <v>0</v>
      </c>
      <c r="AM3654">
        <v>0</v>
      </c>
      <c r="AN3654">
        <v>0</v>
      </c>
      <c r="AO3654">
        <v>0</v>
      </c>
      <c r="AP3654">
        <v>0</v>
      </c>
      <c r="AQ3654">
        <v>0</v>
      </c>
      <c r="AR3654">
        <v>0</v>
      </c>
      <c r="AS3654">
        <v>0</v>
      </c>
      <c r="AT3654">
        <v>1</v>
      </c>
      <c r="AU3654">
        <v>1</v>
      </c>
      <c r="AV3654">
        <v>0</v>
      </c>
      <c r="AW3654">
        <v>0</v>
      </c>
      <c r="AX3654">
        <v>0</v>
      </c>
    </row>
    <row r="3655" spans="1:50" x14ac:dyDescent="0.2">
      <c r="A3655" t="s">
        <v>1897</v>
      </c>
      <c r="D3655">
        <f>SUM(Table1[[#This Row],[nips]],Table1[[#This Row],[icml]],Table1[[#This Row],[jmlr]],Table1[[#This Row],[neco]])</f>
        <v>0</v>
      </c>
      <c r="E3655" s="1">
        <f>AVERAGE(Table1[[#This Row],[nips_rank]:[jmlr_rank]])</f>
        <v>1427.3333333333333</v>
      </c>
      <c r="F3655">
        <f>_xlfn.RANK.EQ(Table1[[#This Row],[nips]],Table1[nips],0)</f>
        <v>2019</v>
      </c>
      <c r="G3655">
        <f>_xlfn.RANK.EQ(Table1[[#This Row],[icml]],Table1[icml],0)</f>
        <v>1542</v>
      </c>
      <c r="H3655">
        <f>_xlfn.RANK.EQ(Table1[[#This Row],[jmlr]],Table1[jmlr],0)</f>
        <v>721</v>
      </c>
      <c r="I3655">
        <f>SUM(Table1[[#This Row],[nips2011]:[nips2015]])</f>
        <v>0</v>
      </c>
      <c r="J3655">
        <f>SUM(Table1[[#This Row],[icml2011]:[icml2015]])</f>
        <v>0</v>
      </c>
      <c r="K3655">
        <f>SUM(Table1[[#This Row],[jmlr12]:[jmlr16]])</f>
        <v>0</v>
      </c>
      <c r="L3655">
        <f>SUM(Table1[[#This Row],[neco24]:[neco28]])</f>
        <v>0</v>
      </c>
      <c r="M3655">
        <f>SUM(Table1[[#This Row],[pami34]:[pami38]])</f>
        <v>0</v>
      </c>
      <c r="N3655">
        <f>SUM(Table1[[#This Row],[uai2011]:[uai2015]])</f>
        <v>0</v>
      </c>
      <c r="O3655">
        <f>SUM(Table1[[#This Row],[aaai2011]:[aaai2015]])</f>
        <v>2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0</v>
      </c>
      <c r="AQ3655">
        <v>0</v>
      </c>
      <c r="AR3655">
        <v>0</v>
      </c>
      <c r="AS3655">
        <v>0</v>
      </c>
      <c r="AT3655">
        <v>0</v>
      </c>
      <c r="AU3655">
        <v>0</v>
      </c>
      <c r="AV3655">
        <v>0</v>
      </c>
      <c r="AW3655">
        <v>2</v>
      </c>
      <c r="AX3655">
        <v>0</v>
      </c>
    </row>
    <row r="3656" spans="1:50" x14ac:dyDescent="0.2">
      <c r="A3656" t="s">
        <v>1902</v>
      </c>
      <c r="D3656">
        <f>SUM(Table1[[#This Row],[nips]],Table1[[#This Row],[icml]],Table1[[#This Row],[jmlr]],Table1[[#This Row],[neco]])</f>
        <v>0</v>
      </c>
      <c r="E3656" s="1">
        <f>AVERAGE(Table1[[#This Row],[nips_rank]:[jmlr_rank]])</f>
        <v>1427.3333333333333</v>
      </c>
      <c r="F3656">
        <f>_xlfn.RANK.EQ(Table1[[#This Row],[nips]],Table1[nips],0)</f>
        <v>2019</v>
      </c>
      <c r="G3656">
        <f>_xlfn.RANK.EQ(Table1[[#This Row],[icml]],Table1[icml],0)</f>
        <v>1542</v>
      </c>
      <c r="H3656">
        <f>_xlfn.RANK.EQ(Table1[[#This Row],[jmlr]],Table1[jmlr],0)</f>
        <v>721</v>
      </c>
      <c r="I3656">
        <f>SUM(Table1[[#This Row],[nips2011]:[nips2015]])</f>
        <v>0</v>
      </c>
      <c r="J3656">
        <f>SUM(Table1[[#This Row],[icml2011]:[icml2015]])</f>
        <v>0</v>
      </c>
      <c r="K3656">
        <f>SUM(Table1[[#This Row],[jmlr12]:[jmlr16]])</f>
        <v>0</v>
      </c>
      <c r="L3656">
        <f>SUM(Table1[[#This Row],[neco24]:[neco28]])</f>
        <v>0</v>
      </c>
      <c r="M3656">
        <f>SUM(Table1[[#This Row],[pami34]:[pami38]])</f>
        <v>0</v>
      </c>
      <c r="N3656">
        <f>SUM(Table1[[#This Row],[uai2011]:[uai2015]])</f>
        <v>0</v>
      </c>
      <c r="O3656">
        <f>SUM(Table1[[#This Row],[aaai2011]:[aaai2015]])</f>
        <v>2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>
        <v>0</v>
      </c>
      <c r="AE3656">
        <v>0</v>
      </c>
      <c r="AF3656">
        <v>0</v>
      </c>
      <c r="AG3656">
        <v>0</v>
      </c>
      <c r="AH3656">
        <v>0</v>
      </c>
      <c r="AI3656">
        <v>0</v>
      </c>
      <c r="AJ3656">
        <v>0</v>
      </c>
      <c r="AK3656">
        <v>0</v>
      </c>
      <c r="AL3656">
        <v>0</v>
      </c>
      <c r="AM3656">
        <v>0</v>
      </c>
      <c r="AN3656">
        <v>0</v>
      </c>
      <c r="AO3656">
        <v>0</v>
      </c>
      <c r="AP3656">
        <v>0</v>
      </c>
      <c r="AQ3656">
        <v>0</v>
      </c>
      <c r="AR3656">
        <v>0</v>
      </c>
      <c r="AS3656">
        <v>0</v>
      </c>
      <c r="AT3656">
        <v>1</v>
      </c>
      <c r="AU3656">
        <v>0</v>
      </c>
      <c r="AV3656">
        <v>0</v>
      </c>
      <c r="AW3656">
        <v>0</v>
      </c>
      <c r="AX3656">
        <v>1</v>
      </c>
    </row>
    <row r="3657" spans="1:50" x14ac:dyDescent="0.2">
      <c r="A3657" t="s">
        <v>1912</v>
      </c>
      <c r="D3657">
        <f>SUM(Table1[[#This Row],[nips]],Table1[[#This Row],[icml]],Table1[[#This Row],[jmlr]],Table1[[#This Row],[neco]])</f>
        <v>0</v>
      </c>
      <c r="E3657" s="1">
        <f>AVERAGE(Table1[[#This Row],[nips_rank]:[jmlr_rank]])</f>
        <v>1427.3333333333333</v>
      </c>
      <c r="F3657">
        <f>_xlfn.RANK.EQ(Table1[[#This Row],[nips]],Table1[nips],0)</f>
        <v>2019</v>
      </c>
      <c r="G3657">
        <f>_xlfn.RANK.EQ(Table1[[#This Row],[icml]],Table1[icml],0)</f>
        <v>1542</v>
      </c>
      <c r="H3657">
        <f>_xlfn.RANK.EQ(Table1[[#This Row],[jmlr]],Table1[jmlr],0)</f>
        <v>721</v>
      </c>
      <c r="I3657">
        <f>SUM(Table1[[#This Row],[nips2011]:[nips2015]])</f>
        <v>0</v>
      </c>
      <c r="J3657">
        <f>SUM(Table1[[#This Row],[icml2011]:[icml2015]])</f>
        <v>0</v>
      </c>
      <c r="K3657">
        <f>SUM(Table1[[#This Row],[jmlr12]:[jmlr16]])</f>
        <v>0</v>
      </c>
      <c r="L3657">
        <f>SUM(Table1[[#This Row],[neco24]:[neco28]])</f>
        <v>0</v>
      </c>
      <c r="M3657">
        <f>SUM(Table1[[#This Row],[pami34]:[pami38]])</f>
        <v>0</v>
      </c>
      <c r="N3657">
        <f>SUM(Table1[[#This Row],[uai2011]:[uai2015]])</f>
        <v>1</v>
      </c>
      <c r="O3657">
        <f>SUM(Table1[[#This Row],[aaai2011]:[aaai2015]])</f>
        <v>1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v>0</v>
      </c>
      <c r="AH3657">
        <v>0</v>
      </c>
      <c r="AI3657">
        <v>0</v>
      </c>
      <c r="AJ3657">
        <v>0</v>
      </c>
      <c r="AK3657">
        <v>0</v>
      </c>
      <c r="AL3657">
        <v>0</v>
      </c>
      <c r="AM3657">
        <v>0</v>
      </c>
      <c r="AN3657">
        <v>0</v>
      </c>
      <c r="AO3657">
        <v>0</v>
      </c>
      <c r="AP3657">
        <v>1</v>
      </c>
      <c r="AQ3657">
        <v>0</v>
      </c>
      <c r="AR3657">
        <v>0</v>
      </c>
      <c r="AS3657">
        <v>0</v>
      </c>
      <c r="AT3657">
        <v>0</v>
      </c>
      <c r="AU3657">
        <v>0</v>
      </c>
      <c r="AV3657">
        <v>0</v>
      </c>
      <c r="AW3657">
        <v>0</v>
      </c>
      <c r="AX3657">
        <v>1</v>
      </c>
    </row>
    <row r="3658" spans="1:50" x14ac:dyDescent="0.2">
      <c r="A3658" t="s">
        <v>1920</v>
      </c>
      <c r="D3658">
        <f>SUM(Table1[[#This Row],[nips]],Table1[[#This Row],[icml]],Table1[[#This Row],[jmlr]],Table1[[#This Row],[neco]])</f>
        <v>0</v>
      </c>
      <c r="E3658" s="1">
        <f>AVERAGE(Table1[[#This Row],[nips_rank]:[jmlr_rank]])</f>
        <v>1427.3333333333333</v>
      </c>
      <c r="F3658">
        <f>_xlfn.RANK.EQ(Table1[[#This Row],[nips]],Table1[nips],0)</f>
        <v>2019</v>
      </c>
      <c r="G3658">
        <f>_xlfn.RANK.EQ(Table1[[#This Row],[icml]],Table1[icml],0)</f>
        <v>1542</v>
      </c>
      <c r="H3658">
        <f>_xlfn.RANK.EQ(Table1[[#This Row],[jmlr]],Table1[jmlr],0)</f>
        <v>721</v>
      </c>
      <c r="I3658">
        <f>SUM(Table1[[#This Row],[nips2011]:[nips2015]])</f>
        <v>0</v>
      </c>
      <c r="J3658">
        <f>SUM(Table1[[#This Row],[icml2011]:[icml2015]])</f>
        <v>0</v>
      </c>
      <c r="K3658">
        <f>SUM(Table1[[#This Row],[jmlr12]:[jmlr16]])</f>
        <v>0</v>
      </c>
      <c r="L3658">
        <f>SUM(Table1[[#This Row],[neco24]:[neco28]])</f>
        <v>0</v>
      </c>
      <c r="M3658">
        <f>SUM(Table1[[#This Row],[pami34]:[pami38]])</f>
        <v>0</v>
      </c>
      <c r="N3658">
        <f>SUM(Table1[[#This Row],[uai2011]:[uai2015]])</f>
        <v>0</v>
      </c>
      <c r="O3658">
        <f>SUM(Table1[[#This Row],[aaai2011]:[aaai2015]])</f>
        <v>2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  <c r="AM3658">
        <v>0</v>
      </c>
      <c r="AN3658">
        <v>0</v>
      </c>
      <c r="AO3658">
        <v>0</v>
      </c>
      <c r="AP3658">
        <v>0</v>
      </c>
      <c r="AQ3658">
        <v>0</v>
      </c>
      <c r="AR3658">
        <v>0</v>
      </c>
      <c r="AS3658">
        <v>0</v>
      </c>
      <c r="AT3658">
        <v>1</v>
      </c>
      <c r="AU3658">
        <v>1</v>
      </c>
      <c r="AV3658">
        <v>0</v>
      </c>
      <c r="AW3658">
        <v>0</v>
      </c>
      <c r="AX3658">
        <v>0</v>
      </c>
    </row>
    <row r="3659" spans="1:50" x14ac:dyDescent="0.2">
      <c r="A3659" t="s">
        <v>1933</v>
      </c>
      <c r="D3659">
        <f>SUM(Table1[[#This Row],[nips]],Table1[[#This Row],[icml]],Table1[[#This Row],[jmlr]],Table1[[#This Row],[neco]])</f>
        <v>0</v>
      </c>
      <c r="E3659" s="1">
        <f>AVERAGE(Table1[[#This Row],[nips_rank]:[jmlr_rank]])</f>
        <v>1427.3333333333333</v>
      </c>
      <c r="F3659">
        <f>_xlfn.RANK.EQ(Table1[[#This Row],[nips]],Table1[nips],0)</f>
        <v>2019</v>
      </c>
      <c r="G3659">
        <f>_xlfn.RANK.EQ(Table1[[#This Row],[icml]],Table1[icml],0)</f>
        <v>1542</v>
      </c>
      <c r="H3659">
        <f>_xlfn.RANK.EQ(Table1[[#This Row],[jmlr]],Table1[jmlr],0)</f>
        <v>721</v>
      </c>
      <c r="I3659">
        <f>SUM(Table1[[#This Row],[nips2011]:[nips2015]])</f>
        <v>0</v>
      </c>
      <c r="J3659">
        <f>SUM(Table1[[#This Row],[icml2011]:[icml2015]])</f>
        <v>0</v>
      </c>
      <c r="K3659">
        <f>SUM(Table1[[#This Row],[jmlr12]:[jmlr16]])</f>
        <v>0</v>
      </c>
      <c r="L3659">
        <f>SUM(Table1[[#This Row],[neco24]:[neco28]])</f>
        <v>0</v>
      </c>
      <c r="M3659">
        <f>SUM(Table1[[#This Row],[pami34]:[pami38]])</f>
        <v>0</v>
      </c>
      <c r="N3659">
        <f>SUM(Table1[[#This Row],[uai2011]:[uai2015]])</f>
        <v>0</v>
      </c>
      <c r="O3659">
        <f>SUM(Table1[[#This Row],[aaai2011]:[aaai2015]])</f>
        <v>2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v>0</v>
      </c>
      <c r="AH3659">
        <v>0</v>
      </c>
      <c r="AI3659">
        <v>0</v>
      </c>
      <c r="AJ3659">
        <v>0</v>
      </c>
      <c r="AK3659">
        <v>0</v>
      </c>
      <c r="AL3659">
        <v>0</v>
      </c>
      <c r="AM3659">
        <v>0</v>
      </c>
      <c r="AN3659">
        <v>0</v>
      </c>
      <c r="AO3659">
        <v>0</v>
      </c>
      <c r="AP3659">
        <v>0</v>
      </c>
      <c r="AQ3659">
        <v>0</v>
      </c>
      <c r="AR3659">
        <v>0</v>
      </c>
      <c r="AS3659">
        <v>0</v>
      </c>
      <c r="AT3659">
        <v>0</v>
      </c>
      <c r="AU3659">
        <v>0</v>
      </c>
      <c r="AV3659">
        <v>0</v>
      </c>
      <c r="AW3659">
        <v>1</v>
      </c>
      <c r="AX3659">
        <v>1</v>
      </c>
    </row>
    <row r="3660" spans="1:50" x14ac:dyDescent="0.2">
      <c r="A3660" t="s">
        <v>1938</v>
      </c>
      <c r="D3660">
        <f>SUM(Table1[[#This Row],[nips]],Table1[[#This Row],[icml]],Table1[[#This Row],[jmlr]],Table1[[#This Row],[neco]])</f>
        <v>0</v>
      </c>
      <c r="E3660" s="1">
        <f>AVERAGE(Table1[[#This Row],[nips_rank]:[jmlr_rank]])</f>
        <v>1427.3333333333333</v>
      </c>
      <c r="F3660">
        <f>_xlfn.RANK.EQ(Table1[[#This Row],[nips]],Table1[nips],0)</f>
        <v>2019</v>
      </c>
      <c r="G3660">
        <f>_xlfn.RANK.EQ(Table1[[#This Row],[icml]],Table1[icml],0)</f>
        <v>1542</v>
      </c>
      <c r="H3660">
        <f>_xlfn.RANK.EQ(Table1[[#This Row],[jmlr]],Table1[jmlr],0)</f>
        <v>721</v>
      </c>
      <c r="I3660">
        <f>SUM(Table1[[#This Row],[nips2011]:[nips2015]])</f>
        <v>0</v>
      </c>
      <c r="J3660">
        <f>SUM(Table1[[#This Row],[icml2011]:[icml2015]])</f>
        <v>0</v>
      </c>
      <c r="K3660">
        <f>SUM(Table1[[#This Row],[jmlr12]:[jmlr16]])</f>
        <v>0</v>
      </c>
      <c r="L3660">
        <f>SUM(Table1[[#This Row],[neco24]:[neco28]])</f>
        <v>0</v>
      </c>
      <c r="M3660">
        <f>SUM(Table1[[#This Row],[pami34]:[pami38]])</f>
        <v>0</v>
      </c>
      <c r="N3660">
        <f>SUM(Table1[[#This Row],[uai2011]:[uai2015]])</f>
        <v>0</v>
      </c>
      <c r="O3660">
        <f>SUM(Table1[[#This Row],[aaai2011]:[aaai2015]])</f>
        <v>2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  <c r="AF3660">
        <v>0</v>
      </c>
      <c r="AG3660">
        <v>0</v>
      </c>
      <c r="AH3660">
        <v>0</v>
      </c>
      <c r="AI3660">
        <v>0</v>
      </c>
      <c r="AJ3660">
        <v>0</v>
      </c>
      <c r="AK3660">
        <v>0</v>
      </c>
      <c r="AL3660">
        <v>0</v>
      </c>
      <c r="AM3660">
        <v>0</v>
      </c>
      <c r="AN3660">
        <v>0</v>
      </c>
      <c r="AO3660">
        <v>0</v>
      </c>
      <c r="AP3660">
        <v>0</v>
      </c>
      <c r="AQ3660">
        <v>0</v>
      </c>
      <c r="AR3660">
        <v>0</v>
      </c>
      <c r="AS3660">
        <v>0</v>
      </c>
      <c r="AT3660">
        <v>0</v>
      </c>
      <c r="AU3660">
        <v>0</v>
      </c>
      <c r="AV3660">
        <v>2</v>
      </c>
      <c r="AW3660">
        <v>0</v>
      </c>
      <c r="AX3660">
        <v>0</v>
      </c>
    </row>
    <row r="3661" spans="1:50" x14ac:dyDescent="0.2">
      <c r="A3661" t="s">
        <v>1944</v>
      </c>
      <c r="D3661">
        <f>SUM(Table1[[#This Row],[nips]],Table1[[#This Row],[icml]],Table1[[#This Row],[jmlr]],Table1[[#This Row],[neco]])</f>
        <v>0</v>
      </c>
      <c r="E3661" s="1">
        <f>AVERAGE(Table1[[#This Row],[nips_rank]:[jmlr_rank]])</f>
        <v>1427.3333333333333</v>
      </c>
      <c r="F3661">
        <f>_xlfn.RANK.EQ(Table1[[#This Row],[nips]],Table1[nips],0)</f>
        <v>2019</v>
      </c>
      <c r="G3661">
        <f>_xlfn.RANK.EQ(Table1[[#This Row],[icml]],Table1[icml],0)</f>
        <v>1542</v>
      </c>
      <c r="H3661">
        <f>_xlfn.RANK.EQ(Table1[[#This Row],[jmlr]],Table1[jmlr],0)</f>
        <v>721</v>
      </c>
      <c r="I3661">
        <f>SUM(Table1[[#This Row],[nips2011]:[nips2015]])</f>
        <v>0</v>
      </c>
      <c r="J3661">
        <f>SUM(Table1[[#This Row],[icml2011]:[icml2015]])</f>
        <v>0</v>
      </c>
      <c r="K3661">
        <f>SUM(Table1[[#This Row],[jmlr12]:[jmlr16]])</f>
        <v>0</v>
      </c>
      <c r="L3661">
        <f>SUM(Table1[[#This Row],[neco24]:[neco28]])</f>
        <v>0</v>
      </c>
      <c r="M3661">
        <f>SUM(Table1[[#This Row],[pami34]:[pami38]])</f>
        <v>0</v>
      </c>
      <c r="N3661">
        <f>SUM(Table1[[#This Row],[uai2011]:[uai2015]])</f>
        <v>2</v>
      </c>
      <c r="O3661">
        <f>SUM(Table1[[#This Row],[aaai2011]:[aaai2015]])</f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  <c r="AI3661">
        <v>0</v>
      </c>
      <c r="AJ3661">
        <v>0</v>
      </c>
      <c r="AK3661">
        <v>0</v>
      </c>
      <c r="AL3661">
        <v>0</v>
      </c>
      <c r="AM3661">
        <v>0</v>
      </c>
      <c r="AN3661">
        <v>0</v>
      </c>
      <c r="AO3661">
        <v>0</v>
      </c>
      <c r="AP3661">
        <v>0</v>
      </c>
      <c r="AQ3661">
        <v>0</v>
      </c>
      <c r="AR3661">
        <v>1</v>
      </c>
      <c r="AS3661">
        <v>1</v>
      </c>
      <c r="AT3661">
        <v>0</v>
      </c>
      <c r="AU3661">
        <v>0</v>
      </c>
      <c r="AV3661">
        <v>0</v>
      </c>
      <c r="AW3661">
        <v>0</v>
      </c>
      <c r="AX3661">
        <v>0</v>
      </c>
    </row>
    <row r="3662" spans="1:50" x14ac:dyDescent="0.2">
      <c r="A3662" t="s">
        <v>1950</v>
      </c>
      <c r="D3662">
        <f>SUM(Table1[[#This Row],[nips]],Table1[[#This Row],[icml]],Table1[[#This Row],[jmlr]],Table1[[#This Row],[neco]])</f>
        <v>0</v>
      </c>
      <c r="E3662" s="1">
        <f>AVERAGE(Table1[[#This Row],[nips_rank]:[jmlr_rank]])</f>
        <v>1427.3333333333333</v>
      </c>
      <c r="F3662">
        <f>_xlfn.RANK.EQ(Table1[[#This Row],[nips]],Table1[nips],0)</f>
        <v>2019</v>
      </c>
      <c r="G3662">
        <f>_xlfn.RANK.EQ(Table1[[#This Row],[icml]],Table1[icml],0)</f>
        <v>1542</v>
      </c>
      <c r="H3662">
        <f>_xlfn.RANK.EQ(Table1[[#This Row],[jmlr]],Table1[jmlr],0)</f>
        <v>721</v>
      </c>
      <c r="I3662">
        <f>SUM(Table1[[#This Row],[nips2011]:[nips2015]])</f>
        <v>0</v>
      </c>
      <c r="J3662">
        <f>SUM(Table1[[#This Row],[icml2011]:[icml2015]])</f>
        <v>0</v>
      </c>
      <c r="K3662">
        <f>SUM(Table1[[#This Row],[jmlr12]:[jmlr16]])</f>
        <v>0</v>
      </c>
      <c r="L3662">
        <f>SUM(Table1[[#This Row],[neco24]:[neco28]])</f>
        <v>0</v>
      </c>
      <c r="M3662">
        <f>SUM(Table1[[#This Row],[pami34]:[pami38]])</f>
        <v>0</v>
      </c>
      <c r="N3662">
        <f>SUM(Table1[[#This Row],[uai2011]:[uai2015]])</f>
        <v>0</v>
      </c>
      <c r="O3662">
        <f>SUM(Table1[[#This Row],[aaai2011]:[aaai2015]])</f>
        <v>2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0</v>
      </c>
      <c r="AE3662">
        <v>0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  <c r="AM3662">
        <v>0</v>
      </c>
      <c r="AN3662">
        <v>0</v>
      </c>
      <c r="AO3662">
        <v>0</v>
      </c>
      <c r="AP3662">
        <v>0</v>
      </c>
      <c r="AQ3662">
        <v>0</v>
      </c>
      <c r="AR3662">
        <v>0</v>
      </c>
      <c r="AS3662">
        <v>0</v>
      </c>
      <c r="AT3662">
        <v>0</v>
      </c>
      <c r="AU3662">
        <v>1</v>
      </c>
      <c r="AV3662">
        <v>0</v>
      </c>
      <c r="AW3662">
        <v>1</v>
      </c>
      <c r="AX3662">
        <v>0</v>
      </c>
    </row>
    <row r="3663" spans="1:50" x14ac:dyDescent="0.2">
      <c r="A3663" t="s">
        <v>1971</v>
      </c>
      <c r="D3663">
        <f>SUM(Table1[[#This Row],[nips]],Table1[[#This Row],[icml]],Table1[[#This Row],[jmlr]],Table1[[#This Row],[neco]])</f>
        <v>0</v>
      </c>
      <c r="E3663" s="1">
        <f>AVERAGE(Table1[[#This Row],[nips_rank]:[jmlr_rank]])</f>
        <v>1427.3333333333333</v>
      </c>
      <c r="F3663">
        <f>_xlfn.RANK.EQ(Table1[[#This Row],[nips]],Table1[nips],0)</f>
        <v>2019</v>
      </c>
      <c r="G3663">
        <f>_xlfn.RANK.EQ(Table1[[#This Row],[icml]],Table1[icml],0)</f>
        <v>1542</v>
      </c>
      <c r="H3663">
        <f>_xlfn.RANK.EQ(Table1[[#This Row],[jmlr]],Table1[jmlr],0)</f>
        <v>721</v>
      </c>
      <c r="I3663">
        <f>SUM(Table1[[#This Row],[nips2011]:[nips2015]])</f>
        <v>0</v>
      </c>
      <c r="J3663">
        <f>SUM(Table1[[#This Row],[icml2011]:[icml2015]])</f>
        <v>0</v>
      </c>
      <c r="K3663">
        <f>SUM(Table1[[#This Row],[jmlr12]:[jmlr16]])</f>
        <v>0</v>
      </c>
      <c r="L3663">
        <f>SUM(Table1[[#This Row],[neco24]:[neco28]])</f>
        <v>0</v>
      </c>
      <c r="M3663">
        <f>SUM(Table1[[#This Row],[pami34]:[pami38]])</f>
        <v>0</v>
      </c>
      <c r="N3663">
        <f>SUM(Table1[[#This Row],[uai2011]:[uai2015]])</f>
        <v>0</v>
      </c>
      <c r="O3663">
        <f>SUM(Table1[[#This Row],[aaai2011]:[aaai2015]])</f>
        <v>2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0</v>
      </c>
      <c r="AH3663">
        <v>0</v>
      </c>
      <c r="AI3663">
        <v>0</v>
      </c>
      <c r="AJ3663">
        <v>0</v>
      </c>
      <c r="AK3663">
        <v>0</v>
      </c>
      <c r="AL3663">
        <v>0</v>
      </c>
      <c r="AM3663">
        <v>0</v>
      </c>
      <c r="AN3663">
        <v>0</v>
      </c>
      <c r="AO3663">
        <v>0</v>
      </c>
      <c r="AP3663">
        <v>0</v>
      </c>
      <c r="AQ3663">
        <v>0</v>
      </c>
      <c r="AR3663">
        <v>0</v>
      </c>
      <c r="AS3663">
        <v>0</v>
      </c>
      <c r="AT3663">
        <v>0</v>
      </c>
      <c r="AU3663">
        <v>0</v>
      </c>
      <c r="AV3663">
        <v>0</v>
      </c>
      <c r="AW3663">
        <v>1</v>
      </c>
      <c r="AX3663">
        <v>1</v>
      </c>
    </row>
    <row r="3664" spans="1:50" x14ac:dyDescent="0.2">
      <c r="A3664" t="s">
        <v>1996</v>
      </c>
      <c r="D3664">
        <f>SUM(Table1[[#This Row],[nips]],Table1[[#This Row],[icml]],Table1[[#This Row],[jmlr]],Table1[[#This Row],[neco]])</f>
        <v>0</v>
      </c>
      <c r="E3664" s="1">
        <f>AVERAGE(Table1[[#This Row],[nips_rank]:[jmlr_rank]])</f>
        <v>1427.3333333333333</v>
      </c>
      <c r="F3664">
        <f>_xlfn.RANK.EQ(Table1[[#This Row],[nips]],Table1[nips],0)</f>
        <v>2019</v>
      </c>
      <c r="G3664">
        <f>_xlfn.RANK.EQ(Table1[[#This Row],[icml]],Table1[icml],0)</f>
        <v>1542</v>
      </c>
      <c r="H3664">
        <f>_xlfn.RANK.EQ(Table1[[#This Row],[jmlr]],Table1[jmlr],0)</f>
        <v>721</v>
      </c>
      <c r="I3664">
        <f>SUM(Table1[[#This Row],[nips2011]:[nips2015]])</f>
        <v>0</v>
      </c>
      <c r="J3664">
        <f>SUM(Table1[[#This Row],[icml2011]:[icml2015]])</f>
        <v>0</v>
      </c>
      <c r="K3664">
        <f>SUM(Table1[[#This Row],[jmlr12]:[jmlr16]])</f>
        <v>0</v>
      </c>
      <c r="L3664">
        <f>SUM(Table1[[#This Row],[neco24]:[neco28]])</f>
        <v>0</v>
      </c>
      <c r="M3664">
        <f>SUM(Table1[[#This Row],[pami34]:[pami38]])</f>
        <v>0</v>
      </c>
      <c r="N3664">
        <f>SUM(Table1[[#This Row],[uai2011]:[uai2015]])</f>
        <v>0</v>
      </c>
      <c r="O3664">
        <f>SUM(Table1[[#This Row],[aaai2011]:[aaai2015]])</f>
        <v>2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  <c r="AM3664">
        <v>0</v>
      </c>
      <c r="AN3664">
        <v>0</v>
      </c>
      <c r="AO3664">
        <v>0</v>
      </c>
      <c r="AP3664">
        <v>0</v>
      </c>
      <c r="AQ3664">
        <v>0</v>
      </c>
      <c r="AR3664">
        <v>0</v>
      </c>
      <c r="AS3664">
        <v>0</v>
      </c>
      <c r="AT3664">
        <v>0</v>
      </c>
      <c r="AU3664">
        <v>0</v>
      </c>
      <c r="AV3664">
        <v>0</v>
      </c>
      <c r="AW3664">
        <v>1</v>
      </c>
      <c r="AX3664">
        <v>1</v>
      </c>
    </row>
    <row r="3665" spans="1:50" x14ac:dyDescent="0.2">
      <c r="A3665" t="s">
        <v>2000</v>
      </c>
      <c r="D3665">
        <f>SUM(Table1[[#This Row],[nips]],Table1[[#This Row],[icml]],Table1[[#This Row],[jmlr]],Table1[[#This Row],[neco]])</f>
        <v>0</v>
      </c>
      <c r="E3665" s="1">
        <f>AVERAGE(Table1[[#This Row],[nips_rank]:[jmlr_rank]])</f>
        <v>1427.3333333333333</v>
      </c>
      <c r="F3665">
        <f>_xlfn.RANK.EQ(Table1[[#This Row],[nips]],Table1[nips],0)</f>
        <v>2019</v>
      </c>
      <c r="G3665">
        <f>_xlfn.RANK.EQ(Table1[[#This Row],[icml]],Table1[icml],0)</f>
        <v>1542</v>
      </c>
      <c r="H3665">
        <f>_xlfn.RANK.EQ(Table1[[#This Row],[jmlr]],Table1[jmlr],0)</f>
        <v>721</v>
      </c>
      <c r="I3665">
        <f>SUM(Table1[[#This Row],[nips2011]:[nips2015]])</f>
        <v>0</v>
      </c>
      <c r="J3665">
        <f>SUM(Table1[[#This Row],[icml2011]:[icml2015]])</f>
        <v>0</v>
      </c>
      <c r="K3665">
        <f>SUM(Table1[[#This Row],[jmlr12]:[jmlr16]])</f>
        <v>0</v>
      </c>
      <c r="L3665">
        <f>SUM(Table1[[#This Row],[neco24]:[neco28]])</f>
        <v>0</v>
      </c>
      <c r="M3665">
        <f>SUM(Table1[[#This Row],[pami34]:[pami38]])</f>
        <v>0</v>
      </c>
      <c r="N3665">
        <f>SUM(Table1[[#This Row],[uai2011]:[uai2015]])</f>
        <v>0</v>
      </c>
      <c r="O3665">
        <f>SUM(Table1[[#This Row],[aaai2011]:[aaai2015]])</f>
        <v>2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  <c r="AM3665">
        <v>0</v>
      </c>
      <c r="AN3665">
        <v>0</v>
      </c>
      <c r="AO3665">
        <v>0</v>
      </c>
      <c r="AP3665">
        <v>0</v>
      </c>
      <c r="AQ3665">
        <v>0</v>
      </c>
      <c r="AR3665">
        <v>0</v>
      </c>
      <c r="AS3665">
        <v>0</v>
      </c>
      <c r="AT3665">
        <v>1</v>
      </c>
      <c r="AU3665">
        <v>0</v>
      </c>
      <c r="AV3665">
        <v>0</v>
      </c>
      <c r="AW3665">
        <v>1</v>
      </c>
      <c r="AX3665">
        <v>0</v>
      </c>
    </row>
    <row r="3666" spans="1:50" x14ac:dyDescent="0.2">
      <c r="A3666" t="s">
        <v>2006</v>
      </c>
      <c r="D3666">
        <f>SUM(Table1[[#This Row],[nips]],Table1[[#This Row],[icml]],Table1[[#This Row],[jmlr]],Table1[[#This Row],[neco]])</f>
        <v>0</v>
      </c>
      <c r="E3666" s="1">
        <f>AVERAGE(Table1[[#This Row],[nips_rank]:[jmlr_rank]])</f>
        <v>1427.3333333333333</v>
      </c>
      <c r="F3666">
        <f>_xlfn.RANK.EQ(Table1[[#This Row],[nips]],Table1[nips],0)</f>
        <v>2019</v>
      </c>
      <c r="G3666">
        <f>_xlfn.RANK.EQ(Table1[[#This Row],[icml]],Table1[icml],0)</f>
        <v>1542</v>
      </c>
      <c r="H3666">
        <f>_xlfn.RANK.EQ(Table1[[#This Row],[jmlr]],Table1[jmlr],0)</f>
        <v>721</v>
      </c>
      <c r="I3666">
        <f>SUM(Table1[[#This Row],[nips2011]:[nips2015]])</f>
        <v>0</v>
      </c>
      <c r="J3666">
        <f>SUM(Table1[[#This Row],[icml2011]:[icml2015]])</f>
        <v>0</v>
      </c>
      <c r="K3666">
        <f>SUM(Table1[[#This Row],[jmlr12]:[jmlr16]])</f>
        <v>0</v>
      </c>
      <c r="L3666">
        <f>SUM(Table1[[#This Row],[neco24]:[neco28]])</f>
        <v>0</v>
      </c>
      <c r="M3666">
        <f>SUM(Table1[[#This Row],[pami34]:[pami38]])</f>
        <v>0</v>
      </c>
      <c r="N3666">
        <f>SUM(Table1[[#This Row],[uai2011]:[uai2015]])</f>
        <v>0</v>
      </c>
      <c r="O3666">
        <f>SUM(Table1[[#This Row],[aaai2011]:[aaai2015]])</f>
        <v>2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  <c r="AM3666">
        <v>0</v>
      </c>
      <c r="AN3666">
        <v>0</v>
      </c>
      <c r="AO3666">
        <v>0</v>
      </c>
      <c r="AP3666">
        <v>0</v>
      </c>
      <c r="AQ3666">
        <v>0</v>
      </c>
      <c r="AR3666">
        <v>0</v>
      </c>
      <c r="AS3666">
        <v>0</v>
      </c>
      <c r="AT3666">
        <v>0</v>
      </c>
      <c r="AU3666">
        <v>1</v>
      </c>
      <c r="AV3666">
        <v>0</v>
      </c>
      <c r="AW3666">
        <v>1</v>
      </c>
      <c r="AX3666">
        <v>0</v>
      </c>
    </row>
    <row r="3667" spans="1:50" x14ac:dyDescent="0.2">
      <c r="A3667" t="s">
        <v>2024</v>
      </c>
      <c r="D3667">
        <f>SUM(Table1[[#This Row],[nips]],Table1[[#This Row],[icml]],Table1[[#This Row],[jmlr]],Table1[[#This Row],[neco]])</f>
        <v>0</v>
      </c>
      <c r="E3667" s="1">
        <f>AVERAGE(Table1[[#This Row],[nips_rank]:[jmlr_rank]])</f>
        <v>1427.3333333333333</v>
      </c>
      <c r="F3667">
        <f>_xlfn.RANK.EQ(Table1[[#This Row],[nips]],Table1[nips],0)</f>
        <v>2019</v>
      </c>
      <c r="G3667">
        <f>_xlfn.RANK.EQ(Table1[[#This Row],[icml]],Table1[icml],0)</f>
        <v>1542</v>
      </c>
      <c r="H3667">
        <f>_xlfn.RANK.EQ(Table1[[#This Row],[jmlr]],Table1[jmlr],0)</f>
        <v>721</v>
      </c>
      <c r="I3667">
        <f>SUM(Table1[[#This Row],[nips2011]:[nips2015]])</f>
        <v>0</v>
      </c>
      <c r="J3667">
        <f>SUM(Table1[[#This Row],[icml2011]:[icml2015]])</f>
        <v>0</v>
      </c>
      <c r="K3667">
        <f>SUM(Table1[[#This Row],[jmlr12]:[jmlr16]])</f>
        <v>0</v>
      </c>
      <c r="L3667">
        <f>SUM(Table1[[#This Row],[neco24]:[neco28]])</f>
        <v>0</v>
      </c>
      <c r="M3667">
        <f>SUM(Table1[[#This Row],[pami34]:[pami38]])</f>
        <v>0</v>
      </c>
      <c r="N3667">
        <f>SUM(Table1[[#This Row],[uai2011]:[uai2015]])</f>
        <v>0</v>
      </c>
      <c r="O3667">
        <f>SUM(Table1[[#This Row],[aaai2011]:[aaai2015]])</f>
        <v>2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  <c r="AM3667">
        <v>0</v>
      </c>
      <c r="AN3667">
        <v>0</v>
      </c>
      <c r="AO3667">
        <v>0</v>
      </c>
      <c r="AP3667">
        <v>0</v>
      </c>
      <c r="AQ3667">
        <v>0</v>
      </c>
      <c r="AR3667">
        <v>0</v>
      </c>
      <c r="AS3667">
        <v>0</v>
      </c>
      <c r="AT3667">
        <v>0</v>
      </c>
      <c r="AU3667">
        <v>1</v>
      </c>
      <c r="AV3667">
        <v>1</v>
      </c>
      <c r="AW3667">
        <v>0</v>
      </c>
      <c r="AX3667">
        <v>0</v>
      </c>
    </row>
    <row r="3668" spans="1:50" x14ac:dyDescent="0.2">
      <c r="A3668" t="s">
        <v>2033</v>
      </c>
      <c r="D3668">
        <f>SUM(Table1[[#This Row],[nips]],Table1[[#This Row],[icml]],Table1[[#This Row],[jmlr]],Table1[[#This Row],[neco]])</f>
        <v>0</v>
      </c>
      <c r="E3668" s="1">
        <f>AVERAGE(Table1[[#This Row],[nips_rank]:[jmlr_rank]])</f>
        <v>1427.3333333333333</v>
      </c>
      <c r="F3668">
        <f>_xlfn.RANK.EQ(Table1[[#This Row],[nips]],Table1[nips],0)</f>
        <v>2019</v>
      </c>
      <c r="G3668">
        <f>_xlfn.RANK.EQ(Table1[[#This Row],[icml]],Table1[icml],0)</f>
        <v>1542</v>
      </c>
      <c r="H3668">
        <f>_xlfn.RANK.EQ(Table1[[#This Row],[jmlr]],Table1[jmlr],0)</f>
        <v>721</v>
      </c>
      <c r="I3668">
        <f>SUM(Table1[[#This Row],[nips2011]:[nips2015]])</f>
        <v>0</v>
      </c>
      <c r="J3668">
        <f>SUM(Table1[[#This Row],[icml2011]:[icml2015]])</f>
        <v>0</v>
      </c>
      <c r="K3668">
        <f>SUM(Table1[[#This Row],[jmlr12]:[jmlr16]])</f>
        <v>0</v>
      </c>
      <c r="L3668">
        <f>SUM(Table1[[#This Row],[neco24]:[neco28]])</f>
        <v>0</v>
      </c>
      <c r="M3668">
        <f>SUM(Table1[[#This Row],[pami34]:[pami38]])</f>
        <v>0</v>
      </c>
      <c r="N3668">
        <f>SUM(Table1[[#This Row],[uai2011]:[uai2015]])</f>
        <v>0</v>
      </c>
      <c r="O3668">
        <f>SUM(Table1[[#This Row],[aaai2011]:[aaai2015]])</f>
        <v>2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  <c r="AM3668">
        <v>0</v>
      </c>
      <c r="AN3668">
        <v>0</v>
      </c>
      <c r="AO3668">
        <v>0</v>
      </c>
      <c r="AP3668">
        <v>0</v>
      </c>
      <c r="AQ3668">
        <v>0</v>
      </c>
      <c r="AR3668">
        <v>0</v>
      </c>
      <c r="AS3668">
        <v>0</v>
      </c>
      <c r="AT3668">
        <v>0</v>
      </c>
      <c r="AU3668">
        <v>0</v>
      </c>
      <c r="AV3668">
        <v>0</v>
      </c>
      <c r="AW3668">
        <v>2</v>
      </c>
      <c r="AX3668">
        <v>0</v>
      </c>
    </row>
    <row r="3669" spans="1:50" x14ac:dyDescent="0.2">
      <c r="A3669" t="s">
        <v>2055</v>
      </c>
      <c r="D3669">
        <f>SUM(Table1[[#This Row],[nips]],Table1[[#This Row],[icml]],Table1[[#This Row],[jmlr]],Table1[[#This Row],[neco]])</f>
        <v>0</v>
      </c>
      <c r="E3669" s="1">
        <f>AVERAGE(Table1[[#This Row],[nips_rank]:[jmlr_rank]])</f>
        <v>1427.3333333333333</v>
      </c>
      <c r="F3669">
        <f>_xlfn.RANK.EQ(Table1[[#This Row],[nips]],Table1[nips],0)</f>
        <v>2019</v>
      </c>
      <c r="G3669">
        <f>_xlfn.RANK.EQ(Table1[[#This Row],[icml]],Table1[icml],0)</f>
        <v>1542</v>
      </c>
      <c r="H3669">
        <f>_xlfn.RANK.EQ(Table1[[#This Row],[jmlr]],Table1[jmlr],0)</f>
        <v>721</v>
      </c>
      <c r="I3669">
        <f>SUM(Table1[[#This Row],[nips2011]:[nips2015]])</f>
        <v>0</v>
      </c>
      <c r="J3669">
        <f>SUM(Table1[[#This Row],[icml2011]:[icml2015]])</f>
        <v>0</v>
      </c>
      <c r="K3669">
        <f>SUM(Table1[[#This Row],[jmlr12]:[jmlr16]])</f>
        <v>0</v>
      </c>
      <c r="L3669">
        <f>SUM(Table1[[#This Row],[neco24]:[neco28]])</f>
        <v>0</v>
      </c>
      <c r="M3669">
        <f>SUM(Table1[[#This Row],[pami34]:[pami38]])</f>
        <v>0</v>
      </c>
      <c r="N3669">
        <f>SUM(Table1[[#This Row],[uai2011]:[uai2015]])</f>
        <v>0</v>
      </c>
      <c r="O3669">
        <f>SUM(Table1[[#This Row],[aaai2011]:[aaai2015]])</f>
        <v>2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  <c r="AM3669">
        <v>0</v>
      </c>
      <c r="AN3669">
        <v>0</v>
      </c>
      <c r="AO3669">
        <v>0</v>
      </c>
      <c r="AP3669">
        <v>0</v>
      </c>
      <c r="AQ3669">
        <v>0</v>
      </c>
      <c r="AR3669">
        <v>0</v>
      </c>
      <c r="AS3669">
        <v>0</v>
      </c>
      <c r="AT3669">
        <v>0</v>
      </c>
      <c r="AU3669">
        <v>1</v>
      </c>
      <c r="AV3669">
        <v>0</v>
      </c>
      <c r="AW3669">
        <v>0</v>
      </c>
      <c r="AX3669">
        <v>1</v>
      </c>
    </row>
    <row r="3670" spans="1:50" x14ac:dyDescent="0.2">
      <c r="A3670" t="s">
        <v>2059</v>
      </c>
      <c r="D3670">
        <f>SUM(Table1[[#This Row],[nips]],Table1[[#This Row],[icml]],Table1[[#This Row],[jmlr]],Table1[[#This Row],[neco]])</f>
        <v>0</v>
      </c>
      <c r="E3670" s="1">
        <f>AVERAGE(Table1[[#This Row],[nips_rank]:[jmlr_rank]])</f>
        <v>1427.3333333333333</v>
      </c>
      <c r="F3670">
        <f>_xlfn.RANK.EQ(Table1[[#This Row],[nips]],Table1[nips],0)</f>
        <v>2019</v>
      </c>
      <c r="G3670">
        <f>_xlfn.RANK.EQ(Table1[[#This Row],[icml]],Table1[icml],0)</f>
        <v>1542</v>
      </c>
      <c r="H3670">
        <f>_xlfn.RANK.EQ(Table1[[#This Row],[jmlr]],Table1[jmlr],0)</f>
        <v>721</v>
      </c>
      <c r="I3670">
        <f>SUM(Table1[[#This Row],[nips2011]:[nips2015]])</f>
        <v>0</v>
      </c>
      <c r="J3670">
        <f>SUM(Table1[[#This Row],[icml2011]:[icml2015]])</f>
        <v>0</v>
      </c>
      <c r="K3670">
        <f>SUM(Table1[[#This Row],[jmlr12]:[jmlr16]])</f>
        <v>0</v>
      </c>
      <c r="L3670">
        <f>SUM(Table1[[#This Row],[neco24]:[neco28]])</f>
        <v>0</v>
      </c>
      <c r="M3670">
        <f>SUM(Table1[[#This Row],[pami34]:[pami38]])</f>
        <v>0</v>
      </c>
      <c r="N3670">
        <f>SUM(Table1[[#This Row],[uai2011]:[uai2015]])</f>
        <v>0</v>
      </c>
      <c r="O3670">
        <f>SUM(Table1[[#This Row],[aaai2011]:[aaai2015]])</f>
        <v>2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  <c r="AM3670">
        <v>0</v>
      </c>
      <c r="AN3670">
        <v>0</v>
      </c>
      <c r="AO3670">
        <v>0</v>
      </c>
      <c r="AP3670">
        <v>0</v>
      </c>
      <c r="AQ3670">
        <v>0</v>
      </c>
      <c r="AR3670">
        <v>0</v>
      </c>
      <c r="AS3670">
        <v>0</v>
      </c>
      <c r="AT3670">
        <v>0</v>
      </c>
      <c r="AU3670">
        <v>0</v>
      </c>
      <c r="AV3670">
        <v>0</v>
      </c>
      <c r="AW3670">
        <v>1</v>
      </c>
      <c r="AX3670">
        <v>1</v>
      </c>
    </row>
    <row r="3671" spans="1:50" x14ac:dyDescent="0.2">
      <c r="A3671" t="s">
        <v>2062</v>
      </c>
      <c r="D3671">
        <f>SUM(Table1[[#This Row],[nips]],Table1[[#This Row],[icml]],Table1[[#This Row],[jmlr]],Table1[[#This Row],[neco]])</f>
        <v>0</v>
      </c>
      <c r="E3671" s="1">
        <f>AVERAGE(Table1[[#This Row],[nips_rank]:[jmlr_rank]])</f>
        <v>1427.3333333333333</v>
      </c>
      <c r="F3671">
        <f>_xlfn.RANK.EQ(Table1[[#This Row],[nips]],Table1[nips],0)</f>
        <v>2019</v>
      </c>
      <c r="G3671">
        <f>_xlfn.RANK.EQ(Table1[[#This Row],[icml]],Table1[icml],0)</f>
        <v>1542</v>
      </c>
      <c r="H3671">
        <f>_xlfn.RANK.EQ(Table1[[#This Row],[jmlr]],Table1[jmlr],0)</f>
        <v>721</v>
      </c>
      <c r="I3671">
        <f>SUM(Table1[[#This Row],[nips2011]:[nips2015]])</f>
        <v>0</v>
      </c>
      <c r="J3671">
        <f>SUM(Table1[[#This Row],[icml2011]:[icml2015]])</f>
        <v>0</v>
      </c>
      <c r="K3671">
        <f>SUM(Table1[[#This Row],[jmlr12]:[jmlr16]])</f>
        <v>0</v>
      </c>
      <c r="L3671">
        <f>SUM(Table1[[#This Row],[neco24]:[neco28]])</f>
        <v>0</v>
      </c>
      <c r="M3671">
        <f>SUM(Table1[[#This Row],[pami34]:[pami38]])</f>
        <v>1</v>
      </c>
      <c r="N3671">
        <f>SUM(Table1[[#This Row],[uai2011]:[uai2015]])</f>
        <v>0</v>
      </c>
      <c r="O3671">
        <f>SUM(Table1[[#This Row],[aaai2011]:[aaai2015]])</f>
        <v>1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1</v>
      </c>
      <c r="AM3671">
        <v>0</v>
      </c>
      <c r="AN3671">
        <v>0</v>
      </c>
      <c r="AO3671">
        <v>0</v>
      </c>
      <c r="AP3671">
        <v>0</v>
      </c>
      <c r="AQ3671">
        <v>0</v>
      </c>
      <c r="AR3671">
        <v>0</v>
      </c>
      <c r="AS3671">
        <v>0</v>
      </c>
      <c r="AT3671">
        <v>0</v>
      </c>
      <c r="AU3671">
        <v>1</v>
      </c>
      <c r="AV3671">
        <v>0</v>
      </c>
      <c r="AW3671">
        <v>0</v>
      </c>
      <c r="AX3671">
        <v>0</v>
      </c>
    </row>
    <row r="3672" spans="1:50" x14ac:dyDescent="0.2">
      <c r="A3672" t="s">
        <v>2069</v>
      </c>
      <c r="D3672">
        <f>SUM(Table1[[#This Row],[nips]],Table1[[#This Row],[icml]],Table1[[#This Row],[jmlr]],Table1[[#This Row],[neco]])</f>
        <v>0</v>
      </c>
      <c r="E3672" s="1">
        <f>AVERAGE(Table1[[#This Row],[nips_rank]:[jmlr_rank]])</f>
        <v>1427.3333333333333</v>
      </c>
      <c r="F3672">
        <f>_xlfn.RANK.EQ(Table1[[#This Row],[nips]],Table1[nips],0)</f>
        <v>2019</v>
      </c>
      <c r="G3672">
        <f>_xlfn.RANK.EQ(Table1[[#This Row],[icml]],Table1[icml],0)</f>
        <v>1542</v>
      </c>
      <c r="H3672">
        <f>_xlfn.RANK.EQ(Table1[[#This Row],[jmlr]],Table1[jmlr],0)</f>
        <v>721</v>
      </c>
      <c r="I3672">
        <f>SUM(Table1[[#This Row],[nips2011]:[nips2015]])</f>
        <v>0</v>
      </c>
      <c r="J3672">
        <f>SUM(Table1[[#This Row],[icml2011]:[icml2015]])</f>
        <v>0</v>
      </c>
      <c r="K3672">
        <f>SUM(Table1[[#This Row],[jmlr12]:[jmlr16]])</f>
        <v>0</v>
      </c>
      <c r="L3672">
        <f>SUM(Table1[[#This Row],[neco24]:[neco28]])</f>
        <v>0</v>
      </c>
      <c r="M3672">
        <f>SUM(Table1[[#This Row],[pami34]:[pami38]])</f>
        <v>0</v>
      </c>
      <c r="N3672">
        <f>SUM(Table1[[#This Row],[uai2011]:[uai2015]])</f>
        <v>0</v>
      </c>
      <c r="O3672">
        <f>SUM(Table1[[#This Row],[aaai2011]:[aaai2015]])</f>
        <v>2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0</v>
      </c>
      <c r="AQ3672">
        <v>0</v>
      </c>
      <c r="AR3672">
        <v>0</v>
      </c>
      <c r="AS3672">
        <v>0</v>
      </c>
      <c r="AT3672">
        <v>0</v>
      </c>
      <c r="AU3672">
        <v>0</v>
      </c>
      <c r="AV3672">
        <v>0</v>
      </c>
      <c r="AW3672">
        <v>0</v>
      </c>
      <c r="AX3672">
        <v>2</v>
      </c>
    </row>
    <row r="3673" spans="1:50" x14ac:dyDescent="0.2">
      <c r="A3673" t="s">
        <v>2070</v>
      </c>
      <c r="D3673">
        <f>SUM(Table1[[#This Row],[nips]],Table1[[#This Row],[icml]],Table1[[#This Row],[jmlr]],Table1[[#This Row],[neco]])</f>
        <v>0</v>
      </c>
      <c r="E3673" s="1">
        <f>AVERAGE(Table1[[#This Row],[nips_rank]:[jmlr_rank]])</f>
        <v>1427.3333333333333</v>
      </c>
      <c r="F3673">
        <f>_xlfn.RANK.EQ(Table1[[#This Row],[nips]],Table1[nips],0)</f>
        <v>2019</v>
      </c>
      <c r="G3673">
        <f>_xlfn.RANK.EQ(Table1[[#This Row],[icml]],Table1[icml],0)</f>
        <v>1542</v>
      </c>
      <c r="H3673">
        <f>_xlfn.RANK.EQ(Table1[[#This Row],[jmlr]],Table1[jmlr],0)</f>
        <v>721</v>
      </c>
      <c r="I3673">
        <f>SUM(Table1[[#This Row],[nips2011]:[nips2015]])</f>
        <v>0</v>
      </c>
      <c r="J3673">
        <f>SUM(Table1[[#This Row],[icml2011]:[icml2015]])</f>
        <v>0</v>
      </c>
      <c r="K3673">
        <f>SUM(Table1[[#This Row],[jmlr12]:[jmlr16]])</f>
        <v>0</v>
      </c>
      <c r="L3673">
        <f>SUM(Table1[[#This Row],[neco24]:[neco28]])</f>
        <v>0</v>
      </c>
      <c r="M3673">
        <f>SUM(Table1[[#This Row],[pami34]:[pami38]])</f>
        <v>0</v>
      </c>
      <c r="N3673">
        <f>SUM(Table1[[#This Row],[uai2011]:[uai2015]])</f>
        <v>0</v>
      </c>
      <c r="O3673">
        <f>SUM(Table1[[#This Row],[aaai2011]:[aaai2015]])</f>
        <v>2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  <c r="AM3673">
        <v>0</v>
      </c>
      <c r="AN3673">
        <v>0</v>
      </c>
      <c r="AO3673">
        <v>0</v>
      </c>
      <c r="AP3673">
        <v>0</v>
      </c>
      <c r="AQ3673">
        <v>0</v>
      </c>
      <c r="AR3673">
        <v>0</v>
      </c>
      <c r="AS3673">
        <v>0</v>
      </c>
      <c r="AT3673">
        <v>0</v>
      </c>
      <c r="AU3673">
        <v>0</v>
      </c>
      <c r="AV3673">
        <v>0</v>
      </c>
      <c r="AW3673">
        <v>1</v>
      </c>
      <c r="AX3673">
        <v>1</v>
      </c>
    </row>
    <row r="3674" spans="1:50" x14ac:dyDescent="0.2">
      <c r="A3674" t="s">
        <v>2071</v>
      </c>
      <c r="D3674">
        <f>SUM(Table1[[#This Row],[nips]],Table1[[#This Row],[icml]],Table1[[#This Row],[jmlr]],Table1[[#This Row],[neco]])</f>
        <v>0</v>
      </c>
      <c r="E3674" s="1">
        <f>AVERAGE(Table1[[#This Row],[nips_rank]:[jmlr_rank]])</f>
        <v>1427.3333333333333</v>
      </c>
      <c r="F3674">
        <f>_xlfn.RANK.EQ(Table1[[#This Row],[nips]],Table1[nips],0)</f>
        <v>2019</v>
      </c>
      <c r="G3674">
        <f>_xlfn.RANK.EQ(Table1[[#This Row],[icml]],Table1[icml],0)</f>
        <v>1542</v>
      </c>
      <c r="H3674">
        <f>_xlfn.RANK.EQ(Table1[[#This Row],[jmlr]],Table1[jmlr],0)</f>
        <v>721</v>
      </c>
      <c r="I3674">
        <f>SUM(Table1[[#This Row],[nips2011]:[nips2015]])</f>
        <v>0</v>
      </c>
      <c r="J3674">
        <f>SUM(Table1[[#This Row],[icml2011]:[icml2015]])</f>
        <v>0</v>
      </c>
      <c r="K3674">
        <f>SUM(Table1[[#This Row],[jmlr12]:[jmlr16]])</f>
        <v>0</v>
      </c>
      <c r="L3674">
        <f>SUM(Table1[[#This Row],[neco24]:[neco28]])</f>
        <v>0</v>
      </c>
      <c r="M3674">
        <f>SUM(Table1[[#This Row],[pami34]:[pami38]])</f>
        <v>0</v>
      </c>
      <c r="N3674">
        <f>SUM(Table1[[#This Row],[uai2011]:[uai2015]])</f>
        <v>0</v>
      </c>
      <c r="O3674">
        <f>SUM(Table1[[#This Row],[aaai2011]:[aaai2015]])</f>
        <v>2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0</v>
      </c>
      <c r="AQ3674">
        <v>0</v>
      </c>
      <c r="AR3674">
        <v>0</v>
      </c>
      <c r="AS3674">
        <v>0</v>
      </c>
      <c r="AT3674">
        <v>0</v>
      </c>
      <c r="AU3674">
        <v>1</v>
      </c>
      <c r="AV3674">
        <v>0</v>
      </c>
      <c r="AW3674">
        <v>0</v>
      </c>
      <c r="AX3674">
        <v>1</v>
      </c>
    </row>
    <row r="3675" spans="1:50" x14ac:dyDescent="0.2">
      <c r="A3675" t="s">
        <v>2072</v>
      </c>
      <c r="D3675">
        <f>SUM(Table1[[#This Row],[nips]],Table1[[#This Row],[icml]],Table1[[#This Row],[jmlr]],Table1[[#This Row],[neco]])</f>
        <v>0</v>
      </c>
      <c r="E3675" s="1">
        <f>AVERAGE(Table1[[#This Row],[nips_rank]:[jmlr_rank]])</f>
        <v>1427.3333333333333</v>
      </c>
      <c r="F3675">
        <f>_xlfn.RANK.EQ(Table1[[#This Row],[nips]],Table1[nips],0)</f>
        <v>2019</v>
      </c>
      <c r="G3675">
        <f>_xlfn.RANK.EQ(Table1[[#This Row],[icml]],Table1[icml],0)</f>
        <v>1542</v>
      </c>
      <c r="H3675">
        <f>_xlfn.RANK.EQ(Table1[[#This Row],[jmlr]],Table1[jmlr],0)</f>
        <v>721</v>
      </c>
      <c r="I3675">
        <f>SUM(Table1[[#This Row],[nips2011]:[nips2015]])</f>
        <v>0</v>
      </c>
      <c r="J3675">
        <f>SUM(Table1[[#This Row],[icml2011]:[icml2015]])</f>
        <v>0</v>
      </c>
      <c r="K3675">
        <f>SUM(Table1[[#This Row],[jmlr12]:[jmlr16]])</f>
        <v>0</v>
      </c>
      <c r="L3675">
        <f>SUM(Table1[[#This Row],[neco24]:[neco28]])</f>
        <v>0</v>
      </c>
      <c r="M3675">
        <f>SUM(Table1[[#This Row],[pami34]:[pami38]])</f>
        <v>0</v>
      </c>
      <c r="N3675">
        <f>SUM(Table1[[#This Row],[uai2011]:[uai2015]])</f>
        <v>0</v>
      </c>
      <c r="O3675">
        <f>SUM(Table1[[#This Row],[aaai2011]:[aaai2015]])</f>
        <v>2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0</v>
      </c>
      <c r="AE3675">
        <v>0</v>
      </c>
      <c r="AF3675">
        <v>0</v>
      </c>
      <c r="AG3675">
        <v>0</v>
      </c>
      <c r="AH3675">
        <v>0</v>
      </c>
      <c r="AI3675">
        <v>0</v>
      </c>
      <c r="AJ3675">
        <v>0</v>
      </c>
      <c r="AK3675">
        <v>0</v>
      </c>
      <c r="AL3675">
        <v>0</v>
      </c>
      <c r="AM3675">
        <v>0</v>
      </c>
      <c r="AN3675">
        <v>0</v>
      </c>
      <c r="AO3675">
        <v>0</v>
      </c>
      <c r="AP3675">
        <v>0</v>
      </c>
      <c r="AQ3675">
        <v>0</v>
      </c>
      <c r="AR3675">
        <v>0</v>
      </c>
      <c r="AS3675">
        <v>0</v>
      </c>
      <c r="AT3675">
        <v>0</v>
      </c>
      <c r="AU3675">
        <v>0</v>
      </c>
      <c r="AV3675">
        <v>2</v>
      </c>
      <c r="AW3675">
        <v>0</v>
      </c>
      <c r="AX3675">
        <v>0</v>
      </c>
    </row>
    <row r="3676" spans="1:50" x14ac:dyDescent="0.2">
      <c r="A3676" t="s">
        <v>2073</v>
      </c>
      <c r="D3676">
        <f>SUM(Table1[[#This Row],[nips]],Table1[[#This Row],[icml]],Table1[[#This Row],[jmlr]],Table1[[#This Row],[neco]])</f>
        <v>0</v>
      </c>
      <c r="E3676" s="1">
        <f>AVERAGE(Table1[[#This Row],[nips_rank]:[jmlr_rank]])</f>
        <v>1427.3333333333333</v>
      </c>
      <c r="F3676">
        <f>_xlfn.RANK.EQ(Table1[[#This Row],[nips]],Table1[nips],0)</f>
        <v>2019</v>
      </c>
      <c r="G3676">
        <f>_xlfn.RANK.EQ(Table1[[#This Row],[icml]],Table1[icml],0)</f>
        <v>1542</v>
      </c>
      <c r="H3676">
        <f>_xlfn.RANK.EQ(Table1[[#This Row],[jmlr]],Table1[jmlr],0)</f>
        <v>721</v>
      </c>
      <c r="I3676">
        <f>SUM(Table1[[#This Row],[nips2011]:[nips2015]])</f>
        <v>0</v>
      </c>
      <c r="J3676">
        <f>SUM(Table1[[#This Row],[icml2011]:[icml2015]])</f>
        <v>0</v>
      </c>
      <c r="K3676">
        <f>SUM(Table1[[#This Row],[jmlr12]:[jmlr16]])</f>
        <v>0</v>
      </c>
      <c r="L3676">
        <f>SUM(Table1[[#This Row],[neco24]:[neco28]])</f>
        <v>0</v>
      </c>
      <c r="M3676">
        <f>SUM(Table1[[#This Row],[pami34]:[pami38]])</f>
        <v>0</v>
      </c>
      <c r="N3676">
        <f>SUM(Table1[[#This Row],[uai2011]:[uai2015]])</f>
        <v>1</v>
      </c>
      <c r="O3676">
        <f>SUM(Table1[[#This Row],[aaai2011]:[aaai2015]])</f>
        <v>1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  <c r="AM3676">
        <v>0</v>
      </c>
      <c r="AN3676">
        <v>0</v>
      </c>
      <c r="AO3676">
        <v>0</v>
      </c>
      <c r="AP3676">
        <v>1</v>
      </c>
      <c r="AQ3676">
        <v>0</v>
      </c>
      <c r="AR3676">
        <v>0</v>
      </c>
      <c r="AS3676">
        <v>0</v>
      </c>
      <c r="AT3676">
        <v>0</v>
      </c>
      <c r="AU3676">
        <v>0</v>
      </c>
      <c r="AV3676">
        <v>0</v>
      </c>
      <c r="AW3676">
        <v>0</v>
      </c>
      <c r="AX3676">
        <v>1</v>
      </c>
    </row>
    <row r="3677" spans="1:50" x14ac:dyDescent="0.2">
      <c r="A3677" t="s">
        <v>2091</v>
      </c>
      <c r="D3677">
        <f>SUM(Table1[[#This Row],[nips]],Table1[[#This Row],[icml]],Table1[[#This Row],[jmlr]],Table1[[#This Row],[neco]])</f>
        <v>0</v>
      </c>
      <c r="E3677" s="1">
        <f>AVERAGE(Table1[[#This Row],[nips_rank]:[jmlr_rank]])</f>
        <v>1427.3333333333333</v>
      </c>
      <c r="F3677">
        <f>_xlfn.RANK.EQ(Table1[[#This Row],[nips]],Table1[nips],0)</f>
        <v>2019</v>
      </c>
      <c r="G3677">
        <f>_xlfn.RANK.EQ(Table1[[#This Row],[icml]],Table1[icml],0)</f>
        <v>1542</v>
      </c>
      <c r="H3677">
        <f>_xlfn.RANK.EQ(Table1[[#This Row],[jmlr]],Table1[jmlr],0)</f>
        <v>721</v>
      </c>
      <c r="I3677">
        <f>SUM(Table1[[#This Row],[nips2011]:[nips2015]])</f>
        <v>0</v>
      </c>
      <c r="J3677">
        <f>SUM(Table1[[#This Row],[icml2011]:[icml2015]])</f>
        <v>0</v>
      </c>
      <c r="K3677">
        <f>SUM(Table1[[#This Row],[jmlr12]:[jmlr16]])</f>
        <v>0</v>
      </c>
      <c r="L3677">
        <f>SUM(Table1[[#This Row],[neco24]:[neco28]])</f>
        <v>0</v>
      </c>
      <c r="M3677">
        <f>SUM(Table1[[#This Row],[pami34]:[pami38]])</f>
        <v>0</v>
      </c>
      <c r="N3677">
        <f>SUM(Table1[[#This Row],[uai2011]:[uai2015]])</f>
        <v>0</v>
      </c>
      <c r="O3677">
        <f>SUM(Table1[[#This Row],[aaai2011]:[aaai2015]])</f>
        <v>2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  <c r="AM3677">
        <v>0</v>
      </c>
      <c r="AN3677">
        <v>0</v>
      </c>
      <c r="AO3677">
        <v>0</v>
      </c>
      <c r="AP3677">
        <v>0</v>
      </c>
      <c r="AQ3677">
        <v>0</v>
      </c>
      <c r="AR3677">
        <v>0</v>
      </c>
      <c r="AS3677">
        <v>0</v>
      </c>
      <c r="AT3677">
        <v>1</v>
      </c>
      <c r="AU3677">
        <v>0</v>
      </c>
      <c r="AV3677">
        <v>1</v>
      </c>
      <c r="AW3677">
        <v>0</v>
      </c>
      <c r="AX3677">
        <v>0</v>
      </c>
    </row>
    <row r="3678" spans="1:50" x14ac:dyDescent="0.2">
      <c r="A3678" t="s">
        <v>2094</v>
      </c>
      <c r="D3678">
        <f>SUM(Table1[[#This Row],[nips]],Table1[[#This Row],[icml]],Table1[[#This Row],[jmlr]],Table1[[#This Row],[neco]])</f>
        <v>0</v>
      </c>
      <c r="E3678" s="1">
        <f>AVERAGE(Table1[[#This Row],[nips_rank]:[jmlr_rank]])</f>
        <v>1427.3333333333333</v>
      </c>
      <c r="F3678">
        <f>_xlfn.RANK.EQ(Table1[[#This Row],[nips]],Table1[nips],0)</f>
        <v>2019</v>
      </c>
      <c r="G3678">
        <f>_xlfn.RANK.EQ(Table1[[#This Row],[icml]],Table1[icml],0)</f>
        <v>1542</v>
      </c>
      <c r="H3678">
        <f>_xlfn.RANK.EQ(Table1[[#This Row],[jmlr]],Table1[jmlr],0)</f>
        <v>721</v>
      </c>
      <c r="I3678">
        <f>SUM(Table1[[#This Row],[nips2011]:[nips2015]])</f>
        <v>0</v>
      </c>
      <c r="J3678">
        <f>SUM(Table1[[#This Row],[icml2011]:[icml2015]])</f>
        <v>0</v>
      </c>
      <c r="K3678">
        <f>SUM(Table1[[#This Row],[jmlr12]:[jmlr16]])</f>
        <v>0</v>
      </c>
      <c r="L3678">
        <f>SUM(Table1[[#This Row],[neco24]:[neco28]])</f>
        <v>0</v>
      </c>
      <c r="M3678">
        <f>SUM(Table1[[#This Row],[pami34]:[pami38]])</f>
        <v>1</v>
      </c>
      <c r="N3678">
        <f>SUM(Table1[[#This Row],[uai2011]:[uai2015]])</f>
        <v>0</v>
      </c>
      <c r="O3678">
        <f>SUM(Table1[[#This Row],[aaai2011]:[aaai2015]])</f>
        <v>1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1</v>
      </c>
      <c r="AK3678">
        <v>0</v>
      </c>
      <c r="AL3678">
        <v>0</v>
      </c>
      <c r="AM3678">
        <v>0</v>
      </c>
      <c r="AN3678">
        <v>0</v>
      </c>
      <c r="AO3678">
        <v>0</v>
      </c>
      <c r="AP3678">
        <v>0</v>
      </c>
      <c r="AQ3678">
        <v>0</v>
      </c>
      <c r="AR3678">
        <v>0</v>
      </c>
      <c r="AS3678">
        <v>0</v>
      </c>
      <c r="AT3678">
        <v>0</v>
      </c>
      <c r="AU3678">
        <v>0</v>
      </c>
      <c r="AV3678">
        <v>0</v>
      </c>
      <c r="AW3678">
        <v>0</v>
      </c>
      <c r="AX3678">
        <v>1</v>
      </c>
    </row>
    <row r="3679" spans="1:50" x14ac:dyDescent="0.2">
      <c r="A3679" t="s">
        <v>2097</v>
      </c>
      <c r="D3679">
        <f>SUM(Table1[[#This Row],[nips]],Table1[[#This Row],[icml]],Table1[[#This Row],[jmlr]],Table1[[#This Row],[neco]])</f>
        <v>0</v>
      </c>
      <c r="E3679" s="1">
        <f>AVERAGE(Table1[[#This Row],[nips_rank]:[jmlr_rank]])</f>
        <v>1427.3333333333333</v>
      </c>
      <c r="F3679">
        <f>_xlfn.RANK.EQ(Table1[[#This Row],[nips]],Table1[nips],0)</f>
        <v>2019</v>
      </c>
      <c r="G3679">
        <f>_xlfn.RANK.EQ(Table1[[#This Row],[icml]],Table1[icml],0)</f>
        <v>1542</v>
      </c>
      <c r="H3679">
        <f>_xlfn.RANK.EQ(Table1[[#This Row],[jmlr]],Table1[jmlr],0)</f>
        <v>721</v>
      </c>
      <c r="I3679">
        <f>SUM(Table1[[#This Row],[nips2011]:[nips2015]])</f>
        <v>0</v>
      </c>
      <c r="J3679">
        <f>SUM(Table1[[#This Row],[icml2011]:[icml2015]])</f>
        <v>0</v>
      </c>
      <c r="K3679">
        <f>SUM(Table1[[#This Row],[jmlr12]:[jmlr16]])</f>
        <v>0</v>
      </c>
      <c r="L3679">
        <f>SUM(Table1[[#This Row],[neco24]:[neco28]])</f>
        <v>0</v>
      </c>
      <c r="M3679">
        <f>SUM(Table1[[#This Row],[pami34]:[pami38]])</f>
        <v>0</v>
      </c>
      <c r="N3679">
        <f>SUM(Table1[[#This Row],[uai2011]:[uai2015]])</f>
        <v>0</v>
      </c>
      <c r="O3679">
        <f>SUM(Table1[[#This Row],[aaai2011]:[aaai2015]])</f>
        <v>2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  <c r="AM3679">
        <v>0</v>
      </c>
      <c r="AN3679">
        <v>0</v>
      </c>
      <c r="AO3679">
        <v>0</v>
      </c>
      <c r="AP3679">
        <v>0</v>
      </c>
      <c r="AQ3679">
        <v>0</v>
      </c>
      <c r="AR3679">
        <v>0</v>
      </c>
      <c r="AS3679">
        <v>0</v>
      </c>
      <c r="AT3679">
        <v>0</v>
      </c>
      <c r="AU3679">
        <v>0</v>
      </c>
      <c r="AV3679">
        <v>0</v>
      </c>
      <c r="AW3679">
        <v>1</v>
      </c>
      <c r="AX3679">
        <v>1</v>
      </c>
    </row>
    <row r="3680" spans="1:50" x14ac:dyDescent="0.2">
      <c r="A3680" t="s">
        <v>2098</v>
      </c>
      <c r="D3680">
        <f>SUM(Table1[[#This Row],[nips]],Table1[[#This Row],[icml]],Table1[[#This Row],[jmlr]],Table1[[#This Row],[neco]])</f>
        <v>0</v>
      </c>
      <c r="E3680" s="1">
        <f>AVERAGE(Table1[[#This Row],[nips_rank]:[jmlr_rank]])</f>
        <v>1427.3333333333333</v>
      </c>
      <c r="F3680">
        <f>_xlfn.RANK.EQ(Table1[[#This Row],[nips]],Table1[nips],0)</f>
        <v>2019</v>
      </c>
      <c r="G3680">
        <f>_xlfn.RANK.EQ(Table1[[#This Row],[icml]],Table1[icml],0)</f>
        <v>1542</v>
      </c>
      <c r="H3680">
        <f>_xlfn.RANK.EQ(Table1[[#This Row],[jmlr]],Table1[jmlr],0)</f>
        <v>721</v>
      </c>
      <c r="I3680">
        <f>SUM(Table1[[#This Row],[nips2011]:[nips2015]])</f>
        <v>0</v>
      </c>
      <c r="J3680">
        <f>SUM(Table1[[#This Row],[icml2011]:[icml2015]])</f>
        <v>0</v>
      </c>
      <c r="K3680">
        <f>SUM(Table1[[#This Row],[jmlr12]:[jmlr16]])</f>
        <v>0</v>
      </c>
      <c r="L3680">
        <f>SUM(Table1[[#This Row],[neco24]:[neco28]])</f>
        <v>0</v>
      </c>
      <c r="M3680">
        <f>SUM(Table1[[#This Row],[pami34]:[pami38]])</f>
        <v>0</v>
      </c>
      <c r="N3680">
        <f>SUM(Table1[[#This Row],[uai2011]:[uai2015]])</f>
        <v>0</v>
      </c>
      <c r="O3680">
        <f>SUM(Table1[[#This Row],[aaai2011]:[aaai2015]])</f>
        <v>2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  <c r="AM3680">
        <v>0</v>
      </c>
      <c r="AN3680">
        <v>0</v>
      </c>
      <c r="AO3680">
        <v>0</v>
      </c>
      <c r="AP3680">
        <v>0</v>
      </c>
      <c r="AQ3680">
        <v>0</v>
      </c>
      <c r="AR3680">
        <v>0</v>
      </c>
      <c r="AS3680">
        <v>0</v>
      </c>
      <c r="AT3680">
        <v>1</v>
      </c>
      <c r="AU3680">
        <v>0</v>
      </c>
      <c r="AV3680">
        <v>0</v>
      </c>
      <c r="AW3680">
        <v>1</v>
      </c>
      <c r="AX3680">
        <v>0</v>
      </c>
    </row>
    <row r="3681" spans="1:50" x14ac:dyDescent="0.2">
      <c r="A3681" t="s">
        <v>2099</v>
      </c>
      <c r="D3681">
        <f>SUM(Table1[[#This Row],[nips]],Table1[[#This Row],[icml]],Table1[[#This Row],[jmlr]],Table1[[#This Row],[neco]])</f>
        <v>0</v>
      </c>
      <c r="E3681" s="1">
        <f>AVERAGE(Table1[[#This Row],[nips_rank]:[jmlr_rank]])</f>
        <v>1427.3333333333333</v>
      </c>
      <c r="F3681">
        <f>_xlfn.RANK.EQ(Table1[[#This Row],[nips]],Table1[nips],0)</f>
        <v>2019</v>
      </c>
      <c r="G3681">
        <f>_xlfn.RANK.EQ(Table1[[#This Row],[icml]],Table1[icml],0)</f>
        <v>1542</v>
      </c>
      <c r="H3681">
        <f>_xlfn.RANK.EQ(Table1[[#This Row],[jmlr]],Table1[jmlr],0)</f>
        <v>721</v>
      </c>
      <c r="I3681">
        <f>SUM(Table1[[#This Row],[nips2011]:[nips2015]])</f>
        <v>0</v>
      </c>
      <c r="J3681">
        <f>SUM(Table1[[#This Row],[icml2011]:[icml2015]])</f>
        <v>0</v>
      </c>
      <c r="K3681">
        <f>SUM(Table1[[#This Row],[jmlr12]:[jmlr16]])</f>
        <v>0</v>
      </c>
      <c r="L3681">
        <f>SUM(Table1[[#This Row],[neco24]:[neco28]])</f>
        <v>0</v>
      </c>
      <c r="M3681">
        <f>SUM(Table1[[#This Row],[pami34]:[pami38]])</f>
        <v>0</v>
      </c>
      <c r="N3681">
        <f>SUM(Table1[[#This Row],[uai2011]:[uai2015]])</f>
        <v>0</v>
      </c>
      <c r="O3681">
        <f>SUM(Table1[[#This Row],[aaai2011]:[aaai2015]])</f>
        <v>2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  <c r="AM3681">
        <v>0</v>
      </c>
      <c r="AN3681">
        <v>0</v>
      </c>
      <c r="AO3681">
        <v>0</v>
      </c>
      <c r="AP3681">
        <v>0</v>
      </c>
      <c r="AQ3681">
        <v>0</v>
      </c>
      <c r="AR3681">
        <v>0</v>
      </c>
      <c r="AS3681">
        <v>0</v>
      </c>
      <c r="AT3681">
        <v>0</v>
      </c>
      <c r="AU3681">
        <v>0</v>
      </c>
      <c r="AV3681">
        <v>0</v>
      </c>
      <c r="AW3681">
        <v>1</v>
      </c>
      <c r="AX3681">
        <v>1</v>
      </c>
    </row>
    <row r="3682" spans="1:50" x14ac:dyDescent="0.2">
      <c r="A3682" t="s">
        <v>2104</v>
      </c>
      <c r="D3682">
        <f>SUM(Table1[[#This Row],[nips]],Table1[[#This Row],[icml]],Table1[[#This Row],[jmlr]],Table1[[#This Row],[neco]])</f>
        <v>0</v>
      </c>
      <c r="E3682" s="1">
        <f>AVERAGE(Table1[[#This Row],[nips_rank]:[jmlr_rank]])</f>
        <v>1427.3333333333333</v>
      </c>
      <c r="F3682">
        <f>_xlfn.RANK.EQ(Table1[[#This Row],[nips]],Table1[nips],0)</f>
        <v>2019</v>
      </c>
      <c r="G3682">
        <f>_xlfn.RANK.EQ(Table1[[#This Row],[icml]],Table1[icml],0)</f>
        <v>1542</v>
      </c>
      <c r="H3682">
        <f>_xlfn.RANK.EQ(Table1[[#This Row],[jmlr]],Table1[jmlr],0)</f>
        <v>721</v>
      </c>
      <c r="I3682">
        <f>SUM(Table1[[#This Row],[nips2011]:[nips2015]])</f>
        <v>0</v>
      </c>
      <c r="J3682">
        <f>SUM(Table1[[#This Row],[icml2011]:[icml2015]])</f>
        <v>0</v>
      </c>
      <c r="K3682">
        <f>SUM(Table1[[#This Row],[jmlr12]:[jmlr16]])</f>
        <v>0</v>
      </c>
      <c r="L3682">
        <f>SUM(Table1[[#This Row],[neco24]:[neco28]])</f>
        <v>0</v>
      </c>
      <c r="M3682">
        <f>SUM(Table1[[#This Row],[pami34]:[pami38]])</f>
        <v>0</v>
      </c>
      <c r="N3682">
        <f>SUM(Table1[[#This Row],[uai2011]:[uai2015]])</f>
        <v>2</v>
      </c>
      <c r="O3682">
        <f>SUM(Table1[[#This Row],[aaai2011]:[aaai2015]])</f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  <c r="AM3682">
        <v>0</v>
      </c>
      <c r="AN3682">
        <v>0</v>
      </c>
      <c r="AO3682">
        <v>1</v>
      </c>
      <c r="AP3682">
        <v>0</v>
      </c>
      <c r="AQ3682">
        <v>0</v>
      </c>
      <c r="AR3682">
        <v>0</v>
      </c>
      <c r="AS3682">
        <v>1</v>
      </c>
      <c r="AT3682">
        <v>0</v>
      </c>
      <c r="AU3682">
        <v>0</v>
      </c>
      <c r="AV3682">
        <v>0</v>
      </c>
      <c r="AW3682">
        <v>0</v>
      </c>
      <c r="AX3682">
        <v>0</v>
      </c>
    </row>
    <row r="3683" spans="1:50" x14ac:dyDescent="0.2">
      <c r="A3683" t="s">
        <v>2111</v>
      </c>
      <c r="D3683">
        <f>SUM(Table1[[#This Row],[nips]],Table1[[#This Row],[icml]],Table1[[#This Row],[jmlr]],Table1[[#This Row],[neco]])</f>
        <v>0</v>
      </c>
      <c r="E3683" s="1">
        <f>AVERAGE(Table1[[#This Row],[nips_rank]:[jmlr_rank]])</f>
        <v>1427.3333333333333</v>
      </c>
      <c r="F3683">
        <f>_xlfn.RANK.EQ(Table1[[#This Row],[nips]],Table1[nips],0)</f>
        <v>2019</v>
      </c>
      <c r="G3683">
        <f>_xlfn.RANK.EQ(Table1[[#This Row],[icml]],Table1[icml],0)</f>
        <v>1542</v>
      </c>
      <c r="H3683">
        <f>_xlfn.RANK.EQ(Table1[[#This Row],[jmlr]],Table1[jmlr],0)</f>
        <v>721</v>
      </c>
      <c r="I3683">
        <f>SUM(Table1[[#This Row],[nips2011]:[nips2015]])</f>
        <v>0</v>
      </c>
      <c r="J3683">
        <f>SUM(Table1[[#This Row],[icml2011]:[icml2015]])</f>
        <v>0</v>
      </c>
      <c r="K3683">
        <f>SUM(Table1[[#This Row],[jmlr12]:[jmlr16]])</f>
        <v>0</v>
      </c>
      <c r="L3683">
        <f>SUM(Table1[[#This Row],[neco24]:[neco28]])</f>
        <v>0</v>
      </c>
      <c r="M3683">
        <f>SUM(Table1[[#This Row],[pami34]:[pami38]])</f>
        <v>0</v>
      </c>
      <c r="N3683">
        <f>SUM(Table1[[#This Row],[uai2011]:[uai2015]])</f>
        <v>0</v>
      </c>
      <c r="O3683">
        <f>SUM(Table1[[#This Row],[aaai2011]:[aaai2015]])</f>
        <v>2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  <c r="AM3683">
        <v>0</v>
      </c>
      <c r="AN3683">
        <v>0</v>
      </c>
      <c r="AO3683">
        <v>0</v>
      </c>
      <c r="AP3683">
        <v>0</v>
      </c>
      <c r="AQ3683">
        <v>0</v>
      </c>
      <c r="AR3683">
        <v>0</v>
      </c>
      <c r="AS3683">
        <v>0</v>
      </c>
      <c r="AT3683">
        <v>0</v>
      </c>
      <c r="AU3683">
        <v>1</v>
      </c>
      <c r="AV3683">
        <v>0</v>
      </c>
      <c r="AW3683">
        <v>0</v>
      </c>
      <c r="AX3683">
        <v>1</v>
      </c>
    </row>
    <row r="3684" spans="1:50" x14ac:dyDescent="0.2">
      <c r="A3684" t="s">
        <v>2112</v>
      </c>
      <c r="D3684">
        <f>SUM(Table1[[#This Row],[nips]],Table1[[#This Row],[icml]],Table1[[#This Row],[jmlr]],Table1[[#This Row],[neco]])</f>
        <v>0</v>
      </c>
      <c r="E3684" s="1">
        <f>AVERAGE(Table1[[#This Row],[nips_rank]:[jmlr_rank]])</f>
        <v>1427.3333333333333</v>
      </c>
      <c r="F3684">
        <f>_xlfn.RANK.EQ(Table1[[#This Row],[nips]],Table1[nips],0)</f>
        <v>2019</v>
      </c>
      <c r="G3684">
        <f>_xlfn.RANK.EQ(Table1[[#This Row],[icml]],Table1[icml],0)</f>
        <v>1542</v>
      </c>
      <c r="H3684">
        <f>_xlfn.RANK.EQ(Table1[[#This Row],[jmlr]],Table1[jmlr],0)</f>
        <v>721</v>
      </c>
      <c r="I3684">
        <f>SUM(Table1[[#This Row],[nips2011]:[nips2015]])</f>
        <v>0</v>
      </c>
      <c r="J3684">
        <f>SUM(Table1[[#This Row],[icml2011]:[icml2015]])</f>
        <v>0</v>
      </c>
      <c r="K3684">
        <f>SUM(Table1[[#This Row],[jmlr12]:[jmlr16]])</f>
        <v>0</v>
      </c>
      <c r="L3684">
        <f>SUM(Table1[[#This Row],[neco24]:[neco28]])</f>
        <v>0</v>
      </c>
      <c r="M3684">
        <f>SUM(Table1[[#This Row],[pami34]:[pami38]])</f>
        <v>0</v>
      </c>
      <c r="N3684">
        <f>SUM(Table1[[#This Row],[uai2011]:[uai2015]])</f>
        <v>1</v>
      </c>
      <c r="O3684">
        <f>SUM(Table1[[#This Row],[aaai2011]:[aaai2015]])</f>
        <v>1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  <c r="AM3684">
        <v>0</v>
      </c>
      <c r="AN3684">
        <v>0</v>
      </c>
      <c r="AO3684">
        <v>0</v>
      </c>
      <c r="AP3684">
        <v>0</v>
      </c>
      <c r="AQ3684">
        <v>1</v>
      </c>
      <c r="AR3684">
        <v>0</v>
      </c>
      <c r="AS3684">
        <v>0</v>
      </c>
      <c r="AT3684">
        <v>0</v>
      </c>
      <c r="AU3684">
        <v>0</v>
      </c>
      <c r="AV3684">
        <v>0</v>
      </c>
      <c r="AW3684">
        <v>0</v>
      </c>
      <c r="AX3684">
        <v>1</v>
      </c>
    </row>
    <row r="3685" spans="1:50" x14ac:dyDescent="0.2">
      <c r="A3685" t="s">
        <v>2156</v>
      </c>
      <c r="D3685">
        <f>SUM(Table1[[#This Row],[nips]],Table1[[#This Row],[icml]],Table1[[#This Row],[jmlr]],Table1[[#This Row],[neco]])</f>
        <v>0</v>
      </c>
      <c r="E3685" s="1">
        <f>AVERAGE(Table1[[#This Row],[nips_rank]:[jmlr_rank]])</f>
        <v>1427.3333333333333</v>
      </c>
      <c r="F3685">
        <f>_xlfn.RANK.EQ(Table1[[#This Row],[nips]],Table1[nips],0)</f>
        <v>2019</v>
      </c>
      <c r="G3685">
        <f>_xlfn.RANK.EQ(Table1[[#This Row],[icml]],Table1[icml],0)</f>
        <v>1542</v>
      </c>
      <c r="H3685">
        <f>_xlfn.RANK.EQ(Table1[[#This Row],[jmlr]],Table1[jmlr],0)</f>
        <v>721</v>
      </c>
      <c r="I3685">
        <f>SUM(Table1[[#This Row],[nips2011]:[nips2015]])</f>
        <v>0</v>
      </c>
      <c r="J3685">
        <f>SUM(Table1[[#This Row],[icml2011]:[icml2015]])</f>
        <v>0</v>
      </c>
      <c r="K3685">
        <f>SUM(Table1[[#This Row],[jmlr12]:[jmlr16]])</f>
        <v>0</v>
      </c>
      <c r="L3685">
        <f>SUM(Table1[[#This Row],[neco24]:[neco28]])</f>
        <v>0</v>
      </c>
      <c r="M3685">
        <f>SUM(Table1[[#This Row],[pami34]:[pami38]])</f>
        <v>0</v>
      </c>
      <c r="N3685">
        <f>SUM(Table1[[#This Row],[uai2011]:[uai2015]])</f>
        <v>0</v>
      </c>
      <c r="O3685">
        <f>SUM(Table1[[#This Row],[aaai2011]:[aaai2015]])</f>
        <v>2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  <c r="AM3685">
        <v>0</v>
      </c>
      <c r="AN3685">
        <v>0</v>
      </c>
      <c r="AO3685">
        <v>0</v>
      </c>
      <c r="AP3685">
        <v>0</v>
      </c>
      <c r="AQ3685">
        <v>0</v>
      </c>
      <c r="AR3685">
        <v>0</v>
      </c>
      <c r="AS3685">
        <v>0</v>
      </c>
      <c r="AT3685">
        <v>0</v>
      </c>
      <c r="AU3685">
        <v>0</v>
      </c>
      <c r="AV3685">
        <v>1</v>
      </c>
      <c r="AW3685">
        <v>1</v>
      </c>
      <c r="AX3685">
        <v>0</v>
      </c>
    </row>
    <row r="3686" spans="1:50" x14ac:dyDescent="0.2">
      <c r="A3686" t="s">
        <v>2185</v>
      </c>
      <c r="D3686">
        <f>SUM(Table1[[#This Row],[nips]],Table1[[#This Row],[icml]],Table1[[#This Row],[jmlr]],Table1[[#This Row],[neco]])</f>
        <v>0</v>
      </c>
      <c r="E3686" s="1">
        <f>AVERAGE(Table1[[#This Row],[nips_rank]:[jmlr_rank]])</f>
        <v>1427.3333333333333</v>
      </c>
      <c r="F3686">
        <f>_xlfn.RANK.EQ(Table1[[#This Row],[nips]],Table1[nips],0)</f>
        <v>2019</v>
      </c>
      <c r="G3686">
        <f>_xlfn.RANK.EQ(Table1[[#This Row],[icml]],Table1[icml],0)</f>
        <v>1542</v>
      </c>
      <c r="H3686">
        <f>_xlfn.RANK.EQ(Table1[[#This Row],[jmlr]],Table1[jmlr],0)</f>
        <v>721</v>
      </c>
      <c r="I3686">
        <f>SUM(Table1[[#This Row],[nips2011]:[nips2015]])</f>
        <v>0</v>
      </c>
      <c r="J3686">
        <f>SUM(Table1[[#This Row],[icml2011]:[icml2015]])</f>
        <v>0</v>
      </c>
      <c r="K3686">
        <f>SUM(Table1[[#This Row],[jmlr12]:[jmlr16]])</f>
        <v>0</v>
      </c>
      <c r="L3686">
        <f>SUM(Table1[[#This Row],[neco24]:[neco28]])</f>
        <v>0</v>
      </c>
      <c r="M3686">
        <f>SUM(Table1[[#This Row],[pami34]:[pami38]])</f>
        <v>0</v>
      </c>
      <c r="N3686">
        <f>SUM(Table1[[#This Row],[uai2011]:[uai2015]])</f>
        <v>0</v>
      </c>
      <c r="O3686">
        <f>SUM(Table1[[#This Row],[aaai2011]:[aaai2015]])</f>
        <v>2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0</v>
      </c>
      <c r="AQ3686">
        <v>0</v>
      </c>
      <c r="AR3686">
        <v>0</v>
      </c>
      <c r="AS3686">
        <v>0</v>
      </c>
      <c r="AT3686">
        <v>0</v>
      </c>
      <c r="AU3686">
        <v>0</v>
      </c>
      <c r="AV3686">
        <v>0</v>
      </c>
      <c r="AW3686">
        <v>0</v>
      </c>
      <c r="AX3686">
        <v>2</v>
      </c>
    </row>
    <row r="3687" spans="1:50" x14ac:dyDescent="0.2">
      <c r="A3687" t="s">
        <v>2187</v>
      </c>
      <c r="D3687">
        <f>SUM(Table1[[#This Row],[nips]],Table1[[#This Row],[icml]],Table1[[#This Row],[jmlr]],Table1[[#This Row],[neco]])</f>
        <v>0</v>
      </c>
      <c r="E3687" s="1">
        <f>AVERAGE(Table1[[#This Row],[nips_rank]:[jmlr_rank]])</f>
        <v>1427.3333333333333</v>
      </c>
      <c r="F3687">
        <f>_xlfn.RANK.EQ(Table1[[#This Row],[nips]],Table1[nips],0)</f>
        <v>2019</v>
      </c>
      <c r="G3687">
        <f>_xlfn.RANK.EQ(Table1[[#This Row],[icml]],Table1[icml],0)</f>
        <v>1542</v>
      </c>
      <c r="H3687">
        <f>_xlfn.RANK.EQ(Table1[[#This Row],[jmlr]],Table1[jmlr],0)</f>
        <v>721</v>
      </c>
      <c r="I3687">
        <f>SUM(Table1[[#This Row],[nips2011]:[nips2015]])</f>
        <v>0</v>
      </c>
      <c r="J3687">
        <f>SUM(Table1[[#This Row],[icml2011]:[icml2015]])</f>
        <v>0</v>
      </c>
      <c r="K3687">
        <f>SUM(Table1[[#This Row],[jmlr12]:[jmlr16]])</f>
        <v>0</v>
      </c>
      <c r="L3687">
        <f>SUM(Table1[[#This Row],[neco24]:[neco28]])</f>
        <v>0</v>
      </c>
      <c r="M3687">
        <f>SUM(Table1[[#This Row],[pami34]:[pami38]])</f>
        <v>0</v>
      </c>
      <c r="N3687">
        <f>SUM(Table1[[#This Row],[uai2011]:[uai2015]])</f>
        <v>0</v>
      </c>
      <c r="O3687">
        <f>SUM(Table1[[#This Row],[aaai2011]:[aaai2015]])</f>
        <v>2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  <c r="AM3687">
        <v>0</v>
      </c>
      <c r="AN3687">
        <v>0</v>
      </c>
      <c r="AO3687">
        <v>0</v>
      </c>
      <c r="AP3687">
        <v>0</v>
      </c>
      <c r="AQ3687">
        <v>0</v>
      </c>
      <c r="AR3687">
        <v>0</v>
      </c>
      <c r="AS3687">
        <v>0</v>
      </c>
      <c r="AT3687">
        <v>0</v>
      </c>
      <c r="AU3687">
        <v>1</v>
      </c>
      <c r="AV3687">
        <v>0</v>
      </c>
      <c r="AW3687">
        <v>1</v>
      </c>
      <c r="AX3687">
        <v>0</v>
      </c>
    </row>
    <row r="3688" spans="1:50" x14ac:dyDescent="0.2">
      <c r="A3688" t="s">
        <v>2199</v>
      </c>
      <c r="D3688">
        <f>SUM(Table1[[#This Row],[nips]],Table1[[#This Row],[icml]],Table1[[#This Row],[jmlr]],Table1[[#This Row],[neco]])</f>
        <v>0</v>
      </c>
      <c r="E3688" s="1">
        <f>AVERAGE(Table1[[#This Row],[nips_rank]:[jmlr_rank]])</f>
        <v>1427.3333333333333</v>
      </c>
      <c r="F3688">
        <f>_xlfn.RANK.EQ(Table1[[#This Row],[nips]],Table1[nips],0)</f>
        <v>2019</v>
      </c>
      <c r="G3688">
        <f>_xlfn.RANK.EQ(Table1[[#This Row],[icml]],Table1[icml],0)</f>
        <v>1542</v>
      </c>
      <c r="H3688">
        <f>_xlfn.RANK.EQ(Table1[[#This Row],[jmlr]],Table1[jmlr],0)</f>
        <v>721</v>
      </c>
      <c r="I3688">
        <f>SUM(Table1[[#This Row],[nips2011]:[nips2015]])</f>
        <v>0</v>
      </c>
      <c r="J3688">
        <f>SUM(Table1[[#This Row],[icml2011]:[icml2015]])</f>
        <v>0</v>
      </c>
      <c r="K3688">
        <f>SUM(Table1[[#This Row],[jmlr12]:[jmlr16]])</f>
        <v>0</v>
      </c>
      <c r="L3688">
        <f>SUM(Table1[[#This Row],[neco24]:[neco28]])</f>
        <v>0</v>
      </c>
      <c r="M3688">
        <f>SUM(Table1[[#This Row],[pami34]:[pami38]])</f>
        <v>0</v>
      </c>
      <c r="N3688">
        <f>SUM(Table1[[#This Row],[uai2011]:[uai2015]])</f>
        <v>0</v>
      </c>
      <c r="O3688">
        <f>SUM(Table1[[#This Row],[aaai2011]:[aaai2015]])</f>
        <v>2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  <c r="AM3688">
        <v>0</v>
      </c>
      <c r="AN3688">
        <v>0</v>
      </c>
      <c r="AO3688">
        <v>0</v>
      </c>
      <c r="AP3688">
        <v>0</v>
      </c>
      <c r="AQ3688">
        <v>0</v>
      </c>
      <c r="AR3688">
        <v>0</v>
      </c>
      <c r="AS3688">
        <v>0</v>
      </c>
      <c r="AT3688">
        <v>1</v>
      </c>
      <c r="AU3688">
        <v>1</v>
      </c>
      <c r="AV3688">
        <v>0</v>
      </c>
      <c r="AW3688">
        <v>0</v>
      </c>
      <c r="AX3688">
        <v>0</v>
      </c>
    </row>
    <row r="3689" spans="1:50" x14ac:dyDescent="0.2">
      <c r="A3689" t="s">
        <v>2204</v>
      </c>
      <c r="D3689">
        <f>SUM(Table1[[#This Row],[nips]],Table1[[#This Row],[icml]],Table1[[#This Row],[jmlr]],Table1[[#This Row],[neco]])</f>
        <v>0</v>
      </c>
      <c r="E3689" s="1">
        <f>AVERAGE(Table1[[#This Row],[nips_rank]:[jmlr_rank]])</f>
        <v>1427.3333333333333</v>
      </c>
      <c r="F3689">
        <f>_xlfn.RANK.EQ(Table1[[#This Row],[nips]],Table1[nips],0)</f>
        <v>2019</v>
      </c>
      <c r="G3689">
        <f>_xlfn.RANK.EQ(Table1[[#This Row],[icml]],Table1[icml],0)</f>
        <v>1542</v>
      </c>
      <c r="H3689">
        <f>_xlfn.RANK.EQ(Table1[[#This Row],[jmlr]],Table1[jmlr],0)</f>
        <v>721</v>
      </c>
      <c r="I3689">
        <f>SUM(Table1[[#This Row],[nips2011]:[nips2015]])</f>
        <v>0</v>
      </c>
      <c r="J3689">
        <f>SUM(Table1[[#This Row],[icml2011]:[icml2015]])</f>
        <v>0</v>
      </c>
      <c r="K3689">
        <f>SUM(Table1[[#This Row],[jmlr12]:[jmlr16]])</f>
        <v>0</v>
      </c>
      <c r="L3689">
        <f>SUM(Table1[[#This Row],[neco24]:[neco28]])</f>
        <v>0</v>
      </c>
      <c r="M3689">
        <f>SUM(Table1[[#This Row],[pami34]:[pami38]])</f>
        <v>0</v>
      </c>
      <c r="N3689">
        <f>SUM(Table1[[#This Row],[uai2011]:[uai2015]])</f>
        <v>0</v>
      </c>
      <c r="O3689">
        <f>SUM(Table1[[#This Row],[aaai2011]:[aaai2015]])</f>
        <v>2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  <c r="AM3689">
        <v>0</v>
      </c>
      <c r="AN3689">
        <v>0</v>
      </c>
      <c r="AO3689">
        <v>0</v>
      </c>
      <c r="AP3689">
        <v>0</v>
      </c>
      <c r="AQ3689">
        <v>0</v>
      </c>
      <c r="AR3689">
        <v>0</v>
      </c>
      <c r="AS3689">
        <v>0</v>
      </c>
      <c r="AT3689">
        <v>0</v>
      </c>
      <c r="AU3689">
        <v>1</v>
      </c>
      <c r="AV3689">
        <v>0</v>
      </c>
      <c r="AW3689">
        <v>1</v>
      </c>
      <c r="AX3689">
        <v>0</v>
      </c>
    </row>
    <row r="3690" spans="1:50" x14ac:dyDescent="0.2">
      <c r="A3690" t="s">
        <v>2205</v>
      </c>
      <c r="D3690">
        <f>SUM(Table1[[#This Row],[nips]],Table1[[#This Row],[icml]],Table1[[#This Row],[jmlr]],Table1[[#This Row],[neco]])</f>
        <v>0</v>
      </c>
      <c r="E3690" s="1">
        <f>AVERAGE(Table1[[#This Row],[nips_rank]:[jmlr_rank]])</f>
        <v>1427.3333333333333</v>
      </c>
      <c r="F3690">
        <f>_xlfn.RANK.EQ(Table1[[#This Row],[nips]],Table1[nips],0)</f>
        <v>2019</v>
      </c>
      <c r="G3690">
        <f>_xlfn.RANK.EQ(Table1[[#This Row],[icml]],Table1[icml],0)</f>
        <v>1542</v>
      </c>
      <c r="H3690">
        <f>_xlfn.RANK.EQ(Table1[[#This Row],[jmlr]],Table1[jmlr],0)</f>
        <v>721</v>
      </c>
      <c r="I3690">
        <f>SUM(Table1[[#This Row],[nips2011]:[nips2015]])</f>
        <v>0</v>
      </c>
      <c r="J3690">
        <f>SUM(Table1[[#This Row],[icml2011]:[icml2015]])</f>
        <v>0</v>
      </c>
      <c r="K3690">
        <f>SUM(Table1[[#This Row],[jmlr12]:[jmlr16]])</f>
        <v>0</v>
      </c>
      <c r="L3690">
        <f>SUM(Table1[[#This Row],[neco24]:[neco28]])</f>
        <v>0</v>
      </c>
      <c r="M3690">
        <f>SUM(Table1[[#This Row],[pami34]:[pami38]])</f>
        <v>0</v>
      </c>
      <c r="N3690">
        <f>SUM(Table1[[#This Row],[uai2011]:[uai2015]])</f>
        <v>0</v>
      </c>
      <c r="O3690">
        <f>SUM(Table1[[#This Row],[aaai2011]:[aaai2015]])</f>
        <v>2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  <c r="AM3690">
        <v>0</v>
      </c>
      <c r="AN3690">
        <v>0</v>
      </c>
      <c r="AO3690">
        <v>0</v>
      </c>
      <c r="AP3690">
        <v>0</v>
      </c>
      <c r="AQ3690">
        <v>0</v>
      </c>
      <c r="AR3690">
        <v>0</v>
      </c>
      <c r="AS3690">
        <v>0</v>
      </c>
      <c r="AT3690">
        <v>0</v>
      </c>
      <c r="AU3690">
        <v>0</v>
      </c>
      <c r="AV3690">
        <v>0</v>
      </c>
      <c r="AW3690">
        <v>1</v>
      </c>
      <c r="AX3690">
        <v>1</v>
      </c>
    </row>
    <row r="3691" spans="1:50" x14ac:dyDescent="0.2">
      <c r="A3691" t="s">
        <v>2221</v>
      </c>
      <c r="D3691">
        <f>SUM(Table1[[#This Row],[nips]],Table1[[#This Row],[icml]],Table1[[#This Row],[jmlr]],Table1[[#This Row],[neco]])</f>
        <v>0</v>
      </c>
      <c r="E3691" s="1">
        <f>AVERAGE(Table1[[#This Row],[nips_rank]:[jmlr_rank]])</f>
        <v>1427.3333333333333</v>
      </c>
      <c r="F3691">
        <f>_xlfn.RANK.EQ(Table1[[#This Row],[nips]],Table1[nips],0)</f>
        <v>2019</v>
      </c>
      <c r="G3691">
        <f>_xlfn.RANK.EQ(Table1[[#This Row],[icml]],Table1[icml],0)</f>
        <v>1542</v>
      </c>
      <c r="H3691">
        <f>_xlfn.RANK.EQ(Table1[[#This Row],[jmlr]],Table1[jmlr],0)</f>
        <v>721</v>
      </c>
      <c r="I3691">
        <f>SUM(Table1[[#This Row],[nips2011]:[nips2015]])</f>
        <v>0</v>
      </c>
      <c r="J3691">
        <f>SUM(Table1[[#This Row],[icml2011]:[icml2015]])</f>
        <v>0</v>
      </c>
      <c r="K3691">
        <f>SUM(Table1[[#This Row],[jmlr12]:[jmlr16]])</f>
        <v>0</v>
      </c>
      <c r="L3691">
        <f>SUM(Table1[[#This Row],[neco24]:[neco28]])</f>
        <v>0</v>
      </c>
      <c r="M3691">
        <f>SUM(Table1[[#This Row],[pami34]:[pami38]])</f>
        <v>0</v>
      </c>
      <c r="N3691">
        <f>SUM(Table1[[#This Row],[uai2011]:[uai2015]])</f>
        <v>0</v>
      </c>
      <c r="O3691">
        <f>SUM(Table1[[#This Row],[aaai2011]:[aaai2015]])</f>
        <v>2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  <c r="AM3691">
        <v>0</v>
      </c>
      <c r="AN3691">
        <v>0</v>
      </c>
      <c r="AO3691">
        <v>0</v>
      </c>
      <c r="AP3691">
        <v>0</v>
      </c>
      <c r="AQ3691">
        <v>0</v>
      </c>
      <c r="AR3691">
        <v>0</v>
      </c>
      <c r="AS3691">
        <v>0</v>
      </c>
      <c r="AT3691">
        <v>1</v>
      </c>
      <c r="AU3691">
        <v>0</v>
      </c>
      <c r="AV3691">
        <v>0</v>
      </c>
      <c r="AW3691">
        <v>1</v>
      </c>
      <c r="AX3691">
        <v>0</v>
      </c>
    </row>
    <row r="3692" spans="1:50" x14ac:dyDescent="0.2">
      <c r="A3692" t="s">
        <v>2225</v>
      </c>
      <c r="D3692">
        <f>SUM(Table1[[#This Row],[nips]],Table1[[#This Row],[icml]],Table1[[#This Row],[jmlr]],Table1[[#This Row],[neco]])</f>
        <v>0</v>
      </c>
      <c r="E3692" s="1">
        <f>AVERAGE(Table1[[#This Row],[nips_rank]:[jmlr_rank]])</f>
        <v>1427.3333333333333</v>
      </c>
      <c r="F3692">
        <f>_xlfn.RANK.EQ(Table1[[#This Row],[nips]],Table1[nips],0)</f>
        <v>2019</v>
      </c>
      <c r="G3692">
        <f>_xlfn.RANK.EQ(Table1[[#This Row],[icml]],Table1[icml],0)</f>
        <v>1542</v>
      </c>
      <c r="H3692">
        <f>_xlfn.RANK.EQ(Table1[[#This Row],[jmlr]],Table1[jmlr],0)</f>
        <v>721</v>
      </c>
      <c r="I3692">
        <f>SUM(Table1[[#This Row],[nips2011]:[nips2015]])</f>
        <v>0</v>
      </c>
      <c r="J3692">
        <f>SUM(Table1[[#This Row],[icml2011]:[icml2015]])</f>
        <v>0</v>
      </c>
      <c r="K3692">
        <f>SUM(Table1[[#This Row],[jmlr12]:[jmlr16]])</f>
        <v>0</v>
      </c>
      <c r="L3692">
        <f>SUM(Table1[[#This Row],[neco24]:[neco28]])</f>
        <v>0</v>
      </c>
      <c r="M3692">
        <f>SUM(Table1[[#This Row],[pami34]:[pami38]])</f>
        <v>0</v>
      </c>
      <c r="N3692">
        <f>SUM(Table1[[#This Row],[uai2011]:[uai2015]])</f>
        <v>0</v>
      </c>
      <c r="O3692">
        <f>SUM(Table1[[#This Row],[aaai2011]:[aaai2015]])</f>
        <v>2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0</v>
      </c>
      <c r="AQ3692">
        <v>0</v>
      </c>
      <c r="AR3692">
        <v>0</v>
      </c>
      <c r="AS3692">
        <v>0</v>
      </c>
      <c r="AT3692">
        <v>0</v>
      </c>
      <c r="AU3692">
        <v>1</v>
      </c>
      <c r="AV3692">
        <v>0</v>
      </c>
      <c r="AW3692">
        <v>1</v>
      </c>
      <c r="AX3692">
        <v>0</v>
      </c>
    </row>
    <row r="3693" spans="1:50" x14ac:dyDescent="0.2">
      <c r="A3693" t="s">
        <v>2226</v>
      </c>
      <c r="D3693">
        <f>SUM(Table1[[#This Row],[nips]],Table1[[#This Row],[icml]],Table1[[#This Row],[jmlr]],Table1[[#This Row],[neco]])</f>
        <v>0</v>
      </c>
      <c r="E3693" s="1">
        <f>AVERAGE(Table1[[#This Row],[nips_rank]:[jmlr_rank]])</f>
        <v>1427.3333333333333</v>
      </c>
      <c r="F3693">
        <f>_xlfn.RANK.EQ(Table1[[#This Row],[nips]],Table1[nips],0)</f>
        <v>2019</v>
      </c>
      <c r="G3693">
        <f>_xlfn.RANK.EQ(Table1[[#This Row],[icml]],Table1[icml],0)</f>
        <v>1542</v>
      </c>
      <c r="H3693">
        <f>_xlfn.RANK.EQ(Table1[[#This Row],[jmlr]],Table1[jmlr],0)</f>
        <v>721</v>
      </c>
      <c r="I3693">
        <f>SUM(Table1[[#This Row],[nips2011]:[nips2015]])</f>
        <v>0</v>
      </c>
      <c r="J3693">
        <f>SUM(Table1[[#This Row],[icml2011]:[icml2015]])</f>
        <v>0</v>
      </c>
      <c r="K3693">
        <f>SUM(Table1[[#This Row],[jmlr12]:[jmlr16]])</f>
        <v>0</v>
      </c>
      <c r="L3693">
        <f>SUM(Table1[[#This Row],[neco24]:[neco28]])</f>
        <v>0</v>
      </c>
      <c r="M3693">
        <f>SUM(Table1[[#This Row],[pami34]:[pami38]])</f>
        <v>0</v>
      </c>
      <c r="N3693">
        <f>SUM(Table1[[#This Row],[uai2011]:[uai2015]])</f>
        <v>0</v>
      </c>
      <c r="O3693">
        <f>SUM(Table1[[#This Row],[aaai2011]:[aaai2015]])</f>
        <v>2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  <c r="AM3693">
        <v>0</v>
      </c>
      <c r="AN3693">
        <v>0</v>
      </c>
      <c r="AO3693">
        <v>0</v>
      </c>
      <c r="AP3693">
        <v>0</v>
      </c>
      <c r="AQ3693">
        <v>0</v>
      </c>
      <c r="AR3693">
        <v>0</v>
      </c>
      <c r="AS3693">
        <v>0</v>
      </c>
      <c r="AT3693">
        <v>0</v>
      </c>
      <c r="AU3693">
        <v>1</v>
      </c>
      <c r="AV3693">
        <v>0</v>
      </c>
      <c r="AW3693">
        <v>0</v>
      </c>
      <c r="AX3693">
        <v>1</v>
      </c>
    </row>
    <row r="3694" spans="1:50" x14ac:dyDescent="0.2">
      <c r="A3694" t="s">
        <v>2234</v>
      </c>
      <c r="D3694">
        <f>SUM(Table1[[#This Row],[nips]],Table1[[#This Row],[icml]],Table1[[#This Row],[jmlr]],Table1[[#This Row],[neco]])</f>
        <v>0</v>
      </c>
      <c r="E3694" s="1">
        <f>AVERAGE(Table1[[#This Row],[nips_rank]:[jmlr_rank]])</f>
        <v>1427.3333333333333</v>
      </c>
      <c r="F3694">
        <f>_xlfn.RANK.EQ(Table1[[#This Row],[nips]],Table1[nips],0)</f>
        <v>2019</v>
      </c>
      <c r="G3694">
        <f>_xlfn.RANK.EQ(Table1[[#This Row],[icml]],Table1[icml],0)</f>
        <v>1542</v>
      </c>
      <c r="H3694">
        <f>_xlfn.RANK.EQ(Table1[[#This Row],[jmlr]],Table1[jmlr],0)</f>
        <v>721</v>
      </c>
      <c r="I3694">
        <f>SUM(Table1[[#This Row],[nips2011]:[nips2015]])</f>
        <v>0</v>
      </c>
      <c r="J3694">
        <f>SUM(Table1[[#This Row],[icml2011]:[icml2015]])</f>
        <v>0</v>
      </c>
      <c r="K3694">
        <f>SUM(Table1[[#This Row],[jmlr12]:[jmlr16]])</f>
        <v>0</v>
      </c>
      <c r="L3694">
        <f>SUM(Table1[[#This Row],[neco24]:[neco28]])</f>
        <v>0</v>
      </c>
      <c r="M3694">
        <f>SUM(Table1[[#This Row],[pami34]:[pami38]])</f>
        <v>0</v>
      </c>
      <c r="N3694">
        <f>SUM(Table1[[#This Row],[uai2011]:[uai2015]])</f>
        <v>0</v>
      </c>
      <c r="O3694">
        <f>SUM(Table1[[#This Row],[aaai2011]:[aaai2015]])</f>
        <v>2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  <c r="AM3694">
        <v>0</v>
      </c>
      <c r="AN3694">
        <v>0</v>
      </c>
      <c r="AO3694">
        <v>0</v>
      </c>
      <c r="AP3694">
        <v>0</v>
      </c>
      <c r="AQ3694">
        <v>0</v>
      </c>
      <c r="AR3694">
        <v>0</v>
      </c>
      <c r="AS3694">
        <v>0</v>
      </c>
      <c r="AT3694">
        <v>0</v>
      </c>
      <c r="AU3694">
        <v>2</v>
      </c>
      <c r="AV3694">
        <v>0</v>
      </c>
      <c r="AW3694">
        <v>0</v>
      </c>
      <c r="AX3694">
        <v>0</v>
      </c>
    </row>
    <row r="3695" spans="1:50" x14ac:dyDescent="0.2">
      <c r="A3695" t="s">
        <v>2236</v>
      </c>
      <c r="D3695">
        <f>SUM(Table1[[#This Row],[nips]],Table1[[#This Row],[icml]],Table1[[#This Row],[jmlr]],Table1[[#This Row],[neco]])</f>
        <v>0</v>
      </c>
      <c r="E3695" s="1">
        <f>AVERAGE(Table1[[#This Row],[nips_rank]:[jmlr_rank]])</f>
        <v>1427.3333333333333</v>
      </c>
      <c r="F3695">
        <f>_xlfn.RANK.EQ(Table1[[#This Row],[nips]],Table1[nips],0)</f>
        <v>2019</v>
      </c>
      <c r="G3695">
        <f>_xlfn.RANK.EQ(Table1[[#This Row],[icml]],Table1[icml],0)</f>
        <v>1542</v>
      </c>
      <c r="H3695">
        <f>_xlfn.RANK.EQ(Table1[[#This Row],[jmlr]],Table1[jmlr],0)</f>
        <v>721</v>
      </c>
      <c r="I3695">
        <f>SUM(Table1[[#This Row],[nips2011]:[nips2015]])</f>
        <v>0</v>
      </c>
      <c r="J3695">
        <f>SUM(Table1[[#This Row],[icml2011]:[icml2015]])</f>
        <v>0</v>
      </c>
      <c r="K3695">
        <f>SUM(Table1[[#This Row],[jmlr12]:[jmlr16]])</f>
        <v>0</v>
      </c>
      <c r="L3695">
        <f>SUM(Table1[[#This Row],[neco24]:[neco28]])</f>
        <v>0</v>
      </c>
      <c r="M3695">
        <f>SUM(Table1[[#This Row],[pami34]:[pami38]])</f>
        <v>0</v>
      </c>
      <c r="N3695">
        <f>SUM(Table1[[#This Row],[uai2011]:[uai2015]])</f>
        <v>2</v>
      </c>
      <c r="O3695">
        <f>SUM(Table1[[#This Row],[aaai2011]:[aaai2015]])</f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  <c r="AM3695">
        <v>0</v>
      </c>
      <c r="AN3695">
        <v>0</v>
      </c>
      <c r="AO3695">
        <v>1</v>
      </c>
      <c r="AP3695">
        <v>1</v>
      </c>
      <c r="AQ3695">
        <v>0</v>
      </c>
      <c r="AR3695">
        <v>0</v>
      </c>
      <c r="AS3695">
        <v>0</v>
      </c>
      <c r="AT3695">
        <v>0</v>
      </c>
      <c r="AU3695">
        <v>0</v>
      </c>
      <c r="AV3695">
        <v>0</v>
      </c>
      <c r="AW3695">
        <v>0</v>
      </c>
      <c r="AX3695">
        <v>0</v>
      </c>
    </row>
    <row r="3696" spans="1:50" x14ac:dyDescent="0.2">
      <c r="A3696" t="s">
        <v>2247</v>
      </c>
      <c r="D3696">
        <f>SUM(Table1[[#This Row],[nips]],Table1[[#This Row],[icml]],Table1[[#This Row],[jmlr]],Table1[[#This Row],[neco]])</f>
        <v>0</v>
      </c>
      <c r="E3696" s="1">
        <f>AVERAGE(Table1[[#This Row],[nips_rank]:[jmlr_rank]])</f>
        <v>1427.3333333333333</v>
      </c>
      <c r="F3696">
        <f>_xlfn.RANK.EQ(Table1[[#This Row],[nips]],Table1[nips],0)</f>
        <v>2019</v>
      </c>
      <c r="G3696">
        <f>_xlfn.RANK.EQ(Table1[[#This Row],[icml]],Table1[icml],0)</f>
        <v>1542</v>
      </c>
      <c r="H3696">
        <f>_xlfn.RANK.EQ(Table1[[#This Row],[jmlr]],Table1[jmlr],0)</f>
        <v>721</v>
      </c>
      <c r="I3696">
        <f>SUM(Table1[[#This Row],[nips2011]:[nips2015]])</f>
        <v>0</v>
      </c>
      <c r="J3696">
        <f>SUM(Table1[[#This Row],[icml2011]:[icml2015]])</f>
        <v>0</v>
      </c>
      <c r="K3696">
        <f>SUM(Table1[[#This Row],[jmlr12]:[jmlr16]])</f>
        <v>0</v>
      </c>
      <c r="L3696">
        <f>SUM(Table1[[#This Row],[neco24]:[neco28]])</f>
        <v>0</v>
      </c>
      <c r="M3696">
        <f>SUM(Table1[[#This Row],[pami34]:[pami38]])</f>
        <v>0</v>
      </c>
      <c r="N3696">
        <f>SUM(Table1[[#This Row],[uai2011]:[uai2015]])</f>
        <v>0</v>
      </c>
      <c r="O3696">
        <f>SUM(Table1[[#This Row],[aaai2011]:[aaai2015]])</f>
        <v>2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  <c r="AM3696">
        <v>0</v>
      </c>
      <c r="AN3696">
        <v>0</v>
      </c>
      <c r="AO3696">
        <v>0</v>
      </c>
      <c r="AP3696">
        <v>0</v>
      </c>
      <c r="AQ3696">
        <v>0</v>
      </c>
      <c r="AR3696">
        <v>0</v>
      </c>
      <c r="AS3696">
        <v>0</v>
      </c>
      <c r="AT3696">
        <v>1</v>
      </c>
      <c r="AU3696">
        <v>0</v>
      </c>
      <c r="AV3696">
        <v>0</v>
      </c>
      <c r="AW3696">
        <v>0</v>
      </c>
      <c r="AX3696">
        <v>1</v>
      </c>
    </row>
    <row r="3697" spans="1:50" x14ac:dyDescent="0.2">
      <c r="A3697" t="s">
        <v>2256</v>
      </c>
      <c r="D3697">
        <f>SUM(Table1[[#This Row],[nips]],Table1[[#This Row],[icml]],Table1[[#This Row],[jmlr]],Table1[[#This Row],[neco]])</f>
        <v>0</v>
      </c>
      <c r="E3697" s="1">
        <f>AVERAGE(Table1[[#This Row],[nips_rank]:[jmlr_rank]])</f>
        <v>1427.3333333333333</v>
      </c>
      <c r="F3697">
        <f>_xlfn.RANK.EQ(Table1[[#This Row],[nips]],Table1[nips],0)</f>
        <v>2019</v>
      </c>
      <c r="G3697">
        <f>_xlfn.RANK.EQ(Table1[[#This Row],[icml]],Table1[icml],0)</f>
        <v>1542</v>
      </c>
      <c r="H3697">
        <f>_xlfn.RANK.EQ(Table1[[#This Row],[jmlr]],Table1[jmlr],0)</f>
        <v>721</v>
      </c>
      <c r="I3697">
        <f>SUM(Table1[[#This Row],[nips2011]:[nips2015]])</f>
        <v>0</v>
      </c>
      <c r="J3697">
        <f>SUM(Table1[[#This Row],[icml2011]:[icml2015]])</f>
        <v>0</v>
      </c>
      <c r="K3697">
        <f>SUM(Table1[[#This Row],[jmlr12]:[jmlr16]])</f>
        <v>0</v>
      </c>
      <c r="L3697">
        <f>SUM(Table1[[#This Row],[neco24]:[neco28]])</f>
        <v>0</v>
      </c>
      <c r="M3697">
        <f>SUM(Table1[[#This Row],[pami34]:[pami38]])</f>
        <v>0</v>
      </c>
      <c r="N3697">
        <f>SUM(Table1[[#This Row],[uai2011]:[uai2015]])</f>
        <v>0</v>
      </c>
      <c r="O3697">
        <f>SUM(Table1[[#This Row],[aaai2011]:[aaai2015]])</f>
        <v>2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  <c r="AM3697">
        <v>0</v>
      </c>
      <c r="AN3697">
        <v>0</v>
      </c>
      <c r="AO3697">
        <v>0</v>
      </c>
      <c r="AP3697">
        <v>0</v>
      </c>
      <c r="AQ3697">
        <v>0</v>
      </c>
      <c r="AR3697">
        <v>0</v>
      </c>
      <c r="AS3697">
        <v>0</v>
      </c>
      <c r="AT3697">
        <v>0</v>
      </c>
      <c r="AU3697">
        <v>1</v>
      </c>
      <c r="AV3697">
        <v>0</v>
      </c>
      <c r="AW3697">
        <v>0</v>
      </c>
      <c r="AX3697">
        <v>1</v>
      </c>
    </row>
    <row r="3698" spans="1:50" x14ac:dyDescent="0.2">
      <c r="A3698" t="s">
        <v>2268</v>
      </c>
      <c r="D3698">
        <f>SUM(Table1[[#This Row],[nips]],Table1[[#This Row],[icml]],Table1[[#This Row],[jmlr]],Table1[[#This Row],[neco]])</f>
        <v>0</v>
      </c>
      <c r="E3698" s="1">
        <f>AVERAGE(Table1[[#This Row],[nips_rank]:[jmlr_rank]])</f>
        <v>1427.3333333333333</v>
      </c>
      <c r="F3698">
        <f>_xlfn.RANK.EQ(Table1[[#This Row],[nips]],Table1[nips],0)</f>
        <v>2019</v>
      </c>
      <c r="G3698">
        <f>_xlfn.RANK.EQ(Table1[[#This Row],[icml]],Table1[icml],0)</f>
        <v>1542</v>
      </c>
      <c r="H3698">
        <f>_xlfn.RANK.EQ(Table1[[#This Row],[jmlr]],Table1[jmlr],0)</f>
        <v>721</v>
      </c>
      <c r="I3698">
        <f>SUM(Table1[[#This Row],[nips2011]:[nips2015]])</f>
        <v>0</v>
      </c>
      <c r="J3698">
        <f>SUM(Table1[[#This Row],[icml2011]:[icml2015]])</f>
        <v>0</v>
      </c>
      <c r="K3698">
        <f>SUM(Table1[[#This Row],[jmlr12]:[jmlr16]])</f>
        <v>0</v>
      </c>
      <c r="L3698">
        <f>SUM(Table1[[#This Row],[neco24]:[neco28]])</f>
        <v>0</v>
      </c>
      <c r="M3698">
        <f>SUM(Table1[[#This Row],[pami34]:[pami38]])</f>
        <v>0</v>
      </c>
      <c r="N3698">
        <f>SUM(Table1[[#This Row],[uai2011]:[uai2015]])</f>
        <v>0</v>
      </c>
      <c r="O3698">
        <f>SUM(Table1[[#This Row],[aaai2011]:[aaai2015]])</f>
        <v>2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  <c r="AM3698">
        <v>0</v>
      </c>
      <c r="AN3698">
        <v>0</v>
      </c>
      <c r="AO3698">
        <v>0</v>
      </c>
      <c r="AP3698">
        <v>0</v>
      </c>
      <c r="AQ3698">
        <v>0</v>
      </c>
      <c r="AR3698">
        <v>0</v>
      </c>
      <c r="AS3698">
        <v>0</v>
      </c>
      <c r="AT3698">
        <v>1</v>
      </c>
      <c r="AU3698">
        <v>0</v>
      </c>
      <c r="AV3698">
        <v>1</v>
      </c>
      <c r="AW3698">
        <v>0</v>
      </c>
      <c r="AX3698">
        <v>0</v>
      </c>
    </row>
    <row r="3699" spans="1:50" x14ac:dyDescent="0.2">
      <c r="A3699" t="s">
        <v>2283</v>
      </c>
      <c r="D3699">
        <f>SUM(Table1[[#This Row],[nips]],Table1[[#This Row],[icml]],Table1[[#This Row],[jmlr]],Table1[[#This Row],[neco]])</f>
        <v>0</v>
      </c>
      <c r="E3699" s="1">
        <f>AVERAGE(Table1[[#This Row],[nips_rank]:[jmlr_rank]])</f>
        <v>1427.3333333333333</v>
      </c>
      <c r="F3699">
        <f>_xlfn.RANK.EQ(Table1[[#This Row],[nips]],Table1[nips],0)</f>
        <v>2019</v>
      </c>
      <c r="G3699">
        <f>_xlfn.RANK.EQ(Table1[[#This Row],[icml]],Table1[icml],0)</f>
        <v>1542</v>
      </c>
      <c r="H3699">
        <f>_xlfn.RANK.EQ(Table1[[#This Row],[jmlr]],Table1[jmlr],0)</f>
        <v>721</v>
      </c>
      <c r="I3699">
        <f>SUM(Table1[[#This Row],[nips2011]:[nips2015]])</f>
        <v>0</v>
      </c>
      <c r="J3699">
        <f>SUM(Table1[[#This Row],[icml2011]:[icml2015]])</f>
        <v>0</v>
      </c>
      <c r="K3699">
        <f>SUM(Table1[[#This Row],[jmlr12]:[jmlr16]])</f>
        <v>0</v>
      </c>
      <c r="L3699">
        <f>SUM(Table1[[#This Row],[neco24]:[neco28]])</f>
        <v>0</v>
      </c>
      <c r="M3699">
        <f>SUM(Table1[[#This Row],[pami34]:[pami38]])</f>
        <v>1</v>
      </c>
      <c r="N3699">
        <f>SUM(Table1[[#This Row],[uai2011]:[uai2015]])</f>
        <v>0</v>
      </c>
      <c r="O3699">
        <f>SUM(Table1[[#This Row],[aaai2011]:[aaai2015]])</f>
        <v>1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  <c r="AM3699">
        <v>0</v>
      </c>
      <c r="AN3699">
        <v>1</v>
      </c>
      <c r="AO3699">
        <v>0</v>
      </c>
      <c r="AP3699">
        <v>0</v>
      </c>
      <c r="AQ3699">
        <v>0</v>
      </c>
      <c r="AR3699">
        <v>0</v>
      </c>
      <c r="AS3699">
        <v>0</v>
      </c>
      <c r="AT3699">
        <v>0</v>
      </c>
      <c r="AU3699">
        <v>0</v>
      </c>
      <c r="AV3699">
        <v>1</v>
      </c>
      <c r="AW3699">
        <v>0</v>
      </c>
      <c r="AX3699">
        <v>0</v>
      </c>
    </row>
    <row r="3700" spans="1:50" x14ac:dyDescent="0.2">
      <c r="A3700" t="s">
        <v>2297</v>
      </c>
      <c r="D3700">
        <f>SUM(Table1[[#This Row],[nips]],Table1[[#This Row],[icml]],Table1[[#This Row],[jmlr]],Table1[[#This Row],[neco]])</f>
        <v>0</v>
      </c>
      <c r="E3700" s="1">
        <f>AVERAGE(Table1[[#This Row],[nips_rank]:[jmlr_rank]])</f>
        <v>1427.3333333333333</v>
      </c>
      <c r="F3700">
        <f>_xlfn.RANK.EQ(Table1[[#This Row],[nips]],Table1[nips],0)</f>
        <v>2019</v>
      </c>
      <c r="G3700">
        <f>_xlfn.RANK.EQ(Table1[[#This Row],[icml]],Table1[icml],0)</f>
        <v>1542</v>
      </c>
      <c r="H3700">
        <f>_xlfn.RANK.EQ(Table1[[#This Row],[jmlr]],Table1[jmlr],0)</f>
        <v>721</v>
      </c>
      <c r="I3700">
        <f>SUM(Table1[[#This Row],[nips2011]:[nips2015]])</f>
        <v>0</v>
      </c>
      <c r="J3700">
        <f>SUM(Table1[[#This Row],[icml2011]:[icml2015]])</f>
        <v>0</v>
      </c>
      <c r="K3700">
        <f>SUM(Table1[[#This Row],[jmlr12]:[jmlr16]])</f>
        <v>0</v>
      </c>
      <c r="L3700">
        <f>SUM(Table1[[#This Row],[neco24]:[neco28]])</f>
        <v>0</v>
      </c>
      <c r="M3700">
        <f>SUM(Table1[[#This Row],[pami34]:[pami38]])</f>
        <v>0</v>
      </c>
      <c r="N3700">
        <f>SUM(Table1[[#This Row],[uai2011]:[uai2015]])</f>
        <v>0</v>
      </c>
      <c r="O3700">
        <f>SUM(Table1[[#This Row],[aaai2011]:[aaai2015]])</f>
        <v>2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  <c r="AM3700">
        <v>0</v>
      </c>
      <c r="AN3700">
        <v>0</v>
      </c>
      <c r="AO3700">
        <v>0</v>
      </c>
      <c r="AP3700">
        <v>0</v>
      </c>
      <c r="AQ3700">
        <v>0</v>
      </c>
      <c r="AR3700">
        <v>0</v>
      </c>
      <c r="AS3700">
        <v>0</v>
      </c>
      <c r="AT3700">
        <v>1</v>
      </c>
      <c r="AU3700">
        <v>1</v>
      </c>
      <c r="AV3700">
        <v>0</v>
      </c>
      <c r="AW3700">
        <v>0</v>
      </c>
      <c r="AX3700">
        <v>0</v>
      </c>
    </row>
    <row r="3701" spans="1:50" x14ac:dyDescent="0.2">
      <c r="A3701" t="s">
        <v>2298</v>
      </c>
      <c r="D3701">
        <f>SUM(Table1[[#This Row],[nips]],Table1[[#This Row],[icml]],Table1[[#This Row],[jmlr]],Table1[[#This Row],[neco]])</f>
        <v>0</v>
      </c>
      <c r="E3701" s="1">
        <f>AVERAGE(Table1[[#This Row],[nips_rank]:[jmlr_rank]])</f>
        <v>1427.3333333333333</v>
      </c>
      <c r="F3701">
        <f>_xlfn.RANK.EQ(Table1[[#This Row],[nips]],Table1[nips],0)</f>
        <v>2019</v>
      </c>
      <c r="G3701">
        <f>_xlfn.RANK.EQ(Table1[[#This Row],[icml]],Table1[icml],0)</f>
        <v>1542</v>
      </c>
      <c r="H3701">
        <f>_xlfn.RANK.EQ(Table1[[#This Row],[jmlr]],Table1[jmlr],0)</f>
        <v>721</v>
      </c>
      <c r="I3701">
        <f>SUM(Table1[[#This Row],[nips2011]:[nips2015]])</f>
        <v>0</v>
      </c>
      <c r="J3701">
        <f>SUM(Table1[[#This Row],[icml2011]:[icml2015]])</f>
        <v>0</v>
      </c>
      <c r="K3701">
        <f>SUM(Table1[[#This Row],[jmlr12]:[jmlr16]])</f>
        <v>0</v>
      </c>
      <c r="L3701">
        <f>SUM(Table1[[#This Row],[neco24]:[neco28]])</f>
        <v>0</v>
      </c>
      <c r="M3701">
        <f>SUM(Table1[[#This Row],[pami34]:[pami38]])</f>
        <v>0</v>
      </c>
      <c r="N3701">
        <f>SUM(Table1[[#This Row],[uai2011]:[uai2015]])</f>
        <v>0</v>
      </c>
      <c r="O3701">
        <f>SUM(Table1[[#This Row],[aaai2011]:[aaai2015]])</f>
        <v>2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  <c r="AS3701">
        <v>0</v>
      </c>
      <c r="AT3701">
        <v>1</v>
      </c>
      <c r="AU3701">
        <v>0</v>
      </c>
      <c r="AV3701">
        <v>0</v>
      </c>
      <c r="AW3701">
        <v>1</v>
      </c>
      <c r="AX3701">
        <v>0</v>
      </c>
    </row>
    <row r="3702" spans="1:50" x14ac:dyDescent="0.2">
      <c r="A3702" t="s">
        <v>2300</v>
      </c>
      <c r="D3702">
        <f>SUM(Table1[[#This Row],[nips]],Table1[[#This Row],[icml]],Table1[[#This Row],[jmlr]],Table1[[#This Row],[neco]])</f>
        <v>0</v>
      </c>
      <c r="E3702" s="1">
        <f>AVERAGE(Table1[[#This Row],[nips_rank]:[jmlr_rank]])</f>
        <v>1427.3333333333333</v>
      </c>
      <c r="F3702">
        <f>_xlfn.RANK.EQ(Table1[[#This Row],[nips]],Table1[nips],0)</f>
        <v>2019</v>
      </c>
      <c r="G3702">
        <f>_xlfn.RANK.EQ(Table1[[#This Row],[icml]],Table1[icml],0)</f>
        <v>1542</v>
      </c>
      <c r="H3702">
        <f>_xlfn.RANK.EQ(Table1[[#This Row],[jmlr]],Table1[jmlr],0)</f>
        <v>721</v>
      </c>
      <c r="I3702">
        <f>SUM(Table1[[#This Row],[nips2011]:[nips2015]])</f>
        <v>0</v>
      </c>
      <c r="J3702">
        <f>SUM(Table1[[#This Row],[icml2011]:[icml2015]])</f>
        <v>0</v>
      </c>
      <c r="K3702">
        <f>SUM(Table1[[#This Row],[jmlr12]:[jmlr16]])</f>
        <v>0</v>
      </c>
      <c r="L3702">
        <f>SUM(Table1[[#This Row],[neco24]:[neco28]])</f>
        <v>0</v>
      </c>
      <c r="M3702">
        <f>SUM(Table1[[#This Row],[pami34]:[pami38]])</f>
        <v>0</v>
      </c>
      <c r="N3702">
        <f>SUM(Table1[[#This Row],[uai2011]:[uai2015]])</f>
        <v>0</v>
      </c>
      <c r="O3702">
        <f>SUM(Table1[[#This Row],[aaai2011]:[aaai2015]])</f>
        <v>2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0</v>
      </c>
      <c r="AS3702">
        <v>0</v>
      </c>
      <c r="AT3702">
        <v>0</v>
      </c>
      <c r="AU3702">
        <v>0</v>
      </c>
      <c r="AV3702">
        <v>2</v>
      </c>
      <c r="AW3702">
        <v>0</v>
      </c>
      <c r="AX3702">
        <v>0</v>
      </c>
    </row>
    <row r="3703" spans="1:50" x14ac:dyDescent="0.2">
      <c r="A3703" t="s">
        <v>2305</v>
      </c>
      <c r="D3703">
        <f>SUM(Table1[[#This Row],[nips]],Table1[[#This Row],[icml]],Table1[[#This Row],[jmlr]],Table1[[#This Row],[neco]])</f>
        <v>0</v>
      </c>
      <c r="E3703" s="1">
        <f>AVERAGE(Table1[[#This Row],[nips_rank]:[jmlr_rank]])</f>
        <v>1427.3333333333333</v>
      </c>
      <c r="F3703">
        <f>_xlfn.RANK.EQ(Table1[[#This Row],[nips]],Table1[nips],0)</f>
        <v>2019</v>
      </c>
      <c r="G3703">
        <f>_xlfn.RANK.EQ(Table1[[#This Row],[icml]],Table1[icml],0)</f>
        <v>1542</v>
      </c>
      <c r="H3703">
        <f>_xlfn.RANK.EQ(Table1[[#This Row],[jmlr]],Table1[jmlr],0)</f>
        <v>721</v>
      </c>
      <c r="I3703">
        <f>SUM(Table1[[#This Row],[nips2011]:[nips2015]])</f>
        <v>0</v>
      </c>
      <c r="J3703">
        <f>SUM(Table1[[#This Row],[icml2011]:[icml2015]])</f>
        <v>0</v>
      </c>
      <c r="K3703">
        <f>SUM(Table1[[#This Row],[jmlr12]:[jmlr16]])</f>
        <v>0</v>
      </c>
      <c r="L3703">
        <f>SUM(Table1[[#This Row],[neco24]:[neco28]])</f>
        <v>0</v>
      </c>
      <c r="M3703">
        <f>SUM(Table1[[#This Row],[pami34]:[pami38]])</f>
        <v>1</v>
      </c>
      <c r="N3703">
        <f>SUM(Table1[[#This Row],[uai2011]:[uai2015]])</f>
        <v>0</v>
      </c>
      <c r="O3703">
        <f>SUM(Table1[[#This Row],[aaai2011]:[aaai2015]])</f>
        <v>1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1</v>
      </c>
      <c r="AL3703">
        <v>0</v>
      </c>
      <c r="AM3703">
        <v>0</v>
      </c>
      <c r="AN3703">
        <v>0</v>
      </c>
      <c r="AO3703">
        <v>0</v>
      </c>
      <c r="AP3703">
        <v>0</v>
      </c>
      <c r="AQ3703">
        <v>0</v>
      </c>
      <c r="AR3703">
        <v>0</v>
      </c>
      <c r="AS3703">
        <v>0</v>
      </c>
      <c r="AT3703">
        <v>1</v>
      </c>
      <c r="AU3703">
        <v>0</v>
      </c>
      <c r="AV3703">
        <v>0</v>
      </c>
      <c r="AW3703">
        <v>0</v>
      </c>
      <c r="AX3703">
        <v>0</v>
      </c>
    </row>
    <row r="3704" spans="1:50" x14ac:dyDescent="0.2">
      <c r="A3704" t="s">
        <v>2308</v>
      </c>
      <c r="D3704">
        <f>SUM(Table1[[#This Row],[nips]],Table1[[#This Row],[icml]],Table1[[#This Row],[jmlr]],Table1[[#This Row],[neco]])</f>
        <v>0</v>
      </c>
      <c r="E3704" s="1">
        <f>AVERAGE(Table1[[#This Row],[nips_rank]:[jmlr_rank]])</f>
        <v>1427.3333333333333</v>
      </c>
      <c r="F3704">
        <f>_xlfn.RANK.EQ(Table1[[#This Row],[nips]],Table1[nips],0)</f>
        <v>2019</v>
      </c>
      <c r="G3704">
        <f>_xlfn.RANK.EQ(Table1[[#This Row],[icml]],Table1[icml],0)</f>
        <v>1542</v>
      </c>
      <c r="H3704">
        <f>_xlfn.RANK.EQ(Table1[[#This Row],[jmlr]],Table1[jmlr],0)</f>
        <v>721</v>
      </c>
      <c r="I3704">
        <f>SUM(Table1[[#This Row],[nips2011]:[nips2015]])</f>
        <v>0</v>
      </c>
      <c r="J3704">
        <f>SUM(Table1[[#This Row],[icml2011]:[icml2015]])</f>
        <v>0</v>
      </c>
      <c r="K3704">
        <f>SUM(Table1[[#This Row],[jmlr12]:[jmlr16]])</f>
        <v>0</v>
      </c>
      <c r="L3704">
        <f>SUM(Table1[[#This Row],[neco24]:[neco28]])</f>
        <v>0</v>
      </c>
      <c r="M3704">
        <f>SUM(Table1[[#This Row],[pami34]:[pami38]])</f>
        <v>0</v>
      </c>
      <c r="N3704">
        <f>SUM(Table1[[#This Row],[uai2011]:[uai2015]])</f>
        <v>1</v>
      </c>
      <c r="O3704">
        <f>SUM(Table1[[#This Row],[aaai2011]:[aaai2015]])</f>
        <v>1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1</v>
      </c>
      <c r="AQ3704">
        <v>0</v>
      </c>
      <c r="AR3704">
        <v>0</v>
      </c>
      <c r="AS3704">
        <v>0</v>
      </c>
      <c r="AT3704">
        <v>0</v>
      </c>
      <c r="AU3704">
        <v>1</v>
      </c>
      <c r="AV3704">
        <v>0</v>
      </c>
      <c r="AW3704">
        <v>0</v>
      </c>
      <c r="AX3704">
        <v>0</v>
      </c>
    </row>
    <row r="3705" spans="1:50" x14ac:dyDescent="0.2">
      <c r="A3705" t="s">
        <v>2311</v>
      </c>
      <c r="D3705">
        <f>SUM(Table1[[#This Row],[nips]],Table1[[#This Row],[icml]],Table1[[#This Row],[jmlr]],Table1[[#This Row],[neco]])</f>
        <v>0</v>
      </c>
      <c r="E3705" s="1">
        <f>AVERAGE(Table1[[#This Row],[nips_rank]:[jmlr_rank]])</f>
        <v>1427.3333333333333</v>
      </c>
      <c r="F3705">
        <f>_xlfn.RANK.EQ(Table1[[#This Row],[nips]],Table1[nips],0)</f>
        <v>2019</v>
      </c>
      <c r="G3705">
        <f>_xlfn.RANK.EQ(Table1[[#This Row],[icml]],Table1[icml],0)</f>
        <v>1542</v>
      </c>
      <c r="H3705">
        <f>_xlfn.RANK.EQ(Table1[[#This Row],[jmlr]],Table1[jmlr],0)</f>
        <v>721</v>
      </c>
      <c r="I3705">
        <f>SUM(Table1[[#This Row],[nips2011]:[nips2015]])</f>
        <v>0</v>
      </c>
      <c r="J3705">
        <f>SUM(Table1[[#This Row],[icml2011]:[icml2015]])</f>
        <v>0</v>
      </c>
      <c r="K3705">
        <f>SUM(Table1[[#This Row],[jmlr12]:[jmlr16]])</f>
        <v>0</v>
      </c>
      <c r="L3705">
        <f>SUM(Table1[[#This Row],[neco24]:[neco28]])</f>
        <v>0</v>
      </c>
      <c r="M3705">
        <f>SUM(Table1[[#This Row],[pami34]:[pami38]])</f>
        <v>0</v>
      </c>
      <c r="N3705">
        <f>SUM(Table1[[#This Row],[uai2011]:[uai2015]])</f>
        <v>0</v>
      </c>
      <c r="O3705">
        <f>SUM(Table1[[#This Row],[aaai2011]:[aaai2015]])</f>
        <v>2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  <c r="AQ3705">
        <v>0</v>
      </c>
      <c r="AR3705">
        <v>0</v>
      </c>
      <c r="AS3705">
        <v>0</v>
      </c>
      <c r="AT3705">
        <v>0</v>
      </c>
      <c r="AU3705">
        <v>1</v>
      </c>
      <c r="AV3705">
        <v>1</v>
      </c>
      <c r="AW3705">
        <v>0</v>
      </c>
      <c r="AX3705">
        <v>0</v>
      </c>
    </row>
    <row r="3706" spans="1:50" x14ac:dyDescent="0.2">
      <c r="A3706" t="s">
        <v>2312</v>
      </c>
      <c r="D3706">
        <f>SUM(Table1[[#This Row],[nips]],Table1[[#This Row],[icml]],Table1[[#This Row],[jmlr]],Table1[[#This Row],[neco]])</f>
        <v>0</v>
      </c>
      <c r="E3706" s="1">
        <f>AVERAGE(Table1[[#This Row],[nips_rank]:[jmlr_rank]])</f>
        <v>1427.3333333333333</v>
      </c>
      <c r="F3706">
        <f>_xlfn.RANK.EQ(Table1[[#This Row],[nips]],Table1[nips],0)</f>
        <v>2019</v>
      </c>
      <c r="G3706">
        <f>_xlfn.RANK.EQ(Table1[[#This Row],[icml]],Table1[icml],0)</f>
        <v>1542</v>
      </c>
      <c r="H3706">
        <f>_xlfn.RANK.EQ(Table1[[#This Row],[jmlr]],Table1[jmlr],0)</f>
        <v>721</v>
      </c>
      <c r="I3706">
        <f>SUM(Table1[[#This Row],[nips2011]:[nips2015]])</f>
        <v>0</v>
      </c>
      <c r="J3706">
        <f>SUM(Table1[[#This Row],[icml2011]:[icml2015]])</f>
        <v>0</v>
      </c>
      <c r="K3706">
        <f>SUM(Table1[[#This Row],[jmlr12]:[jmlr16]])</f>
        <v>0</v>
      </c>
      <c r="L3706">
        <f>SUM(Table1[[#This Row],[neco24]:[neco28]])</f>
        <v>0</v>
      </c>
      <c r="M3706">
        <f>SUM(Table1[[#This Row],[pami34]:[pami38]])</f>
        <v>0</v>
      </c>
      <c r="N3706">
        <f>SUM(Table1[[#This Row],[uai2011]:[uai2015]])</f>
        <v>0</v>
      </c>
      <c r="O3706">
        <f>SUM(Table1[[#This Row],[aaai2011]:[aaai2015]])</f>
        <v>2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0</v>
      </c>
      <c r="AQ3706">
        <v>0</v>
      </c>
      <c r="AR3706">
        <v>0</v>
      </c>
      <c r="AS3706">
        <v>0</v>
      </c>
      <c r="AT3706">
        <v>1</v>
      </c>
      <c r="AU3706">
        <v>1</v>
      </c>
      <c r="AV3706">
        <v>0</v>
      </c>
      <c r="AW3706">
        <v>0</v>
      </c>
      <c r="AX3706">
        <v>0</v>
      </c>
    </row>
    <row r="3707" spans="1:50" x14ac:dyDescent="0.2">
      <c r="A3707" t="s">
        <v>2316</v>
      </c>
      <c r="D3707">
        <f>SUM(Table1[[#This Row],[nips]],Table1[[#This Row],[icml]],Table1[[#This Row],[jmlr]],Table1[[#This Row],[neco]])</f>
        <v>0</v>
      </c>
      <c r="E3707" s="1">
        <f>AVERAGE(Table1[[#This Row],[nips_rank]:[jmlr_rank]])</f>
        <v>1427.3333333333333</v>
      </c>
      <c r="F3707">
        <f>_xlfn.RANK.EQ(Table1[[#This Row],[nips]],Table1[nips],0)</f>
        <v>2019</v>
      </c>
      <c r="G3707">
        <f>_xlfn.RANK.EQ(Table1[[#This Row],[icml]],Table1[icml],0)</f>
        <v>1542</v>
      </c>
      <c r="H3707">
        <f>_xlfn.RANK.EQ(Table1[[#This Row],[jmlr]],Table1[jmlr],0)</f>
        <v>721</v>
      </c>
      <c r="I3707">
        <f>SUM(Table1[[#This Row],[nips2011]:[nips2015]])</f>
        <v>0</v>
      </c>
      <c r="J3707">
        <f>SUM(Table1[[#This Row],[icml2011]:[icml2015]])</f>
        <v>0</v>
      </c>
      <c r="K3707">
        <f>SUM(Table1[[#This Row],[jmlr12]:[jmlr16]])</f>
        <v>0</v>
      </c>
      <c r="L3707">
        <f>SUM(Table1[[#This Row],[neco24]:[neco28]])</f>
        <v>0</v>
      </c>
      <c r="M3707">
        <f>SUM(Table1[[#This Row],[pami34]:[pami38]])</f>
        <v>2</v>
      </c>
      <c r="N3707">
        <f>SUM(Table1[[#This Row],[uai2011]:[uai2015]])</f>
        <v>0</v>
      </c>
      <c r="O3707">
        <f>SUM(Table1[[#This Row],[aaai2011]:[aaai2015]])</f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1</v>
      </c>
      <c r="AL3707">
        <v>0</v>
      </c>
      <c r="AM3707">
        <v>0</v>
      </c>
      <c r="AN3707">
        <v>1</v>
      </c>
      <c r="AO3707">
        <v>0</v>
      </c>
      <c r="AP3707">
        <v>0</v>
      </c>
      <c r="AQ3707">
        <v>0</v>
      </c>
      <c r="AR3707">
        <v>0</v>
      </c>
      <c r="AS3707">
        <v>0</v>
      </c>
      <c r="AT3707">
        <v>0</v>
      </c>
      <c r="AU3707">
        <v>0</v>
      </c>
      <c r="AV3707">
        <v>0</v>
      </c>
      <c r="AW3707">
        <v>0</v>
      </c>
      <c r="AX3707">
        <v>0</v>
      </c>
    </row>
    <row r="3708" spans="1:50" x14ac:dyDescent="0.2">
      <c r="A3708" t="s">
        <v>2325</v>
      </c>
      <c r="D3708">
        <f>SUM(Table1[[#This Row],[nips]],Table1[[#This Row],[icml]],Table1[[#This Row],[jmlr]],Table1[[#This Row],[neco]])</f>
        <v>0</v>
      </c>
      <c r="E3708" s="1">
        <f>AVERAGE(Table1[[#This Row],[nips_rank]:[jmlr_rank]])</f>
        <v>1427.3333333333333</v>
      </c>
      <c r="F3708">
        <f>_xlfn.RANK.EQ(Table1[[#This Row],[nips]],Table1[nips],0)</f>
        <v>2019</v>
      </c>
      <c r="G3708">
        <f>_xlfn.RANK.EQ(Table1[[#This Row],[icml]],Table1[icml],0)</f>
        <v>1542</v>
      </c>
      <c r="H3708">
        <f>_xlfn.RANK.EQ(Table1[[#This Row],[jmlr]],Table1[jmlr],0)</f>
        <v>721</v>
      </c>
      <c r="I3708">
        <f>SUM(Table1[[#This Row],[nips2011]:[nips2015]])</f>
        <v>0</v>
      </c>
      <c r="J3708">
        <f>SUM(Table1[[#This Row],[icml2011]:[icml2015]])</f>
        <v>0</v>
      </c>
      <c r="K3708">
        <f>SUM(Table1[[#This Row],[jmlr12]:[jmlr16]])</f>
        <v>0</v>
      </c>
      <c r="L3708">
        <f>SUM(Table1[[#This Row],[neco24]:[neco28]])</f>
        <v>0</v>
      </c>
      <c r="M3708">
        <f>SUM(Table1[[#This Row],[pami34]:[pami38]])</f>
        <v>0</v>
      </c>
      <c r="N3708">
        <f>SUM(Table1[[#This Row],[uai2011]:[uai2015]])</f>
        <v>0</v>
      </c>
      <c r="O3708">
        <f>SUM(Table1[[#This Row],[aaai2011]:[aaai2015]])</f>
        <v>2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0</v>
      </c>
      <c r="AS3708">
        <v>0</v>
      </c>
      <c r="AT3708">
        <v>0</v>
      </c>
      <c r="AU3708">
        <v>0</v>
      </c>
      <c r="AV3708">
        <v>1</v>
      </c>
      <c r="AW3708">
        <v>0</v>
      </c>
      <c r="AX3708">
        <v>1</v>
      </c>
    </row>
    <row r="3709" spans="1:50" x14ac:dyDescent="0.2">
      <c r="A3709" t="s">
        <v>2330</v>
      </c>
      <c r="D3709">
        <f>SUM(Table1[[#This Row],[nips]],Table1[[#This Row],[icml]],Table1[[#This Row],[jmlr]],Table1[[#This Row],[neco]])</f>
        <v>0</v>
      </c>
      <c r="E3709" s="1">
        <f>AVERAGE(Table1[[#This Row],[nips_rank]:[jmlr_rank]])</f>
        <v>1427.3333333333333</v>
      </c>
      <c r="F3709">
        <f>_xlfn.RANK.EQ(Table1[[#This Row],[nips]],Table1[nips],0)</f>
        <v>2019</v>
      </c>
      <c r="G3709">
        <f>_xlfn.RANK.EQ(Table1[[#This Row],[icml]],Table1[icml],0)</f>
        <v>1542</v>
      </c>
      <c r="H3709">
        <f>_xlfn.RANK.EQ(Table1[[#This Row],[jmlr]],Table1[jmlr],0)</f>
        <v>721</v>
      </c>
      <c r="I3709">
        <f>SUM(Table1[[#This Row],[nips2011]:[nips2015]])</f>
        <v>0</v>
      </c>
      <c r="J3709">
        <f>SUM(Table1[[#This Row],[icml2011]:[icml2015]])</f>
        <v>0</v>
      </c>
      <c r="K3709">
        <f>SUM(Table1[[#This Row],[jmlr12]:[jmlr16]])</f>
        <v>0</v>
      </c>
      <c r="L3709">
        <f>SUM(Table1[[#This Row],[neco24]:[neco28]])</f>
        <v>0</v>
      </c>
      <c r="M3709">
        <f>SUM(Table1[[#This Row],[pami34]:[pami38]])</f>
        <v>0</v>
      </c>
      <c r="N3709">
        <f>SUM(Table1[[#This Row],[uai2011]:[uai2015]])</f>
        <v>0</v>
      </c>
      <c r="O3709">
        <f>SUM(Table1[[#This Row],[aaai2011]:[aaai2015]])</f>
        <v>2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0</v>
      </c>
      <c r="AP3709">
        <v>0</v>
      </c>
      <c r="AQ3709">
        <v>0</v>
      </c>
      <c r="AR3709">
        <v>0</v>
      </c>
      <c r="AS3709">
        <v>0</v>
      </c>
      <c r="AT3709">
        <v>0</v>
      </c>
      <c r="AU3709">
        <v>1</v>
      </c>
      <c r="AV3709">
        <v>0</v>
      </c>
      <c r="AW3709">
        <v>1</v>
      </c>
      <c r="AX3709">
        <v>0</v>
      </c>
    </row>
    <row r="3710" spans="1:50" x14ac:dyDescent="0.2">
      <c r="A3710" t="s">
        <v>2334</v>
      </c>
      <c r="D3710">
        <f>SUM(Table1[[#This Row],[nips]],Table1[[#This Row],[icml]],Table1[[#This Row],[jmlr]],Table1[[#This Row],[neco]])</f>
        <v>0</v>
      </c>
      <c r="E3710" s="1">
        <f>AVERAGE(Table1[[#This Row],[nips_rank]:[jmlr_rank]])</f>
        <v>1427.3333333333333</v>
      </c>
      <c r="F3710">
        <f>_xlfn.RANK.EQ(Table1[[#This Row],[nips]],Table1[nips],0)</f>
        <v>2019</v>
      </c>
      <c r="G3710">
        <f>_xlfn.RANK.EQ(Table1[[#This Row],[icml]],Table1[icml],0)</f>
        <v>1542</v>
      </c>
      <c r="H3710">
        <f>_xlfn.RANK.EQ(Table1[[#This Row],[jmlr]],Table1[jmlr],0)</f>
        <v>721</v>
      </c>
      <c r="I3710">
        <f>SUM(Table1[[#This Row],[nips2011]:[nips2015]])</f>
        <v>0</v>
      </c>
      <c r="J3710">
        <f>SUM(Table1[[#This Row],[icml2011]:[icml2015]])</f>
        <v>0</v>
      </c>
      <c r="K3710">
        <f>SUM(Table1[[#This Row],[jmlr12]:[jmlr16]])</f>
        <v>0</v>
      </c>
      <c r="L3710">
        <f>SUM(Table1[[#This Row],[neco24]:[neco28]])</f>
        <v>0</v>
      </c>
      <c r="M3710">
        <f>SUM(Table1[[#This Row],[pami34]:[pami38]])</f>
        <v>0</v>
      </c>
      <c r="N3710">
        <f>SUM(Table1[[#This Row],[uai2011]:[uai2015]])</f>
        <v>0</v>
      </c>
      <c r="O3710">
        <f>SUM(Table1[[#This Row],[aaai2011]:[aaai2015]])</f>
        <v>2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0</v>
      </c>
      <c r="AR3710">
        <v>0</v>
      </c>
      <c r="AS3710">
        <v>0</v>
      </c>
      <c r="AT3710">
        <v>0</v>
      </c>
      <c r="AU3710">
        <v>0</v>
      </c>
      <c r="AV3710">
        <v>0</v>
      </c>
      <c r="AW3710">
        <v>1</v>
      </c>
      <c r="AX3710">
        <v>1</v>
      </c>
    </row>
    <row r="3711" spans="1:50" x14ac:dyDescent="0.2">
      <c r="A3711" t="s">
        <v>2336</v>
      </c>
      <c r="D3711">
        <f>SUM(Table1[[#This Row],[nips]],Table1[[#This Row],[icml]],Table1[[#This Row],[jmlr]],Table1[[#This Row],[neco]])</f>
        <v>0</v>
      </c>
      <c r="E3711" s="1">
        <f>AVERAGE(Table1[[#This Row],[nips_rank]:[jmlr_rank]])</f>
        <v>1427.3333333333333</v>
      </c>
      <c r="F3711">
        <f>_xlfn.RANK.EQ(Table1[[#This Row],[nips]],Table1[nips],0)</f>
        <v>2019</v>
      </c>
      <c r="G3711">
        <f>_xlfn.RANK.EQ(Table1[[#This Row],[icml]],Table1[icml],0)</f>
        <v>1542</v>
      </c>
      <c r="H3711">
        <f>_xlfn.RANK.EQ(Table1[[#This Row],[jmlr]],Table1[jmlr],0)</f>
        <v>721</v>
      </c>
      <c r="I3711">
        <f>SUM(Table1[[#This Row],[nips2011]:[nips2015]])</f>
        <v>0</v>
      </c>
      <c r="J3711">
        <f>SUM(Table1[[#This Row],[icml2011]:[icml2015]])</f>
        <v>0</v>
      </c>
      <c r="K3711">
        <f>SUM(Table1[[#This Row],[jmlr12]:[jmlr16]])</f>
        <v>0</v>
      </c>
      <c r="L3711">
        <f>SUM(Table1[[#This Row],[neco24]:[neco28]])</f>
        <v>0</v>
      </c>
      <c r="M3711">
        <f>SUM(Table1[[#This Row],[pami34]:[pami38]])</f>
        <v>0</v>
      </c>
      <c r="N3711">
        <f>SUM(Table1[[#This Row],[uai2011]:[uai2015]])</f>
        <v>0</v>
      </c>
      <c r="O3711">
        <f>SUM(Table1[[#This Row],[aaai2011]:[aaai2015]])</f>
        <v>2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0</v>
      </c>
      <c r="AG3711">
        <v>0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  <c r="AS3711">
        <v>0</v>
      </c>
      <c r="AT3711">
        <v>0</v>
      </c>
      <c r="AU3711">
        <v>0</v>
      </c>
      <c r="AV3711">
        <v>0</v>
      </c>
      <c r="AW3711">
        <v>1</v>
      </c>
      <c r="AX3711">
        <v>1</v>
      </c>
    </row>
    <row r="3712" spans="1:50" x14ac:dyDescent="0.2">
      <c r="A3712" t="s">
        <v>2341</v>
      </c>
      <c r="D3712">
        <f>SUM(Table1[[#This Row],[nips]],Table1[[#This Row],[icml]],Table1[[#This Row],[jmlr]],Table1[[#This Row],[neco]])</f>
        <v>0</v>
      </c>
      <c r="E3712" s="1">
        <f>AVERAGE(Table1[[#This Row],[nips_rank]:[jmlr_rank]])</f>
        <v>1427.3333333333333</v>
      </c>
      <c r="F3712">
        <f>_xlfn.RANK.EQ(Table1[[#This Row],[nips]],Table1[nips],0)</f>
        <v>2019</v>
      </c>
      <c r="G3712">
        <f>_xlfn.RANK.EQ(Table1[[#This Row],[icml]],Table1[icml],0)</f>
        <v>1542</v>
      </c>
      <c r="H3712">
        <f>_xlfn.RANK.EQ(Table1[[#This Row],[jmlr]],Table1[jmlr],0)</f>
        <v>721</v>
      </c>
      <c r="I3712">
        <f>SUM(Table1[[#This Row],[nips2011]:[nips2015]])</f>
        <v>0</v>
      </c>
      <c r="J3712">
        <f>SUM(Table1[[#This Row],[icml2011]:[icml2015]])</f>
        <v>0</v>
      </c>
      <c r="K3712">
        <f>SUM(Table1[[#This Row],[jmlr12]:[jmlr16]])</f>
        <v>0</v>
      </c>
      <c r="L3712">
        <f>SUM(Table1[[#This Row],[neco24]:[neco28]])</f>
        <v>0</v>
      </c>
      <c r="M3712">
        <f>SUM(Table1[[#This Row],[pami34]:[pami38]])</f>
        <v>0</v>
      </c>
      <c r="N3712">
        <f>SUM(Table1[[#This Row],[uai2011]:[uai2015]])</f>
        <v>0</v>
      </c>
      <c r="O3712">
        <f>SUM(Table1[[#This Row],[aaai2011]:[aaai2015]])</f>
        <v>2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0</v>
      </c>
      <c r="AQ3712">
        <v>0</v>
      </c>
      <c r="AR3712">
        <v>0</v>
      </c>
      <c r="AS3712">
        <v>0</v>
      </c>
      <c r="AT3712">
        <v>0</v>
      </c>
      <c r="AU3712">
        <v>0</v>
      </c>
      <c r="AV3712">
        <v>1</v>
      </c>
      <c r="AW3712">
        <v>0</v>
      </c>
      <c r="AX3712">
        <v>1</v>
      </c>
    </row>
    <row r="3713" spans="1:50" x14ac:dyDescent="0.2">
      <c r="A3713" t="s">
        <v>2353</v>
      </c>
      <c r="D3713">
        <f>SUM(Table1[[#This Row],[nips]],Table1[[#This Row],[icml]],Table1[[#This Row],[jmlr]],Table1[[#This Row],[neco]])</f>
        <v>0</v>
      </c>
      <c r="E3713" s="1">
        <f>AVERAGE(Table1[[#This Row],[nips_rank]:[jmlr_rank]])</f>
        <v>1427.3333333333333</v>
      </c>
      <c r="F3713">
        <f>_xlfn.RANK.EQ(Table1[[#This Row],[nips]],Table1[nips],0)</f>
        <v>2019</v>
      </c>
      <c r="G3713">
        <f>_xlfn.RANK.EQ(Table1[[#This Row],[icml]],Table1[icml],0)</f>
        <v>1542</v>
      </c>
      <c r="H3713">
        <f>_xlfn.RANK.EQ(Table1[[#This Row],[jmlr]],Table1[jmlr],0)</f>
        <v>721</v>
      </c>
      <c r="I3713">
        <f>SUM(Table1[[#This Row],[nips2011]:[nips2015]])</f>
        <v>0</v>
      </c>
      <c r="J3713">
        <f>SUM(Table1[[#This Row],[icml2011]:[icml2015]])</f>
        <v>0</v>
      </c>
      <c r="K3713">
        <f>SUM(Table1[[#This Row],[jmlr12]:[jmlr16]])</f>
        <v>0</v>
      </c>
      <c r="L3713">
        <f>SUM(Table1[[#This Row],[neco24]:[neco28]])</f>
        <v>0</v>
      </c>
      <c r="M3713">
        <f>SUM(Table1[[#This Row],[pami34]:[pami38]])</f>
        <v>0</v>
      </c>
      <c r="N3713">
        <f>SUM(Table1[[#This Row],[uai2011]:[uai2015]])</f>
        <v>2</v>
      </c>
      <c r="O3713">
        <f>SUM(Table1[[#This Row],[aaai2011]:[aaai2015]])</f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1</v>
      </c>
      <c r="AQ3713">
        <v>0</v>
      </c>
      <c r="AR3713">
        <v>1</v>
      </c>
      <c r="AS3713">
        <v>0</v>
      </c>
      <c r="AT3713">
        <v>0</v>
      </c>
      <c r="AU3713">
        <v>0</v>
      </c>
      <c r="AV3713">
        <v>0</v>
      </c>
      <c r="AW3713">
        <v>0</v>
      </c>
      <c r="AX3713">
        <v>0</v>
      </c>
    </row>
    <row r="3714" spans="1:50" x14ac:dyDescent="0.2">
      <c r="A3714" t="s">
        <v>2356</v>
      </c>
      <c r="D3714">
        <f>SUM(Table1[[#This Row],[nips]],Table1[[#This Row],[icml]],Table1[[#This Row],[jmlr]],Table1[[#This Row],[neco]])</f>
        <v>0</v>
      </c>
      <c r="E3714" s="1">
        <f>AVERAGE(Table1[[#This Row],[nips_rank]:[jmlr_rank]])</f>
        <v>1427.3333333333333</v>
      </c>
      <c r="F3714">
        <f>_xlfn.RANK.EQ(Table1[[#This Row],[nips]],Table1[nips],0)</f>
        <v>2019</v>
      </c>
      <c r="G3714">
        <f>_xlfn.RANK.EQ(Table1[[#This Row],[icml]],Table1[icml],0)</f>
        <v>1542</v>
      </c>
      <c r="H3714">
        <f>_xlfn.RANK.EQ(Table1[[#This Row],[jmlr]],Table1[jmlr],0)</f>
        <v>721</v>
      </c>
      <c r="I3714">
        <f>SUM(Table1[[#This Row],[nips2011]:[nips2015]])</f>
        <v>0</v>
      </c>
      <c r="J3714">
        <f>SUM(Table1[[#This Row],[icml2011]:[icml2015]])</f>
        <v>0</v>
      </c>
      <c r="K3714">
        <f>SUM(Table1[[#This Row],[jmlr12]:[jmlr16]])</f>
        <v>0</v>
      </c>
      <c r="L3714">
        <f>SUM(Table1[[#This Row],[neco24]:[neco28]])</f>
        <v>0</v>
      </c>
      <c r="M3714">
        <f>SUM(Table1[[#This Row],[pami34]:[pami38]])</f>
        <v>0</v>
      </c>
      <c r="N3714">
        <f>SUM(Table1[[#This Row],[uai2011]:[uai2015]])</f>
        <v>1</v>
      </c>
      <c r="O3714">
        <f>SUM(Table1[[#This Row],[aaai2011]:[aaai2015]])</f>
        <v>1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1</v>
      </c>
      <c r="AP3714">
        <v>0</v>
      </c>
      <c r="AQ3714">
        <v>0</v>
      </c>
      <c r="AR3714">
        <v>0</v>
      </c>
      <c r="AS3714">
        <v>0</v>
      </c>
      <c r="AT3714">
        <v>0</v>
      </c>
      <c r="AU3714">
        <v>0</v>
      </c>
      <c r="AV3714">
        <v>0</v>
      </c>
      <c r="AW3714">
        <v>0</v>
      </c>
      <c r="AX3714">
        <v>1</v>
      </c>
    </row>
    <row r="3715" spans="1:50" x14ac:dyDescent="0.2">
      <c r="A3715" t="s">
        <v>2374</v>
      </c>
      <c r="D3715">
        <f>SUM(Table1[[#This Row],[nips]],Table1[[#This Row],[icml]],Table1[[#This Row],[jmlr]],Table1[[#This Row],[neco]])</f>
        <v>0</v>
      </c>
      <c r="E3715" s="1">
        <f>AVERAGE(Table1[[#This Row],[nips_rank]:[jmlr_rank]])</f>
        <v>1427.3333333333333</v>
      </c>
      <c r="F3715">
        <f>_xlfn.RANK.EQ(Table1[[#This Row],[nips]],Table1[nips],0)</f>
        <v>2019</v>
      </c>
      <c r="G3715">
        <f>_xlfn.RANK.EQ(Table1[[#This Row],[icml]],Table1[icml],0)</f>
        <v>1542</v>
      </c>
      <c r="H3715">
        <f>_xlfn.RANK.EQ(Table1[[#This Row],[jmlr]],Table1[jmlr],0)</f>
        <v>721</v>
      </c>
      <c r="I3715">
        <f>SUM(Table1[[#This Row],[nips2011]:[nips2015]])</f>
        <v>0</v>
      </c>
      <c r="J3715">
        <f>SUM(Table1[[#This Row],[icml2011]:[icml2015]])</f>
        <v>0</v>
      </c>
      <c r="K3715">
        <f>SUM(Table1[[#This Row],[jmlr12]:[jmlr16]])</f>
        <v>0</v>
      </c>
      <c r="L3715">
        <f>SUM(Table1[[#This Row],[neco24]:[neco28]])</f>
        <v>0</v>
      </c>
      <c r="M3715">
        <f>SUM(Table1[[#This Row],[pami34]:[pami38]])</f>
        <v>0</v>
      </c>
      <c r="N3715">
        <f>SUM(Table1[[#This Row],[uai2011]:[uai2015]])</f>
        <v>1</v>
      </c>
      <c r="O3715">
        <f>SUM(Table1[[#This Row],[aaai2011]:[aaai2015]])</f>
        <v>1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0</v>
      </c>
      <c r="AP3715">
        <v>1</v>
      </c>
      <c r="AQ3715">
        <v>0</v>
      </c>
      <c r="AR3715">
        <v>0</v>
      </c>
      <c r="AS3715">
        <v>0</v>
      </c>
      <c r="AT3715">
        <v>0</v>
      </c>
      <c r="AU3715">
        <v>1</v>
      </c>
      <c r="AV3715">
        <v>0</v>
      </c>
      <c r="AW3715">
        <v>0</v>
      </c>
      <c r="AX3715">
        <v>0</v>
      </c>
    </row>
    <row r="3716" spans="1:50" x14ac:dyDescent="0.2">
      <c r="A3716" t="s">
        <v>2375</v>
      </c>
      <c r="D3716">
        <f>SUM(Table1[[#This Row],[nips]],Table1[[#This Row],[icml]],Table1[[#This Row],[jmlr]],Table1[[#This Row],[neco]])</f>
        <v>0</v>
      </c>
      <c r="E3716" s="1">
        <f>AVERAGE(Table1[[#This Row],[nips_rank]:[jmlr_rank]])</f>
        <v>1427.3333333333333</v>
      </c>
      <c r="F3716">
        <f>_xlfn.RANK.EQ(Table1[[#This Row],[nips]],Table1[nips],0)</f>
        <v>2019</v>
      </c>
      <c r="G3716">
        <f>_xlfn.RANK.EQ(Table1[[#This Row],[icml]],Table1[icml],0)</f>
        <v>1542</v>
      </c>
      <c r="H3716">
        <f>_xlfn.RANK.EQ(Table1[[#This Row],[jmlr]],Table1[jmlr],0)</f>
        <v>721</v>
      </c>
      <c r="I3716">
        <f>SUM(Table1[[#This Row],[nips2011]:[nips2015]])</f>
        <v>0</v>
      </c>
      <c r="J3716">
        <f>SUM(Table1[[#This Row],[icml2011]:[icml2015]])</f>
        <v>0</v>
      </c>
      <c r="K3716">
        <f>SUM(Table1[[#This Row],[jmlr12]:[jmlr16]])</f>
        <v>0</v>
      </c>
      <c r="L3716">
        <f>SUM(Table1[[#This Row],[neco24]:[neco28]])</f>
        <v>0</v>
      </c>
      <c r="M3716">
        <f>SUM(Table1[[#This Row],[pami34]:[pami38]])</f>
        <v>0</v>
      </c>
      <c r="N3716">
        <f>SUM(Table1[[#This Row],[uai2011]:[uai2015]])</f>
        <v>0</v>
      </c>
      <c r="O3716">
        <f>SUM(Table1[[#This Row],[aaai2011]:[aaai2015]])</f>
        <v>2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0</v>
      </c>
      <c r="AQ3716">
        <v>0</v>
      </c>
      <c r="AR3716">
        <v>0</v>
      </c>
      <c r="AS3716">
        <v>0</v>
      </c>
      <c r="AT3716">
        <v>0</v>
      </c>
      <c r="AU3716">
        <v>0</v>
      </c>
      <c r="AV3716">
        <v>1</v>
      </c>
      <c r="AW3716">
        <v>0</v>
      </c>
      <c r="AX3716">
        <v>1</v>
      </c>
    </row>
    <row r="3717" spans="1:50" x14ac:dyDescent="0.2">
      <c r="A3717" t="s">
        <v>2377</v>
      </c>
      <c r="D3717">
        <f>SUM(Table1[[#This Row],[nips]],Table1[[#This Row],[icml]],Table1[[#This Row],[jmlr]],Table1[[#This Row],[neco]])</f>
        <v>0</v>
      </c>
      <c r="E3717" s="1">
        <f>AVERAGE(Table1[[#This Row],[nips_rank]:[jmlr_rank]])</f>
        <v>1427.3333333333333</v>
      </c>
      <c r="F3717">
        <f>_xlfn.RANK.EQ(Table1[[#This Row],[nips]],Table1[nips],0)</f>
        <v>2019</v>
      </c>
      <c r="G3717">
        <f>_xlfn.RANK.EQ(Table1[[#This Row],[icml]],Table1[icml],0)</f>
        <v>1542</v>
      </c>
      <c r="H3717">
        <f>_xlfn.RANK.EQ(Table1[[#This Row],[jmlr]],Table1[jmlr],0)</f>
        <v>721</v>
      </c>
      <c r="I3717">
        <f>SUM(Table1[[#This Row],[nips2011]:[nips2015]])</f>
        <v>0</v>
      </c>
      <c r="J3717">
        <f>SUM(Table1[[#This Row],[icml2011]:[icml2015]])</f>
        <v>0</v>
      </c>
      <c r="K3717">
        <f>SUM(Table1[[#This Row],[jmlr12]:[jmlr16]])</f>
        <v>0</v>
      </c>
      <c r="L3717">
        <f>SUM(Table1[[#This Row],[neco24]:[neco28]])</f>
        <v>0</v>
      </c>
      <c r="M3717">
        <f>SUM(Table1[[#This Row],[pami34]:[pami38]])</f>
        <v>0</v>
      </c>
      <c r="N3717">
        <f>SUM(Table1[[#This Row],[uai2011]:[uai2015]])</f>
        <v>0</v>
      </c>
      <c r="O3717">
        <f>SUM(Table1[[#This Row],[aaai2011]:[aaai2015]])</f>
        <v>2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0</v>
      </c>
      <c r="AQ3717">
        <v>0</v>
      </c>
      <c r="AR3717">
        <v>0</v>
      </c>
      <c r="AS3717">
        <v>0</v>
      </c>
      <c r="AT3717">
        <v>1</v>
      </c>
      <c r="AU3717">
        <v>1</v>
      </c>
      <c r="AV3717">
        <v>0</v>
      </c>
      <c r="AW3717">
        <v>0</v>
      </c>
      <c r="AX3717">
        <v>0</v>
      </c>
    </row>
    <row r="3718" spans="1:50" x14ac:dyDescent="0.2">
      <c r="A3718" t="s">
        <v>2389</v>
      </c>
      <c r="D3718">
        <f>SUM(Table1[[#This Row],[nips]],Table1[[#This Row],[icml]],Table1[[#This Row],[jmlr]],Table1[[#This Row],[neco]])</f>
        <v>0</v>
      </c>
      <c r="E3718" s="1">
        <f>AVERAGE(Table1[[#This Row],[nips_rank]:[jmlr_rank]])</f>
        <v>1427.3333333333333</v>
      </c>
      <c r="F3718">
        <f>_xlfn.RANK.EQ(Table1[[#This Row],[nips]],Table1[nips],0)</f>
        <v>2019</v>
      </c>
      <c r="G3718">
        <f>_xlfn.RANK.EQ(Table1[[#This Row],[icml]],Table1[icml],0)</f>
        <v>1542</v>
      </c>
      <c r="H3718">
        <f>_xlfn.RANK.EQ(Table1[[#This Row],[jmlr]],Table1[jmlr],0)</f>
        <v>721</v>
      </c>
      <c r="I3718">
        <f>SUM(Table1[[#This Row],[nips2011]:[nips2015]])</f>
        <v>0</v>
      </c>
      <c r="J3718">
        <f>SUM(Table1[[#This Row],[icml2011]:[icml2015]])</f>
        <v>0</v>
      </c>
      <c r="K3718">
        <f>SUM(Table1[[#This Row],[jmlr12]:[jmlr16]])</f>
        <v>0</v>
      </c>
      <c r="L3718">
        <f>SUM(Table1[[#This Row],[neco24]:[neco28]])</f>
        <v>0</v>
      </c>
      <c r="M3718">
        <f>SUM(Table1[[#This Row],[pami34]:[pami38]])</f>
        <v>0</v>
      </c>
      <c r="N3718">
        <f>SUM(Table1[[#This Row],[uai2011]:[uai2015]])</f>
        <v>0</v>
      </c>
      <c r="O3718">
        <f>SUM(Table1[[#This Row],[aaai2011]:[aaai2015]])</f>
        <v>2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  <c r="AS3718">
        <v>0</v>
      </c>
      <c r="AT3718">
        <v>2</v>
      </c>
      <c r="AU3718">
        <v>0</v>
      </c>
      <c r="AV3718">
        <v>0</v>
      </c>
      <c r="AW3718">
        <v>0</v>
      </c>
      <c r="AX3718">
        <v>0</v>
      </c>
    </row>
    <row r="3719" spans="1:50" x14ac:dyDescent="0.2">
      <c r="A3719" t="s">
        <v>2392</v>
      </c>
      <c r="D3719">
        <f>SUM(Table1[[#This Row],[nips]],Table1[[#This Row],[icml]],Table1[[#This Row],[jmlr]],Table1[[#This Row],[neco]])</f>
        <v>0</v>
      </c>
      <c r="E3719" s="1">
        <f>AVERAGE(Table1[[#This Row],[nips_rank]:[jmlr_rank]])</f>
        <v>1427.3333333333333</v>
      </c>
      <c r="F3719">
        <f>_xlfn.RANK.EQ(Table1[[#This Row],[nips]],Table1[nips],0)</f>
        <v>2019</v>
      </c>
      <c r="G3719">
        <f>_xlfn.RANK.EQ(Table1[[#This Row],[icml]],Table1[icml],0)</f>
        <v>1542</v>
      </c>
      <c r="H3719">
        <f>_xlfn.RANK.EQ(Table1[[#This Row],[jmlr]],Table1[jmlr],0)</f>
        <v>721</v>
      </c>
      <c r="I3719">
        <f>SUM(Table1[[#This Row],[nips2011]:[nips2015]])</f>
        <v>0</v>
      </c>
      <c r="J3719">
        <f>SUM(Table1[[#This Row],[icml2011]:[icml2015]])</f>
        <v>0</v>
      </c>
      <c r="K3719">
        <f>SUM(Table1[[#This Row],[jmlr12]:[jmlr16]])</f>
        <v>0</v>
      </c>
      <c r="L3719">
        <f>SUM(Table1[[#This Row],[neco24]:[neco28]])</f>
        <v>0</v>
      </c>
      <c r="M3719">
        <f>SUM(Table1[[#This Row],[pami34]:[pami38]])</f>
        <v>0</v>
      </c>
      <c r="N3719">
        <f>SUM(Table1[[#This Row],[uai2011]:[uai2015]])</f>
        <v>1</v>
      </c>
      <c r="O3719">
        <f>SUM(Table1[[#This Row],[aaai2011]:[aaai2015]])</f>
        <v>1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1</v>
      </c>
      <c r="AQ3719">
        <v>0</v>
      </c>
      <c r="AR3719">
        <v>0</v>
      </c>
      <c r="AS3719">
        <v>0</v>
      </c>
      <c r="AT3719">
        <v>0</v>
      </c>
      <c r="AU3719">
        <v>0</v>
      </c>
      <c r="AV3719">
        <v>0</v>
      </c>
      <c r="AW3719">
        <v>0</v>
      </c>
      <c r="AX3719">
        <v>1</v>
      </c>
    </row>
    <row r="3720" spans="1:50" x14ac:dyDescent="0.2">
      <c r="A3720" t="s">
        <v>2395</v>
      </c>
      <c r="D3720">
        <f>SUM(Table1[[#This Row],[nips]],Table1[[#This Row],[icml]],Table1[[#This Row],[jmlr]],Table1[[#This Row],[neco]])</f>
        <v>0</v>
      </c>
      <c r="E3720" s="1">
        <f>AVERAGE(Table1[[#This Row],[nips_rank]:[jmlr_rank]])</f>
        <v>1427.3333333333333</v>
      </c>
      <c r="F3720">
        <f>_xlfn.RANK.EQ(Table1[[#This Row],[nips]],Table1[nips],0)</f>
        <v>2019</v>
      </c>
      <c r="G3720">
        <f>_xlfn.RANK.EQ(Table1[[#This Row],[icml]],Table1[icml],0)</f>
        <v>1542</v>
      </c>
      <c r="H3720">
        <f>_xlfn.RANK.EQ(Table1[[#This Row],[jmlr]],Table1[jmlr],0)</f>
        <v>721</v>
      </c>
      <c r="I3720">
        <f>SUM(Table1[[#This Row],[nips2011]:[nips2015]])</f>
        <v>0</v>
      </c>
      <c r="J3720">
        <f>SUM(Table1[[#This Row],[icml2011]:[icml2015]])</f>
        <v>0</v>
      </c>
      <c r="K3720">
        <f>SUM(Table1[[#This Row],[jmlr12]:[jmlr16]])</f>
        <v>0</v>
      </c>
      <c r="L3720">
        <f>SUM(Table1[[#This Row],[neco24]:[neco28]])</f>
        <v>0</v>
      </c>
      <c r="M3720">
        <f>SUM(Table1[[#This Row],[pami34]:[pami38]])</f>
        <v>0</v>
      </c>
      <c r="N3720">
        <f>SUM(Table1[[#This Row],[uai2011]:[uai2015]])</f>
        <v>2</v>
      </c>
      <c r="O3720">
        <f>SUM(Table1[[#This Row],[aaai2011]:[aaai2015]])</f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1</v>
      </c>
      <c r="AP3720">
        <v>1</v>
      </c>
      <c r="AQ3720">
        <v>0</v>
      </c>
      <c r="AR3720">
        <v>0</v>
      </c>
      <c r="AS3720">
        <v>0</v>
      </c>
      <c r="AT3720">
        <v>0</v>
      </c>
      <c r="AU3720">
        <v>0</v>
      </c>
      <c r="AV3720">
        <v>0</v>
      </c>
      <c r="AW3720">
        <v>0</v>
      </c>
      <c r="AX3720">
        <v>0</v>
      </c>
    </row>
    <row r="3721" spans="1:50" x14ac:dyDescent="0.2">
      <c r="A3721" t="s">
        <v>2403</v>
      </c>
      <c r="D3721">
        <f>SUM(Table1[[#This Row],[nips]],Table1[[#This Row],[icml]],Table1[[#This Row],[jmlr]],Table1[[#This Row],[neco]])</f>
        <v>0</v>
      </c>
      <c r="E3721" s="1">
        <f>AVERAGE(Table1[[#This Row],[nips_rank]:[jmlr_rank]])</f>
        <v>1427.3333333333333</v>
      </c>
      <c r="F3721">
        <f>_xlfn.RANK.EQ(Table1[[#This Row],[nips]],Table1[nips],0)</f>
        <v>2019</v>
      </c>
      <c r="G3721">
        <f>_xlfn.RANK.EQ(Table1[[#This Row],[icml]],Table1[icml],0)</f>
        <v>1542</v>
      </c>
      <c r="H3721">
        <f>_xlfn.RANK.EQ(Table1[[#This Row],[jmlr]],Table1[jmlr],0)</f>
        <v>721</v>
      </c>
      <c r="I3721">
        <f>SUM(Table1[[#This Row],[nips2011]:[nips2015]])</f>
        <v>0</v>
      </c>
      <c r="J3721">
        <f>SUM(Table1[[#This Row],[icml2011]:[icml2015]])</f>
        <v>0</v>
      </c>
      <c r="K3721">
        <f>SUM(Table1[[#This Row],[jmlr12]:[jmlr16]])</f>
        <v>0</v>
      </c>
      <c r="L3721">
        <f>SUM(Table1[[#This Row],[neco24]:[neco28]])</f>
        <v>0</v>
      </c>
      <c r="M3721">
        <f>SUM(Table1[[#This Row],[pami34]:[pami38]])</f>
        <v>0</v>
      </c>
      <c r="N3721">
        <f>SUM(Table1[[#This Row],[uai2011]:[uai2015]])</f>
        <v>0</v>
      </c>
      <c r="O3721">
        <f>SUM(Table1[[#This Row],[aaai2011]:[aaai2015]])</f>
        <v>2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0</v>
      </c>
      <c r="AO3721">
        <v>0</v>
      </c>
      <c r="AP3721">
        <v>0</v>
      </c>
      <c r="AQ3721">
        <v>0</v>
      </c>
      <c r="AR3721">
        <v>0</v>
      </c>
      <c r="AS3721">
        <v>0</v>
      </c>
      <c r="AT3721">
        <v>0</v>
      </c>
      <c r="AU3721">
        <v>0</v>
      </c>
      <c r="AV3721">
        <v>0</v>
      </c>
      <c r="AW3721">
        <v>0</v>
      </c>
      <c r="AX3721">
        <v>2</v>
      </c>
    </row>
    <row r="3722" spans="1:50" x14ac:dyDescent="0.2">
      <c r="A3722" t="s">
        <v>2404</v>
      </c>
      <c r="D3722">
        <f>SUM(Table1[[#This Row],[nips]],Table1[[#This Row],[icml]],Table1[[#This Row],[jmlr]],Table1[[#This Row],[neco]])</f>
        <v>0</v>
      </c>
      <c r="E3722" s="1">
        <f>AVERAGE(Table1[[#This Row],[nips_rank]:[jmlr_rank]])</f>
        <v>1427.3333333333333</v>
      </c>
      <c r="F3722">
        <f>_xlfn.RANK.EQ(Table1[[#This Row],[nips]],Table1[nips],0)</f>
        <v>2019</v>
      </c>
      <c r="G3722">
        <f>_xlfn.RANK.EQ(Table1[[#This Row],[icml]],Table1[icml],0)</f>
        <v>1542</v>
      </c>
      <c r="H3722">
        <f>_xlfn.RANK.EQ(Table1[[#This Row],[jmlr]],Table1[jmlr],0)</f>
        <v>721</v>
      </c>
      <c r="I3722">
        <f>SUM(Table1[[#This Row],[nips2011]:[nips2015]])</f>
        <v>0</v>
      </c>
      <c r="J3722">
        <f>SUM(Table1[[#This Row],[icml2011]:[icml2015]])</f>
        <v>0</v>
      </c>
      <c r="K3722">
        <f>SUM(Table1[[#This Row],[jmlr12]:[jmlr16]])</f>
        <v>0</v>
      </c>
      <c r="L3722">
        <f>SUM(Table1[[#This Row],[neco24]:[neco28]])</f>
        <v>0</v>
      </c>
      <c r="M3722">
        <f>SUM(Table1[[#This Row],[pami34]:[pami38]])</f>
        <v>0</v>
      </c>
      <c r="N3722">
        <f>SUM(Table1[[#This Row],[uai2011]:[uai2015]])</f>
        <v>0</v>
      </c>
      <c r="O3722">
        <f>SUM(Table1[[#This Row],[aaai2011]:[aaai2015]])</f>
        <v>2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  <c r="AS3722">
        <v>0</v>
      </c>
      <c r="AT3722">
        <v>0</v>
      </c>
      <c r="AU3722">
        <v>1</v>
      </c>
      <c r="AV3722">
        <v>0</v>
      </c>
      <c r="AW3722">
        <v>0</v>
      </c>
      <c r="AX3722">
        <v>1</v>
      </c>
    </row>
    <row r="3723" spans="1:50" x14ac:dyDescent="0.2">
      <c r="A3723" t="s">
        <v>2406</v>
      </c>
      <c r="D3723">
        <f>SUM(Table1[[#This Row],[nips]],Table1[[#This Row],[icml]],Table1[[#This Row],[jmlr]],Table1[[#This Row],[neco]])</f>
        <v>0</v>
      </c>
      <c r="E3723" s="1">
        <f>AVERAGE(Table1[[#This Row],[nips_rank]:[jmlr_rank]])</f>
        <v>1427.3333333333333</v>
      </c>
      <c r="F3723">
        <f>_xlfn.RANK.EQ(Table1[[#This Row],[nips]],Table1[nips],0)</f>
        <v>2019</v>
      </c>
      <c r="G3723">
        <f>_xlfn.RANK.EQ(Table1[[#This Row],[icml]],Table1[icml],0)</f>
        <v>1542</v>
      </c>
      <c r="H3723">
        <f>_xlfn.RANK.EQ(Table1[[#This Row],[jmlr]],Table1[jmlr],0)</f>
        <v>721</v>
      </c>
      <c r="I3723">
        <f>SUM(Table1[[#This Row],[nips2011]:[nips2015]])</f>
        <v>0</v>
      </c>
      <c r="J3723">
        <f>SUM(Table1[[#This Row],[icml2011]:[icml2015]])</f>
        <v>0</v>
      </c>
      <c r="K3723">
        <f>SUM(Table1[[#This Row],[jmlr12]:[jmlr16]])</f>
        <v>0</v>
      </c>
      <c r="L3723">
        <f>SUM(Table1[[#This Row],[neco24]:[neco28]])</f>
        <v>0</v>
      </c>
      <c r="M3723">
        <f>SUM(Table1[[#This Row],[pami34]:[pami38]])</f>
        <v>0</v>
      </c>
      <c r="N3723">
        <f>SUM(Table1[[#This Row],[uai2011]:[uai2015]])</f>
        <v>0</v>
      </c>
      <c r="O3723">
        <f>SUM(Table1[[#This Row],[aaai2011]:[aaai2015]])</f>
        <v>2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  <c r="AQ3723">
        <v>0</v>
      </c>
      <c r="AR3723">
        <v>0</v>
      </c>
      <c r="AS3723">
        <v>0</v>
      </c>
      <c r="AT3723">
        <v>1</v>
      </c>
      <c r="AU3723">
        <v>1</v>
      </c>
      <c r="AV3723">
        <v>0</v>
      </c>
      <c r="AW3723">
        <v>0</v>
      </c>
      <c r="AX3723">
        <v>0</v>
      </c>
    </row>
    <row r="3724" spans="1:50" x14ac:dyDescent="0.2">
      <c r="A3724" t="s">
        <v>2411</v>
      </c>
      <c r="D3724">
        <f>SUM(Table1[[#This Row],[nips]],Table1[[#This Row],[icml]],Table1[[#This Row],[jmlr]],Table1[[#This Row],[neco]])</f>
        <v>0</v>
      </c>
      <c r="E3724" s="1">
        <f>AVERAGE(Table1[[#This Row],[nips_rank]:[jmlr_rank]])</f>
        <v>1427.3333333333333</v>
      </c>
      <c r="F3724">
        <f>_xlfn.RANK.EQ(Table1[[#This Row],[nips]],Table1[nips],0)</f>
        <v>2019</v>
      </c>
      <c r="G3724">
        <f>_xlfn.RANK.EQ(Table1[[#This Row],[icml]],Table1[icml],0)</f>
        <v>1542</v>
      </c>
      <c r="H3724">
        <f>_xlfn.RANK.EQ(Table1[[#This Row],[jmlr]],Table1[jmlr],0)</f>
        <v>721</v>
      </c>
      <c r="I3724">
        <f>SUM(Table1[[#This Row],[nips2011]:[nips2015]])</f>
        <v>0</v>
      </c>
      <c r="J3724">
        <f>SUM(Table1[[#This Row],[icml2011]:[icml2015]])</f>
        <v>0</v>
      </c>
      <c r="K3724">
        <f>SUM(Table1[[#This Row],[jmlr12]:[jmlr16]])</f>
        <v>0</v>
      </c>
      <c r="L3724">
        <f>SUM(Table1[[#This Row],[neco24]:[neco28]])</f>
        <v>0</v>
      </c>
      <c r="M3724">
        <f>SUM(Table1[[#This Row],[pami34]:[pami38]])</f>
        <v>0</v>
      </c>
      <c r="N3724">
        <f>SUM(Table1[[#This Row],[uai2011]:[uai2015]])</f>
        <v>1</v>
      </c>
      <c r="O3724">
        <f>SUM(Table1[[#This Row],[aaai2011]:[aaai2015]])</f>
        <v>1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</v>
      </c>
      <c r="AQ3724">
        <v>1</v>
      </c>
      <c r="AR3724">
        <v>0</v>
      </c>
      <c r="AS3724">
        <v>0</v>
      </c>
      <c r="AT3724">
        <v>0</v>
      </c>
      <c r="AU3724">
        <v>0</v>
      </c>
      <c r="AV3724">
        <v>0</v>
      </c>
      <c r="AW3724">
        <v>1</v>
      </c>
      <c r="AX3724">
        <v>0</v>
      </c>
    </row>
    <row r="3725" spans="1:50" x14ac:dyDescent="0.2">
      <c r="A3725" t="s">
        <v>2443</v>
      </c>
      <c r="D3725">
        <f>SUM(Table1[[#This Row],[nips]],Table1[[#This Row],[icml]],Table1[[#This Row],[jmlr]],Table1[[#This Row],[neco]])</f>
        <v>0</v>
      </c>
      <c r="E3725" s="1">
        <f>AVERAGE(Table1[[#This Row],[nips_rank]:[jmlr_rank]])</f>
        <v>1427.3333333333333</v>
      </c>
      <c r="F3725">
        <f>_xlfn.RANK.EQ(Table1[[#This Row],[nips]],Table1[nips],0)</f>
        <v>2019</v>
      </c>
      <c r="G3725">
        <f>_xlfn.RANK.EQ(Table1[[#This Row],[icml]],Table1[icml],0)</f>
        <v>1542</v>
      </c>
      <c r="H3725">
        <f>_xlfn.RANK.EQ(Table1[[#This Row],[jmlr]],Table1[jmlr],0)</f>
        <v>721</v>
      </c>
      <c r="I3725">
        <f>SUM(Table1[[#This Row],[nips2011]:[nips2015]])</f>
        <v>0</v>
      </c>
      <c r="J3725">
        <f>SUM(Table1[[#This Row],[icml2011]:[icml2015]])</f>
        <v>0</v>
      </c>
      <c r="K3725">
        <f>SUM(Table1[[#This Row],[jmlr12]:[jmlr16]])</f>
        <v>0</v>
      </c>
      <c r="L3725">
        <f>SUM(Table1[[#This Row],[neco24]:[neco28]])</f>
        <v>0</v>
      </c>
      <c r="M3725">
        <f>SUM(Table1[[#This Row],[pami34]:[pami38]])</f>
        <v>0</v>
      </c>
      <c r="N3725">
        <f>SUM(Table1[[#This Row],[uai2011]:[uai2015]])</f>
        <v>0</v>
      </c>
      <c r="O3725">
        <f>SUM(Table1[[#This Row],[aaai2011]:[aaai2015]])</f>
        <v>2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  <c r="AS3725">
        <v>0</v>
      </c>
      <c r="AT3725">
        <v>2</v>
      </c>
      <c r="AU3725">
        <v>0</v>
      </c>
      <c r="AV3725">
        <v>0</v>
      </c>
      <c r="AW3725">
        <v>0</v>
      </c>
      <c r="AX3725">
        <v>0</v>
      </c>
    </row>
    <row r="3726" spans="1:50" x14ac:dyDescent="0.2">
      <c r="A3726" t="s">
        <v>2456</v>
      </c>
      <c r="D3726">
        <f>SUM(Table1[[#This Row],[nips]],Table1[[#This Row],[icml]],Table1[[#This Row],[jmlr]],Table1[[#This Row],[neco]])</f>
        <v>0</v>
      </c>
      <c r="E3726" s="1">
        <f>AVERAGE(Table1[[#This Row],[nips_rank]:[jmlr_rank]])</f>
        <v>1427.3333333333333</v>
      </c>
      <c r="F3726">
        <f>_xlfn.RANK.EQ(Table1[[#This Row],[nips]],Table1[nips],0)</f>
        <v>2019</v>
      </c>
      <c r="G3726">
        <f>_xlfn.RANK.EQ(Table1[[#This Row],[icml]],Table1[icml],0)</f>
        <v>1542</v>
      </c>
      <c r="H3726">
        <f>_xlfn.RANK.EQ(Table1[[#This Row],[jmlr]],Table1[jmlr],0)</f>
        <v>721</v>
      </c>
      <c r="I3726">
        <f>SUM(Table1[[#This Row],[nips2011]:[nips2015]])</f>
        <v>0</v>
      </c>
      <c r="J3726">
        <f>SUM(Table1[[#This Row],[icml2011]:[icml2015]])</f>
        <v>0</v>
      </c>
      <c r="K3726">
        <f>SUM(Table1[[#This Row],[jmlr12]:[jmlr16]])</f>
        <v>0</v>
      </c>
      <c r="L3726">
        <f>SUM(Table1[[#This Row],[neco24]:[neco28]])</f>
        <v>0</v>
      </c>
      <c r="M3726">
        <f>SUM(Table1[[#This Row],[pami34]:[pami38]])</f>
        <v>0</v>
      </c>
      <c r="N3726">
        <f>SUM(Table1[[#This Row],[uai2011]:[uai2015]])</f>
        <v>0</v>
      </c>
      <c r="O3726">
        <f>SUM(Table1[[#This Row],[aaai2011]:[aaai2015]])</f>
        <v>2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  <c r="AS3726">
        <v>0</v>
      </c>
      <c r="AT3726">
        <v>0</v>
      </c>
      <c r="AU3726">
        <v>0</v>
      </c>
      <c r="AV3726">
        <v>1</v>
      </c>
      <c r="AW3726">
        <v>1</v>
      </c>
      <c r="AX3726">
        <v>0</v>
      </c>
    </row>
    <row r="3727" spans="1:50" x14ac:dyDescent="0.2">
      <c r="A3727" t="s">
        <v>2473</v>
      </c>
      <c r="D3727">
        <f>SUM(Table1[[#This Row],[nips]],Table1[[#This Row],[icml]],Table1[[#This Row],[jmlr]],Table1[[#This Row],[neco]])</f>
        <v>0</v>
      </c>
      <c r="E3727" s="1">
        <f>AVERAGE(Table1[[#This Row],[nips_rank]:[jmlr_rank]])</f>
        <v>1427.3333333333333</v>
      </c>
      <c r="F3727">
        <f>_xlfn.RANK.EQ(Table1[[#This Row],[nips]],Table1[nips],0)</f>
        <v>2019</v>
      </c>
      <c r="G3727">
        <f>_xlfn.RANK.EQ(Table1[[#This Row],[icml]],Table1[icml],0)</f>
        <v>1542</v>
      </c>
      <c r="H3727">
        <f>_xlfn.RANK.EQ(Table1[[#This Row],[jmlr]],Table1[jmlr],0)</f>
        <v>721</v>
      </c>
      <c r="I3727">
        <f>SUM(Table1[[#This Row],[nips2011]:[nips2015]])</f>
        <v>0</v>
      </c>
      <c r="J3727">
        <f>SUM(Table1[[#This Row],[icml2011]:[icml2015]])</f>
        <v>0</v>
      </c>
      <c r="K3727">
        <f>SUM(Table1[[#This Row],[jmlr12]:[jmlr16]])</f>
        <v>0</v>
      </c>
      <c r="L3727">
        <f>SUM(Table1[[#This Row],[neco24]:[neco28]])</f>
        <v>0</v>
      </c>
      <c r="M3727">
        <f>SUM(Table1[[#This Row],[pami34]:[pami38]])</f>
        <v>0</v>
      </c>
      <c r="N3727">
        <f>SUM(Table1[[#This Row],[uai2011]:[uai2015]])</f>
        <v>0</v>
      </c>
      <c r="O3727">
        <f>SUM(Table1[[#This Row],[aaai2011]:[aaai2015]])</f>
        <v>2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0</v>
      </c>
      <c r="AL3727">
        <v>0</v>
      </c>
      <c r="AM3727">
        <v>0</v>
      </c>
      <c r="AN3727">
        <v>0</v>
      </c>
      <c r="AO3727">
        <v>0</v>
      </c>
      <c r="AP3727">
        <v>0</v>
      </c>
      <c r="AQ3727">
        <v>0</v>
      </c>
      <c r="AR3727">
        <v>0</v>
      </c>
      <c r="AS3727">
        <v>0</v>
      </c>
      <c r="AT3727">
        <v>0</v>
      </c>
      <c r="AU3727">
        <v>1</v>
      </c>
      <c r="AV3727">
        <v>0</v>
      </c>
      <c r="AW3727">
        <v>0</v>
      </c>
      <c r="AX3727">
        <v>1</v>
      </c>
    </row>
    <row r="3728" spans="1:50" x14ac:dyDescent="0.2">
      <c r="A3728" t="s">
        <v>2484</v>
      </c>
      <c r="D3728">
        <f>SUM(Table1[[#This Row],[nips]],Table1[[#This Row],[icml]],Table1[[#This Row],[jmlr]],Table1[[#This Row],[neco]])</f>
        <v>0</v>
      </c>
      <c r="E3728" s="1">
        <f>AVERAGE(Table1[[#This Row],[nips_rank]:[jmlr_rank]])</f>
        <v>1427.3333333333333</v>
      </c>
      <c r="F3728">
        <f>_xlfn.RANK.EQ(Table1[[#This Row],[nips]],Table1[nips],0)</f>
        <v>2019</v>
      </c>
      <c r="G3728">
        <f>_xlfn.RANK.EQ(Table1[[#This Row],[icml]],Table1[icml],0)</f>
        <v>1542</v>
      </c>
      <c r="H3728">
        <f>_xlfn.RANK.EQ(Table1[[#This Row],[jmlr]],Table1[jmlr],0)</f>
        <v>721</v>
      </c>
      <c r="I3728">
        <f>SUM(Table1[[#This Row],[nips2011]:[nips2015]])</f>
        <v>0</v>
      </c>
      <c r="J3728">
        <f>SUM(Table1[[#This Row],[icml2011]:[icml2015]])</f>
        <v>0</v>
      </c>
      <c r="K3728">
        <f>SUM(Table1[[#This Row],[jmlr12]:[jmlr16]])</f>
        <v>0</v>
      </c>
      <c r="L3728">
        <f>SUM(Table1[[#This Row],[neco24]:[neco28]])</f>
        <v>0</v>
      </c>
      <c r="M3728">
        <f>SUM(Table1[[#This Row],[pami34]:[pami38]])</f>
        <v>0</v>
      </c>
      <c r="N3728">
        <f>SUM(Table1[[#This Row],[uai2011]:[uai2015]])</f>
        <v>0</v>
      </c>
      <c r="O3728">
        <f>SUM(Table1[[#This Row],[aaai2011]:[aaai2015]])</f>
        <v>2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  <c r="AS3728">
        <v>0</v>
      </c>
      <c r="AT3728">
        <v>0</v>
      </c>
      <c r="AU3728">
        <v>0</v>
      </c>
      <c r="AV3728">
        <v>0</v>
      </c>
      <c r="AW3728">
        <v>0</v>
      </c>
      <c r="AX3728">
        <v>2</v>
      </c>
    </row>
    <row r="3729" spans="1:50" x14ac:dyDescent="0.2">
      <c r="A3729" t="s">
        <v>2491</v>
      </c>
      <c r="D3729">
        <f>SUM(Table1[[#This Row],[nips]],Table1[[#This Row],[icml]],Table1[[#This Row],[jmlr]],Table1[[#This Row],[neco]])</f>
        <v>0</v>
      </c>
      <c r="E3729" s="1">
        <f>AVERAGE(Table1[[#This Row],[nips_rank]:[jmlr_rank]])</f>
        <v>1427.3333333333333</v>
      </c>
      <c r="F3729">
        <f>_xlfn.RANK.EQ(Table1[[#This Row],[nips]],Table1[nips],0)</f>
        <v>2019</v>
      </c>
      <c r="G3729">
        <f>_xlfn.RANK.EQ(Table1[[#This Row],[icml]],Table1[icml],0)</f>
        <v>1542</v>
      </c>
      <c r="H3729">
        <f>_xlfn.RANK.EQ(Table1[[#This Row],[jmlr]],Table1[jmlr],0)</f>
        <v>721</v>
      </c>
      <c r="I3729">
        <f>SUM(Table1[[#This Row],[nips2011]:[nips2015]])</f>
        <v>0</v>
      </c>
      <c r="J3729">
        <f>SUM(Table1[[#This Row],[icml2011]:[icml2015]])</f>
        <v>0</v>
      </c>
      <c r="K3729">
        <f>SUM(Table1[[#This Row],[jmlr12]:[jmlr16]])</f>
        <v>0</v>
      </c>
      <c r="L3729">
        <f>SUM(Table1[[#This Row],[neco24]:[neco28]])</f>
        <v>0</v>
      </c>
      <c r="M3729">
        <f>SUM(Table1[[#This Row],[pami34]:[pami38]])</f>
        <v>0</v>
      </c>
      <c r="N3729">
        <f>SUM(Table1[[#This Row],[uai2011]:[uai2015]])</f>
        <v>0</v>
      </c>
      <c r="O3729">
        <f>SUM(Table1[[#This Row],[aaai2011]:[aaai2015]])</f>
        <v>2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  <c r="AS3729">
        <v>0</v>
      </c>
      <c r="AT3729">
        <v>0</v>
      </c>
      <c r="AU3729">
        <v>0</v>
      </c>
      <c r="AV3729">
        <v>1</v>
      </c>
      <c r="AW3729">
        <v>0</v>
      </c>
      <c r="AX3729">
        <v>1</v>
      </c>
    </row>
    <row r="3730" spans="1:50" x14ac:dyDescent="0.2">
      <c r="A3730" t="s">
        <v>2512</v>
      </c>
      <c r="D3730">
        <f>SUM(Table1[[#This Row],[nips]],Table1[[#This Row],[icml]],Table1[[#This Row],[jmlr]],Table1[[#This Row],[neco]])</f>
        <v>0</v>
      </c>
      <c r="E3730" s="1">
        <f>AVERAGE(Table1[[#This Row],[nips_rank]:[jmlr_rank]])</f>
        <v>1427.3333333333333</v>
      </c>
      <c r="F3730">
        <f>_xlfn.RANK.EQ(Table1[[#This Row],[nips]],Table1[nips],0)</f>
        <v>2019</v>
      </c>
      <c r="G3730">
        <f>_xlfn.RANK.EQ(Table1[[#This Row],[icml]],Table1[icml],0)</f>
        <v>1542</v>
      </c>
      <c r="H3730">
        <f>_xlfn.RANK.EQ(Table1[[#This Row],[jmlr]],Table1[jmlr],0)</f>
        <v>721</v>
      </c>
      <c r="I3730">
        <f>SUM(Table1[[#This Row],[nips2011]:[nips2015]])</f>
        <v>0</v>
      </c>
      <c r="J3730">
        <f>SUM(Table1[[#This Row],[icml2011]:[icml2015]])</f>
        <v>0</v>
      </c>
      <c r="K3730">
        <f>SUM(Table1[[#This Row],[jmlr12]:[jmlr16]])</f>
        <v>0</v>
      </c>
      <c r="L3730">
        <f>SUM(Table1[[#This Row],[neco24]:[neco28]])</f>
        <v>0</v>
      </c>
      <c r="M3730">
        <f>SUM(Table1[[#This Row],[pami34]:[pami38]])</f>
        <v>0</v>
      </c>
      <c r="N3730">
        <f>SUM(Table1[[#This Row],[uai2011]:[uai2015]])</f>
        <v>0</v>
      </c>
      <c r="O3730">
        <f>SUM(Table1[[#This Row],[aaai2011]:[aaai2015]])</f>
        <v>2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</v>
      </c>
      <c r="AQ3730">
        <v>0</v>
      </c>
      <c r="AR3730">
        <v>0</v>
      </c>
      <c r="AS3730">
        <v>0</v>
      </c>
      <c r="AT3730">
        <v>0</v>
      </c>
      <c r="AU3730">
        <v>1</v>
      </c>
      <c r="AV3730">
        <v>0</v>
      </c>
      <c r="AW3730">
        <v>0</v>
      </c>
      <c r="AX3730">
        <v>1</v>
      </c>
    </row>
    <row r="3731" spans="1:50" x14ac:dyDescent="0.2">
      <c r="A3731" t="s">
        <v>2520</v>
      </c>
      <c r="D3731">
        <f>SUM(Table1[[#This Row],[nips]],Table1[[#This Row],[icml]],Table1[[#This Row],[jmlr]],Table1[[#This Row],[neco]])</f>
        <v>0</v>
      </c>
      <c r="E3731" s="1">
        <f>AVERAGE(Table1[[#This Row],[nips_rank]:[jmlr_rank]])</f>
        <v>1427.3333333333333</v>
      </c>
      <c r="F3731">
        <f>_xlfn.RANK.EQ(Table1[[#This Row],[nips]],Table1[nips],0)</f>
        <v>2019</v>
      </c>
      <c r="G3731">
        <f>_xlfn.RANK.EQ(Table1[[#This Row],[icml]],Table1[icml],0)</f>
        <v>1542</v>
      </c>
      <c r="H3731">
        <f>_xlfn.RANK.EQ(Table1[[#This Row],[jmlr]],Table1[jmlr],0)</f>
        <v>721</v>
      </c>
      <c r="I3731">
        <f>SUM(Table1[[#This Row],[nips2011]:[nips2015]])</f>
        <v>0</v>
      </c>
      <c r="J3731">
        <f>SUM(Table1[[#This Row],[icml2011]:[icml2015]])</f>
        <v>0</v>
      </c>
      <c r="K3731">
        <f>SUM(Table1[[#This Row],[jmlr12]:[jmlr16]])</f>
        <v>0</v>
      </c>
      <c r="L3731">
        <f>SUM(Table1[[#This Row],[neco24]:[neco28]])</f>
        <v>0</v>
      </c>
      <c r="M3731">
        <f>SUM(Table1[[#This Row],[pami34]:[pami38]])</f>
        <v>2</v>
      </c>
      <c r="N3731">
        <f>SUM(Table1[[#This Row],[uai2011]:[uai2015]])</f>
        <v>0</v>
      </c>
      <c r="O3731">
        <f>SUM(Table1[[#This Row],[aaai2011]:[aaai2015]])</f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1</v>
      </c>
      <c r="AK3731">
        <v>0</v>
      </c>
      <c r="AL3731">
        <v>1</v>
      </c>
      <c r="AM3731">
        <v>0</v>
      </c>
      <c r="AN3731">
        <v>0</v>
      </c>
      <c r="AO3731">
        <v>0</v>
      </c>
      <c r="AP3731">
        <v>0</v>
      </c>
      <c r="AQ3731">
        <v>0</v>
      </c>
      <c r="AR3731">
        <v>0</v>
      </c>
      <c r="AS3731">
        <v>0</v>
      </c>
      <c r="AT3731">
        <v>0</v>
      </c>
      <c r="AU3731">
        <v>0</v>
      </c>
      <c r="AV3731">
        <v>0</v>
      </c>
      <c r="AW3731">
        <v>0</v>
      </c>
      <c r="AX3731">
        <v>0</v>
      </c>
    </row>
    <row r="3732" spans="1:50" x14ac:dyDescent="0.2">
      <c r="A3732" t="s">
        <v>2531</v>
      </c>
      <c r="D3732">
        <f>SUM(Table1[[#This Row],[nips]],Table1[[#This Row],[icml]],Table1[[#This Row],[jmlr]],Table1[[#This Row],[neco]])</f>
        <v>0</v>
      </c>
      <c r="E3732" s="1">
        <f>AVERAGE(Table1[[#This Row],[nips_rank]:[jmlr_rank]])</f>
        <v>1427.3333333333333</v>
      </c>
      <c r="F3732">
        <f>_xlfn.RANK.EQ(Table1[[#This Row],[nips]],Table1[nips],0)</f>
        <v>2019</v>
      </c>
      <c r="G3732">
        <f>_xlfn.RANK.EQ(Table1[[#This Row],[icml]],Table1[icml],0)</f>
        <v>1542</v>
      </c>
      <c r="H3732">
        <f>_xlfn.RANK.EQ(Table1[[#This Row],[jmlr]],Table1[jmlr],0)</f>
        <v>721</v>
      </c>
      <c r="I3732">
        <f>SUM(Table1[[#This Row],[nips2011]:[nips2015]])</f>
        <v>0</v>
      </c>
      <c r="J3732">
        <f>SUM(Table1[[#This Row],[icml2011]:[icml2015]])</f>
        <v>0</v>
      </c>
      <c r="K3732">
        <f>SUM(Table1[[#This Row],[jmlr12]:[jmlr16]])</f>
        <v>0</v>
      </c>
      <c r="L3732">
        <f>SUM(Table1[[#This Row],[neco24]:[neco28]])</f>
        <v>0</v>
      </c>
      <c r="M3732">
        <f>SUM(Table1[[#This Row],[pami34]:[pami38]])</f>
        <v>2</v>
      </c>
      <c r="N3732">
        <f>SUM(Table1[[#This Row],[uai2011]:[uai2015]])</f>
        <v>0</v>
      </c>
      <c r="O3732">
        <f>SUM(Table1[[#This Row],[aaai2011]:[aaai2015]])</f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1</v>
      </c>
      <c r="AK3732">
        <v>0</v>
      </c>
      <c r="AL3732">
        <v>1</v>
      </c>
      <c r="AM3732">
        <v>0</v>
      </c>
      <c r="AN3732">
        <v>0</v>
      </c>
      <c r="AO3732">
        <v>0</v>
      </c>
      <c r="AP3732">
        <v>0</v>
      </c>
      <c r="AQ3732">
        <v>0</v>
      </c>
      <c r="AR3732">
        <v>0</v>
      </c>
      <c r="AS3732">
        <v>0</v>
      </c>
      <c r="AT3732">
        <v>0</v>
      </c>
      <c r="AU3732">
        <v>0</v>
      </c>
      <c r="AV3732">
        <v>0</v>
      </c>
      <c r="AW3732">
        <v>0</v>
      </c>
      <c r="AX3732">
        <v>0</v>
      </c>
    </row>
    <row r="3733" spans="1:50" x14ac:dyDescent="0.2">
      <c r="A3733" t="s">
        <v>2532</v>
      </c>
      <c r="D3733">
        <f>SUM(Table1[[#This Row],[nips]],Table1[[#This Row],[icml]],Table1[[#This Row],[jmlr]],Table1[[#This Row],[neco]])</f>
        <v>0</v>
      </c>
      <c r="E3733" s="1">
        <f>AVERAGE(Table1[[#This Row],[nips_rank]:[jmlr_rank]])</f>
        <v>1427.3333333333333</v>
      </c>
      <c r="F3733">
        <f>_xlfn.RANK.EQ(Table1[[#This Row],[nips]],Table1[nips],0)</f>
        <v>2019</v>
      </c>
      <c r="G3733">
        <f>_xlfn.RANK.EQ(Table1[[#This Row],[icml]],Table1[icml],0)</f>
        <v>1542</v>
      </c>
      <c r="H3733">
        <f>_xlfn.RANK.EQ(Table1[[#This Row],[jmlr]],Table1[jmlr],0)</f>
        <v>721</v>
      </c>
      <c r="I3733">
        <f>SUM(Table1[[#This Row],[nips2011]:[nips2015]])</f>
        <v>0</v>
      </c>
      <c r="J3733">
        <f>SUM(Table1[[#This Row],[icml2011]:[icml2015]])</f>
        <v>0</v>
      </c>
      <c r="K3733">
        <f>SUM(Table1[[#This Row],[jmlr12]:[jmlr16]])</f>
        <v>0</v>
      </c>
      <c r="L3733">
        <f>SUM(Table1[[#This Row],[neco24]:[neco28]])</f>
        <v>0</v>
      </c>
      <c r="M3733">
        <f>SUM(Table1[[#This Row],[pami34]:[pami38]])</f>
        <v>0</v>
      </c>
      <c r="N3733">
        <f>SUM(Table1[[#This Row],[uai2011]:[uai2015]])</f>
        <v>0</v>
      </c>
      <c r="O3733">
        <f>SUM(Table1[[#This Row],[aaai2011]:[aaai2015]])</f>
        <v>2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  <c r="AS3733">
        <v>0</v>
      </c>
      <c r="AT3733">
        <v>0</v>
      </c>
      <c r="AU3733">
        <v>0</v>
      </c>
      <c r="AV3733">
        <v>0</v>
      </c>
      <c r="AW3733">
        <v>1</v>
      </c>
      <c r="AX3733">
        <v>1</v>
      </c>
    </row>
    <row r="3734" spans="1:50" x14ac:dyDescent="0.2">
      <c r="A3734" t="s">
        <v>2536</v>
      </c>
      <c r="D3734">
        <f>SUM(Table1[[#This Row],[nips]],Table1[[#This Row],[icml]],Table1[[#This Row],[jmlr]],Table1[[#This Row],[neco]])</f>
        <v>0</v>
      </c>
      <c r="E3734" s="1">
        <f>AVERAGE(Table1[[#This Row],[nips_rank]:[jmlr_rank]])</f>
        <v>1427.3333333333333</v>
      </c>
      <c r="F3734">
        <f>_xlfn.RANK.EQ(Table1[[#This Row],[nips]],Table1[nips],0)</f>
        <v>2019</v>
      </c>
      <c r="G3734">
        <f>_xlfn.RANK.EQ(Table1[[#This Row],[icml]],Table1[icml],0)</f>
        <v>1542</v>
      </c>
      <c r="H3734">
        <f>_xlfn.RANK.EQ(Table1[[#This Row],[jmlr]],Table1[jmlr],0)</f>
        <v>721</v>
      </c>
      <c r="I3734">
        <f>SUM(Table1[[#This Row],[nips2011]:[nips2015]])</f>
        <v>0</v>
      </c>
      <c r="J3734">
        <f>SUM(Table1[[#This Row],[icml2011]:[icml2015]])</f>
        <v>0</v>
      </c>
      <c r="K3734">
        <f>SUM(Table1[[#This Row],[jmlr12]:[jmlr16]])</f>
        <v>0</v>
      </c>
      <c r="L3734">
        <f>SUM(Table1[[#This Row],[neco24]:[neco28]])</f>
        <v>0</v>
      </c>
      <c r="M3734">
        <f>SUM(Table1[[#This Row],[pami34]:[pami38]])</f>
        <v>0</v>
      </c>
      <c r="N3734">
        <f>SUM(Table1[[#This Row],[uai2011]:[uai2015]])</f>
        <v>0</v>
      </c>
      <c r="O3734">
        <f>SUM(Table1[[#This Row],[aaai2011]:[aaai2015]])</f>
        <v>2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0</v>
      </c>
      <c r="AI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  <c r="AO3734">
        <v>0</v>
      </c>
      <c r="AP3734">
        <v>0</v>
      </c>
      <c r="AQ3734">
        <v>0</v>
      </c>
      <c r="AR3734">
        <v>0</v>
      </c>
      <c r="AS3734">
        <v>0</v>
      </c>
      <c r="AT3734">
        <v>0</v>
      </c>
      <c r="AU3734">
        <v>0</v>
      </c>
      <c r="AV3734">
        <v>0</v>
      </c>
      <c r="AW3734">
        <v>2</v>
      </c>
      <c r="AX3734">
        <v>0</v>
      </c>
    </row>
    <row r="3735" spans="1:50" x14ac:dyDescent="0.2">
      <c r="A3735" t="s">
        <v>2538</v>
      </c>
      <c r="D3735">
        <f>SUM(Table1[[#This Row],[nips]],Table1[[#This Row],[icml]],Table1[[#This Row],[jmlr]],Table1[[#This Row],[neco]])</f>
        <v>0</v>
      </c>
      <c r="E3735" s="1">
        <f>AVERAGE(Table1[[#This Row],[nips_rank]:[jmlr_rank]])</f>
        <v>1427.3333333333333</v>
      </c>
      <c r="F3735">
        <f>_xlfn.RANK.EQ(Table1[[#This Row],[nips]],Table1[nips],0)</f>
        <v>2019</v>
      </c>
      <c r="G3735">
        <f>_xlfn.RANK.EQ(Table1[[#This Row],[icml]],Table1[icml],0)</f>
        <v>1542</v>
      </c>
      <c r="H3735">
        <f>_xlfn.RANK.EQ(Table1[[#This Row],[jmlr]],Table1[jmlr],0)</f>
        <v>721</v>
      </c>
      <c r="I3735">
        <f>SUM(Table1[[#This Row],[nips2011]:[nips2015]])</f>
        <v>0</v>
      </c>
      <c r="J3735">
        <f>SUM(Table1[[#This Row],[icml2011]:[icml2015]])</f>
        <v>0</v>
      </c>
      <c r="K3735">
        <f>SUM(Table1[[#This Row],[jmlr12]:[jmlr16]])</f>
        <v>0</v>
      </c>
      <c r="L3735">
        <f>SUM(Table1[[#This Row],[neco24]:[neco28]])</f>
        <v>0</v>
      </c>
      <c r="M3735">
        <f>SUM(Table1[[#This Row],[pami34]:[pami38]])</f>
        <v>0</v>
      </c>
      <c r="N3735">
        <f>SUM(Table1[[#This Row],[uai2011]:[uai2015]])</f>
        <v>0</v>
      </c>
      <c r="O3735">
        <f>SUM(Table1[[#This Row],[aaai2011]:[aaai2015]])</f>
        <v>2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0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  <c r="AS3735">
        <v>0</v>
      </c>
      <c r="AT3735">
        <v>0</v>
      </c>
      <c r="AU3735">
        <v>1</v>
      </c>
      <c r="AV3735">
        <v>1</v>
      </c>
      <c r="AW3735">
        <v>0</v>
      </c>
      <c r="AX3735">
        <v>0</v>
      </c>
    </row>
    <row r="3736" spans="1:50" x14ac:dyDescent="0.2">
      <c r="A3736" t="s">
        <v>2544</v>
      </c>
      <c r="D3736">
        <f>SUM(Table1[[#This Row],[nips]],Table1[[#This Row],[icml]],Table1[[#This Row],[jmlr]],Table1[[#This Row],[neco]])</f>
        <v>0</v>
      </c>
      <c r="E3736" s="1">
        <f>AVERAGE(Table1[[#This Row],[nips_rank]:[jmlr_rank]])</f>
        <v>1427.3333333333333</v>
      </c>
      <c r="F3736">
        <f>_xlfn.RANK.EQ(Table1[[#This Row],[nips]],Table1[nips],0)</f>
        <v>2019</v>
      </c>
      <c r="G3736">
        <f>_xlfn.RANK.EQ(Table1[[#This Row],[icml]],Table1[icml],0)</f>
        <v>1542</v>
      </c>
      <c r="H3736">
        <f>_xlfn.RANK.EQ(Table1[[#This Row],[jmlr]],Table1[jmlr],0)</f>
        <v>721</v>
      </c>
      <c r="I3736">
        <f>SUM(Table1[[#This Row],[nips2011]:[nips2015]])</f>
        <v>0</v>
      </c>
      <c r="J3736">
        <f>SUM(Table1[[#This Row],[icml2011]:[icml2015]])</f>
        <v>0</v>
      </c>
      <c r="K3736">
        <f>SUM(Table1[[#This Row],[jmlr12]:[jmlr16]])</f>
        <v>0</v>
      </c>
      <c r="L3736">
        <f>SUM(Table1[[#This Row],[neco24]:[neco28]])</f>
        <v>0</v>
      </c>
      <c r="M3736">
        <f>SUM(Table1[[#This Row],[pami34]:[pami38]])</f>
        <v>0</v>
      </c>
      <c r="N3736">
        <f>SUM(Table1[[#This Row],[uai2011]:[uai2015]])</f>
        <v>0</v>
      </c>
      <c r="O3736">
        <f>SUM(Table1[[#This Row],[aaai2011]:[aaai2015]])</f>
        <v>2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0</v>
      </c>
      <c r="AP3736">
        <v>0</v>
      </c>
      <c r="AQ3736">
        <v>0</v>
      </c>
      <c r="AR3736">
        <v>0</v>
      </c>
      <c r="AS3736">
        <v>0</v>
      </c>
      <c r="AT3736">
        <v>0</v>
      </c>
      <c r="AU3736">
        <v>0</v>
      </c>
      <c r="AV3736">
        <v>0</v>
      </c>
      <c r="AW3736">
        <v>2</v>
      </c>
      <c r="AX3736">
        <v>0</v>
      </c>
    </row>
    <row r="3737" spans="1:50" x14ac:dyDescent="0.2">
      <c r="A3737" t="s">
        <v>2561</v>
      </c>
      <c r="D3737">
        <f>SUM(Table1[[#This Row],[nips]],Table1[[#This Row],[icml]],Table1[[#This Row],[jmlr]],Table1[[#This Row],[neco]])</f>
        <v>0</v>
      </c>
      <c r="E3737" s="1">
        <f>AVERAGE(Table1[[#This Row],[nips_rank]:[jmlr_rank]])</f>
        <v>1427.3333333333333</v>
      </c>
      <c r="F3737">
        <f>_xlfn.RANK.EQ(Table1[[#This Row],[nips]],Table1[nips],0)</f>
        <v>2019</v>
      </c>
      <c r="G3737">
        <f>_xlfn.RANK.EQ(Table1[[#This Row],[icml]],Table1[icml],0)</f>
        <v>1542</v>
      </c>
      <c r="H3737">
        <f>_xlfn.RANK.EQ(Table1[[#This Row],[jmlr]],Table1[jmlr],0)</f>
        <v>721</v>
      </c>
      <c r="I3737">
        <f>SUM(Table1[[#This Row],[nips2011]:[nips2015]])</f>
        <v>0</v>
      </c>
      <c r="J3737">
        <f>SUM(Table1[[#This Row],[icml2011]:[icml2015]])</f>
        <v>0</v>
      </c>
      <c r="K3737">
        <f>SUM(Table1[[#This Row],[jmlr12]:[jmlr16]])</f>
        <v>0</v>
      </c>
      <c r="L3737">
        <f>SUM(Table1[[#This Row],[neco24]:[neco28]])</f>
        <v>0</v>
      </c>
      <c r="M3737">
        <f>SUM(Table1[[#This Row],[pami34]:[pami38]])</f>
        <v>0</v>
      </c>
      <c r="N3737">
        <f>SUM(Table1[[#This Row],[uai2011]:[uai2015]])</f>
        <v>0</v>
      </c>
      <c r="O3737">
        <f>SUM(Table1[[#This Row],[aaai2011]:[aaai2015]])</f>
        <v>2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  <c r="AO3737">
        <v>0</v>
      </c>
      <c r="AP3737">
        <v>0</v>
      </c>
      <c r="AQ3737">
        <v>0</v>
      </c>
      <c r="AR3737">
        <v>0</v>
      </c>
      <c r="AS3737">
        <v>0</v>
      </c>
      <c r="AT3737">
        <v>0</v>
      </c>
      <c r="AU3737">
        <v>0</v>
      </c>
      <c r="AV3737">
        <v>0</v>
      </c>
      <c r="AW3737">
        <v>1</v>
      </c>
      <c r="AX3737">
        <v>1</v>
      </c>
    </row>
    <row r="3738" spans="1:50" x14ac:dyDescent="0.2">
      <c r="A3738" t="s">
        <v>2573</v>
      </c>
      <c r="D3738">
        <f>SUM(Table1[[#This Row],[nips]],Table1[[#This Row],[icml]],Table1[[#This Row],[jmlr]],Table1[[#This Row],[neco]])</f>
        <v>0</v>
      </c>
      <c r="E3738" s="1">
        <f>AVERAGE(Table1[[#This Row],[nips_rank]:[jmlr_rank]])</f>
        <v>1427.3333333333333</v>
      </c>
      <c r="F3738">
        <f>_xlfn.RANK.EQ(Table1[[#This Row],[nips]],Table1[nips],0)</f>
        <v>2019</v>
      </c>
      <c r="G3738">
        <f>_xlfn.RANK.EQ(Table1[[#This Row],[icml]],Table1[icml],0)</f>
        <v>1542</v>
      </c>
      <c r="H3738">
        <f>_xlfn.RANK.EQ(Table1[[#This Row],[jmlr]],Table1[jmlr],0)</f>
        <v>721</v>
      </c>
      <c r="I3738">
        <f>SUM(Table1[[#This Row],[nips2011]:[nips2015]])</f>
        <v>0</v>
      </c>
      <c r="J3738">
        <f>SUM(Table1[[#This Row],[icml2011]:[icml2015]])</f>
        <v>0</v>
      </c>
      <c r="K3738">
        <f>SUM(Table1[[#This Row],[jmlr12]:[jmlr16]])</f>
        <v>0</v>
      </c>
      <c r="L3738">
        <f>SUM(Table1[[#This Row],[neco24]:[neco28]])</f>
        <v>0</v>
      </c>
      <c r="M3738">
        <f>SUM(Table1[[#This Row],[pami34]:[pami38]])</f>
        <v>0</v>
      </c>
      <c r="N3738">
        <f>SUM(Table1[[#This Row],[uai2011]:[uai2015]])</f>
        <v>0</v>
      </c>
      <c r="O3738">
        <f>SUM(Table1[[#This Row],[aaai2011]:[aaai2015]])</f>
        <v>2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0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0</v>
      </c>
      <c r="AS3738">
        <v>0</v>
      </c>
      <c r="AT3738">
        <v>0</v>
      </c>
      <c r="AU3738">
        <v>0</v>
      </c>
      <c r="AV3738">
        <v>0</v>
      </c>
      <c r="AW3738">
        <v>1</v>
      </c>
      <c r="AX3738">
        <v>1</v>
      </c>
    </row>
    <row r="3739" spans="1:50" x14ac:dyDescent="0.2">
      <c r="A3739" t="s">
        <v>2597</v>
      </c>
      <c r="D3739">
        <f>SUM(Table1[[#This Row],[nips]],Table1[[#This Row],[icml]],Table1[[#This Row],[jmlr]],Table1[[#This Row],[neco]])</f>
        <v>0</v>
      </c>
      <c r="E3739" s="1">
        <f>AVERAGE(Table1[[#This Row],[nips_rank]:[jmlr_rank]])</f>
        <v>1427.3333333333333</v>
      </c>
      <c r="F3739">
        <f>_xlfn.RANK.EQ(Table1[[#This Row],[nips]],Table1[nips],0)</f>
        <v>2019</v>
      </c>
      <c r="G3739">
        <f>_xlfn.RANK.EQ(Table1[[#This Row],[icml]],Table1[icml],0)</f>
        <v>1542</v>
      </c>
      <c r="H3739">
        <f>_xlfn.RANK.EQ(Table1[[#This Row],[jmlr]],Table1[jmlr],0)</f>
        <v>721</v>
      </c>
      <c r="I3739">
        <f>SUM(Table1[[#This Row],[nips2011]:[nips2015]])</f>
        <v>0</v>
      </c>
      <c r="J3739">
        <f>SUM(Table1[[#This Row],[icml2011]:[icml2015]])</f>
        <v>0</v>
      </c>
      <c r="K3739">
        <f>SUM(Table1[[#This Row],[jmlr12]:[jmlr16]])</f>
        <v>0</v>
      </c>
      <c r="L3739">
        <f>SUM(Table1[[#This Row],[neco24]:[neco28]])</f>
        <v>0</v>
      </c>
      <c r="M3739">
        <f>SUM(Table1[[#This Row],[pami34]:[pami38]])</f>
        <v>0</v>
      </c>
      <c r="N3739">
        <f>SUM(Table1[[#This Row],[uai2011]:[uai2015]])</f>
        <v>0</v>
      </c>
      <c r="O3739">
        <f>SUM(Table1[[#This Row],[aaai2011]:[aaai2015]])</f>
        <v>2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  <c r="AS3739">
        <v>0</v>
      </c>
      <c r="AT3739">
        <v>0</v>
      </c>
      <c r="AU3739">
        <v>0</v>
      </c>
      <c r="AV3739">
        <v>1</v>
      </c>
      <c r="AW3739">
        <v>1</v>
      </c>
      <c r="AX3739">
        <v>0</v>
      </c>
    </row>
    <row r="3740" spans="1:50" x14ac:dyDescent="0.2">
      <c r="A3740" t="s">
        <v>2602</v>
      </c>
      <c r="D3740">
        <f>SUM(Table1[[#This Row],[nips]],Table1[[#This Row],[icml]],Table1[[#This Row],[jmlr]],Table1[[#This Row],[neco]])</f>
        <v>0</v>
      </c>
      <c r="E3740" s="1">
        <f>AVERAGE(Table1[[#This Row],[nips_rank]:[jmlr_rank]])</f>
        <v>1427.3333333333333</v>
      </c>
      <c r="F3740">
        <f>_xlfn.RANK.EQ(Table1[[#This Row],[nips]],Table1[nips],0)</f>
        <v>2019</v>
      </c>
      <c r="G3740">
        <f>_xlfn.RANK.EQ(Table1[[#This Row],[icml]],Table1[icml],0)</f>
        <v>1542</v>
      </c>
      <c r="H3740">
        <f>_xlfn.RANK.EQ(Table1[[#This Row],[jmlr]],Table1[jmlr],0)</f>
        <v>721</v>
      </c>
      <c r="I3740">
        <f>SUM(Table1[[#This Row],[nips2011]:[nips2015]])</f>
        <v>0</v>
      </c>
      <c r="J3740">
        <f>SUM(Table1[[#This Row],[icml2011]:[icml2015]])</f>
        <v>0</v>
      </c>
      <c r="K3740">
        <f>SUM(Table1[[#This Row],[jmlr12]:[jmlr16]])</f>
        <v>0</v>
      </c>
      <c r="L3740">
        <f>SUM(Table1[[#This Row],[neco24]:[neco28]])</f>
        <v>0</v>
      </c>
      <c r="M3740">
        <f>SUM(Table1[[#This Row],[pami34]:[pami38]])</f>
        <v>2</v>
      </c>
      <c r="N3740">
        <f>SUM(Table1[[#This Row],[uai2011]:[uai2015]])</f>
        <v>0</v>
      </c>
      <c r="O3740">
        <f>SUM(Table1[[#This Row],[aaai2011]:[aaai2015]])</f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1</v>
      </c>
      <c r="AL3740">
        <v>0</v>
      </c>
      <c r="AM3740">
        <v>0</v>
      </c>
      <c r="AN3740">
        <v>1</v>
      </c>
      <c r="AO3740">
        <v>0</v>
      </c>
      <c r="AP3740">
        <v>0</v>
      </c>
      <c r="AQ3740">
        <v>0</v>
      </c>
      <c r="AR3740">
        <v>0</v>
      </c>
      <c r="AS3740">
        <v>0</v>
      </c>
      <c r="AT3740">
        <v>0</v>
      </c>
      <c r="AU3740">
        <v>0</v>
      </c>
      <c r="AV3740">
        <v>0</v>
      </c>
      <c r="AW3740">
        <v>0</v>
      </c>
      <c r="AX3740">
        <v>0</v>
      </c>
    </row>
    <row r="3741" spans="1:50" x14ac:dyDescent="0.2">
      <c r="A3741" t="s">
        <v>2619</v>
      </c>
      <c r="D3741">
        <f>SUM(Table1[[#This Row],[nips]],Table1[[#This Row],[icml]],Table1[[#This Row],[jmlr]],Table1[[#This Row],[neco]])</f>
        <v>0</v>
      </c>
      <c r="E3741" s="1">
        <f>AVERAGE(Table1[[#This Row],[nips_rank]:[jmlr_rank]])</f>
        <v>1427.3333333333333</v>
      </c>
      <c r="F3741">
        <f>_xlfn.RANK.EQ(Table1[[#This Row],[nips]],Table1[nips],0)</f>
        <v>2019</v>
      </c>
      <c r="G3741">
        <f>_xlfn.RANK.EQ(Table1[[#This Row],[icml]],Table1[icml],0)</f>
        <v>1542</v>
      </c>
      <c r="H3741">
        <f>_xlfn.RANK.EQ(Table1[[#This Row],[jmlr]],Table1[jmlr],0)</f>
        <v>721</v>
      </c>
      <c r="I3741">
        <f>SUM(Table1[[#This Row],[nips2011]:[nips2015]])</f>
        <v>0</v>
      </c>
      <c r="J3741">
        <f>SUM(Table1[[#This Row],[icml2011]:[icml2015]])</f>
        <v>0</v>
      </c>
      <c r="K3741">
        <f>SUM(Table1[[#This Row],[jmlr12]:[jmlr16]])</f>
        <v>0</v>
      </c>
      <c r="L3741">
        <f>SUM(Table1[[#This Row],[neco24]:[neco28]])</f>
        <v>0</v>
      </c>
      <c r="M3741">
        <f>SUM(Table1[[#This Row],[pami34]:[pami38]])</f>
        <v>0</v>
      </c>
      <c r="N3741">
        <f>SUM(Table1[[#This Row],[uai2011]:[uai2015]])</f>
        <v>0</v>
      </c>
      <c r="O3741">
        <f>SUM(Table1[[#This Row],[aaai2011]:[aaai2015]])</f>
        <v>2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  <c r="AM3741">
        <v>0</v>
      </c>
      <c r="AN3741">
        <v>0</v>
      </c>
      <c r="AO3741">
        <v>0</v>
      </c>
      <c r="AP3741">
        <v>0</v>
      </c>
      <c r="AQ3741">
        <v>0</v>
      </c>
      <c r="AR3741">
        <v>0</v>
      </c>
      <c r="AS3741">
        <v>0</v>
      </c>
      <c r="AT3741">
        <v>0</v>
      </c>
      <c r="AU3741">
        <v>0</v>
      </c>
      <c r="AV3741">
        <v>0</v>
      </c>
      <c r="AW3741">
        <v>0</v>
      </c>
      <c r="AX3741">
        <v>2</v>
      </c>
    </row>
    <row r="3742" spans="1:50" x14ac:dyDescent="0.2">
      <c r="A3742" t="s">
        <v>2623</v>
      </c>
      <c r="D3742">
        <f>SUM(Table1[[#This Row],[nips]],Table1[[#This Row],[icml]],Table1[[#This Row],[jmlr]],Table1[[#This Row],[neco]])</f>
        <v>0</v>
      </c>
      <c r="E3742" s="1">
        <f>AVERAGE(Table1[[#This Row],[nips_rank]:[jmlr_rank]])</f>
        <v>1427.3333333333333</v>
      </c>
      <c r="F3742">
        <f>_xlfn.RANK.EQ(Table1[[#This Row],[nips]],Table1[nips],0)</f>
        <v>2019</v>
      </c>
      <c r="G3742">
        <f>_xlfn.RANK.EQ(Table1[[#This Row],[icml]],Table1[icml],0)</f>
        <v>1542</v>
      </c>
      <c r="H3742">
        <f>_xlfn.RANK.EQ(Table1[[#This Row],[jmlr]],Table1[jmlr],0)</f>
        <v>721</v>
      </c>
      <c r="I3742">
        <f>SUM(Table1[[#This Row],[nips2011]:[nips2015]])</f>
        <v>0</v>
      </c>
      <c r="J3742">
        <f>SUM(Table1[[#This Row],[icml2011]:[icml2015]])</f>
        <v>0</v>
      </c>
      <c r="K3742">
        <f>SUM(Table1[[#This Row],[jmlr12]:[jmlr16]])</f>
        <v>0</v>
      </c>
      <c r="L3742">
        <f>SUM(Table1[[#This Row],[neco24]:[neco28]])</f>
        <v>0</v>
      </c>
      <c r="M3742">
        <f>SUM(Table1[[#This Row],[pami34]:[pami38]])</f>
        <v>0</v>
      </c>
      <c r="N3742">
        <f>SUM(Table1[[#This Row],[uai2011]:[uai2015]])</f>
        <v>0</v>
      </c>
      <c r="O3742">
        <f>SUM(Table1[[#This Row],[aaai2011]:[aaai2015]])</f>
        <v>2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</v>
      </c>
      <c r="AS3742">
        <v>0</v>
      </c>
      <c r="AT3742">
        <v>0</v>
      </c>
      <c r="AU3742">
        <v>0</v>
      </c>
      <c r="AV3742">
        <v>0</v>
      </c>
      <c r="AW3742">
        <v>2</v>
      </c>
      <c r="AX3742">
        <v>0</v>
      </c>
    </row>
    <row r="3743" spans="1:50" x14ac:dyDescent="0.2">
      <c r="A3743" t="s">
        <v>2626</v>
      </c>
      <c r="D3743">
        <f>SUM(Table1[[#This Row],[nips]],Table1[[#This Row],[icml]],Table1[[#This Row],[jmlr]],Table1[[#This Row],[neco]])</f>
        <v>0</v>
      </c>
      <c r="E3743" s="1">
        <f>AVERAGE(Table1[[#This Row],[nips_rank]:[jmlr_rank]])</f>
        <v>1427.3333333333333</v>
      </c>
      <c r="F3743">
        <f>_xlfn.RANK.EQ(Table1[[#This Row],[nips]],Table1[nips],0)</f>
        <v>2019</v>
      </c>
      <c r="G3743">
        <f>_xlfn.RANK.EQ(Table1[[#This Row],[icml]],Table1[icml],0)</f>
        <v>1542</v>
      </c>
      <c r="H3743">
        <f>_xlfn.RANK.EQ(Table1[[#This Row],[jmlr]],Table1[jmlr],0)</f>
        <v>721</v>
      </c>
      <c r="I3743">
        <f>SUM(Table1[[#This Row],[nips2011]:[nips2015]])</f>
        <v>0</v>
      </c>
      <c r="J3743">
        <f>SUM(Table1[[#This Row],[icml2011]:[icml2015]])</f>
        <v>0</v>
      </c>
      <c r="K3743">
        <f>SUM(Table1[[#This Row],[jmlr12]:[jmlr16]])</f>
        <v>0</v>
      </c>
      <c r="L3743">
        <f>SUM(Table1[[#This Row],[neco24]:[neco28]])</f>
        <v>0</v>
      </c>
      <c r="M3743">
        <f>SUM(Table1[[#This Row],[pami34]:[pami38]])</f>
        <v>0</v>
      </c>
      <c r="N3743">
        <f>SUM(Table1[[#This Row],[uai2011]:[uai2015]])</f>
        <v>0</v>
      </c>
      <c r="O3743">
        <f>SUM(Table1[[#This Row],[aaai2011]:[aaai2015]])</f>
        <v>2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0</v>
      </c>
      <c r="AM3743">
        <v>0</v>
      </c>
      <c r="AN3743">
        <v>0</v>
      </c>
      <c r="AO3743">
        <v>0</v>
      </c>
      <c r="AP3743">
        <v>0</v>
      </c>
      <c r="AQ3743">
        <v>0</v>
      </c>
      <c r="AR3743">
        <v>0</v>
      </c>
      <c r="AS3743">
        <v>0</v>
      </c>
      <c r="AT3743">
        <v>0</v>
      </c>
      <c r="AU3743">
        <v>0</v>
      </c>
      <c r="AV3743">
        <v>1</v>
      </c>
      <c r="AW3743">
        <v>1</v>
      </c>
      <c r="AX3743">
        <v>0</v>
      </c>
    </row>
    <row r="3744" spans="1:50" x14ac:dyDescent="0.2">
      <c r="A3744" t="s">
        <v>2631</v>
      </c>
      <c r="D3744">
        <f>SUM(Table1[[#This Row],[nips]],Table1[[#This Row],[icml]],Table1[[#This Row],[jmlr]],Table1[[#This Row],[neco]])</f>
        <v>0</v>
      </c>
      <c r="E3744" s="1">
        <f>AVERAGE(Table1[[#This Row],[nips_rank]:[jmlr_rank]])</f>
        <v>1427.3333333333333</v>
      </c>
      <c r="F3744">
        <f>_xlfn.RANK.EQ(Table1[[#This Row],[nips]],Table1[nips],0)</f>
        <v>2019</v>
      </c>
      <c r="G3744">
        <f>_xlfn.RANK.EQ(Table1[[#This Row],[icml]],Table1[icml],0)</f>
        <v>1542</v>
      </c>
      <c r="H3744">
        <f>_xlfn.RANK.EQ(Table1[[#This Row],[jmlr]],Table1[jmlr],0)</f>
        <v>721</v>
      </c>
      <c r="I3744">
        <f>SUM(Table1[[#This Row],[nips2011]:[nips2015]])</f>
        <v>0</v>
      </c>
      <c r="J3744">
        <f>SUM(Table1[[#This Row],[icml2011]:[icml2015]])</f>
        <v>0</v>
      </c>
      <c r="K3744">
        <f>SUM(Table1[[#This Row],[jmlr12]:[jmlr16]])</f>
        <v>0</v>
      </c>
      <c r="L3744">
        <f>SUM(Table1[[#This Row],[neco24]:[neco28]])</f>
        <v>0</v>
      </c>
      <c r="M3744">
        <f>SUM(Table1[[#This Row],[pami34]:[pami38]])</f>
        <v>0</v>
      </c>
      <c r="N3744">
        <f>SUM(Table1[[#This Row],[uai2011]:[uai2015]])</f>
        <v>0</v>
      </c>
      <c r="O3744">
        <f>SUM(Table1[[#This Row],[aaai2011]:[aaai2015]])</f>
        <v>2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0</v>
      </c>
      <c r="AM3744">
        <v>0</v>
      </c>
      <c r="AN3744">
        <v>0</v>
      </c>
      <c r="AO3744">
        <v>0</v>
      </c>
      <c r="AP3744">
        <v>0</v>
      </c>
      <c r="AQ3744">
        <v>0</v>
      </c>
      <c r="AR3744">
        <v>0</v>
      </c>
      <c r="AS3744">
        <v>0</v>
      </c>
      <c r="AT3744">
        <v>0</v>
      </c>
      <c r="AU3744">
        <v>0</v>
      </c>
      <c r="AV3744">
        <v>0</v>
      </c>
      <c r="AW3744">
        <v>1</v>
      </c>
      <c r="AX3744">
        <v>1</v>
      </c>
    </row>
    <row r="3745" spans="1:50" x14ac:dyDescent="0.2">
      <c r="A3745" t="s">
        <v>2641</v>
      </c>
      <c r="D3745">
        <f>SUM(Table1[[#This Row],[nips]],Table1[[#This Row],[icml]],Table1[[#This Row],[jmlr]],Table1[[#This Row],[neco]])</f>
        <v>0</v>
      </c>
      <c r="E3745" s="1">
        <f>AVERAGE(Table1[[#This Row],[nips_rank]:[jmlr_rank]])</f>
        <v>1427.3333333333333</v>
      </c>
      <c r="F3745">
        <f>_xlfn.RANK.EQ(Table1[[#This Row],[nips]],Table1[nips],0)</f>
        <v>2019</v>
      </c>
      <c r="G3745">
        <f>_xlfn.RANK.EQ(Table1[[#This Row],[icml]],Table1[icml],0)</f>
        <v>1542</v>
      </c>
      <c r="H3745">
        <f>_xlfn.RANK.EQ(Table1[[#This Row],[jmlr]],Table1[jmlr],0)</f>
        <v>721</v>
      </c>
      <c r="I3745">
        <f>SUM(Table1[[#This Row],[nips2011]:[nips2015]])</f>
        <v>0</v>
      </c>
      <c r="J3745">
        <f>SUM(Table1[[#This Row],[icml2011]:[icml2015]])</f>
        <v>0</v>
      </c>
      <c r="K3745">
        <f>SUM(Table1[[#This Row],[jmlr12]:[jmlr16]])</f>
        <v>0</v>
      </c>
      <c r="L3745">
        <f>SUM(Table1[[#This Row],[neco24]:[neco28]])</f>
        <v>0</v>
      </c>
      <c r="M3745">
        <f>SUM(Table1[[#This Row],[pami34]:[pami38]])</f>
        <v>0</v>
      </c>
      <c r="N3745">
        <f>SUM(Table1[[#This Row],[uai2011]:[uai2015]])</f>
        <v>0</v>
      </c>
      <c r="O3745">
        <f>SUM(Table1[[#This Row],[aaai2011]:[aaai2015]])</f>
        <v>2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  <c r="AS3745">
        <v>0</v>
      </c>
      <c r="AT3745">
        <v>0</v>
      </c>
      <c r="AU3745">
        <v>0</v>
      </c>
      <c r="AV3745">
        <v>0</v>
      </c>
      <c r="AW3745">
        <v>0</v>
      </c>
      <c r="AX3745">
        <v>2</v>
      </c>
    </row>
    <row r="3746" spans="1:50" x14ac:dyDescent="0.2">
      <c r="A3746" t="s">
        <v>2644</v>
      </c>
      <c r="D3746">
        <f>SUM(Table1[[#This Row],[nips]],Table1[[#This Row],[icml]],Table1[[#This Row],[jmlr]],Table1[[#This Row],[neco]])</f>
        <v>0</v>
      </c>
      <c r="E3746" s="1">
        <f>AVERAGE(Table1[[#This Row],[nips_rank]:[jmlr_rank]])</f>
        <v>1427.3333333333333</v>
      </c>
      <c r="F3746">
        <f>_xlfn.RANK.EQ(Table1[[#This Row],[nips]],Table1[nips],0)</f>
        <v>2019</v>
      </c>
      <c r="G3746">
        <f>_xlfn.RANK.EQ(Table1[[#This Row],[icml]],Table1[icml],0)</f>
        <v>1542</v>
      </c>
      <c r="H3746">
        <f>_xlfn.RANK.EQ(Table1[[#This Row],[jmlr]],Table1[jmlr],0)</f>
        <v>721</v>
      </c>
      <c r="I3746">
        <f>SUM(Table1[[#This Row],[nips2011]:[nips2015]])</f>
        <v>0</v>
      </c>
      <c r="J3746">
        <f>SUM(Table1[[#This Row],[icml2011]:[icml2015]])</f>
        <v>0</v>
      </c>
      <c r="K3746">
        <f>SUM(Table1[[#This Row],[jmlr12]:[jmlr16]])</f>
        <v>0</v>
      </c>
      <c r="L3746">
        <f>SUM(Table1[[#This Row],[neco24]:[neco28]])</f>
        <v>0</v>
      </c>
      <c r="M3746">
        <f>SUM(Table1[[#This Row],[pami34]:[pami38]])</f>
        <v>1</v>
      </c>
      <c r="N3746">
        <f>SUM(Table1[[#This Row],[uai2011]:[uai2015]])</f>
        <v>0</v>
      </c>
      <c r="O3746">
        <f>SUM(Table1[[#This Row],[aaai2011]:[aaai2015]])</f>
        <v>1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0</v>
      </c>
      <c r="AE3746">
        <v>0</v>
      </c>
      <c r="AF3746">
        <v>0</v>
      </c>
      <c r="AG3746">
        <v>0</v>
      </c>
      <c r="AH3746">
        <v>0</v>
      </c>
      <c r="AI3746">
        <v>0</v>
      </c>
      <c r="AJ3746">
        <v>0</v>
      </c>
      <c r="AK3746">
        <v>1</v>
      </c>
      <c r="AL3746">
        <v>0</v>
      </c>
      <c r="AM3746">
        <v>0</v>
      </c>
      <c r="AN3746">
        <v>0</v>
      </c>
      <c r="AO3746">
        <v>0</v>
      </c>
      <c r="AP3746">
        <v>0</v>
      </c>
      <c r="AQ3746">
        <v>0</v>
      </c>
      <c r="AR3746">
        <v>0</v>
      </c>
      <c r="AS3746">
        <v>0</v>
      </c>
      <c r="AT3746">
        <v>0</v>
      </c>
      <c r="AU3746">
        <v>0</v>
      </c>
      <c r="AV3746">
        <v>0</v>
      </c>
      <c r="AW3746">
        <v>0</v>
      </c>
      <c r="AX3746">
        <v>1</v>
      </c>
    </row>
    <row r="3747" spans="1:50" x14ac:dyDescent="0.2">
      <c r="A3747" t="s">
        <v>2667</v>
      </c>
      <c r="D3747">
        <f>SUM(Table1[[#This Row],[nips]],Table1[[#This Row],[icml]],Table1[[#This Row],[jmlr]],Table1[[#This Row],[neco]])</f>
        <v>0</v>
      </c>
      <c r="E3747" s="1">
        <f>AVERAGE(Table1[[#This Row],[nips_rank]:[jmlr_rank]])</f>
        <v>1427.3333333333333</v>
      </c>
      <c r="F3747">
        <f>_xlfn.RANK.EQ(Table1[[#This Row],[nips]],Table1[nips],0)</f>
        <v>2019</v>
      </c>
      <c r="G3747">
        <f>_xlfn.RANK.EQ(Table1[[#This Row],[icml]],Table1[icml],0)</f>
        <v>1542</v>
      </c>
      <c r="H3747">
        <f>_xlfn.RANK.EQ(Table1[[#This Row],[jmlr]],Table1[jmlr],0)</f>
        <v>721</v>
      </c>
      <c r="I3747">
        <f>SUM(Table1[[#This Row],[nips2011]:[nips2015]])</f>
        <v>0</v>
      </c>
      <c r="J3747">
        <f>SUM(Table1[[#This Row],[icml2011]:[icml2015]])</f>
        <v>0</v>
      </c>
      <c r="K3747">
        <f>SUM(Table1[[#This Row],[jmlr12]:[jmlr16]])</f>
        <v>0</v>
      </c>
      <c r="L3747">
        <f>SUM(Table1[[#This Row],[neco24]:[neco28]])</f>
        <v>0</v>
      </c>
      <c r="M3747">
        <f>SUM(Table1[[#This Row],[pami34]:[pami38]])</f>
        <v>0</v>
      </c>
      <c r="N3747">
        <f>SUM(Table1[[#This Row],[uai2011]:[uai2015]])</f>
        <v>0</v>
      </c>
      <c r="O3747">
        <f>SUM(Table1[[#This Row],[aaai2011]:[aaai2015]])</f>
        <v>2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  <c r="AM3747">
        <v>0</v>
      </c>
      <c r="AN3747">
        <v>0</v>
      </c>
      <c r="AO3747">
        <v>0</v>
      </c>
      <c r="AP3747">
        <v>0</v>
      </c>
      <c r="AQ3747">
        <v>0</v>
      </c>
      <c r="AR3747">
        <v>0</v>
      </c>
      <c r="AS3747">
        <v>0</v>
      </c>
      <c r="AT3747">
        <v>0</v>
      </c>
      <c r="AU3747">
        <v>0</v>
      </c>
      <c r="AV3747">
        <v>0</v>
      </c>
      <c r="AW3747">
        <v>0</v>
      </c>
      <c r="AX3747">
        <v>2</v>
      </c>
    </row>
    <row r="3748" spans="1:50" x14ac:dyDescent="0.2">
      <c r="A3748" t="s">
        <v>2688</v>
      </c>
      <c r="D3748">
        <f>SUM(Table1[[#This Row],[nips]],Table1[[#This Row],[icml]],Table1[[#This Row],[jmlr]],Table1[[#This Row],[neco]])</f>
        <v>0</v>
      </c>
      <c r="E3748" s="1">
        <f>AVERAGE(Table1[[#This Row],[nips_rank]:[jmlr_rank]])</f>
        <v>1427.3333333333333</v>
      </c>
      <c r="F3748">
        <f>_xlfn.RANK.EQ(Table1[[#This Row],[nips]],Table1[nips],0)</f>
        <v>2019</v>
      </c>
      <c r="G3748">
        <f>_xlfn.RANK.EQ(Table1[[#This Row],[icml]],Table1[icml],0)</f>
        <v>1542</v>
      </c>
      <c r="H3748">
        <f>_xlfn.RANK.EQ(Table1[[#This Row],[jmlr]],Table1[jmlr],0)</f>
        <v>721</v>
      </c>
      <c r="I3748">
        <f>SUM(Table1[[#This Row],[nips2011]:[nips2015]])</f>
        <v>0</v>
      </c>
      <c r="J3748">
        <f>SUM(Table1[[#This Row],[icml2011]:[icml2015]])</f>
        <v>0</v>
      </c>
      <c r="K3748">
        <f>SUM(Table1[[#This Row],[jmlr12]:[jmlr16]])</f>
        <v>0</v>
      </c>
      <c r="L3748">
        <f>SUM(Table1[[#This Row],[neco24]:[neco28]])</f>
        <v>0</v>
      </c>
      <c r="M3748">
        <f>SUM(Table1[[#This Row],[pami34]:[pami38]])</f>
        <v>0</v>
      </c>
      <c r="N3748">
        <f>SUM(Table1[[#This Row],[uai2011]:[uai2015]])</f>
        <v>0</v>
      </c>
      <c r="O3748">
        <f>SUM(Table1[[#This Row],[aaai2011]:[aaai2015]])</f>
        <v>2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  <c r="AM3748">
        <v>0</v>
      </c>
      <c r="AN3748">
        <v>0</v>
      </c>
      <c r="AO3748">
        <v>0</v>
      </c>
      <c r="AP3748">
        <v>0</v>
      </c>
      <c r="AQ3748">
        <v>0</v>
      </c>
      <c r="AR3748">
        <v>0</v>
      </c>
      <c r="AS3748">
        <v>0</v>
      </c>
      <c r="AT3748">
        <v>0</v>
      </c>
      <c r="AU3748">
        <v>0</v>
      </c>
      <c r="AV3748">
        <v>0</v>
      </c>
      <c r="AW3748">
        <v>1</v>
      </c>
      <c r="AX3748">
        <v>1</v>
      </c>
    </row>
    <row r="3749" spans="1:50" x14ac:dyDescent="0.2">
      <c r="A3749" t="s">
        <v>2700</v>
      </c>
      <c r="D3749">
        <f>SUM(Table1[[#This Row],[nips]],Table1[[#This Row],[icml]],Table1[[#This Row],[jmlr]],Table1[[#This Row],[neco]])</f>
        <v>0</v>
      </c>
      <c r="E3749" s="1">
        <f>AVERAGE(Table1[[#This Row],[nips_rank]:[jmlr_rank]])</f>
        <v>1427.3333333333333</v>
      </c>
      <c r="F3749">
        <f>_xlfn.RANK.EQ(Table1[[#This Row],[nips]],Table1[nips],0)</f>
        <v>2019</v>
      </c>
      <c r="G3749">
        <f>_xlfn.RANK.EQ(Table1[[#This Row],[icml]],Table1[icml],0)</f>
        <v>1542</v>
      </c>
      <c r="H3749">
        <f>_xlfn.RANK.EQ(Table1[[#This Row],[jmlr]],Table1[jmlr],0)</f>
        <v>721</v>
      </c>
      <c r="I3749">
        <f>SUM(Table1[[#This Row],[nips2011]:[nips2015]])</f>
        <v>0</v>
      </c>
      <c r="J3749">
        <f>SUM(Table1[[#This Row],[icml2011]:[icml2015]])</f>
        <v>0</v>
      </c>
      <c r="K3749">
        <f>SUM(Table1[[#This Row],[jmlr12]:[jmlr16]])</f>
        <v>0</v>
      </c>
      <c r="L3749">
        <f>SUM(Table1[[#This Row],[neco24]:[neco28]])</f>
        <v>0</v>
      </c>
      <c r="M3749">
        <f>SUM(Table1[[#This Row],[pami34]:[pami38]])</f>
        <v>0</v>
      </c>
      <c r="N3749">
        <f>SUM(Table1[[#This Row],[uai2011]:[uai2015]])</f>
        <v>0</v>
      </c>
      <c r="O3749">
        <f>SUM(Table1[[#This Row],[aaai2011]:[aaai2015]])</f>
        <v>2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  <c r="AM3749">
        <v>0</v>
      </c>
      <c r="AN3749">
        <v>0</v>
      </c>
      <c r="AO3749">
        <v>0</v>
      </c>
      <c r="AP3749">
        <v>0</v>
      </c>
      <c r="AQ3749">
        <v>0</v>
      </c>
      <c r="AR3749">
        <v>0</v>
      </c>
      <c r="AS3749">
        <v>0</v>
      </c>
      <c r="AT3749">
        <v>0</v>
      </c>
      <c r="AU3749">
        <v>0</v>
      </c>
      <c r="AV3749">
        <v>0</v>
      </c>
      <c r="AW3749">
        <v>1</v>
      </c>
      <c r="AX3749">
        <v>1</v>
      </c>
    </row>
    <row r="3750" spans="1:50" x14ac:dyDescent="0.2">
      <c r="A3750" t="s">
        <v>2713</v>
      </c>
      <c r="D3750">
        <f>SUM(Table1[[#This Row],[nips]],Table1[[#This Row],[icml]],Table1[[#This Row],[jmlr]],Table1[[#This Row],[neco]])</f>
        <v>0</v>
      </c>
      <c r="E3750" s="1">
        <f>AVERAGE(Table1[[#This Row],[nips_rank]:[jmlr_rank]])</f>
        <v>1427.3333333333333</v>
      </c>
      <c r="F3750">
        <f>_xlfn.RANK.EQ(Table1[[#This Row],[nips]],Table1[nips],0)</f>
        <v>2019</v>
      </c>
      <c r="G3750">
        <f>_xlfn.RANK.EQ(Table1[[#This Row],[icml]],Table1[icml],0)</f>
        <v>1542</v>
      </c>
      <c r="H3750">
        <f>_xlfn.RANK.EQ(Table1[[#This Row],[jmlr]],Table1[jmlr],0)</f>
        <v>721</v>
      </c>
      <c r="I3750">
        <f>SUM(Table1[[#This Row],[nips2011]:[nips2015]])</f>
        <v>0</v>
      </c>
      <c r="J3750">
        <f>SUM(Table1[[#This Row],[icml2011]:[icml2015]])</f>
        <v>0</v>
      </c>
      <c r="K3750">
        <f>SUM(Table1[[#This Row],[jmlr12]:[jmlr16]])</f>
        <v>0</v>
      </c>
      <c r="L3750">
        <f>SUM(Table1[[#This Row],[neco24]:[neco28]])</f>
        <v>0</v>
      </c>
      <c r="M3750">
        <f>SUM(Table1[[#This Row],[pami34]:[pami38]])</f>
        <v>0</v>
      </c>
      <c r="N3750">
        <f>SUM(Table1[[#This Row],[uai2011]:[uai2015]])</f>
        <v>0</v>
      </c>
      <c r="O3750">
        <f>SUM(Table1[[#This Row],[aaai2011]:[aaai2015]])</f>
        <v>2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  <c r="AM3750">
        <v>0</v>
      </c>
      <c r="AN3750">
        <v>0</v>
      </c>
      <c r="AO3750">
        <v>0</v>
      </c>
      <c r="AP3750">
        <v>0</v>
      </c>
      <c r="AQ3750">
        <v>0</v>
      </c>
      <c r="AR3750">
        <v>0</v>
      </c>
      <c r="AS3750">
        <v>0</v>
      </c>
      <c r="AT3750">
        <v>1</v>
      </c>
      <c r="AU3750">
        <v>0</v>
      </c>
      <c r="AV3750">
        <v>1</v>
      </c>
      <c r="AW3750">
        <v>0</v>
      </c>
      <c r="AX3750">
        <v>0</v>
      </c>
    </row>
    <row r="3751" spans="1:50" x14ac:dyDescent="0.2">
      <c r="A3751" t="s">
        <v>2727</v>
      </c>
      <c r="D3751">
        <f>SUM(Table1[[#This Row],[nips]],Table1[[#This Row],[icml]],Table1[[#This Row],[jmlr]],Table1[[#This Row],[neco]])</f>
        <v>0</v>
      </c>
      <c r="E3751" s="1">
        <f>AVERAGE(Table1[[#This Row],[nips_rank]:[jmlr_rank]])</f>
        <v>1427.3333333333333</v>
      </c>
      <c r="F3751">
        <f>_xlfn.RANK.EQ(Table1[[#This Row],[nips]],Table1[nips],0)</f>
        <v>2019</v>
      </c>
      <c r="G3751">
        <f>_xlfn.RANK.EQ(Table1[[#This Row],[icml]],Table1[icml],0)</f>
        <v>1542</v>
      </c>
      <c r="H3751">
        <f>_xlfn.RANK.EQ(Table1[[#This Row],[jmlr]],Table1[jmlr],0)</f>
        <v>721</v>
      </c>
      <c r="I3751">
        <f>SUM(Table1[[#This Row],[nips2011]:[nips2015]])</f>
        <v>0</v>
      </c>
      <c r="J3751">
        <f>SUM(Table1[[#This Row],[icml2011]:[icml2015]])</f>
        <v>0</v>
      </c>
      <c r="K3751">
        <f>SUM(Table1[[#This Row],[jmlr12]:[jmlr16]])</f>
        <v>0</v>
      </c>
      <c r="L3751">
        <f>SUM(Table1[[#This Row],[neco24]:[neco28]])</f>
        <v>0</v>
      </c>
      <c r="M3751">
        <f>SUM(Table1[[#This Row],[pami34]:[pami38]])</f>
        <v>0</v>
      </c>
      <c r="N3751">
        <f>SUM(Table1[[#This Row],[uai2011]:[uai2015]])</f>
        <v>0</v>
      </c>
      <c r="O3751">
        <f>SUM(Table1[[#This Row],[aaai2011]:[aaai2015]])</f>
        <v>2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  <c r="AM3751">
        <v>0</v>
      </c>
      <c r="AN3751">
        <v>0</v>
      </c>
      <c r="AO3751">
        <v>0</v>
      </c>
      <c r="AP3751">
        <v>0</v>
      </c>
      <c r="AQ3751">
        <v>0</v>
      </c>
      <c r="AR3751">
        <v>0</v>
      </c>
      <c r="AS3751">
        <v>0</v>
      </c>
      <c r="AT3751">
        <v>0</v>
      </c>
      <c r="AU3751">
        <v>0</v>
      </c>
      <c r="AV3751">
        <v>0</v>
      </c>
      <c r="AW3751">
        <v>2</v>
      </c>
      <c r="AX3751">
        <v>0</v>
      </c>
    </row>
    <row r="3752" spans="1:50" x14ac:dyDescent="0.2">
      <c r="A3752" t="s">
        <v>2735</v>
      </c>
      <c r="D3752">
        <f>SUM(Table1[[#This Row],[nips]],Table1[[#This Row],[icml]],Table1[[#This Row],[jmlr]],Table1[[#This Row],[neco]])</f>
        <v>0</v>
      </c>
      <c r="E3752" s="1">
        <f>AVERAGE(Table1[[#This Row],[nips_rank]:[jmlr_rank]])</f>
        <v>1427.3333333333333</v>
      </c>
      <c r="F3752">
        <f>_xlfn.RANK.EQ(Table1[[#This Row],[nips]],Table1[nips],0)</f>
        <v>2019</v>
      </c>
      <c r="G3752">
        <f>_xlfn.RANK.EQ(Table1[[#This Row],[icml]],Table1[icml],0)</f>
        <v>1542</v>
      </c>
      <c r="H3752">
        <f>_xlfn.RANK.EQ(Table1[[#This Row],[jmlr]],Table1[jmlr],0)</f>
        <v>721</v>
      </c>
      <c r="I3752">
        <f>SUM(Table1[[#This Row],[nips2011]:[nips2015]])</f>
        <v>0</v>
      </c>
      <c r="J3752">
        <f>SUM(Table1[[#This Row],[icml2011]:[icml2015]])</f>
        <v>0</v>
      </c>
      <c r="K3752">
        <f>SUM(Table1[[#This Row],[jmlr12]:[jmlr16]])</f>
        <v>0</v>
      </c>
      <c r="L3752">
        <f>SUM(Table1[[#This Row],[neco24]:[neco28]])</f>
        <v>0</v>
      </c>
      <c r="M3752">
        <f>SUM(Table1[[#This Row],[pami34]:[pami38]])</f>
        <v>0</v>
      </c>
      <c r="N3752">
        <f>SUM(Table1[[#This Row],[uai2011]:[uai2015]])</f>
        <v>1</v>
      </c>
      <c r="O3752">
        <f>SUM(Table1[[#This Row],[aaai2011]:[aaai2015]])</f>
        <v>1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  <c r="AM3752">
        <v>0</v>
      </c>
      <c r="AN3752">
        <v>0</v>
      </c>
      <c r="AO3752">
        <v>0</v>
      </c>
      <c r="AP3752">
        <v>0</v>
      </c>
      <c r="AQ3752">
        <v>0</v>
      </c>
      <c r="AR3752">
        <v>1</v>
      </c>
      <c r="AS3752">
        <v>0</v>
      </c>
      <c r="AT3752">
        <v>0</v>
      </c>
      <c r="AU3752">
        <v>0</v>
      </c>
      <c r="AV3752">
        <v>0</v>
      </c>
      <c r="AW3752">
        <v>0</v>
      </c>
      <c r="AX3752">
        <v>1</v>
      </c>
    </row>
    <row r="3753" spans="1:50" x14ac:dyDescent="0.2">
      <c r="A3753" t="s">
        <v>2737</v>
      </c>
      <c r="D3753">
        <f>SUM(Table1[[#This Row],[nips]],Table1[[#This Row],[icml]],Table1[[#This Row],[jmlr]],Table1[[#This Row],[neco]])</f>
        <v>0</v>
      </c>
      <c r="E3753" s="1">
        <f>AVERAGE(Table1[[#This Row],[nips_rank]:[jmlr_rank]])</f>
        <v>1427.3333333333333</v>
      </c>
      <c r="F3753">
        <f>_xlfn.RANK.EQ(Table1[[#This Row],[nips]],Table1[nips],0)</f>
        <v>2019</v>
      </c>
      <c r="G3753">
        <f>_xlfn.RANK.EQ(Table1[[#This Row],[icml]],Table1[icml],0)</f>
        <v>1542</v>
      </c>
      <c r="H3753">
        <f>_xlfn.RANK.EQ(Table1[[#This Row],[jmlr]],Table1[jmlr],0)</f>
        <v>721</v>
      </c>
      <c r="I3753">
        <f>SUM(Table1[[#This Row],[nips2011]:[nips2015]])</f>
        <v>0</v>
      </c>
      <c r="J3753">
        <f>SUM(Table1[[#This Row],[icml2011]:[icml2015]])</f>
        <v>0</v>
      </c>
      <c r="K3753">
        <f>SUM(Table1[[#This Row],[jmlr12]:[jmlr16]])</f>
        <v>0</v>
      </c>
      <c r="L3753">
        <f>SUM(Table1[[#This Row],[neco24]:[neco28]])</f>
        <v>0</v>
      </c>
      <c r="M3753">
        <f>SUM(Table1[[#This Row],[pami34]:[pami38]])</f>
        <v>0</v>
      </c>
      <c r="N3753">
        <f>SUM(Table1[[#This Row],[uai2011]:[uai2015]])</f>
        <v>0</v>
      </c>
      <c r="O3753">
        <f>SUM(Table1[[#This Row],[aaai2011]:[aaai2015]])</f>
        <v>2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</v>
      </c>
      <c r="AI3753">
        <v>0</v>
      </c>
      <c r="AJ3753">
        <v>0</v>
      </c>
      <c r="AK3753">
        <v>0</v>
      </c>
      <c r="AL3753">
        <v>0</v>
      </c>
      <c r="AM3753">
        <v>0</v>
      </c>
      <c r="AN3753">
        <v>0</v>
      </c>
      <c r="AO3753">
        <v>0</v>
      </c>
      <c r="AP3753">
        <v>0</v>
      </c>
      <c r="AQ3753">
        <v>0</v>
      </c>
      <c r="AR3753">
        <v>0</v>
      </c>
      <c r="AS3753">
        <v>0</v>
      </c>
      <c r="AT3753">
        <v>1</v>
      </c>
      <c r="AU3753">
        <v>1</v>
      </c>
      <c r="AV3753">
        <v>0</v>
      </c>
      <c r="AW3753">
        <v>0</v>
      </c>
      <c r="AX3753">
        <v>0</v>
      </c>
    </row>
    <row r="3754" spans="1:50" x14ac:dyDescent="0.2">
      <c r="A3754" t="s">
        <v>2739</v>
      </c>
      <c r="D3754">
        <f>SUM(Table1[[#This Row],[nips]],Table1[[#This Row],[icml]],Table1[[#This Row],[jmlr]],Table1[[#This Row],[neco]])</f>
        <v>0</v>
      </c>
      <c r="E3754" s="1">
        <f>AVERAGE(Table1[[#This Row],[nips_rank]:[jmlr_rank]])</f>
        <v>1427.3333333333333</v>
      </c>
      <c r="F3754">
        <f>_xlfn.RANK.EQ(Table1[[#This Row],[nips]],Table1[nips],0)</f>
        <v>2019</v>
      </c>
      <c r="G3754">
        <f>_xlfn.RANK.EQ(Table1[[#This Row],[icml]],Table1[icml],0)</f>
        <v>1542</v>
      </c>
      <c r="H3754">
        <f>_xlfn.RANK.EQ(Table1[[#This Row],[jmlr]],Table1[jmlr],0)</f>
        <v>721</v>
      </c>
      <c r="I3754">
        <f>SUM(Table1[[#This Row],[nips2011]:[nips2015]])</f>
        <v>0</v>
      </c>
      <c r="J3754">
        <f>SUM(Table1[[#This Row],[icml2011]:[icml2015]])</f>
        <v>0</v>
      </c>
      <c r="K3754">
        <f>SUM(Table1[[#This Row],[jmlr12]:[jmlr16]])</f>
        <v>0</v>
      </c>
      <c r="L3754">
        <f>SUM(Table1[[#This Row],[neco24]:[neco28]])</f>
        <v>0</v>
      </c>
      <c r="M3754">
        <f>SUM(Table1[[#This Row],[pami34]:[pami38]])</f>
        <v>0</v>
      </c>
      <c r="N3754">
        <f>SUM(Table1[[#This Row],[uai2011]:[uai2015]])</f>
        <v>0</v>
      </c>
      <c r="O3754">
        <f>SUM(Table1[[#This Row],[aaai2011]:[aaai2015]])</f>
        <v>2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v>0</v>
      </c>
      <c r="AH3754">
        <v>0</v>
      </c>
      <c r="AI3754">
        <v>0</v>
      </c>
      <c r="AJ3754">
        <v>0</v>
      </c>
      <c r="AK3754">
        <v>0</v>
      </c>
      <c r="AL3754">
        <v>0</v>
      </c>
      <c r="AM3754">
        <v>0</v>
      </c>
      <c r="AN3754">
        <v>0</v>
      </c>
      <c r="AO3754">
        <v>0</v>
      </c>
      <c r="AP3754">
        <v>0</v>
      </c>
      <c r="AQ3754">
        <v>0</v>
      </c>
      <c r="AR3754">
        <v>0</v>
      </c>
      <c r="AS3754">
        <v>0</v>
      </c>
      <c r="AT3754">
        <v>1</v>
      </c>
      <c r="AU3754">
        <v>0</v>
      </c>
      <c r="AV3754">
        <v>0</v>
      </c>
      <c r="AW3754">
        <v>1</v>
      </c>
      <c r="AX3754">
        <v>0</v>
      </c>
    </row>
    <row r="3755" spans="1:50" x14ac:dyDescent="0.2">
      <c r="A3755" t="s">
        <v>2741</v>
      </c>
      <c r="D3755">
        <f>SUM(Table1[[#This Row],[nips]],Table1[[#This Row],[icml]],Table1[[#This Row],[jmlr]],Table1[[#This Row],[neco]])</f>
        <v>0</v>
      </c>
      <c r="E3755" s="1">
        <f>AVERAGE(Table1[[#This Row],[nips_rank]:[jmlr_rank]])</f>
        <v>1427.3333333333333</v>
      </c>
      <c r="F3755">
        <f>_xlfn.RANK.EQ(Table1[[#This Row],[nips]],Table1[nips],0)</f>
        <v>2019</v>
      </c>
      <c r="G3755">
        <f>_xlfn.RANK.EQ(Table1[[#This Row],[icml]],Table1[icml],0)</f>
        <v>1542</v>
      </c>
      <c r="H3755">
        <f>_xlfn.RANK.EQ(Table1[[#This Row],[jmlr]],Table1[jmlr],0)</f>
        <v>721</v>
      </c>
      <c r="I3755">
        <f>SUM(Table1[[#This Row],[nips2011]:[nips2015]])</f>
        <v>0</v>
      </c>
      <c r="J3755">
        <f>SUM(Table1[[#This Row],[icml2011]:[icml2015]])</f>
        <v>0</v>
      </c>
      <c r="K3755">
        <f>SUM(Table1[[#This Row],[jmlr12]:[jmlr16]])</f>
        <v>0</v>
      </c>
      <c r="L3755">
        <f>SUM(Table1[[#This Row],[neco24]:[neco28]])</f>
        <v>0</v>
      </c>
      <c r="M3755">
        <f>SUM(Table1[[#This Row],[pami34]:[pami38]])</f>
        <v>0</v>
      </c>
      <c r="N3755">
        <f>SUM(Table1[[#This Row],[uai2011]:[uai2015]])</f>
        <v>0</v>
      </c>
      <c r="O3755">
        <f>SUM(Table1[[#This Row],[aaai2011]:[aaai2015]])</f>
        <v>2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  <c r="AM3755">
        <v>0</v>
      </c>
      <c r="AN3755">
        <v>0</v>
      </c>
      <c r="AO3755">
        <v>0</v>
      </c>
      <c r="AP3755">
        <v>0</v>
      </c>
      <c r="AQ3755">
        <v>0</v>
      </c>
      <c r="AR3755">
        <v>0</v>
      </c>
      <c r="AS3755">
        <v>0</v>
      </c>
      <c r="AT3755">
        <v>0</v>
      </c>
      <c r="AU3755">
        <v>0</v>
      </c>
      <c r="AV3755">
        <v>0</v>
      </c>
      <c r="AW3755">
        <v>2</v>
      </c>
      <c r="AX3755">
        <v>0</v>
      </c>
    </row>
    <row r="3756" spans="1:50" x14ac:dyDescent="0.2">
      <c r="A3756" t="s">
        <v>2742</v>
      </c>
      <c r="D3756">
        <f>SUM(Table1[[#This Row],[nips]],Table1[[#This Row],[icml]],Table1[[#This Row],[jmlr]],Table1[[#This Row],[neco]])</f>
        <v>0</v>
      </c>
      <c r="E3756" s="1">
        <f>AVERAGE(Table1[[#This Row],[nips_rank]:[jmlr_rank]])</f>
        <v>1427.3333333333333</v>
      </c>
      <c r="F3756">
        <f>_xlfn.RANK.EQ(Table1[[#This Row],[nips]],Table1[nips],0)</f>
        <v>2019</v>
      </c>
      <c r="G3756">
        <f>_xlfn.RANK.EQ(Table1[[#This Row],[icml]],Table1[icml],0)</f>
        <v>1542</v>
      </c>
      <c r="H3756">
        <f>_xlfn.RANK.EQ(Table1[[#This Row],[jmlr]],Table1[jmlr],0)</f>
        <v>721</v>
      </c>
      <c r="I3756">
        <f>SUM(Table1[[#This Row],[nips2011]:[nips2015]])</f>
        <v>0</v>
      </c>
      <c r="J3756">
        <f>SUM(Table1[[#This Row],[icml2011]:[icml2015]])</f>
        <v>0</v>
      </c>
      <c r="K3756">
        <f>SUM(Table1[[#This Row],[jmlr12]:[jmlr16]])</f>
        <v>0</v>
      </c>
      <c r="L3756">
        <f>SUM(Table1[[#This Row],[neco24]:[neco28]])</f>
        <v>0</v>
      </c>
      <c r="M3756">
        <f>SUM(Table1[[#This Row],[pami34]:[pami38]])</f>
        <v>2</v>
      </c>
      <c r="N3756">
        <f>SUM(Table1[[#This Row],[uai2011]:[uai2015]])</f>
        <v>0</v>
      </c>
      <c r="O3756">
        <f>SUM(Table1[[#This Row],[aaai2011]:[aaai2015]])</f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1</v>
      </c>
      <c r="AK3756">
        <v>1</v>
      </c>
      <c r="AL3756">
        <v>0</v>
      </c>
      <c r="AM3756">
        <v>0</v>
      </c>
      <c r="AN3756">
        <v>0</v>
      </c>
      <c r="AO3756">
        <v>0</v>
      </c>
      <c r="AP3756">
        <v>0</v>
      </c>
      <c r="AQ3756">
        <v>0</v>
      </c>
      <c r="AR3756">
        <v>0</v>
      </c>
      <c r="AS3756">
        <v>0</v>
      </c>
      <c r="AT3756">
        <v>0</v>
      </c>
      <c r="AU3756">
        <v>0</v>
      </c>
      <c r="AV3756">
        <v>0</v>
      </c>
      <c r="AW3756">
        <v>0</v>
      </c>
      <c r="AX3756">
        <v>0</v>
      </c>
    </row>
    <row r="3757" spans="1:50" x14ac:dyDescent="0.2">
      <c r="A3757" t="s">
        <v>2746</v>
      </c>
      <c r="D3757">
        <f>SUM(Table1[[#This Row],[nips]],Table1[[#This Row],[icml]],Table1[[#This Row],[jmlr]],Table1[[#This Row],[neco]])</f>
        <v>0</v>
      </c>
      <c r="E3757" s="1">
        <f>AVERAGE(Table1[[#This Row],[nips_rank]:[jmlr_rank]])</f>
        <v>1427.3333333333333</v>
      </c>
      <c r="F3757">
        <f>_xlfn.RANK.EQ(Table1[[#This Row],[nips]],Table1[nips],0)</f>
        <v>2019</v>
      </c>
      <c r="G3757">
        <f>_xlfn.RANK.EQ(Table1[[#This Row],[icml]],Table1[icml],0)</f>
        <v>1542</v>
      </c>
      <c r="H3757">
        <f>_xlfn.RANK.EQ(Table1[[#This Row],[jmlr]],Table1[jmlr],0)</f>
        <v>721</v>
      </c>
      <c r="I3757">
        <f>SUM(Table1[[#This Row],[nips2011]:[nips2015]])</f>
        <v>0</v>
      </c>
      <c r="J3757">
        <f>SUM(Table1[[#This Row],[icml2011]:[icml2015]])</f>
        <v>0</v>
      </c>
      <c r="K3757">
        <f>SUM(Table1[[#This Row],[jmlr12]:[jmlr16]])</f>
        <v>0</v>
      </c>
      <c r="L3757">
        <f>SUM(Table1[[#This Row],[neco24]:[neco28]])</f>
        <v>0</v>
      </c>
      <c r="M3757">
        <f>SUM(Table1[[#This Row],[pami34]:[pami38]])</f>
        <v>0</v>
      </c>
      <c r="N3757">
        <f>SUM(Table1[[#This Row],[uai2011]:[uai2015]])</f>
        <v>0</v>
      </c>
      <c r="O3757">
        <f>SUM(Table1[[#This Row],[aaai2011]:[aaai2015]])</f>
        <v>2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0</v>
      </c>
      <c r="AH3757">
        <v>0</v>
      </c>
      <c r="AI3757">
        <v>0</v>
      </c>
      <c r="AJ3757">
        <v>0</v>
      </c>
      <c r="AK3757">
        <v>0</v>
      </c>
      <c r="AL3757">
        <v>0</v>
      </c>
      <c r="AM3757">
        <v>0</v>
      </c>
      <c r="AN3757">
        <v>0</v>
      </c>
      <c r="AO3757">
        <v>0</v>
      </c>
      <c r="AP3757">
        <v>0</v>
      </c>
      <c r="AQ3757">
        <v>0</v>
      </c>
      <c r="AR3757">
        <v>0</v>
      </c>
      <c r="AS3757">
        <v>0</v>
      </c>
      <c r="AT3757">
        <v>2</v>
      </c>
      <c r="AU3757">
        <v>0</v>
      </c>
      <c r="AV3757">
        <v>0</v>
      </c>
      <c r="AW3757">
        <v>0</v>
      </c>
      <c r="AX3757">
        <v>0</v>
      </c>
    </row>
    <row r="3758" spans="1:50" x14ac:dyDescent="0.2">
      <c r="A3758" t="s">
        <v>2751</v>
      </c>
      <c r="D3758">
        <f>SUM(Table1[[#This Row],[nips]],Table1[[#This Row],[icml]],Table1[[#This Row],[jmlr]],Table1[[#This Row],[neco]])</f>
        <v>0</v>
      </c>
      <c r="E3758" s="1">
        <f>AVERAGE(Table1[[#This Row],[nips_rank]:[jmlr_rank]])</f>
        <v>1427.3333333333333</v>
      </c>
      <c r="F3758">
        <f>_xlfn.RANK.EQ(Table1[[#This Row],[nips]],Table1[nips],0)</f>
        <v>2019</v>
      </c>
      <c r="G3758">
        <f>_xlfn.RANK.EQ(Table1[[#This Row],[icml]],Table1[icml],0)</f>
        <v>1542</v>
      </c>
      <c r="H3758">
        <f>_xlfn.RANK.EQ(Table1[[#This Row],[jmlr]],Table1[jmlr],0)</f>
        <v>721</v>
      </c>
      <c r="I3758">
        <f>SUM(Table1[[#This Row],[nips2011]:[nips2015]])</f>
        <v>0</v>
      </c>
      <c r="J3758">
        <f>SUM(Table1[[#This Row],[icml2011]:[icml2015]])</f>
        <v>0</v>
      </c>
      <c r="K3758">
        <f>SUM(Table1[[#This Row],[jmlr12]:[jmlr16]])</f>
        <v>0</v>
      </c>
      <c r="L3758">
        <f>SUM(Table1[[#This Row],[neco24]:[neco28]])</f>
        <v>0</v>
      </c>
      <c r="M3758">
        <f>SUM(Table1[[#This Row],[pami34]:[pami38]])</f>
        <v>0</v>
      </c>
      <c r="N3758">
        <f>SUM(Table1[[#This Row],[uai2011]:[uai2015]])</f>
        <v>0</v>
      </c>
      <c r="O3758">
        <f>SUM(Table1[[#This Row],[aaai2011]:[aaai2015]])</f>
        <v>2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0</v>
      </c>
      <c r="AI3758">
        <v>0</v>
      </c>
      <c r="AJ3758">
        <v>0</v>
      </c>
      <c r="AK3758">
        <v>0</v>
      </c>
      <c r="AL3758">
        <v>0</v>
      </c>
      <c r="AM3758">
        <v>0</v>
      </c>
      <c r="AN3758">
        <v>0</v>
      </c>
      <c r="AO3758">
        <v>0</v>
      </c>
      <c r="AP3758">
        <v>0</v>
      </c>
      <c r="AQ3758">
        <v>0</v>
      </c>
      <c r="AR3758">
        <v>0</v>
      </c>
      <c r="AS3758">
        <v>0</v>
      </c>
      <c r="AT3758">
        <v>1</v>
      </c>
      <c r="AU3758">
        <v>1</v>
      </c>
      <c r="AV3758">
        <v>0</v>
      </c>
      <c r="AW3758">
        <v>0</v>
      </c>
      <c r="AX3758">
        <v>0</v>
      </c>
    </row>
    <row r="3759" spans="1:50" x14ac:dyDescent="0.2">
      <c r="A3759" t="s">
        <v>2753</v>
      </c>
      <c r="D3759">
        <f>SUM(Table1[[#This Row],[nips]],Table1[[#This Row],[icml]],Table1[[#This Row],[jmlr]],Table1[[#This Row],[neco]])</f>
        <v>0</v>
      </c>
      <c r="E3759" s="1">
        <f>AVERAGE(Table1[[#This Row],[nips_rank]:[jmlr_rank]])</f>
        <v>1427.3333333333333</v>
      </c>
      <c r="F3759">
        <f>_xlfn.RANK.EQ(Table1[[#This Row],[nips]],Table1[nips],0)</f>
        <v>2019</v>
      </c>
      <c r="G3759">
        <f>_xlfn.RANK.EQ(Table1[[#This Row],[icml]],Table1[icml],0)</f>
        <v>1542</v>
      </c>
      <c r="H3759">
        <f>_xlfn.RANK.EQ(Table1[[#This Row],[jmlr]],Table1[jmlr],0)</f>
        <v>721</v>
      </c>
      <c r="I3759">
        <f>SUM(Table1[[#This Row],[nips2011]:[nips2015]])</f>
        <v>0</v>
      </c>
      <c r="J3759">
        <f>SUM(Table1[[#This Row],[icml2011]:[icml2015]])</f>
        <v>0</v>
      </c>
      <c r="K3759">
        <f>SUM(Table1[[#This Row],[jmlr12]:[jmlr16]])</f>
        <v>0</v>
      </c>
      <c r="L3759">
        <f>SUM(Table1[[#This Row],[neco24]:[neco28]])</f>
        <v>0</v>
      </c>
      <c r="M3759">
        <f>SUM(Table1[[#This Row],[pami34]:[pami38]])</f>
        <v>0</v>
      </c>
      <c r="N3759">
        <f>SUM(Table1[[#This Row],[uai2011]:[uai2015]])</f>
        <v>0</v>
      </c>
      <c r="O3759">
        <f>SUM(Table1[[#This Row],[aaai2011]:[aaai2015]])</f>
        <v>2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  <c r="AI3759">
        <v>0</v>
      </c>
      <c r="AJ3759">
        <v>0</v>
      </c>
      <c r="AK3759">
        <v>0</v>
      </c>
      <c r="AL3759">
        <v>0</v>
      </c>
      <c r="AM3759">
        <v>0</v>
      </c>
      <c r="AN3759">
        <v>0</v>
      </c>
      <c r="AO3759">
        <v>0</v>
      </c>
      <c r="AP3759">
        <v>0</v>
      </c>
      <c r="AQ3759">
        <v>0</v>
      </c>
      <c r="AR3759">
        <v>0</v>
      </c>
      <c r="AS3759">
        <v>0</v>
      </c>
      <c r="AT3759">
        <v>0</v>
      </c>
      <c r="AU3759">
        <v>0</v>
      </c>
      <c r="AV3759">
        <v>0</v>
      </c>
      <c r="AW3759">
        <v>1</v>
      </c>
      <c r="AX3759">
        <v>1</v>
      </c>
    </row>
    <row r="3760" spans="1:50" x14ac:dyDescent="0.2">
      <c r="A3760" t="s">
        <v>2755</v>
      </c>
      <c r="D3760">
        <f>SUM(Table1[[#This Row],[nips]],Table1[[#This Row],[icml]],Table1[[#This Row],[jmlr]],Table1[[#This Row],[neco]])</f>
        <v>0</v>
      </c>
      <c r="E3760" s="1">
        <f>AVERAGE(Table1[[#This Row],[nips_rank]:[jmlr_rank]])</f>
        <v>1427.3333333333333</v>
      </c>
      <c r="F3760">
        <f>_xlfn.RANK.EQ(Table1[[#This Row],[nips]],Table1[nips],0)</f>
        <v>2019</v>
      </c>
      <c r="G3760">
        <f>_xlfn.RANK.EQ(Table1[[#This Row],[icml]],Table1[icml],0)</f>
        <v>1542</v>
      </c>
      <c r="H3760">
        <f>_xlfn.RANK.EQ(Table1[[#This Row],[jmlr]],Table1[jmlr],0)</f>
        <v>721</v>
      </c>
      <c r="I3760">
        <f>SUM(Table1[[#This Row],[nips2011]:[nips2015]])</f>
        <v>0</v>
      </c>
      <c r="J3760">
        <f>SUM(Table1[[#This Row],[icml2011]:[icml2015]])</f>
        <v>0</v>
      </c>
      <c r="K3760">
        <f>SUM(Table1[[#This Row],[jmlr12]:[jmlr16]])</f>
        <v>0</v>
      </c>
      <c r="L3760">
        <f>SUM(Table1[[#This Row],[neco24]:[neco28]])</f>
        <v>0</v>
      </c>
      <c r="M3760">
        <f>SUM(Table1[[#This Row],[pami34]:[pami38]])</f>
        <v>2</v>
      </c>
      <c r="N3760">
        <f>SUM(Table1[[#This Row],[uai2011]:[uai2015]])</f>
        <v>0</v>
      </c>
      <c r="O3760">
        <f>SUM(Table1[[#This Row],[aaai2011]:[aaai2015]])</f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0</v>
      </c>
      <c r="AE3760">
        <v>0</v>
      </c>
      <c r="AF3760">
        <v>0</v>
      </c>
      <c r="AG3760">
        <v>0</v>
      </c>
      <c r="AH3760">
        <v>0</v>
      </c>
      <c r="AI3760">
        <v>0</v>
      </c>
      <c r="AJ3760">
        <v>0</v>
      </c>
      <c r="AK3760">
        <v>0</v>
      </c>
      <c r="AL3760">
        <v>1</v>
      </c>
      <c r="AM3760">
        <v>1</v>
      </c>
      <c r="AN3760">
        <v>0</v>
      </c>
      <c r="AO3760">
        <v>0</v>
      </c>
      <c r="AP3760">
        <v>0</v>
      </c>
      <c r="AQ3760">
        <v>0</v>
      </c>
      <c r="AR3760">
        <v>0</v>
      </c>
      <c r="AS3760">
        <v>0</v>
      </c>
      <c r="AT3760">
        <v>0</v>
      </c>
      <c r="AU3760">
        <v>0</v>
      </c>
      <c r="AV3760">
        <v>0</v>
      </c>
      <c r="AW3760">
        <v>0</v>
      </c>
      <c r="AX3760">
        <v>0</v>
      </c>
    </row>
    <row r="3761" spans="1:50" x14ac:dyDescent="0.2">
      <c r="A3761" t="s">
        <v>2765</v>
      </c>
      <c r="D3761">
        <f>SUM(Table1[[#This Row],[nips]],Table1[[#This Row],[icml]],Table1[[#This Row],[jmlr]],Table1[[#This Row],[neco]])</f>
        <v>0</v>
      </c>
      <c r="E3761" s="1">
        <f>AVERAGE(Table1[[#This Row],[nips_rank]:[jmlr_rank]])</f>
        <v>1427.3333333333333</v>
      </c>
      <c r="F3761">
        <f>_xlfn.RANK.EQ(Table1[[#This Row],[nips]],Table1[nips],0)</f>
        <v>2019</v>
      </c>
      <c r="G3761">
        <f>_xlfn.RANK.EQ(Table1[[#This Row],[icml]],Table1[icml],0)</f>
        <v>1542</v>
      </c>
      <c r="H3761">
        <f>_xlfn.RANK.EQ(Table1[[#This Row],[jmlr]],Table1[jmlr],0)</f>
        <v>721</v>
      </c>
      <c r="I3761">
        <f>SUM(Table1[[#This Row],[nips2011]:[nips2015]])</f>
        <v>0</v>
      </c>
      <c r="J3761">
        <f>SUM(Table1[[#This Row],[icml2011]:[icml2015]])</f>
        <v>0</v>
      </c>
      <c r="K3761">
        <f>SUM(Table1[[#This Row],[jmlr12]:[jmlr16]])</f>
        <v>0</v>
      </c>
      <c r="L3761">
        <f>SUM(Table1[[#This Row],[neco24]:[neco28]])</f>
        <v>0</v>
      </c>
      <c r="M3761">
        <f>SUM(Table1[[#This Row],[pami34]:[pami38]])</f>
        <v>2</v>
      </c>
      <c r="N3761">
        <f>SUM(Table1[[#This Row],[uai2011]:[uai2015]])</f>
        <v>0</v>
      </c>
      <c r="O3761">
        <f>SUM(Table1[[#This Row],[aaai2011]:[aaai2015]])</f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v>0</v>
      </c>
      <c r="AH3761">
        <v>0</v>
      </c>
      <c r="AI3761">
        <v>0</v>
      </c>
      <c r="AJ3761">
        <v>0</v>
      </c>
      <c r="AK3761">
        <v>1</v>
      </c>
      <c r="AL3761">
        <v>0</v>
      </c>
      <c r="AM3761">
        <v>1</v>
      </c>
      <c r="AN3761">
        <v>0</v>
      </c>
      <c r="AO3761">
        <v>0</v>
      </c>
      <c r="AP3761">
        <v>0</v>
      </c>
      <c r="AQ3761">
        <v>0</v>
      </c>
      <c r="AR3761">
        <v>0</v>
      </c>
      <c r="AS3761">
        <v>0</v>
      </c>
      <c r="AT3761">
        <v>0</v>
      </c>
      <c r="AU3761">
        <v>0</v>
      </c>
      <c r="AV3761">
        <v>0</v>
      </c>
      <c r="AW3761">
        <v>0</v>
      </c>
      <c r="AX3761">
        <v>0</v>
      </c>
    </row>
    <row r="3762" spans="1:50" x14ac:dyDescent="0.2">
      <c r="A3762" t="s">
        <v>2768</v>
      </c>
      <c r="D3762">
        <f>SUM(Table1[[#This Row],[nips]],Table1[[#This Row],[icml]],Table1[[#This Row],[jmlr]],Table1[[#This Row],[neco]])</f>
        <v>0</v>
      </c>
      <c r="E3762" s="1">
        <f>AVERAGE(Table1[[#This Row],[nips_rank]:[jmlr_rank]])</f>
        <v>1427.3333333333333</v>
      </c>
      <c r="F3762">
        <f>_xlfn.RANK.EQ(Table1[[#This Row],[nips]],Table1[nips],0)</f>
        <v>2019</v>
      </c>
      <c r="G3762">
        <f>_xlfn.RANK.EQ(Table1[[#This Row],[icml]],Table1[icml],0)</f>
        <v>1542</v>
      </c>
      <c r="H3762">
        <f>_xlfn.RANK.EQ(Table1[[#This Row],[jmlr]],Table1[jmlr],0)</f>
        <v>721</v>
      </c>
      <c r="I3762">
        <f>SUM(Table1[[#This Row],[nips2011]:[nips2015]])</f>
        <v>0</v>
      </c>
      <c r="J3762">
        <f>SUM(Table1[[#This Row],[icml2011]:[icml2015]])</f>
        <v>0</v>
      </c>
      <c r="K3762">
        <f>SUM(Table1[[#This Row],[jmlr12]:[jmlr16]])</f>
        <v>0</v>
      </c>
      <c r="L3762">
        <f>SUM(Table1[[#This Row],[neco24]:[neco28]])</f>
        <v>0</v>
      </c>
      <c r="M3762">
        <f>SUM(Table1[[#This Row],[pami34]:[pami38]])</f>
        <v>0</v>
      </c>
      <c r="N3762">
        <f>SUM(Table1[[#This Row],[uai2011]:[uai2015]])</f>
        <v>0</v>
      </c>
      <c r="O3762">
        <f>SUM(Table1[[#This Row],[aaai2011]:[aaai2015]])</f>
        <v>2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0</v>
      </c>
      <c r="AQ3762">
        <v>0</v>
      </c>
      <c r="AR3762">
        <v>0</v>
      </c>
      <c r="AS3762">
        <v>0</v>
      </c>
      <c r="AT3762">
        <v>0</v>
      </c>
      <c r="AU3762">
        <v>1</v>
      </c>
      <c r="AV3762">
        <v>0</v>
      </c>
      <c r="AW3762">
        <v>1</v>
      </c>
      <c r="AX3762">
        <v>0</v>
      </c>
    </row>
    <row r="3763" spans="1:50" x14ac:dyDescent="0.2">
      <c r="A3763" t="s">
        <v>2786</v>
      </c>
      <c r="D3763">
        <f>SUM(Table1[[#This Row],[nips]],Table1[[#This Row],[icml]],Table1[[#This Row],[jmlr]],Table1[[#This Row],[neco]])</f>
        <v>0</v>
      </c>
      <c r="E3763" s="1">
        <f>AVERAGE(Table1[[#This Row],[nips_rank]:[jmlr_rank]])</f>
        <v>1427.3333333333333</v>
      </c>
      <c r="F3763">
        <f>_xlfn.RANK.EQ(Table1[[#This Row],[nips]],Table1[nips],0)</f>
        <v>2019</v>
      </c>
      <c r="G3763">
        <f>_xlfn.RANK.EQ(Table1[[#This Row],[icml]],Table1[icml],0)</f>
        <v>1542</v>
      </c>
      <c r="H3763">
        <f>_xlfn.RANK.EQ(Table1[[#This Row],[jmlr]],Table1[jmlr],0)</f>
        <v>721</v>
      </c>
      <c r="I3763">
        <f>SUM(Table1[[#This Row],[nips2011]:[nips2015]])</f>
        <v>0</v>
      </c>
      <c r="J3763">
        <f>SUM(Table1[[#This Row],[icml2011]:[icml2015]])</f>
        <v>0</v>
      </c>
      <c r="K3763">
        <f>SUM(Table1[[#This Row],[jmlr12]:[jmlr16]])</f>
        <v>0</v>
      </c>
      <c r="L3763">
        <f>SUM(Table1[[#This Row],[neco24]:[neco28]])</f>
        <v>0</v>
      </c>
      <c r="M3763">
        <f>SUM(Table1[[#This Row],[pami34]:[pami38]])</f>
        <v>0</v>
      </c>
      <c r="N3763">
        <f>SUM(Table1[[#This Row],[uai2011]:[uai2015]])</f>
        <v>0</v>
      </c>
      <c r="O3763">
        <f>SUM(Table1[[#This Row],[aaai2011]:[aaai2015]])</f>
        <v>2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  <c r="AM3763">
        <v>0</v>
      </c>
      <c r="AN3763">
        <v>0</v>
      </c>
      <c r="AO3763">
        <v>0</v>
      </c>
      <c r="AP3763">
        <v>0</v>
      </c>
      <c r="AQ3763">
        <v>0</v>
      </c>
      <c r="AR3763">
        <v>0</v>
      </c>
      <c r="AS3763">
        <v>0</v>
      </c>
      <c r="AT3763">
        <v>0</v>
      </c>
      <c r="AU3763">
        <v>0</v>
      </c>
      <c r="AV3763">
        <v>0</v>
      </c>
      <c r="AW3763">
        <v>2</v>
      </c>
      <c r="AX3763">
        <v>0</v>
      </c>
    </row>
    <row r="3764" spans="1:50" x14ac:dyDescent="0.2">
      <c r="A3764" t="s">
        <v>2787</v>
      </c>
      <c r="D3764">
        <f>SUM(Table1[[#This Row],[nips]],Table1[[#This Row],[icml]],Table1[[#This Row],[jmlr]],Table1[[#This Row],[neco]])</f>
        <v>0</v>
      </c>
      <c r="E3764" s="1">
        <f>AVERAGE(Table1[[#This Row],[nips_rank]:[jmlr_rank]])</f>
        <v>1427.3333333333333</v>
      </c>
      <c r="F3764">
        <f>_xlfn.RANK.EQ(Table1[[#This Row],[nips]],Table1[nips],0)</f>
        <v>2019</v>
      </c>
      <c r="G3764">
        <f>_xlfn.RANK.EQ(Table1[[#This Row],[icml]],Table1[icml],0)</f>
        <v>1542</v>
      </c>
      <c r="H3764">
        <f>_xlfn.RANK.EQ(Table1[[#This Row],[jmlr]],Table1[jmlr],0)</f>
        <v>721</v>
      </c>
      <c r="I3764">
        <f>SUM(Table1[[#This Row],[nips2011]:[nips2015]])</f>
        <v>0</v>
      </c>
      <c r="J3764">
        <f>SUM(Table1[[#This Row],[icml2011]:[icml2015]])</f>
        <v>0</v>
      </c>
      <c r="K3764">
        <f>SUM(Table1[[#This Row],[jmlr12]:[jmlr16]])</f>
        <v>0</v>
      </c>
      <c r="L3764">
        <f>SUM(Table1[[#This Row],[neco24]:[neco28]])</f>
        <v>0</v>
      </c>
      <c r="M3764">
        <f>SUM(Table1[[#This Row],[pami34]:[pami38]])</f>
        <v>0</v>
      </c>
      <c r="N3764">
        <f>SUM(Table1[[#This Row],[uai2011]:[uai2015]])</f>
        <v>0</v>
      </c>
      <c r="O3764">
        <f>SUM(Table1[[#This Row],[aaai2011]:[aaai2015]])</f>
        <v>2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  <c r="AM3764">
        <v>0</v>
      </c>
      <c r="AN3764">
        <v>0</v>
      </c>
      <c r="AO3764">
        <v>0</v>
      </c>
      <c r="AP3764">
        <v>0</v>
      </c>
      <c r="AQ3764">
        <v>0</v>
      </c>
      <c r="AR3764">
        <v>0</v>
      </c>
      <c r="AS3764">
        <v>0</v>
      </c>
      <c r="AT3764">
        <v>0</v>
      </c>
      <c r="AU3764">
        <v>1</v>
      </c>
      <c r="AV3764">
        <v>0</v>
      </c>
      <c r="AW3764">
        <v>1</v>
      </c>
      <c r="AX3764">
        <v>0</v>
      </c>
    </row>
    <row r="3765" spans="1:50" x14ac:dyDescent="0.2">
      <c r="A3765" t="s">
        <v>2793</v>
      </c>
      <c r="D3765">
        <f>SUM(Table1[[#This Row],[nips]],Table1[[#This Row],[icml]],Table1[[#This Row],[jmlr]],Table1[[#This Row],[neco]])</f>
        <v>0</v>
      </c>
      <c r="E3765" s="1">
        <f>AVERAGE(Table1[[#This Row],[nips_rank]:[jmlr_rank]])</f>
        <v>1427.3333333333333</v>
      </c>
      <c r="F3765">
        <f>_xlfn.RANK.EQ(Table1[[#This Row],[nips]],Table1[nips],0)</f>
        <v>2019</v>
      </c>
      <c r="G3765">
        <f>_xlfn.RANK.EQ(Table1[[#This Row],[icml]],Table1[icml],0)</f>
        <v>1542</v>
      </c>
      <c r="H3765">
        <f>_xlfn.RANK.EQ(Table1[[#This Row],[jmlr]],Table1[jmlr],0)</f>
        <v>721</v>
      </c>
      <c r="I3765">
        <f>SUM(Table1[[#This Row],[nips2011]:[nips2015]])</f>
        <v>0</v>
      </c>
      <c r="J3765">
        <f>SUM(Table1[[#This Row],[icml2011]:[icml2015]])</f>
        <v>0</v>
      </c>
      <c r="K3765">
        <f>SUM(Table1[[#This Row],[jmlr12]:[jmlr16]])</f>
        <v>0</v>
      </c>
      <c r="L3765">
        <f>SUM(Table1[[#This Row],[neco24]:[neco28]])</f>
        <v>0</v>
      </c>
      <c r="M3765">
        <f>SUM(Table1[[#This Row],[pami34]:[pami38]])</f>
        <v>0</v>
      </c>
      <c r="N3765">
        <f>SUM(Table1[[#This Row],[uai2011]:[uai2015]])</f>
        <v>0</v>
      </c>
      <c r="O3765">
        <f>SUM(Table1[[#This Row],[aaai2011]:[aaai2015]])</f>
        <v>2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  <c r="AM3765">
        <v>0</v>
      </c>
      <c r="AN3765">
        <v>0</v>
      </c>
      <c r="AO3765">
        <v>0</v>
      </c>
      <c r="AP3765">
        <v>0</v>
      </c>
      <c r="AQ3765">
        <v>0</v>
      </c>
      <c r="AR3765">
        <v>0</v>
      </c>
      <c r="AS3765">
        <v>0</v>
      </c>
      <c r="AT3765">
        <v>0</v>
      </c>
      <c r="AU3765">
        <v>0</v>
      </c>
      <c r="AV3765">
        <v>0</v>
      </c>
      <c r="AW3765">
        <v>0</v>
      </c>
      <c r="AX3765">
        <v>2</v>
      </c>
    </row>
    <row r="3766" spans="1:50" x14ac:dyDescent="0.2">
      <c r="A3766" t="s">
        <v>2797</v>
      </c>
      <c r="D3766">
        <f>SUM(Table1[[#This Row],[nips]],Table1[[#This Row],[icml]],Table1[[#This Row],[jmlr]],Table1[[#This Row],[neco]])</f>
        <v>0</v>
      </c>
      <c r="E3766" s="1">
        <f>AVERAGE(Table1[[#This Row],[nips_rank]:[jmlr_rank]])</f>
        <v>1427.3333333333333</v>
      </c>
      <c r="F3766">
        <f>_xlfn.RANK.EQ(Table1[[#This Row],[nips]],Table1[nips],0)</f>
        <v>2019</v>
      </c>
      <c r="G3766">
        <f>_xlfn.RANK.EQ(Table1[[#This Row],[icml]],Table1[icml],0)</f>
        <v>1542</v>
      </c>
      <c r="H3766">
        <f>_xlfn.RANK.EQ(Table1[[#This Row],[jmlr]],Table1[jmlr],0)</f>
        <v>721</v>
      </c>
      <c r="I3766">
        <f>SUM(Table1[[#This Row],[nips2011]:[nips2015]])</f>
        <v>0</v>
      </c>
      <c r="J3766">
        <f>SUM(Table1[[#This Row],[icml2011]:[icml2015]])</f>
        <v>0</v>
      </c>
      <c r="K3766">
        <f>SUM(Table1[[#This Row],[jmlr12]:[jmlr16]])</f>
        <v>0</v>
      </c>
      <c r="L3766">
        <f>SUM(Table1[[#This Row],[neco24]:[neco28]])</f>
        <v>0</v>
      </c>
      <c r="M3766">
        <f>SUM(Table1[[#This Row],[pami34]:[pami38]])</f>
        <v>0</v>
      </c>
      <c r="N3766">
        <f>SUM(Table1[[#This Row],[uai2011]:[uai2015]])</f>
        <v>0</v>
      </c>
      <c r="O3766">
        <f>SUM(Table1[[#This Row],[aaai2011]:[aaai2015]])</f>
        <v>2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v>0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0</v>
      </c>
      <c r="AQ3766">
        <v>0</v>
      </c>
      <c r="AR3766">
        <v>0</v>
      </c>
      <c r="AS3766">
        <v>0</v>
      </c>
      <c r="AT3766">
        <v>0</v>
      </c>
      <c r="AU3766">
        <v>0</v>
      </c>
      <c r="AV3766">
        <v>0</v>
      </c>
      <c r="AW3766">
        <v>1</v>
      </c>
      <c r="AX3766">
        <v>1</v>
      </c>
    </row>
    <row r="3767" spans="1:50" x14ac:dyDescent="0.2">
      <c r="A3767" t="s">
        <v>2809</v>
      </c>
      <c r="D3767">
        <f>SUM(Table1[[#This Row],[nips]],Table1[[#This Row],[icml]],Table1[[#This Row],[jmlr]],Table1[[#This Row],[neco]])</f>
        <v>0</v>
      </c>
      <c r="E3767" s="1">
        <f>AVERAGE(Table1[[#This Row],[nips_rank]:[jmlr_rank]])</f>
        <v>1427.3333333333333</v>
      </c>
      <c r="F3767">
        <f>_xlfn.RANK.EQ(Table1[[#This Row],[nips]],Table1[nips],0)</f>
        <v>2019</v>
      </c>
      <c r="G3767">
        <f>_xlfn.RANK.EQ(Table1[[#This Row],[icml]],Table1[icml],0)</f>
        <v>1542</v>
      </c>
      <c r="H3767">
        <f>_xlfn.RANK.EQ(Table1[[#This Row],[jmlr]],Table1[jmlr],0)</f>
        <v>721</v>
      </c>
      <c r="I3767">
        <f>SUM(Table1[[#This Row],[nips2011]:[nips2015]])</f>
        <v>0</v>
      </c>
      <c r="J3767">
        <f>SUM(Table1[[#This Row],[icml2011]:[icml2015]])</f>
        <v>0</v>
      </c>
      <c r="K3767">
        <f>SUM(Table1[[#This Row],[jmlr12]:[jmlr16]])</f>
        <v>0</v>
      </c>
      <c r="L3767">
        <f>SUM(Table1[[#This Row],[neco24]:[neco28]])</f>
        <v>0</v>
      </c>
      <c r="M3767">
        <f>SUM(Table1[[#This Row],[pami34]:[pami38]])</f>
        <v>0</v>
      </c>
      <c r="N3767">
        <f>SUM(Table1[[#This Row],[uai2011]:[uai2015]])</f>
        <v>0</v>
      </c>
      <c r="O3767">
        <f>SUM(Table1[[#This Row],[aaai2011]:[aaai2015]])</f>
        <v>2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  <c r="AI3767">
        <v>0</v>
      </c>
      <c r="AJ3767">
        <v>0</v>
      </c>
      <c r="AK3767">
        <v>0</v>
      </c>
      <c r="AL3767">
        <v>0</v>
      </c>
      <c r="AM3767">
        <v>0</v>
      </c>
      <c r="AN3767">
        <v>0</v>
      </c>
      <c r="AO3767">
        <v>0</v>
      </c>
      <c r="AP3767">
        <v>0</v>
      </c>
      <c r="AQ3767">
        <v>0</v>
      </c>
      <c r="AR3767">
        <v>0</v>
      </c>
      <c r="AS3767">
        <v>0</v>
      </c>
      <c r="AT3767">
        <v>1</v>
      </c>
      <c r="AU3767">
        <v>1</v>
      </c>
      <c r="AV3767">
        <v>0</v>
      </c>
      <c r="AW3767">
        <v>0</v>
      </c>
      <c r="AX3767">
        <v>0</v>
      </c>
    </row>
    <row r="3768" spans="1:50" x14ac:dyDescent="0.2">
      <c r="A3768" t="s">
        <v>2818</v>
      </c>
      <c r="D3768">
        <f>SUM(Table1[[#This Row],[nips]],Table1[[#This Row],[icml]],Table1[[#This Row],[jmlr]],Table1[[#This Row],[neco]])</f>
        <v>0</v>
      </c>
      <c r="E3768" s="1">
        <f>AVERAGE(Table1[[#This Row],[nips_rank]:[jmlr_rank]])</f>
        <v>1427.3333333333333</v>
      </c>
      <c r="F3768">
        <f>_xlfn.RANK.EQ(Table1[[#This Row],[nips]],Table1[nips],0)</f>
        <v>2019</v>
      </c>
      <c r="G3768">
        <f>_xlfn.RANK.EQ(Table1[[#This Row],[icml]],Table1[icml],0)</f>
        <v>1542</v>
      </c>
      <c r="H3768">
        <f>_xlfn.RANK.EQ(Table1[[#This Row],[jmlr]],Table1[jmlr],0)</f>
        <v>721</v>
      </c>
      <c r="I3768">
        <f>SUM(Table1[[#This Row],[nips2011]:[nips2015]])</f>
        <v>0</v>
      </c>
      <c r="J3768">
        <f>SUM(Table1[[#This Row],[icml2011]:[icml2015]])</f>
        <v>0</v>
      </c>
      <c r="K3768">
        <f>SUM(Table1[[#This Row],[jmlr12]:[jmlr16]])</f>
        <v>0</v>
      </c>
      <c r="L3768">
        <f>SUM(Table1[[#This Row],[neco24]:[neco28]])</f>
        <v>0</v>
      </c>
      <c r="M3768">
        <f>SUM(Table1[[#This Row],[pami34]:[pami38]])</f>
        <v>0</v>
      </c>
      <c r="N3768">
        <f>SUM(Table1[[#This Row],[uai2011]:[uai2015]])</f>
        <v>0</v>
      </c>
      <c r="O3768">
        <f>SUM(Table1[[#This Row],[aaai2011]:[aaai2015]])</f>
        <v>2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  <c r="AI3768">
        <v>0</v>
      </c>
      <c r="AJ3768">
        <v>0</v>
      </c>
      <c r="AK3768">
        <v>0</v>
      </c>
      <c r="AL3768">
        <v>0</v>
      </c>
      <c r="AM3768">
        <v>0</v>
      </c>
      <c r="AN3768">
        <v>0</v>
      </c>
      <c r="AO3768">
        <v>0</v>
      </c>
      <c r="AP3768">
        <v>0</v>
      </c>
      <c r="AQ3768">
        <v>0</v>
      </c>
      <c r="AR3768">
        <v>0</v>
      </c>
      <c r="AS3768">
        <v>0</v>
      </c>
      <c r="AT3768">
        <v>1</v>
      </c>
      <c r="AU3768">
        <v>0</v>
      </c>
      <c r="AV3768">
        <v>0</v>
      </c>
      <c r="AW3768">
        <v>0</v>
      </c>
      <c r="AX3768">
        <v>1</v>
      </c>
    </row>
    <row r="3769" spans="1:50" x14ac:dyDescent="0.2">
      <c r="A3769" t="s">
        <v>2823</v>
      </c>
      <c r="D3769">
        <f>SUM(Table1[[#This Row],[nips]],Table1[[#This Row],[icml]],Table1[[#This Row],[jmlr]],Table1[[#This Row],[neco]])</f>
        <v>0</v>
      </c>
      <c r="E3769" s="1">
        <f>AVERAGE(Table1[[#This Row],[nips_rank]:[jmlr_rank]])</f>
        <v>1427.3333333333333</v>
      </c>
      <c r="F3769">
        <f>_xlfn.RANK.EQ(Table1[[#This Row],[nips]],Table1[nips],0)</f>
        <v>2019</v>
      </c>
      <c r="G3769">
        <f>_xlfn.RANK.EQ(Table1[[#This Row],[icml]],Table1[icml],0)</f>
        <v>1542</v>
      </c>
      <c r="H3769">
        <f>_xlfn.RANK.EQ(Table1[[#This Row],[jmlr]],Table1[jmlr],0)</f>
        <v>721</v>
      </c>
      <c r="I3769">
        <f>SUM(Table1[[#This Row],[nips2011]:[nips2015]])</f>
        <v>0</v>
      </c>
      <c r="J3769">
        <f>SUM(Table1[[#This Row],[icml2011]:[icml2015]])</f>
        <v>0</v>
      </c>
      <c r="K3769">
        <f>SUM(Table1[[#This Row],[jmlr12]:[jmlr16]])</f>
        <v>0</v>
      </c>
      <c r="L3769">
        <f>SUM(Table1[[#This Row],[neco24]:[neco28]])</f>
        <v>0</v>
      </c>
      <c r="M3769">
        <f>SUM(Table1[[#This Row],[pami34]:[pami38]])</f>
        <v>0</v>
      </c>
      <c r="N3769">
        <f>SUM(Table1[[#This Row],[uai2011]:[uai2015]])</f>
        <v>0</v>
      </c>
      <c r="O3769">
        <f>SUM(Table1[[#This Row],[aaai2011]:[aaai2015]])</f>
        <v>2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  <c r="AM3769">
        <v>0</v>
      </c>
      <c r="AN3769">
        <v>0</v>
      </c>
      <c r="AO3769">
        <v>0</v>
      </c>
      <c r="AP3769">
        <v>0</v>
      </c>
      <c r="AQ3769">
        <v>0</v>
      </c>
      <c r="AR3769">
        <v>0</v>
      </c>
      <c r="AS3769">
        <v>0</v>
      </c>
      <c r="AT3769">
        <v>0</v>
      </c>
      <c r="AU3769">
        <v>1</v>
      </c>
      <c r="AV3769">
        <v>0</v>
      </c>
      <c r="AW3769">
        <v>1</v>
      </c>
      <c r="AX3769">
        <v>0</v>
      </c>
    </row>
    <row r="3770" spans="1:50" x14ac:dyDescent="0.2">
      <c r="A3770" t="s">
        <v>2827</v>
      </c>
      <c r="D3770">
        <f>SUM(Table1[[#This Row],[nips]],Table1[[#This Row],[icml]],Table1[[#This Row],[jmlr]],Table1[[#This Row],[neco]])</f>
        <v>0</v>
      </c>
      <c r="E3770" s="1">
        <f>AVERAGE(Table1[[#This Row],[nips_rank]:[jmlr_rank]])</f>
        <v>1427.3333333333333</v>
      </c>
      <c r="F3770">
        <f>_xlfn.RANK.EQ(Table1[[#This Row],[nips]],Table1[nips],0)</f>
        <v>2019</v>
      </c>
      <c r="G3770">
        <f>_xlfn.RANK.EQ(Table1[[#This Row],[icml]],Table1[icml],0)</f>
        <v>1542</v>
      </c>
      <c r="H3770">
        <f>_xlfn.RANK.EQ(Table1[[#This Row],[jmlr]],Table1[jmlr],0)</f>
        <v>721</v>
      </c>
      <c r="I3770">
        <f>SUM(Table1[[#This Row],[nips2011]:[nips2015]])</f>
        <v>0</v>
      </c>
      <c r="J3770">
        <f>SUM(Table1[[#This Row],[icml2011]:[icml2015]])</f>
        <v>0</v>
      </c>
      <c r="K3770">
        <f>SUM(Table1[[#This Row],[jmlr12]:[jmlr16]])</f>
        <v>0</v>
      </c>
      <c r="L3770">
        <f>SUM(Table1[[#This Row],[neco24]:[neco28]])</f>
        <v>0</v>
      </c>
      <c r="M3770">
        <f>SUM(Table1[[#This Row],[pami34]:[pami38]])</f>
        <v>0</v>
      </c>
      <c r="N3770">
        <f>SUM(Table1[[#This Row],[uai2011]:[uai2015]])</f>
        <v>0</v>
      </c>
      <c r="O3770">
        <f>SUM(Table1[[#This Row],[aaai2011]:[aaai2015]])</f>
        <v>2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0</v>
      </c>
      <c r="AE3770">
        <v>0</v>
      </c>
      <c r="AF3770">
        <v>0</v>
      </c>
      <c r="AG3770">
        <v>0</v>
      </c>
      <c r="AH3770">
        <v>0</v>
      </c>
      <c r="AI3770">
        <v>0</v>
      </c>
      <c r="AJ3770">
        <v>0</v>
      </c>
      <c r="AK3770">
        <v>0</v>
      </c>
      <c r="AL3770">
        <v>0</v>
      </c>
      <c r="AM3770">
        <v>0</v>
      </c>
      <c r="AN3770">
        <v>0</v>
      </c>
      <c r="AO3770">
        <v>0</v>
      </c>
      <c r="AP3770">
        <v>0</v>
      </c>
      <c r="AQ3770">
        <v>0</v>
      </c>
      <c r="AR3770">
        <v>0</v>
      </c>
      <c r="AS3770">
        <v>0</v>
      </c>
      <c r="AT3770">
        <v>0</v>
      </c>
      <c r="AU3770">
        <v>0</v>
      </c>
      <c r="AV3770">
        <v>0</v>
      </c>
      <c r="AW3770">
        <v>1</v>
      </c>
      <c r="AX3770">
        <v>1</v>
      </c>
    </row>
    <row r="3771" spans="1:50" x14ac:dyDescent="0.2">
      <c r="A3771" t="s">
        <v>2834</v>
      </c>
      <c r="D3771">
        <f>SUM(Table1[[#This Row],[nips]],Table1[[#This Row],[icml]],Table1[[#This Row],[jmlr]],Table1[[#This Row],[neco]])</f>
        <v>0</v>
      </c>
      <c r="E3771" s="1">
        <f>AVERAGE(Table1[[#This Row],[nips_rank]:[jmlr_rank]])</f>
        <v>1427.3333333333333</v>
      </c>
      <c r="F3771">
        <f>_xlfn.RANK.EQ(Table1[[#This Row],[nips]],Table1[nips],0)</f>
        <v>2019</v>
      </c>
      <c r="G3771">
        <f>_xlfn.RANK.EQ(Table1[[#This Row],[icml]],Table1[icml],0)</f>
        <v>1542</v>
      </c>
      <c r="H3771">
        <f>_xlfn.RANK.EQ(Table1[[#This Row],[jmlr]],Table1[jmlr],0)</f>
        <v>721</v>
      </c>
      <c r="I3771">
        <f>SUM(Table1[[#This Row],[nips2011]:[nips2015]])</f>
        <v>0</v>
      </c>
      <c r="J3771">
        <f>SUM(Table1[[#This Row],[icml2011]:[icml2015]])</f>
        <v>0</v>
      </c>
      <c r="K3771">
        <f>SUM(Table1[[#This Row],[jmlr12]:[jmlr16]])</f>
        <v>0</v>
      </c>
      <c r="L3771">
        <f>SUM(Table1[[#This Row],[neco24]:[neco28]])</f>
        <v>0</v>
      </c>
      <c r="M3771">
        <f>SUM(Table1[[#This Row],[pami34]:[pami38]])</f>
        <v>0</v>
      </c>
      <c r="N3771">
        <f>SUM(Table1[[#This Row],[uai2011]:[uai2015]])</f>
        <v>0</v>
      </c>
      <c r="O3771">
        <f>SUM(Table1[[#This Row],[aaai2011]:[aaai2015]])</f>
        <v>2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v>0</v>
      </c>
      <c r="AG3771">
        <v>0</v>
      </c>
      <c r="AH3771">
        <v>0</v>
      </c>
      <c r="AI3771">
        <v>0</v>
      </c>
      <c r="AJ3771">
        <v>0</v>
      </c>
      <c r="AK3771">
        <v>0</v>
      </c>
      <c r="AL3771">
        <v>0</v>
      </c>
      <c r="AM3771">
        <v>0</v>
      </c>
      <c r="AN3771">
        <v>0</v>
      </c>
      <c r="AO3771">
        <v>0</v>
      </c>
      <c r="AP3771">
        <v>0</v>
      </c>
      <c r="AQ3771">
        <v>0</v>
      </c>
      <c r="AR3771">
        <v>0</v>
      </c>
      <c r="AS3771">
        <v>0</v>
      </c>
      <c r="AT3771">
        <v>0</v>
      </c>
      <c r="AU3771">
        <v>1</v>
      </c>
      <c r="AV3771">
        <v>1</v>
      </c>
      <c r="AW3771">
        <v>0</v>
      </c>
      <c r="AX3771">
        <v>0</v>
      </c>
    </row>
    <row r="3772" spans="1:50" x14ac:dyDescent="0.2">
      <c r="A3772" t="s">
        <v>2835</v>
      </c>
      <c r="D3772">
        <f>SUM(Table1[[#This Row],[nips]],Table1[[#This Row],[icml]],Table1[[#This Row],[jmlr]],Table1[[#This Row],[neco]])</f>
        <v>0</v>
      </c>
      <c r="E3772" s="1">
        <f>AVERAGE(Table1[[#This Row],[nips_rank]:[jmlr_rank]])</f>
        <v>1427.3333333333333</v>
      </c>
      <c r="F3772">
        <f>_xlfn.RANK.EQ(Table1[[#This Row],[nips]],Table1[nips],0)</f>
        <v>2019</v>
      </c>
      <c r="G3772">
        <f>_xlfn.RANK.EQ(Table1[[#This Row],[icml]],Table1[icml],0)</f>
        <v>1542</v>
      </c>
      <c r="H3772">
        <f>_xlfn.RANK.EQ(Table1[[#This Row],[jmlr]],Table1[jmlr],0)</f>
        <v>721</v>
      </c>
      <c r="I3772">
        <f>SUM(Table1[[#This Row],[nips2011]:[nips2015]])</f>
        <v>0</v>
      </c>
      <c r="J3772">
        <f>SUM(Table1[[#This Row],[icml2011]:[icml2015]])</f>
        <v>0</v>
      </c>
      <c r="K3772">
        <f>SUM(Table1[[#This Row],[jmlr12]:[jmlr16]])</f>
        <v>0</v>
      </c>
      <c r="L3772">
        <f>SUM(Table1[[#This Row],[neco24]:[neco28]])</f>
        <v>0</v>
      </c>
      <c r="M3772">
        <f>SUM(Table1[[#This Row],[pami34]:[pami38]])</f>
        <v>0</v>
      </c>
      <c r="N3772">
        <f>SUM(Table1[[#This Row],[uai2011]:[uai2015]])</f>
        <v>0</v>
      </c>
      <c r="O3772">
        <f>SUM(Table1[[#This Row],[aaai2011]:[aaai2015]])</f>
        <v>2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  <c r="AM3772">
        <v>0</v>
      </c>
      <c r="AN3772">
        <v>0</v>
      </c>
      <c r="AO3772">
        <v>0</v>
      </c>
      <c r="AP3772">
        <v>0</v>
      </c>
      <c r="AQ3772">
        <v>0</v>
      </c>
      <c r="AR3772">
        <v>0</v>
      </c>
      <c r="AS3772">
        <v>0</v>
      </c>
      <c r="AT3772">
        <v>0</v>
      </c>
      <c r="AU3772">
        <v>0</v>
      </c>
      <c r="AV3772">
        <v>0</v>
      </c>
      <c r="AW3772">
        <v>2</v>
      </c>
      <c r="AX3772">
        <v>0</v>
      </c>
    </row>
    <row r="3773" spans="1:50" x14ac:dyDescent="0.2">
      <c r="A3773" t="s">
        <v>2844</v>
      </c>
      <c r="D3773">
        <f>SUM(Table1[[#This Row],[nips]],Table1[[#This Row],[icml]],Table1[[#This Row],[jmlr]],Table1[[#This Row],[neco]])</f>
        <v>0</v>
      </c>
      <c r="E3773" s="1">
        <f>AVERAGE(Table1[[#This Row],[nips_rank]:[jmlr_rank]])</f>
        <v>1427.3333333333333</v>
      </c>
      <c r="F3773">
        <f>_xlfn.RANK.EQ(Table1[[#This Row],[nips]],Table1[nips],0)</f>
        <v>2019</v>
      </c>
      <c r="G3773">
        <f>_xlfn.RANK.EQ(Table1[[#This Row],[icml]],Table1[icml],0)</f>
        <v>1542</v>
      </c>
      <c r="H3773">
        <f>_xlfn.RANK.EQ(Table1[[#This Row],[jmlr]],Table1[jmlr],0)</f>
        <v>721</v>
      </c>
      <c r="I3773">
        <f>SUM(Table1[[#This Row],[nips2011]:[nips2015]])</f>
        <v>0</v>
      </c>
      <c r="J3773">
        <f>SUM(Table1[[#This Row],[icml2011]:[icml2015]])</f>
        <v>0</v>
      </c>
      <c r="K3773">
        <f>SUM(Table1[[#This Row],[jmlr12]:[jmlr16]])</f>
        <v>0</v>
      </c>
      <c r="L3773">
        <f>SUM(Table1[[#This Row],[neco24]:[neco28]])</f>
        <v>0</v>
      </c>
      <c r="M3773">
        <f>SUM(Table1[[#This Row],[pami34]:[pami38]])</f>
        <v>0</v>
      </c>
      <c r="N3773">
        <f>SUM(Table1[[#This Row],[uai2011]:[uai2015]])</f>
        <v>1</v>
      </c>
      <c r="O3773">
        <f>SUM(Table1[[#This Row],[aaai2011]:[aaai2015]])</f>
        <v>1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  <c r="AM3773">
        <v>0</v>
      </c>
      <c r="AN3773">
        <v>0</v>
      </c>
      <c r="AO3773">
        <v>1</v>
      </c>
      <c r="AP3773">
        <v>0</v>
      </c>
      <c r="AQ3773">
        <v>0</v>
      </c>
      <c r="AR3773">
        <v>0</v>
      </c>
      <c r="AS3773">
        <v>0</v>
      </c>
      <c r="AT3773">
        <v>0</v>
      </c>
      <c r="AU3773">
        <v>1</v>
      </c>
      <c r="AV3773">
        <v>0</v>
      </c>
      <c r="AW3773">
        <v>0</v>
      </c>
      <c r="AX3773">
        <v>0</v>
      </c>
    </row>
    <row r="3774" spans="1:50" x14ac:dyDescent="0.2">
      <c r="A3774" t="s">
        <v>2845</v>
      </c>
      <c r="D3774">
        <f>SUM(Table1[[#This Row],[nips]],Table1[[#This Row],[icml]],Table1[[#This Row],[jmlr]],Table1[[#This Row],[neco]])</f>
        <v>0</v>
      </c>
      <c r="E3774" s="1">
        <f>AVERAGE(Table1[[#This Row],[nips_rank]:[jmlr_rank]])</f>
        <v>1427.3333333333333</v>
      </c>
      <c r="F3774">
        <f>_xlfn.RANK.EQ(Table1[[#This Row],[nips]],Table1[nips],0)</f>
        <v>2019</v>
      </c>
      <c r="G3774">
        <f>_xlfn.RANK.EQ(Table1[[#This Row],[icml]],Table1[icml],0)</f>
        <v>1542</v>
      </c>
      <c r="H3774">
        <f>_xlfn.RANK.EQ(Table1[[#This Row],[jmlr]],Table1[jmlr],0)</f>
        <v>721</v>
      </c>
      <c r="I3774">
        <f>SUM(Table1[[#This Row],[nips2011]:[nips2015]])</f>
        <v>0</v>
      </c>
      <c r="J3774">
        <f>SUM(Table1[[#This Row],[icml2011]:[icml2015]])</f>
        <v>0</v>
      </c>
      <c r="K3774">
        <f>SUM(Table1[[#This Row],[jmlr12]:[jmlr16]])</f>
        <v>0</v>
      </c>
      <c r="L3774">
        <f>SUM(Table1[[#This Row],[neco24]:[neco28]])</f>
        <v>0</v>
      </c>
      <c r="M3774">
        <f>SUM(Table1[[#This Row],[pami34]:[pami38]])</f>
        <v>0</v>
      </c>
      <c r="N3774">
        <f>SUM(Table1[[#This Row],[uai2011]:[uai2015]])</f>
        <v>0</v>
      </c>
      <c r="O3774">
        <f>SUM(Table1[[#This Row],[aaai2011]:[aaai2015]])</f>
        <v>2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0</v>
      </c>
      <c r="AQ3774">
        <v>0</v>
      </c>
      <c r="AR3774">
        <v>0</v>
      </c>
      <c r="AS3774">
        <v>0</v>
      </c>
      <c r="AT3774">
        <v>1</v>
      </c>
      <c r="AU3774">
        <v>0</v>
      </c>
      <c r="AV3774">
        <v>1</v>
      </c>
      <c r="AW3774">
        <v>0</v>
      </c>
      <c r="AX3774">
        <v>0</v>
      </c>
    </row>
    <row r="3775" spans="1:50" x14ac:dyDescent="0.2">
      <c r="A3775" t="s">
        <v>2848</v>
      </c>
      <c r="D3775">
        <f>SUM(Table1[[#This Row],[nips]],Table1[[#This Row],[icml]],Table1[[#This Row],[jmlr]],Table1[[#This Row],[neco]])</f>
        <v>0</v>
      </c>
      <c r="E3775" s="1">
        <f>AVERAGE(Table1[[#This Row],[nips_rank]:[jmlr_rank]])</f>
        <v>1427.3333333333333</v>
      </c>
      <c r="F3775">
        <f>_xlfn.RANK.EQ(Table1[[#This Row],[nips]],Table1[nips],0)</f>
        <v>2019</v>
      </c>
      <c r="G3775">
        <f>_xlfn.RANK.EQ(Table1[[#This Row],[icml]],Table1[icml],0)</f>
        <v>1542</v>
      </c>
      <c r="H3775">
        <f>_xlfn.RANK.EQ(Table1[[#This Row],[jmlr]],Table1[jmlr],0)</f>
        <v>721</v>
      </c>
      <c r="I3775">
        <f>SUM(Table1[[#This Row],[nips2011]:[nips2015]])</f>
        <v>0</v>
      </c>
      <c r="J3775">
        <f>SUM(Table1[[#This Row],[icml2011]:[icml2015]])</f>
        <v>0</v>
      </c>
      <c r="K3775">
        <f>SUM(Table1[[#This Row],[jmlr12]:[jmlr16]])</f>
        <v>0</v>
      </c>
      <c r="L3775">
        <f>SUM(Table1[[#This Row],[neco24]:[neco28]])</f>
        <v>0</v>
      </c>
      <c r="M3775">
        <f>SUM(Table1[[#This Row],[pami34]:[pami38]])</f>
        <v>1</v>
      </c>
      <c r="N3775">
        <f>SUM(Table1[[#This Row],[uai2011]:[uai2015]])</f>
        <v>0</v>
      </c>
      <c r="O3775">
        <f>SUM(Table1[[#This Row],[aaai2011]:[aaai2015]])</f>
        <v>1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1</v>
      </c>
      <c r="AM3775">
        <v>0</v>
      </c>
      <c r="AN3775">
        <v>0</v>
      </c>
      <c r="AO3775">
        <v>0</v>
      </c>
      <c r="AP3775">
        <v>0</v>
      </c>
      <c r="AQ3775">
        <v>0</v>
      </c>
      <c r="AR3775">
        <v>0</v>
      </c>
      <c r="AS3775">
        <v>0</v>
      </c>
      <c r="AT3775">
        <v>0</v>
      </c>
      <c r="AU3775">
        <v>0</v>
      </c>
      <c r="AV3775">
        <v>0</v>
      </c>
      <c r="AW3775">
        <v>1</v>
      </c>
      <c r="AX3775">
        <v>0</v>
      </c>
    </row>
    <row r="3776" spans="1:50" x14ac:dyDescent="0.2">
      <c r="A3776" t="s">
        <v>2853</v>
      </c>
      <c r="D3776">
        <f>SUM(Table1[[#This Row],[nips]],Table1[[#This Row],[icml]],Table1[[#This Row],[jmlr]],Table1[[#This Row],[neco]])</f>
        <v>0</v>
      </c>
      <c r="E3776" s="1">
        <f>AVERAGE(Table1[[#This Row],[nips_rank]:[jmlr_rank]])</f>
        <v>1427.3333333333333</v>
      </c>
      <c r="F3776">
        <f>_xlfn.RANK.EQ(Table1[[#This Row],[nips]],Table1[nips],0)</f>
        <v>2019</v>
      </c>
      <c r="G3776">
        <f>_xlfn.RANK.EQ(Table1[[#This Row],[icml]],Table1[icml],0)</f>
        <v>1542</v>
      </c>
      <c r="H3776">
        <f>_xlfn.RANK.EQ(Table1[[#This Row],[jmlr]],Table1[jmlr],0)</f>
        <v>721</v>
      </c>
      <c r="I3776">
        <f>SUM(Table1[[#This Row],[nips2011]:[nips2015]])</f>
        <v>0</v>
      </c>
      <c r="J3776">
        <f>SUM(Table1[[#This Row],[icml2011]:[icml2015]])</f>
        <v>0</v>
      </c>
      <c r="K3776">
        <f>SUM(Table1[[#This Row],[jmlr12]:[jmlr16]])</f>
        <v>0</v>
      </c>
      <c r="L3776">
        <f>SUM(Table1[[#This Row],[neco24]:[neco28]])</f>
        <v>0</v>
      </c>
      <c r="M3776">
        <f>SUM(Table1[[#This Row],[pami34]:[pami38]])</f>
        <v>0</v>
      </c>
      <c r="N3776">
        <f>SUM(Table1[[#This Row],[uai2011]:[uai2015]])</f>
        <v>0</v>
      </c>
      <c r="O3776">
        <f>SUM(Table1[[#This Row],[aaai2011]:[aaai2015]])</f>
        <v>2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  <c r="AM3776">
        <v>0</v>
      </c>
      <c r="AN3776">
        <v>0</v>
      </c>
      <c r="AO3776">
        <v>0</v>
      </c>
      <c r="AP3776">
        <v>0</v>
      </c>
      <c r="AQ3776">
        <v>0</v>
      </c>
      <c r="AR3776">
        <v>0</v>
      </c>
      <c r="AS3776">
        <v>0</v>
      </c>
      <c r="AT3776">
        <v>0</v>
      </c>
      <c r="AU3776">
        <v>0</v>
      </c>
      <c r="AV3776">
        <v>0</v>
      </c>
      <c r="AW3776">
        <v>1</v>
      </c>
      <c r="AX3776">
        <v>1</v>
      </c>
    </row>
    <row r="3777" spans="1:50" x14ac:dyDescent="0.2">
      <c r="A3777" t="s">
        <v>2864</v>
      </c>
      <c r="D3777">
        <f>SUM(Table1[[#This Row],[nips]],Table1[[#This Row],[icml]],Table1[[#This Row],[jmlr]],Table1[[#This Row],[neco]])</f>
        <v>0</v>
      </c>
      <c r="E3777" s="1">
        <f>AVERAGE(Table1[[#This Row],[nips_rank]:[jmlr_rank]])</f>
        <v>1427.3333333333333</v>
      </c>
      <c r="F3777">
        <f>_xlfn.RANK.EQ(Table1[[#This Row],[nips]],Table1[nips],0)</f>
        <v>2019</v>
      </c>
      <c r="G3777">
        <f>_xlfn.RANK.EQ(Table1[[#This Row],[icml]],Table1[icml],0)</f>
        <v>1542</v>
      </c>
      <c r="H3777">
        <f>_xlfn.RANK.EQ(Table1[[#This Row],[jmlr]],Table1[jmlr],0)</f>
        <v>721</v>
      </c>
      <c r="I3777">
        <f>SUM(Table1[[#This Row],[nips2011]:[nips2015]])</f>
        <v>0</v>
      </c>
      <c r="J3777">
        <f>SUM(Table1[[#This Row],[icml2011]:[icml2015]])</f>
        <v>0</v>
      </c>
      <c r="K3777">
        <f>SUM(Table1[[#This Row],[jmlr12]:[jmlr16]])</f>
        <v>0</v>
      </c>
      <c r="L3777">
        <f>SUM(Table1[[#This Row],[neco24]:[neco28]])</f>
        <v>0</v>
      </c>
      <c r="M3777">
        <f>SUM(Table1[[#This Row],[pami34]:[pami38]])</f>
        <v>0</v>
      </c>
      <c r="N3777">
        <f>SUM(Table1[[#This Row],[uai2011]:[uai2015]])</f>
        <v>0</v>
      </c>
      <c r="O3777">
        <f>SUM(Table1[[#This Row],[aaai2011]:[aaai2015]])</f>
        <v>2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  <c r="AM3777">
        <v>0</v>
      </c>
      <c r="AN3777">
        <v>0</v>
      </c>
      <c r="AO3777">
        <v>0</v>
      </c>
      <c r="AP3777">
        <v>0</v>
      </c>
      <c r="AQ3777">
        <v>0</v>
      </c>
      <c r="AR3777">
        <v>0</v>
      </c>
      <c r="AS3777">
        <v>0</v>
      </c>
      <c r="AT3777">
        <v>1</v>
      </c>
      <c r="AU3777">
        <v>0</v>
      </c>
      <c r="AV3777">
        <v>0</v>
      </c>
      <c r="AW3777">
        <v>1</v>
      </c>
      <c r="AX3777">
        <v>0</v>
      </c>
    </row>
    <row r="3778" spans="1:50" x14ac:dyDescent="0.2">
      <c r="A3778" t="s">
        <v>2866</v>
      </c>
      <c r="D3778">
        <f>SUM(Table1[[#This Row],[nips]],Table1[[#This Row],[icml]],Table1[[#This Row],[jmlr]],Table1[[#This Row],[neco]])</f>
        <v>0</v>
      </c>
      <c r="E3778" s="1">
        <f>AVERAGE(Table1[[#This Row],[nips_rank]:[jmlr_rank]])</f>
        <v>1427.3333333333333</v>
      </c>
      <c r="F3778">
        <f>_xlfn.RANK.EQ(Table1[[#This Row],[nips]],Table1[nips],0)</f>
        <v>2019</v>
      </c>
      <c r="G3778">
        <f>_xlfn.RANK.EQ(Table1[[#This Row],[icml]],Table1[icml],0)</f>
        <v>1542</v>
      </c>
      <c r="H3778">
        <f>_xlfn.RANK.EQ(Table1[[#This Row],[jmlr]],Table1[jmlr],0)</f>
        <v>721</v>
      </c>
      <c r="I3778">
        <f>SUM(Table1[[#This Row],[nips2011]:[nips2015]])</f>
        <v>0</v>
      </c>
      <c r="J3778">
        <f>SUM(Table1[[#This Row],[icml2011]:[icml2015]])</f>
        <v>0</v>
      </c>
      <c r="K3778">
        <f>SUM(Table1[[#This Row],[jmlr12]:[jmlr16]])</f>
        <v>0</v>
      </c>
      <c r="L3778">
        <f>SUM(Table1[[#This Row],[neco24]:[neco28]])</f>
        <v>0</v>
      </c>
      <c r="M3778">
        <f>SUM(Table1[[#This Row],[pami34]:[pami38]])</f>
        <v>2</v>
      </c>
      <c r="N3778">
        <f>SUM(Table1[[#This Row],[uai2011]:[uai2015]])</f>
        <v>0</v>
      </c>
      <c r="O3778">
        <f>SUM(Table1[[#This Row],[aaai2011]:[aaai2015]])</f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0</v>
      </c>
      <c r="AG3778">
        <v>0</v>
      </c>
      <c r="AH3778">
        <v>0</v>
      </c>
      <c r="AI3778">
        <v>0</v>
      </c>
      <c r="AJ3778">
        <v>1</v>
      </c>
      <c r="AK3778">
        <v>0</v>
      </c>
      <c r="AL3778">
        <v>1</v>
      </c>
      <c r="AM3778">
        <v>0</v>
      </c>
      <c r="AN3778">
        <v>0</v>
      </c>
      <c r="AO3778">
        <v>0</v>
      </c>
      <c r="AP3778">
        <v>0</v>
      </c>
      <c r="AQ3778">
        <v>0</v>
      </c>
      <c r="AR3778">
        <v>0</v>
      </c>
      <c r="AS3778">
        <v>0</v>
      </c>
      <c r="AT3778">
        <v>0</v>
      </c>
      <c r="AU3778">
        <v>0</v>
      </c>
      <c r="AV3778">
        <v>0</v>
      </c>
      <c r="AW3778">
        <v>0</v>
      </c>
      <c r="AX3778">
        <v>0</v>
      </c>
    </row>
    <row r="3779" spans="1:50" x14ac:dyDescent="0.2">
      <c r="A3779" t="s">
        <v>2872</v>
      </c>
      <c r="D3779">
        <f>SUM(Table1[[#This Row],[nips]],Table1[[#This Row],[icml]],Table1[[#This Row],[jmlr]],Table1[[#This Row],[neco]])</f>
        <v>0</v>
      </c>
      <c r="E3779" s="1">
        <f>AVERAGE(Table1[[#This Row],[nips_rank]:[jmlr_rank]])</f>
        <v>1427.3333333333333</v>
      </c>
      <c r="F3779">
        <f>_xlfn.RANK.EQ(Table1[[#This Row],[nips]],Table1[nips],0)</f>
        <v>2019</v>
      </c>
      <c r="G3779">
        <f>_xlfn.RANK.EQ(Table1[[#This Row],[icml]],Table1[icml],0)</f>
        <v>1542</v>
      </c>
      <c r="H3779">
        <f>_xlfn.RANK.EQ(Table1[[#This Row],[jmlr]],Table1[jmlr],0)</f>
        <v>721</v>
      </c>
      <c r="I3779">
        <f>SUM(Table1[[#This Row],[nips2011]:[nips2015]])</f>
        <v>0</v>
      </c>
      <c r="J3779">
        <f>SUM(Table1[[#This Row],[icml2011]:[icml2015]])</f>
        <v>0</v>
      </c>
      <c r="K3779">
        <f>SUM(Table1[[#This Row],[jmlr12]:[jmlr16]])</f>
        <v>0</v>
      </c>
      <c r="L3779">
        <f>SUM(Table1[[#This Row],[neco24]:[neco28]])</f>
        <v>0</v>
      </c>
      <c r="M3779">
        <f>SUM(Table1[[#This Row],[pami34]:[pami38]])</f>
        <v>0</v>
      </c>
      <c r="N3779">
        <f>SUM(Table1[[#This Row],[uai2011]:[uai2015]])</f>
        <v>0</v>
      </c>
      <c r="O3779">
        <f>SUM(Table1[[#This Row],[aaai2011]:[aaai2015]])</f>
        <v>2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v>0</v>
      </c>
      <c r="AH3779">
        <v>0</v>
      </c>
      <c r="AI3779">
        <v>0</v>
      </c>
      <c r="AJ3779">
        <v>0</v>
      </c>
      <c r="AK3779">
        <v>0</v>
      </c>
      <c r="AL3779">
        <v>0</v>
      </c>
      <c r="AM3779">
        <v>0</v>
      </c>
      <c r="AN3779">
        <v>0</v>
      </c>
      <c r="AO3779">
        <v>0</v>
      </c>
      <c r="AP3779">
        <v>0</v>
      </c>
      <c r="AQ3779">
        <v>0</v>
      </c>
      <c r="AR3779">
        <v>0</v>
      </c>
      <c r="AS3779">
        <v>0</v>
      </c>
      <c r="AT3779">
        <v>0</v>
      </c>
      <c r="AU3779">
        <v>1</v>
      </c>
      <c r="AV3779">
        <v>1</v>
      </c>
      <c r="AW3779">
        <v>0</v>
      </c>
      <c r="AX3779">
        <v>0</v>
      </c>
    </row>
    <row r="3780" spans="1:50" x14ac:dyDescent="0.2">
      <c r="A3780" t="s">
        <v>2884</v>
      </c>
      <c r="D3780">
        <f>SUM(Table1[[#This Row],[nips]],Table1[[#This Row],[icml]],Table1[[#This Row],[jmlr]],Table1[[#This Row],[neco]])</f>
        <v>0</v>
      </c>
      <c r="E3780" s="1">
        <f>AVERAGE(Table1[[#This Row],[nips_rank]:[jmlr_rank]])</f>
        <v>1427.3333333333333</v>
      </c>
      <c r="F3780">
        <f>_xlfn.RANK.EQ(Table1[[#This Row],[nips]],Table1[nips],0)</f>
        <v>2019</v>
      </c>
      <c r="G3780">
        <f>_xlfn.RANK.EQ(Table1[[#This Row],[icml]],Table1[icml],0)</f>
        <v>1542</v>
      </c>
      <c r="H3780">
        <f>_xlfn.RANK.EQ(Table1[[#This Row],[jmlr]],Table1[jmlr],0)</f>
        <v>721</v>
      </c>
      <c r="I3780">
        <f>SUM(Table1[[#This Row],[nips2011]:[nips2015]])</f>
        <v>0</v>
      </c>
      <c r="J3780">
        <f>SUM(Table1[[#This Row],[icml2011]:[icml2015]])</f>
        <v>0</v>
      </c>
      <c r="K3780">
        <f>SUM(Table1[[#This Row],[jmlr12]:[jmlr16]])</f>
        <v>0</v>
      </c>
      <c r="L3780">
        <f>SUM(Table1[[#This Row],[neco24]:[neco28]])</f>
        <v>0</v>
      </c>
      <c r="M3780">
        <f>SUM(Table1[[#This Row],[pami34]:[pami38]])</f>
        <v>0</v>
      </c>
      <c r="N3780">
        <f>SUM(Table1[[#This Row],[uai2011]:[uai2015]])</f>
        <v>0</v>
      </c>
      <c r="O3780">
        <f>SUM(Table1[[#This Row],[aaai2011]:[aaai2015]])</f>
        <v>2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v>0</v>
      </c>
      <c r="AH3780">
        <v>0</v>
      </c>
      <c r="AI3780">
        <v>0</v>
      </c>
      <c r="AJ3780">
        <v>0</v>
      </c>
      <c r="AK3780">
        <v>0</v>
      </c>
      <c r="AL3780">
        <v>0</v>
      </c>
      <c r="AM3780">
        <v>0</v>
      </c>
      <c r="AN3780">
        <v>0</v>
      </c>
      <c r="AO3780">
        <v>0</v>
      </c>
      <c r="AP3780">
        <v>0</v>
      </c>
      <c r="AQ3780">
        <v>0</v>
      </c>
      <c r="AR3780">
        <v>0</v>
      </c>
      <c r="AS3780">
        <v>0</v>
      </c>
      <c r="AT3780">
        <v>0</v>
      </c>
      <c r="AU3780">
        <v>0</v>
      </c>
      <c r="AV3780">
        <v>0</v>
      </c>
      <c r="AW3780">
        <v>1</v>
      </c>
      <c r="AX3780">
        <v>1</v>
      </c>
    </row>
    <row r="3781" spans="1:50" x14ac:dyDescent="0.2">
      <c r="A3781" t="s">
        <v>2893</v>
      </c>
      <c r="D3781">
        <f>SUM(Table1[[#This Row],[nips]],Table1[[#This Row],[icml]],Table1[[#This Row],[jmlr]],Table1[[#This Row],[neco]])</f>
        <v>0</v>
      </c>
      <c r="E3781" s="1">
        <f>AVERAGE(Table1[[#This Row],[nips_rank]:[jmlr_rank]])</f>
        <v>1427.3333333333333</v>
      </c>
      <c r="F3781">
        <f>_xlfn.RANK.EQ(Table1[[#This Row],[nips]],Table1[nips],0)</f>
        <v>2019</v>
      </c>
      <c r="G3781">
        <f>_xlfn.RANK.EQ(Table1[[#This Row],[icml]],Table1[icml],0)</f>
        <v>1542</v>
      </c>
      <c r="H3781">
        <f>_xlfn.RANK.EQ(Table1[[#This Row],[jmlr]],Table1[jmlr],0)</f>
        <v>721</v>
      </c>
      <c r="I3781">
        <f>SUM(Table1[[#This Row],[nips2011]:[nips2015]])</f>
        <v>0</v>
      </c>
      <c r="J3781">
        <f>SUM(Table1[[#This Row],[icml2011]:[icml2015]])</f>
        <v>0</v>
      </c>
      <c r="K3781">
        <f>SUM(Table1[[#This Row],[jmlr12]:[jmlr16]])</f>
        <v>0</v>
      </c>
      <c r="L3781">
        <f>SUM(Table1[[#This Row],[neco24]:[neco28]])</f>
        <v>0</v>
      </c>
      <c r="M3781">
        <f>SUM(Table1[[#This Row],[pami34]:[pami38]])</f>
        <v>0</v>
      </c>
      <c r="N3781">
        <f>SUM(Table1[[#This Row],[uai2011]:[uai2015]])</f>
        <v>0</v>
      </c>
      <c r="O3781">
        <f>SUM(Table1[[#This Row],[aaai2011]:[aaai2015]])</f>
        <v>2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  <c r="AM3781">
        <v>0</v>
      </c>
      <c r="AN3781">
        <v>0</v>
      </c>
      <c r="AO3781">
        <v>0</v>
      </c>
      <c r="AP3781">
        <v>0</v>
      </c>
      <c r="AQ3781">
        <v>0</v>
      </c>
      <c r="AR3781">
        <v>0</v>
      </c>
      <c r="AS3781">
        <v>0</v>
      </c>
      <c r="AT3781">
        <v>0</v>
      </c>
      <c r="AU3781">
        <v>0</v>
      </c>
      <c r="AV3781">
        <v>0</v>
      </c>
      <c r="AW3781">
        <v>1</v>
      </c>
      <c r="AX3781">
        <v>1</v>
      </c>
    </row>
    <row r="3782" spans="1:50" x14ac:dyDescent="0.2">
      <c r="A3782" t="s">
        <v>2905</v>
      </c>
      <c r="D3782">
        <f>SUM(Table1[[#This Row],[nips]],Table1[[#This Row],[icml]],Table1[[#This Row],[jmlr]],Table1[[#This Row],[neco]])</f>
        <v>0</v>
      </c>
      <c r="E3782" s="1">
        <f>AVERAGE(Table1[[#This Row],[nips_rank]:[jmlr_rank]])</f>
        <v>1427.3333333333333</v>
      </c>
      <c r="F3782">
        <f>_xlfn.RANK.EQ(Table1[[#This Row],[nips]],Table1[nips],0)</f>
        <v>2019</v>
      </c>
      <c r="G3782">
        <f>_xlfn.RANK.EQ(Table1[[#This Row],[icml]],Table1[icml],0)</f>
        <v>1542</v>
      </c>
      <c r="H3782">
        <f>_xlfn.RANK.EQ(Table1[[#This Row],[jmlr]],Table1[jmlr],0)</f>
        <v>721</v>
      </c>
      <c r="I3782">
        <f>SUM(Table1[[#This Row],[nips2011]:[nips2015]])</f>
        <v>0</v>
      </c>
      <c r="J3782">
        <f>SUM(Table1[[#This Row],[icml2011]:[icml2015]])</f>
        <v>0</v>
      </c>
      <c r="K3782">
        <f>SUM(Table1[[#This Row],[jmlr12]:[jmlr16]])</f>
        <v>0</v>
      </c>
      <c r="L3782">
        <f>SUM(Table1[[#This Row],[neco24]:[neco28]])</f>
        <v>0</v>
      </c>
      <c r="M3782">
        <f>SUM(Table1[[#This Row],[pami34]:[pami38]])</f>
        <v>0</v>
      </c>
      <c r="N3782">
        <f>SUM(Table1[[#This Row],[uai2011]:[uai2015]])</f>
        <v>0</v>
      </c>
      <c r="O3782">
        <f>SUM(Table1[[#This Row],[aaai2011]:[aaai2015]])</f>
        <v>2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  <c r="AM3782">
        <v>0</v>
      </c>
      <c r="AN3782">
        <v>0</v>
      </c>
      <c r="AO3782">
        <v>0</v>
      </c>
      <c r="AP3782">
        <v>0</v>
      </c>
      <c r="AQ3782">
        <v>0</v>
      </c>
      <c r="AR3782">
        <v>0</v>
      </c>
      <c r="AS3782">
        <v>0</v>
      </c>
      <c r="AT3782">
        <v>0</v>
      </c>
      <c r="AU3782">
        <v>0</v>
      </c>
      <c r="AV3782">
        <v>0</v>
      </c>
      <c r="AW3782">
        <v>1</v>
      </c>
      <c r="AX3782">
        <v>1</v>
      </c>
    </row>
    <row r="3783" spans="1:50" x14ac:dyDescent="0.2">
      <c r="A3783" t="s">
        <v>2907</v>
      </c>
      <c r="D3783">
        <f>SUM(Table1[[#This Row],[nips]],Table1[[#This Row],[icml]],Table1[[#This Row],[jmlr]],Table1[[#This Row],[neco]])</f>
        <v>0</v>
      </c>
      <c r="E3783" s="1">
        <f>AVERAGE(Table1[[#This Row],[nips_rank]:[jmlr_rank]])</f>
        <v>1427.3333333333333</v>
      </c>
      <c r="F3783">
        <f>_xlfn.RANK.EQ(Table1[[#This Row],[nips]],Table1[nips],0)</f>
        <v>2019</v>
      </c>
      <c r="G3783">
        <f>_xlfn.RANK.EQ(Table1[[#This Row],[icml]],Table1[icml],0)</f>
        <v>1542</v>
      </c>
      <c r="H3783">
        <f>_xlfn.RANK.EQ(Table1[[#This Row],[jmlr]],Table1[jmlr],0)</f>
        <v>721</v>
      </c>
      <c r="I3783">
        <f>SUM(Table1[[#This Row],[nips2011]:[nips2015]])</f>
        <v>0</v>
      </c>
      <c r="J3783">
        <f>SUM(Table1[[#This Row],[icml2011]:[icml2015]])</f>
        <v>0</v>
      </c>
      <c r="K3783">
        <f>SUM(Table1[[#This Row],[jmlr12]:[jmlr16]])</f>
        <v>0</v>
      </c>
      <c r="L3783">
        <f>SUM(Table1[[#This Row],[neco24]:[neco28]])</f>
        <v>0</v>
      </c>
      <c r="M3783">
        <f>SUM(Table1[[#This Row],[pami34]:[pami38]])</f>
        <v>2</v>
      </c>
      <c r="N3783">
        <f>SUM(Table1[[#This Row],[uai2011]:[uai2015]])</f>
        <v>0</v>
      </c>
      <c r="O3783">
        <f>SUM(Table1[[#This Row],[aaai2011]:[aaai2015]])</f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2</v>
      </c>
      <c r="AL3783">
        <v>0</v>
      </c>
      <c r="AM3783">
        <v>0</v>
      </c>
      <c r="AN3783">
        <v>0</v>
      </c>
      <c r="AO3783">
        <v>0</v>
      </c>
      <c r="AP3783">
        <v>0</v>
      </c>
      <c r="AQ3783">
        <v>0</v>
      </c>
      <c r="AR3783">
        <v>0</v>
      </c>
      <c r="AS3783">
        <v>0</v>
      </c>
      <c r="AT3783">
        <v>0</v>
      </c>
      <c r="AU3783">
        <v>0</v>
      </c>
      <c r="AV3783">
        <v>0</v>
      </c>
      <c r="AW3783">
        <v>0</v>
      </c>
      <c r="AX3783">
        <v>0</v>
      </c>
    </row>
    <row r="3784" spans="1:50" x14ac:dyDescent="0.2">
      <c r="A3784" t="s">
        <v>2916</v>
      </c>
      <c r="D3784">
        <f>SUM(Table1[[#This Row],[nips]],Table1[[#This Row],[icml]],Table1[[#This Row],[jmlr]],Table1[[#This Row],[neco]])</f>
        <v>0</v>
      </c>
      <c r="E3784" s="1">
        <f>AVERAGE(Table1[[#This Row],[nips_rank]:[jmlr_rank]])</f>
        <v>1427.3333333333333</v>
      </c>
      <c r="F3784">
        <f>_xlfn.RANK.EQ(Table1[[#This Row],[nips]],Table1[nips],0)</f>
        <v>2019</v>
      </c>
      <c r="G3784">
        <f>_xlfn.RANK.EQ(Table1[[#This Row],[icml]],Table1[icml],0)</f>
        <v>1542</v>
      </c>
      <c r="H3784">
        <f>_xlfn.RANK.EQ(Table1[[#This Row],[jmlr]],Table1[jmlr],0)</f>
        <v>721</v>
      </c>
      <c r="I3784">
        <f>SUM(Table1[[#This Row],[nips2011]:[nips2015]])</f>
        <v>0</v>
      </c>
      <c r="J3784">
        <f>SUM(Table1[[#This Row],[icml2011]:[icml2015]])</f>
        <v>0</v>
      </c>
      <c r="K3784">
        <f>SUM(Table1[[#This Row],[jmlr12]:[jmlr16]])</f>
        <v>0</v>
      </c>
      <c r="L3784">
        <f>SUM(Table1[[#This Row],[neco24]:[neco28]])</f>
        <v>0</v>
      </c>
      <c r="M3784">
        <f>SUM(Table1[[#This Row],[pami34]:[pami38]])</f>
        <v>0</v>
      </c>
      <c r="N3784">
        <f>SUM(Table1[[#This Row],[uai2011]:[uai2015]])</f>
        <v>0</v>
      </c>
      <c r="O3784">
        <f>SUM(Table1[[#This Row],[aaai2011]:[aaai2015]])</f>
        <v>2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  <c r="AI3784">
        <v>0</v>
      </c>
      <c r="AJ3784">
        <v>0</v>
      </c>
      <c r="AK3784">
        <v>0</v>
      </c>
      <c r="AL3784">
        <v>0</v>
      </c>
      <c r="AM3784">
        <v>0</v>
      </c>
      <c r="AN3784">
        <v>0</v>
      </c>
      <c r="AO3784">
        <v>0</v>
      </c>
      <c r="AP3784">
        <v>0</v>
      </c>
      <c r="AQ3784">
        <v>0</v>
      </c>
      <c r="AR3784">
        <v>0</v>
      </c>
      <c r="AS3784">
        <v>0</v>
      </c>
      <c r="AT3784">
        <v>0</v>
      </c>
      <c r="AU3784">
        <v>0</v>
      </c>
      <c r="AV3784">
        <v>0</v>
      </c>
      <c r="AW3784">
        <v>1</v>
      </c>
      <c r="AX3784">
        <v>1</v>
      </c>
    </row>
    <row r="3785" spans="1:50" x14ac:dyDescent="0.2">
      <c r="A3785" t="s">
        <v>2924</v>
      </c>
      <c r="D3785">
        <f>SUM(Table1[[#This Row],[nips]],Table1[[#This Row],[icml]],Table1[[#This Row],[jmlr]],Table1[[#This Row],[neco]])</f>
        <v>0</v>
      </c>
      <c r="E3785" s="1">
        <f>AVERAGE(Table1[[#This Row],[nips_rank]:[jmlr_rank]])</f>
        <v>1427.3333333333333</v>
      </c>
      <c r="F3785">
        <f>_xlfn.RANK.EQ(Table1[[#This Row],[nips]],Table1[nips],0)</f>
        <v>2019</v>
      </c>
      <c r="G3785">
        <f>_xlfn.RANK.EQ(Table1[[#This Row],[icml]],Table1[icml],0)</f>
        <v>1542</v>
      </c>
      <c r="H3785">
        <f>_xlfn.RANK.EQ(Table1[[#This Row],[jmlr]],Table1[jmlr],0)</f>
        <v>721</v>
      </c>
      <c r="I3785">
        <f>SUM(Table1[[#This Row],[nips2011]:[nips2015]])</f>
        <v>0</v>
      </c>
      <c r="J3785">
        <f>SUM(Table1[[#This Row],[icml2011]:[icml2015]])</f>
        <v>0</v>
      </c>
      <c r="K3785">
        <f>SUM(Table1[[#This Row],[jmlr12]:[jmlr16]])</f>
        <v>0</v>
      </c>
      <c r="L3785">
        <f>SUM(Table1[[#This Row],[neco24]:[neco28]])</f>
        <v>0</v>
      </c>
      <c r="M3785">
        <f>SUM(Table1[[#This Row],[pami34]:[pami38]])</f>
        <v>0</v>
      </c>
      <c r="N3785">
        <f>SUM(Table1[[#This Row],[uai2011]:[uai2015]])</f>
        <v>0</v>
      </c>
      <c r="O3785">
        <f>SUM(Table1[[#This Row],[aaai2011]:[aaai2015]])</f>
        <v>2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  <c r="AM3785">
        <v>0</v>
      </c>
      <c r="AN3785">
        <v>0</v>
      </c>
      <c r="AO3785">
        <v>0</v>
      </c>
      <c r="AP3785">
        <v>0</v>
      </c>
      <c r="AQ3785">
        <v>0</v>
      </c>
      <c r="AR3785">
        <v>0</v>
      </c>
      <c r="AS3785">
        <v>0</v>
      </c>
      <c r="AT3785">
        <v>0</v>
      </c>
      <c r="AU3785">
        <v>0</v>
      </c>
      <c r="AV3785">
        <v>0</v>
      </c>
      <c r="AW3785">
        <v>0</v>
      </c>
      <c r="AX3785">
        <v>2</v>
      </c>
    </row>
    <row r="3786" spans="1:50" x14ac:dyDescent="0.2">
      <c r="A3786" t="s">
        <v>2926</v>
      </c>
      <c r="D3786">
        <f>SUM(Table1[[#This Row],[nips]],Table1[[#This Row],[icml]],Table1[[#This Row],[jmlr]],Table1[[#This Row],[neco]])</f>
        <v>0</v>
      </c>
      <c r="E3786" s="1">
        <f>AVERAGE(Table1[[#This Row],[nips_rank]:[jmlr_rank]])</f>
        <v>1427.3333333333333</v>
      </c>
      <c r="F3786">
        <f>_xlfn.RANK.EQ(Table1[[#This Row],[nips]],Table1[nips],0)</f>
        <v>2019</v>
      </c>
      <c r="G3786">
        <f>_xlfn.RANK.EQ(Table1[[#This Row],[icml]],Table1[icml],0)</f>
        <v>1542</v>
      </c>
      <c r="H3786">
        <f>_xlfn.RANK.EQ(Table1[[#This Row],[jmlr]],Table1[jmlr],0)</f>
        <v>721</v>
      </c>
      <c r="I3786">
        <f>SUM(Table1[[#This Row],[nips2011]:[nips2015]])</f>
        <v>0</v>
      </c>
      <c r="J3786">
        <f>SUM(Table1[[#This Row],[icml2011]:[icml2015]])</f>
        <v>0</v>
      </c>
      <c r="K3786">
        <f>SUM(Table1[[#This Row],[jmlr12]:[jmlr16]])</f>
        <v>0</v>
      </c>
      <c r="L3786">
        <f>SUM(Table1[[#This Row],[neco24]:[neco28]])</f>
        <v>0</v>
      </c>
      <c r="M3786">
        <f>SUM(Table1[[#This Row],[pami34]:[pami38]])</f>
        <v>0</v>
      </c>
      <c r="N3786">
        <f>SUM(Table1[[#This Row],[uai2011]:[uai2015]])</f>
        <v>0</v>
      </c>
      <c r="O3786">
        <f>SUM(Table1[[#This Row],[aaai2011]:[aaai2015]])</f>
        <v>2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0</v>
      </c>
      <c r="AE3786">
        <v>0</v>
      </c>
      <c r="AF3786">
        <v>0</v>
      </c>
      <c r="AG3786">
        <v>0</v>
      </c>
      <c r="AH3786">
        <v>0</v>
      </c>
      <c r="AI3786">
        <v>0</v>
      </c>
      <c r="AJ3786">
        <v>0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0</v>
      </c>
      <c r="AQ3786">
        <v>0</v>
      </c>
      <c r="AR3786">
        <v>0</v>
      </c>
      <c r="AS3786">
        <v>0</v>
      </c>
      <c r="AT3786">
        <v>0</v>
      </c>
      <c r="AU3786">
        <v>0</v>
      </c>
      <c r="AV3786">
        <v>0</v>
      </c>
      <c r="AW3786">
        <v>0</v>
      </c>
      <c r="AX3786">
        <v>2</v>
      </c>
    </row>
    <row r="3787" spans="1:50" x14ac:dyDescent="0.2">
      <c r="A3787" t="s">
        <v>2927</v>
      </c>
      <c r="D3787">
        <f>SUM(Table1[[#This Row],[nips]],Table1[[#This Row],[icml]],Table1[[#This Row],[jmlr]],Table1[[#This Row],[neco]])</f>
        <v>0</v>
      </c>
      <c r="E3787" s="1">
        <f>AVERAGE(Table1[[#This Row],[nips_rank]:[jmlr_rank]])</f>
        <v>1427.3333333333333</v>
      </c>
      <c r="F3787">
        <f>_xlfn.RANK.EQ(Table1[[#This Row],[nips]],Table1[nips],0)</f>
        <v>2019</v>
      </c>
      <c r="G3787">
        <f>_xlfn.RANK.EQ(Table1[[#This Row],[icml]],Table1[icml],0)</f>
        <v>1542</v>
      </c>
      <c r="H3787">
        <f>_xlfn.RANK.EQ(Table1[[#This Row],[jmlr]],Table1[jmlr],0)</f>
        <v>721</v>
      </c>
      <c r="I3787">
        <f>SUM(Table1[[#This Row],[nips2011]:[nips2015]])</f>
        <v>0</v>
      </c>
      <c r="J3787">
        <f>SUM(Table1[[#This Row],[icml2011]:[icml2015]])</f>
        <v>0</v>
      </c>
      <c r="K3787">
        <f>SUM(Table1[[#This Row],[jmlr12]:[jmlr16]])</f>
        <v>0</v>
      </c>
      <c r="L3787">
        <f>SUM(Table1[[#This Row],[neco24]:[neco28]])</f>
        <v>0</v>
      </c>
      <c r="M3787">
        <f>SUM(Table1[[#This Row],[pami34]:[pami38]])</f>
        <v>1</v>
      </c>
      <c r="N3787">
        <f>SUM(Table1[[#This Row],[uai2011]:[uai2015]])</f>
        <v>0</v>
      </c>
      <c r="O3787">
        <f>SUM(Table1[[#This Row],[aaai2011]:[aaai2015]])</f>
        <v>1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1</v>
      </c>
      <c r="AK3787">
        <v>0</v>
      </c>
      <c r="AL3787">
        <v>0</v>
      </c>
      <c r="AM3787">
        <v>0</v>
      </c>
      <c r="AN3787">
        <v>0</v>
      </c>
      <c r="AO3787">
        <v>0</v>
      </c>
      <c r="AP3787">
        <v>0</v>
      </c>
      <c r="AQ3787">
        <v>0</v>
      </c>
      <c r="AR3787">
        <v>0</v>
      </c>
      <c r="AS3787">
        <v>0</v>
      </c>
      <c r="AT3787">
        <v>0</v>
      </c>
      <c r="AU3787">
        <v>0</v>
      </c>
      <c r="AV3787">
        <v>0</v>
      </c>
      <c r="AW3787">
        <v>1</v>
      </c>
      <c r="AX3787">
        <v>0</v>
      </c>
    </row>
    <row r="3788" spans="1:50" x14ac:dyDescent="0.2">
      <c r="A3788" t="s">
        <v>2934</v>
      </c>
      <c r="D3788">
        <f>SUM(Table1[[#This Row],[nips]],Table1[[#This Row],[icml]],Table1[[#This Row],[jmlr]],Table1[[#This Row],[neco]])</f>
        <v>0</v>
      </c>
      <c r="E3788" s="1">
        <f>AVERAGE(Table1[[#This Row],[nips_rank]:[jmlr_rank]])</f>
        <v>1427.3333333333333</v>
      </c>
      <c r="F3788">
        <f>_xlfn.RANK.EQ(Table1[[#This Row],[nips]],Table1[nips],0)</f>
        <v>2019</v>
      </c>
      <c r="G3788">
        <f>_xlfn.RANK.EQ(Table1[[#This Row],[icml]],Table1[icml],0)</f>
        <v>1542</v>
      </c>
      <c r="H3788">
        <f>_xlfn.RANK.EQ(Table1[[#This Row],[jmlr]],Table1[jmlr],0)</f>
        <v>721</v>
      </c>
      <c r="I3788">
        <f>SUM(Table1[[#This Row],[nips2011]:[nips2015]])</f>
        <v>0</v>
      </c>
      <c r="J3788">
        <f>SUM(Table1[[#This Row],[icml2011]:[icml2015]])</f>
        <v>0</v>
      </c>
      <c r="K3788">
        <f>SUM(Table1[[#This Row],[jmlr12]:[jmlr16]])</f>
        <v>0</v>
      </c>
      <c r="L3788">
        <f>SUM(Table1[[#This Row],[neco24]:[neco28]])</f>
        <v>0</v>
      </c>
      <c r="M3788">
        <f>SUM(Table1[[#This Row],[pami34]:[pami38]])</f>
        <v>0</v>
      </c>
      <c r="N3788">
        <f>SUM(Table1[[#This Row],[uai2011]:[uai2015]])</f>
        <v>1</v>
      </c>
      <c r="O3788">
        <f>SUM(Table1[[#This Row],[aaai2011]:[aaai2015]])</f>
        <v>1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  <c r="AI3788">
        <v>0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0</v>
      </c>
      <c r="AP3788">
        <v>0</v>
      </c>
      <c r="AQ3788">
        <v>0</v>
      </c>
      <c r="AR3788">
        <v>1</v>
      </c>
      <c r="AS3788">
        <v>0</v>
      </c>
      <c r="AT3788">
        <v>0</v>
      </c>
      <c r="AU3788">
        <v>0</v>
      </c>
      <c r="AV3788">
        <v>1</v>
      </c>
      <c r="AW3788">
        <v>0</v>
      </c>
      <c r="AX3788">
        <v>0</v>
      </c>
    </row>
    <row r="3789" spans="1:50" x14ac:dyDescent="0.2">
      <c r="A3789" t="s">
        <v>2946</v>
      </c>
      <c r="D3789">
        <f>SUM(Table1[[#This Row],[nips]],Table1[[#This Row],[icml]],Table1[[#This Row],[jmlr]],Table1[[#This Row],[neco]])</f>
        <v>0</v>
      </c>
      <c r="E3789" s="1">
        <f>AVERAGE(Table1[[#This Row],[nips_rank]:[jmlr_rank]])</f>
        <v>1427.3333333333333</v>
      </c>
      <c r="F3789">
        <f>_xlfn.RANK.EQ(Table1[[#This Row],[nips]],Table1[nips],0)</f>
        <v>2019</v>
      </c>
      <c r="G3789">
        <f>_xlfn.RANK.EQ(Table1[[#This Row],[icml]],Table1[icml],0)</f>
        <v>1542</v>
      </c>
      <c r="H3789">
        <f>_xlfn.RANK.EQ(Table1[[#This Row],[jmlr]],Table1[jmlr],0)</f>
        <v>721</v>
      </c>
      <c r="I3789">
        <f>SUM(Table1[[#This Row],[nips2011]:[nips2015]])</f>
        <v>0</v>
      </c>
      <c r="J3789">
        <f>SUM(Table1[[#This Row],[icml2011]:[icml2015]])</f>
        <v>0</v>
      </c>
      <c r="K3789">
        <f>SUM(Table1[[#This Row],[jmlr12]:[jmlr16]])</f>
        <v>0</v>
      </c>
      <c r="L3789">
        <f>SUM(Table1[[#This Row],[neco24]:[neco28]])</f>
        <v>0</v>
      </c>
      <c r="M3789">
        <f>SUM(Table1[[#This Row],[pami34]:[pami38]])</f>
        <v>0</v>
      </c>
      <c r="N3789">
        <f>SUM(Table1[[#This Row],[uai2011]:[uai2015]])</f>
        <v>0</v>
      </c>
      <c r="O3789">
        <f>SUM(Table1[[#This Row],[aaai2011]:[aaai2015]])</f>
        <v>2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0</v>
      </c>
      <c r="AP3789">
        <v>0</v>
      </c>
      <c r="AQ3789">
        <v>0</v>
      </c>
      <c r="AR3789">
        <v>0</v>
      </c>
      <c r="AS3789">
        <v>0</v>
      </c>
      <c r="AT3789">
        <v>0</v>
      </c>
      <c r="AU3789">
        <v>1</v>
      </c>
      <c r="AV3789">
        <v>0</v>
      </c>
      <c r="AW3789">
        <v>1</v>
      </c>
      <c r="AX3789">
        <v>0</v>
      </c>
    </row>
    <row r="3790" spans="1:50" x14ac:dyDescent="0.2">
      <c r="A3790" t="s">
        <v>2962</v>
      </c>
      <c r="D3790">
        <f>SUM(Table1[[#This Row],[nips]],Table1[[#This Row],[icml]],Table1[[#This Row],[jmlr]],Table1[[#This Row],[neco]])</f>
        <v>0</v>
      </c>
      <c r="E3790" s="1">
        <f>AVERAGE(Table1[[#This Row],[nips_rank]:[jmlr_rank]])</f>
        <v>1427.3333333333333</v>
      </c>
      <c r="F3790">
        <f>_xlfn.RANK.EQ(Table1[[#This Row],[nips]],Table1[nips],0)</f>
        <v>2019</v>
      </c>
      <c r="G3790">
        <f>_xlfn.RANK.EQ(Table1[[#This Row],[icml]],Table1[icml],0)</f>
        <v>1542</v>
      </c>
      <c r="H3790">
        <f>_xlfn.RANK.EQ(Table1[[#This Row],[jmlr]],Table1[jmlr],0)</f>
        <v>721</v>
      </c>
      <c r="I3790">
        <f>SUM(Table1[[#This Row],[nips2011]:[nips2015]])</f>
        <v>0</v>
      </c>
      <c r="J3790">
        <f>SUM(Table1[[#This Row],[icml2011]:[icml2015]])</f>
        <v>0</v>
      </c>
      <c r="K3790">
        <f>SUM(Table1[[#This Row],[jmlr12]:[jmlr16]])</f>
        <v>0</v>
      </c>
      <c r="L3790">
        <f>SUM(Table1[[#This Row],[neco24]:[neco28]])</f>
        <v>0</v>
      </c>
      <c r="M3790">
        <f>SUM(Table1[[#This Row],[pami34]:[pami38]])</f>
        <v>0</v>
      </c>
      <c r="N3790">
        <f>SUM(Table1[[#This Row],[uai2011]:[uai2015]])</f>
        <v>0</v>
      </c>
      <c r="O3790">
        <f>SUM(Table1[[#This Row],[aaai2011]:[aaai2015]])</f>
        <v>2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  <c r="AI3790">
        <v>0</v>
      </c>
      <c r="AJ3790">
        <v>0</v>
      </c>
      <c r="AK3790">
        <v>0</v>
      </c>
      <c r="AL3790">
        <v>0</v>
      </c>
      <c r="AM3790">
        <v>0</v>
      </c>
      <c r="AN3790">
        <v>0</v>
      </c>
      <c r="AO3790">
        <v>0</v>
      </c>
      <c r="AP3790">
        <v>0</v>
      </c>
      <c r="AQ3790">
        <v>0</v>
      </c>
      <c r="AR3790">
        <v>0</v>
      </c>
      <c r="AS3790">
        <v>0</v>
      </c>
      <c r="AT3790">
        <v>0</v>
      </c>
      <c r="AU3790">
        <v>0</v>
      </c>
      <c r="AV3790">
        <v>0</v>
      </c>
      <c r="AW3790">
        <v>1</v>
      </c>
      <c r="AX3790">
        <v>1</v>
      </c>
    </row>
    <row r="3791" spans="1:50" x14ac:dyDescent="0.2">
      <c r="A3791" t="s">
        <v>2973</v>
      </c>
      <c r="D3791">
        <f>SUM(Table1[[#This Row],[nips]],Table1[[#This Row],[icml]],Table1[[#This Row],[jmlr]],Table1[[#This Row],[neco]])</f>
        <v>0</v>
      </c>
      <c r="E3791" s="1">
        <f>AVERAGE(Table1[[#This Row],[nips_rank]:[jmlr_rank]])</f>
        <v>1427.3333333333333</v>
      </c>
      <c r="F3791">
        <f>_xlfn.RANK.EQ(Table1[[#This Row],[nips]],Table1[nips],0)</f>
        <v>2019</v>
      </c>
      <c r="G3791">
        <f>_xlfn.RANK.EQ(Table1[[#This Row],[icml]],Table1[icml],0)</f>
        <v>1542</v>
      </c>
      <c r="H3791">
        <f>_xlfn.RANK.EQ(Table1[[#This Row],[jmlr]],Table1[jmlr],0)</f>
        <v>721</v>
      </c>
      <c r="I3791">
        <f>SUM(Table1[[#This Row],[nips2011]:[nips2015]])</f>
        <v>0</v>
      </c>
      <c r="J3791">
        <f>SUM(Table1[[#This Row],[icml2011]:[icml2015]])</f>
        <v>0</v>
      </c>
      <c r="K3791">
        <f>SUM(Table1[[#This Row],[jmlr12]:[jmlr16]])</f>
        <v>0</v>
      </c>
      <c r="L3791">
        <f>SUM(Table1[[#This Row],[neco24]:[neco28]])</f>
        <v>0</v>
      </c>
      <c r="M3791">
        <f>SUM(Table1[[#This Row],[pami34]:[pami38]])</f>
        <v>0</v>
      </c>
      <c r="N3791">
        <f>SUM(Table1[[#This Row],[uai2011]:[uai2015]])</f>
        <v>0</v>
      </c>
      <c r="O3791">
        <f>SUM(Table1[[#This Row],[aaai2011]:[aaai2015]])</f>
        <v>2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  <c r="AM3791">
        <v>0</v>
      </c>
      <c r="AN3791">
        <v>0</v>
      </c>
      <c r="AO3791">
        <v>0</v>
      </c>
      <c r="AP3791">
        <v>0</v>
      </c>
      <c r="AQ3791">
        <v>0</v>
      </c>
      <c r="AR3791">
        <v>0</v>
      </c>
      <c r="AS3791">
        <v>0</v>
      </c>
      <c r="AT3791">
        <v>0</v>
      </c>
      <c r="AU3791">
        <v>0</v>
      </c>
      <c r="AV3791">
        <v>0</v>
      </c>
      <c r="AW3791">
        <v>0</v>
      </c>
      <c r="AX3791">
        <v>2</v>
      </c>
    </row>
    <row r="3792" spans="1:50" x14ac:dyDescent="0.2">
      <c r="A3792" t="s">
        <v>2989</v>
      </c>
      <c r="D3792">
        <f>SUM(Table1[[#This Row],[nips]],Table1[[#This Row],[icml]],Table1[[#This Row],[jmlr]],Table1[[#This Row],[neco]])</f>
        <v>0</v>
      </c>
      <c r="E3792" s="1">
        <f>AVERAGE(Table1[[#This Row],[nips_rank]:[jmlr_rank]])</f>
        <v>1427.3333333333333</v>
      </c>
      <c r="F3792">
        <f>_xlfn.RANK.EQ(Table1[[#This Row],[nips]],Table1[nips],0)</f>
        <v>2019</v>
      </c>
      <c r="G3792">
        <f>_xlfn.RANK.EQ(Table1[[#This Row],[icml]],Table1[icml],0)</f>
        <v>1542</v>
      </c>
      <c r="H3792">
        <f>_xlfn.RANK.EQ(Table1[[#This Row],[jmlr]],Table1[jmlr],0)</f>
        <v>721</v>
      </c>
      <c r="I3792">
        <f>SUM(Table1[[#This Row],[nips2011]:[nips2015]])</f>
        <v>0</v>
      </c>
      <c r="J3792">
        <f>SUM(Table1[[#This Row],[icml2011]:[icml2015]])</f>
        <v>0</v>
      </c>
      <c r="K3792">
        <f>SUM(Table1[[#This Row],[jmlr12]:[jmlr16]])</f>
        <v>0</v>
      </c>
      <c r="L3792">
        <f>SUM(Table1[[#This Row],[neco24]:[neco28]])</f>
        <v>0</v>
      </c>
      <c r="M3792">
        <f>SUM(Table1[[#This Row],[pami34]:[pami38]])</f>
        <v>0</v>
      </c>
      <c r="N3792">
        <f>SUM(Table1[[#This Row],[uai2011]:[uai2015]])</f>
        <v>0</v>
      </c>
      <c r="O3792">
        <f>SUM(Table1[[#This Row],[aaai2011]:[aaai2015]])</f>
        <v>2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v>0</v>
      </c>
      <c r="AH3792">
        <v>0</v>
      </c>
      <c r="AI3792">
        <v>0</v>
      </c>
      <c r="AJ3792">
        <v>0</v>
      </c>
      <c r="AK3792">
        <v>0</v>
      </c>
      <c r="AL3792">
        <v>0</v>
      </c>
      <c r="AM3792">
        <v>0</v>
      </c>
      <c r="AN3792">
        <v>0</v>
      </c>
      <c r="AO3792">
        <v>0</v>
      </c>
      <c r="AP3792">
        <v>0</v>
      </c>
      <c r="AQ3792">
        <v>0</v>
      </c>
      <c r="AR3792">
        <v>0</v>
      </c>
      <c r="AS3792">
        <v>0</v>
      </c>
      <c r="AT3792">
        <v>0</v>
      </c>
      <c r="AU3792">
        <v>1</v>
      </c>
      <c r="AV3792">
        <v>1</v>
      </c>
      <c r="AW3792">
        <v>0</v>
      </c>
      <c r="AX3792">
        <v>0</v>
      </c>
    </row>
    <row r="3793" spans="1:50" x14ac:dyDescent="0.2">
      <c r="A3793" t="s">
        <v>2991</v>
      </c>
      <c r="D3793">
        <f>SUM(Table1[[#This Row],[nips]],Table1[[#This Row],[icml]],Table1[[#This Row],[jmlr]],Table1[[#This Row],[neco]])</f>
        <v>0</v>
      </c>
      <c r="E3793" s="1">
        <f>AVERAGE(Table1[[#This Row],[nips_rank]:[jmlr_rank]])</f>
        <v>1427.3333333333333</v>
      </c>
      <c r="F3793">
        <f>_xlfn.RANK.EQ(Table1[[#This Row],[nips]],Table1[nips],0)</f>
        <v>2019</v>
      </c>
      <c r="G3793">
        <f>_xlfn.RANK.EQ(Table1[[#This Row],[icml]],Table1[icml],0)</f>
        <v>1542</v>
      </c>
      <c r="H3793">
        <f>_xlfn.RANK.EQ(Table1[[#This Row],[jmlr]],Table1[jmlr],0)</f>
        <v>721</v>
      </c>
      <c r="I3793">
        <f>SUM(Table1[[#This Row],[nips2011]:[nips2015]])</f>
        <v>0</v>
      </c>
      <c r="J3793">
        <f>SUM(Table1[[#This Row],[icml2011]:[icml2015]])</f>
        <v>0</v>
      </c>
      <c r="K3793">
        <f>SUM(Table1[[#This Row],[jmlr12]:[jmlr16]])</f>
        <v>0</v>
      </c>
      <c r="L3793">
        <f>SUM(Table1[[#This Row],[neco24]:[neco28]])</f>
        <v>0</v>
      </c>
      <c r="M3793">
        <f>SUM(Table1[[#This Row],[pami34]:[pami38]])</f>
        <v>0</v>
      </c>
      <c r="N3793">
        <f>SUM(Table1[[#This Row],[uai2011]:[uai2015]])</f>
        <v>0</v>
      </c>
      <c r="O3793">
        <f>SUM(Table1[[#This Row],[aaai2011]:[aaai2015]])</f>
        <v>2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  <c r="AM3793">
        <v>0</v>
      </c>
      <c r="AN3793">
        <v>0</v>
      </c>
      <c r="AO3793">
        <v>0</v>
      </c>
      <c r="AP3793">
        <v>0</v>
      </c>
      <c r="AQ3793">
        <v>0</v>
      </c>
      <c r="AR3793">
        <v>0</v>
      </c>
      <c r="AS3793">
        <v>0</v>
      </c>
      <c r="AT3793">
        <v>0</v>
      </c>
      <c r="AU3793">
        <v>0</v>
      </c>
      <c r="AV3793">
        <v>0</v>
      </c>
      <c r="AW3793">
        <v>0</v>
      </c>
      <c r="AX3793">
        <v>2</v>
      </c>
    </row>
    <row r="3794" spans="1:50" x14ac:dyDescent="0.2">
      <c r="A3794" t="s">
        <v>2993</v>
      </c>
      <c r="D3794">
        <f>SUM(Table1[[#This Row],[nips]],Table1[[#This Row],[icml]],Table1[[#This Row],[jmlr]],Table1[[#This Row],[neco]])</f>
        <v>0</v>
      </c>
      <c r="E3794" s="1">
        <f>AVERAGE(Table1[[#This Row],[nips_rank]:[jmlr_rank]])</f>
        <v>1427.3333333333333</v>
      </c>
      <c r="F3794">
        <f>_xlfn.RANK.EQ(Table1[[#This Row],[nips]],Table1[nips],0)</f>
        <v>2019</v>
      </c>
      <c r="G3794">
        <f>_xlfn.RANK.EQ(Table1[[#This Row],[icml]],Table1[icml],0)</f>
        <v>1542</v>
      </c>
      <c r="H3794">
        <f>_xlfn.RANK.EQ(Table1[[#This Row],[jmlr]],Table1[jmlr],0)</f>
        <v>721</v>
      </c>
      <c r="I3794">
        <f>SUM(Table1[[#This Row],[nips2011]:[nips2015]])</f>
        <v>0</v>
      </c>
      <c r="J3794">
        <f>SUM(Table1[[#This Row],[icml2011]:[icml2015]])</f>
        <v>0</v>
      </c>
      <c r="K3794">
        <f>SUM(Table1[[#This Row],[jmlr12]:[jmlr16]])</f>
        <v>0</v>
      </c>
      <c r="L3794">
        <f>SUM(Table1[[#This Row],[neco24]:[neco28]])</f>
        <v>0</v>
      </c>
      <c r="M3794">
        <f>SUM(Table1[[#This Row],[pami34]:[pami38]])</f>
        <v>0</v>
      </c>
      <c r="N3794">
        <f>SUM(Table1[[#This Row],[uai2011]:[uai2015]])</f>
        <v>0</v>
      </c>
      <c r="O3794">
        <f>SUM(Table1[[#This Row],[aaai2011]:[aaai2015]])</f>
        <v>2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  <c r="AM3794">
        <v>0</v>
      </c>
      <c r="AN3794">
        <v>0</v>
      </c>
      <c r="AO3794">
        <v>0</v>
      </c>
      <c r="AP3794">
        <v>0</v>
      </c>
      <c r="AQ3794">
        <v>0</v>
      </c>
      <c r="AR3794">
        <v>0</v>
      </c>
      <c r="AS3794">
        <v>0</v>
      </c>
      <c r="AT3794">
        <v>0</v>
      </c>
      <c r="AU3794">
        <v>1</v>
      </c>
      <c r="AV3794">
        <v>1</v>
      </c>
      <c r="AW3794">
        <v>0</v>
      </c>
      <c r="AX3794">
        <v>0</v>
      </c>
    </row>
    <row r="3795" spans="1:50" x14ac:dyDescent="0.2">
      <c r="A3795" t="s">
        <v>2999</v>
      </c>
      <c r="D3795">
        <f>SUM(Table1[[#This Row],[nips]],Table1[[#This Row],[icml]],Table1[[#This Row],[jmlr]],Table1[[#This Row],[neco]])</f>
        <v>0</v>
      </c>
      <c r="E3795" s="1">
        <f>AVERAGE(Table1[[#This Row],[nips_rank]:[jmlr_rank]])</f>
        <v>1427.3333333333333</v>
      </c>
      <c r="F3795">
        <f>_xlfn.RANK.EQ(Table1[[#This Row],[nips]],Table1[nips],0)</f>
        <v>2019</v>
      </c>
      <c r="G3795">
        <f>_xlfn.RANK.EQ(Table1[[#This Row],[icml]],Table1[icml],0)</f>
        <v>1542</v>
      </c>
      <c r="H3795">
        <f>_xlfn.RANK.EQ(Table1[[#This Row],[jmlr]],Table1[jmlr],0)</f>
        <v>721</v>
      </c>
      <c r="I3795">
        <f>SUM(Table1[[#This Row],[nips2011]:[nips2015]])</f>
        <v>0</v>
      </c>
      <c r="J3795">
        <f>SUM(Table1[[#This Row],[icml2011]:[icml2015]])</f>
        <v>0</v>
      </c>
      <c r="K3795">
        <f>SUM(Table1[[#This Row],[jmlr12]:[jmlr16]])</f>
        <v>0</v>
      </c>
      <c r="L3795">
        <f>SUM(Table1[[#This Row],[neco24]:[neco28]])</f>
        <v>0</v>
      </c>
      <c r="M3795">
        <f>SUM(Table1[[#This Row],[pami34]:[pami38]])</f>
        <v>0</v>
      </c>
      <c r="N3795">
        <f>SUM(Table1[[#This Row],[uai2011]:[uai2015]])</f>
        <v>0</v>
      </c>
      <c r="O3795">
        <f>SUM(Table1[[#This Row],[aaai2011]:[aaai2015]])</f>
        <v>2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  <c r="AM3795">
        <v>0</v>
      </c>
      <c r="AN3795">
        <v>0</v>
      </c>
      <c r="AO3795">
        <v>0</v>
      </c>
      <c r="AP3795">
        <v>0</v>
      </c>
      <c r="AQ3795">
        <v>0</v>
      </c>
      <c r="AR3795">
        <v>0</v>
      </c>
      <c r="AS3795">
        <v>0</v>
      </c>
      <c r="AT3795">
        <v>0</v>
      </c>
      <c r="AU3795">
        <v>0</v>
      </c>
      <c r="AV3795">
        <v>0</v>
      </c>
      <c r="AW3795">
        <v>0</v>
      </c>
      <c r="AX3795">
        <v>2</v>
      </c>
    </row>
    <row r="3796" spans="1:50" x14ac:dyDescent="0.2">
      <c r="A3796" t="s">
        <v>3005</v>
      </c>
      <c r="D3796">
        <f>SUM(Table1[[#This Row],[nips]],Table1[[#This Row],[icml]],Table1[[#This Row],[jmlr]],Table1[[#This Row],[neco]])</f>
        <v>0</v>
      </c>
      <c r="E3796" s="1">
        <f>AVERAGE(Table1[[#This Row],[nips_rank]:[jmlr_rank]])</f>
        <v>1427.3333333333333</v>
      </c>
      <c r="F3796">
        <f>_xlfn.RANK.EQ(Table1[[#This Row],[nips]],Table1[nips],0)</f>
        <v>2019</v>
      </c>
      <c r="G3796">
        <f>_xlfn.RANK.EQ(Table1[[#This Row],[icml]],Table1[icml],0)</f>
        <v>1542</v>
      </c>
      <c r="H3796">
        <f>_xlfn.RANK.EQ(Table1[[#This Row],[jmlr]],Table1[jmlr],0)</f>
        <v>721</v>
      </c>
      <c r="I3796">
        <f>SUM(Table1[[#This Row],[nips2011]:[nips2015]])</f>
        <v>0</v>
      </c>
      <c r="J3796">
        <f>SUM(Table1[[#This Row],[icml2011]:[icml2015]])</f>
        <v>0</v>
      </c>
      <c r="K3796">
        <f>SUM(Table1[[#This Row],[jmlr12]:[jmlr16]])</f>
        <v>0</v>
      </c>
      <c r="L3796">
        <f>SUM(Table1[[#This Row],[neco24]:[neco28]])</f>
        <v>0</v>
      </c>
      <c r="M3796">
        <f>SUM(Table1[[#This Row],[pami34]:[pami38]])</f>
        <v>0</v>
      </c>
      <c r="N3796">
        <f>SUM(Table1[[#This Row],[uai2011]:[uai2015]])</f>
        <v>1</v>
      </c>
      <c r="O3796">
        <f>SUM(Table1[[#This Row],[aaai2011]:[aaai2015]])</f>
        <v>1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0</v>
      </c>
      <c r="AE3796">
        <v>0</v>
      </c>
      <c r="AF3796">
        <v>0</v>
      </c>
      <c r="AG3796">
        <v>0</v>
      </c>
      <c r="AH3796">
        <v>0</v>
      </c>
      <c r="AI3796">
        <v>0</v>
      </c>
      <c r="AJ3796">
        <v>0</v>
      </c>
      <c r="AK3796">
        <v>0</v>
      </c>
      <c r="AL3796">
        <v>0</v>
      </c>
      <c r="AM3796">
        <v>0</v>
      </c>
      <c r="AN3796">
        <v>0</v>
      </c>
      <c r="AO3796">
        <v>0</v>
      </c>
      <c r="AP3796">
        <v>1</v>
      </c>
      <c r="AQ3796">
        <v>0</v>
      </c>
      <c r="AR3796">
        <v>0</v>
      </c>
      <c r="AS3796">
        <v>0</v>
      </c>
      <c r="AT3796">
        <v>0</v>
      </c>
      <c r="AU3796">
        <v>1</v>
      </c>
      <c r="AV3796">
        <v>0</v>
      </c>
      <c r="AW3796">
        <v>0</v>
      </c>
      <c r="AX3796">
        <v>0</v>
      </c>
    </row>
    <row r="3797" spans="1:50" x14ac:dyDescent="0.2">
      <c r="A3797" t="s">
        <v>3007</v>
      </c>
      <c r="D3797">
        <f>SUM(Table1[[#This Row],[nips]],Table1[[#This Row],[icml]],Table1[[#This Row],[jmlr]],Table1[[#This Row],[neco]])</f>
        <v>0</v>
      </c>
      <c r="E3797" s="1">
        <f>AVERAGE(Table1[[#This Row],[nips_rank]:[jmlr_rank]])</f>
        <v>1427.3333333333333</v>
      </c>
      <c r="F3797">
        <f>_xlfn.RANK.EQ(Table1[[#This Row],[nips]],Table1[nips],0)</f>
        <v>2019</v>
      </c>
      <c r="G3797">
        <f>_xlfn.RANK.EQ(Table1[[#This Row],[icml]],Table1[icml],0)</f>
        <v>1542</v>
      </c>
      <c r="H3797">
        <f>_xlfn.RANK.EQ(Table1[[#This Row],[jmlr]],Table1[jmlr],0)</f>
        <v>721</v>
      </c>
      <c r="I3797">
        <f>SUM(Table1[[#This Row],[nips2011]:[nips2015]])</f>
        <v>0</v>
      </c>
      <c r="J3797">
        <f>SUM(Table1[[#This Row],[icml2011]:[icml2015]])</f>
        <v>0</v>
      </c>
      <c r="K3797">
        <f>SUM(Table1[[#This Row],[jmlr12]:[jmlr16]])</f>
        <v>0</v>
      </c>
      <c r="L3797">
        <f>SUM(Table1[[#This Row],[neco24]:[neco28]])</f>
        <v>0</v>
      </c>
      <c r="M3797">
        <f>SUM(Table1[[#This Row],[pami34]:[pami38]])</f>
        <v>0</v>
      </c>
      <c r="N3797">
        <f>SUM(Table1[[#This Row],[uai2011]:[uai2015]])</f>
        <v>0</v>
      </c>
      <c r="O3797">
        <f>SUM(Table1[[#This Row],[aaai2011]:[aaai2015]])</f>
        <v>2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0</v>
      </c>
      <c r="AE3797">
        <v>0</v>
      </c>
      <c r="AF3797">
        <v>0</v>
      </c>
      <c r="AG3797">
        <v>0</v>
      </c>
      <c r="AH3797">
        <v>0</v>
      </c>
      <c r="AI3797">
        <v>0</v>
      </c>
      <c r="AJ3797">
        <v>0</v>
      </c>
      <c r="AK3797">
        <v>0</v>
      </c>
      <c r="AL3797">
        <v>0</v>
      </c>
      <c r="AM3797">
        <v>0</v>
      </c>
      <c r="AN3797">
        <v>0</v>
      </c>
      <c r="AO3797">
        <v>0</v>
      </c>
      <c r="AP3797">
        <v>0</v>
      </c>
      <c r="AQ3797">
        <v>0</v>
      </c>
      <c r="AR3797">
        <v>0</v>
      </c>
      <c r="AS3797">
        <v>0</v>
      </c>
      <c r="AT3797">
        <v>0</v>
      </c>
      <c r="AU3797">
        <v>0</v>
      </c>
      <c r="AV3797">
        <v>0</v>
      </c>
      <c r="AW3797">
        <v>0</v>
      </c>
      <c r="AX3797">
        <v>2</v>
      </c>
    </row>
    <row r="3798" spans="1:50" x14ac:dyDescent="0.2">
      <c r="A3798" t="s">
        <v>3018</v>
      </c>
      <c r="D3798">
        <f>SUM(Table1[[#This Row],[nips]],Table1[[#This Row],[icml]],Table1[[#This Row],[jmlr]],Table1[[#This Row],[neco]])</f>
        <v>0</v>
      </c>
      <c r="E3798" s="1">
        <f>AVERAGE(Table1[[#This Row],[nips_rank]:[jmlr_rank]])</f>
        <v>1427.3333333333333</v>
      </c>
      <c r="F3798">
        <f>_xlfn.RANK.EQ(Table1[[#This Row],[nips]],Table1[nips],0)</f>
        <v>2019</v>
      </c>
      <c r="G3798">
        <f>_xlfn.RANK.EQ(Table1[[#This Row],[icml]],Table1[icml],0)</f>
        <v>1542</v>
      </c>
      <c r="H3798">
        <f>_xlfn.RANK.EQ(Table1[[#This Row],[jmlr]],Table1[jmlr],0)</f>
        <v>721</v>
      </c>
      <c r="I3798">
        <f>SUM(Table1[[#This Row],[nips2011]:[nips2015]])</f>
        <v>0</v>
      </c>
      <c r="J3798">
        <f>SUM(Table1[[#This Row],[icml2011]:[icml2015]])</f>
        <v>0</v>
      </c>
      <c r="K3798">
        <f>SUM(Table1[[#This Row],[jmlr12]:[jmlr16]])</f>
        <v>0</v>
      </c>
      <c r="L3798">
        <f>SUM(Table1[[#This Row],[neco24]:[neco28]])</f>
        <v>0</v>
      </c>
      <c r="M3798">
        <f>SUM(Table1[[#This Row],[pami34]:[pami38]])</f>
        <v>0</v>
      </c>
      <c r="N3798">
        <f>SUM(Table1[[#This Row],[uai2011]:[uai2015]])</f>
        <v>0</v>
      </c>
      <c r="O3798">
        <f>SUM(Table1[[#This Row],[aaai2011]:[aaai2015]])</f>
        <v>2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v>0</v>
      </c>
      <c r="AH3798">
        <v>0</v>
      </c>
      <c r="AI3798">
        <v>0</v>
      </c>
      <c r="AJ3798">
        <v>0</v>
      </c>
      <c r="AK3798">
        <v>0</v>
      </c>
      <c r="AL3798">
        <v>0</v>
      </c>
      <c r="AM3798">
        <v>0</v>
      </c>
      <c r="AN3798">
        <v>0</v>
      </c>
      <c r="AO3798">
        <v>0</v>
      </c>
      <c r="AP3798">
        <v>0</v>
      </c>
      <c r="AQ3798">
        <v>0</v>
      </c>
      <c r="AR3798">
        <v>0</v>
      </c>
      <c r="AS3798">
        <v>0</v>
      </c>
      <c r="AT3798">
        <v>0</v>
      </c>
      <c r="AU3798">
        <v>1</v>
      </c>
      <c r="AV3798">
        <v>0</v>
      </c>
      <c r="AW3798">
        <v>0</v>
      </c>
      <c r="AX3798">
        <v>1</v>
      </c>
    </row>
    <row r="3799" spans="1:50" x14ac:dyDescent="0.2">
      <c r="A3799" t="s">
        <v>3020</v>
      </c>
      <c r="D3799">
        <f>SUM(Table1[[#This Row],[nips]],Table1[[#This Row],[icml]],Table1[[#This Row],[jmlr]],Table1[[#This Row],[neco]])</f>
        <v>0</v>
      </c>
      <c r="E3799" s="1">
        <f>AVERAGE(Table1[[#This Row],[nips_rank]:[jmlr_rank]])</f>
        <v>1427.3333333333333</v>
      </c>
      <c r="F3799">
        <f>_xlfn.RANK.EQ(Table1[[#This Row],[nips]],Table1[nips],0)</f>
        <v>2019</v>
      </c>
      <c r="G3799">
        <f>_xlfn.RANK.EQ(Table1[[#This Row],[icml]],Table1[icml],0)</f>
        <v>1542</v>
      </c>
      <c r="H3799">
        <f>_xlfn.RANK.EQ(Table1[[#This Row],[jmlr]],Table1[jmlr],0)</f>
        <v>721</v>
      </c>
      <c r="I3799">
        <f>SUM(Table1[[#This Row],[nips2011]:[nips2015]])</f>
        <v>0</v>
      </c>
      <c r="J3799">
        <f>SUM(Table1[[#This Row],[icml2011]:[icml2015]])</f>
        <v>0</v>
      </c>
      <c r="K3799">
        <f>SUM(Table1[[#This Row],[jmlr12]:[jmlr16]])</f>
        <v>0</v>
      </c>
      <c r="L3799">
        <f>SUM(Table1[[#This Row],[neco24]:[neco28]])</f>
        <v>0</v>
      </c>
      <c r="M3799">
        <f>SUM(Table1[[#This Row],[pami34]:[pami38]])</f>
        <v>0</v>
      </c>
      <c r="N3799">
        <f>SUM(Table1[[#This Row],[uai2011]:[uai2015]])</f>
        <v>0</v>
      </c>
      <c r="O3799">
        <f>SUM(Table1[[#This Row],[aaai2011]:[aaai2015]])</f>
        <v>2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  <c r="AM3799">
        <v>0</v>
      </c>
      <c r="AN3799">
        <v>0</v>
      </c>
      <c r="AO3799">
        <v>0</v>
      </c>
      <c r="AP3799">
        <v>0</v>
      </c>
      <c r="AQ3799">
        <v>0</v>
      </c>
      <c r="AR3799">
        <v>0</v>
      </c>
      <c r="AS3799">
        <v>0</v>
      </c>
      <c r="AT3799">
        <v>1</v>
      </c>
      <c r="AU3799">
        <v>0</v>
      </c>
      <c r="AV3799">
        <v>1</v>
      </c>
      <c r="AW3799">
        <v>0</v>
      </c>
      <c r="AX3799">
        <v>0</v>
      </c>
    </row>
    <row r="3800" spans="1:50" x14ac:dyDescent="0.2">
      <c r="A3800" t="s">
        <v>3032</v>
      </c>
      <c r="D3800">
        <f>SUM(Table1[[#This Row],[nips]],Table1[[#This Row],[icml]],Table1[[#This Row],[jmlr]],Table1[[#This Row],[neco]])</f>
        <v>0</v>
      </c>
      <c r="E3800" s="1">
        <f>AVERAGE(Table1[[#This Row],[nips_rank]:[jmlr_rank]])</f>
        <v>1427.3333333333333</v>
      </c>
      <c r="F3800">
        <f>_xlfn.RANK.EQ(Table1[[#This Row],[nips]],Table1[nips],0)</f>
        <v>2019</v>
      </c>
      <c r="G3800">
        <f>_xlfn.RANK.EQ(Table1[[#This Row],[icml]],Table1[icml],0)</f>
        <v>1542</v>
      </c>
      <c r="H3800">
        <f>_xlfn.RANK.EQ(Table1[[#This Row],[jmlr]],Table1[jmlr],0)</f>
        <v>721</v>
      </c>
      <c r="I3800">
        <f>SUM(Table1[[#This Row],[nips2011]:[nips2015]])</f>
        <v>0</v>
      </c>
      <c r="J3800">
        <f>SUM(Table1[[#This Row],[icml2011]:[icml2015]])</f>
        <v>0</v>
      </c>
      <c r="K3800">
        <f>SUM(Table1[[#This Row],[jmlr12]:[jmlr16]])</f>
        <v>0</v>
      </c>
      <c r="L3800">
        <f>SUM(Table1[[#This Row],[neco24]:[neco28]])</f>
        <v>0</v>
      </c>
      <c r="M3800">
        <f>SUM(Table1[[#This Row],[pami34]:[pami38]])</f>
        <v>0</v>
      </c>
      <c r="N3800">
        <f>SUM(Table1[[#This Row],[uai2011]:[uai2015]])</f>
        <v>0</v>
      </c>
      <c r="O3800">
        <f>SUM(Table1[[#This Row],[aaai2011]:[aaai2015]])</f>
        <v>2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  <c r="AM3800">
        <v>0</v>
      </c>
      <c r="AN3800">
        <v>0</v>
      </c>
      <c r="AO3800">
        <v>0</v>
      </c>
      <c r="AP3800">
        <v>0</v>
      </c>
      <c r="AQ3800">
        <v>0</v>
      </c>
      <c r="AR3800">
        <v>0</v>
      </c>
      <c r="AS3800">
        <v>0</v>
      </c>
      <c r="AT3800">
        <v>0</v>
      </c>
      <c r="AU3800">
        <v>1</v>
      </c>
      <c r="AV3800">
        <v>0</v>
      </c>
      <c r="AW3800">
        <v>1</v>
      </c>
      <c r="AX3800">
        <v>0</v>
      </c>
    </row>
    <row r="3801" spans="1:50" x14ac:dyDescent="0.2">
      <c r="A3801" t="s">
        <v>3034</v>
      </c>
      <c r="D3801">
        <f>SUM(Table1[[#This Row],[nips]],Table1[[#This Row],[icml]],Table1[[#This Row],[jmlr]],Table1[[#This Row],[neco]])</f>
        <v>0</v>
      </c>
      <c r="E3801" s="1">
        <f>AVERAGE(Table1[[#This Row],[nips_rank]:[jmlr_rank]])</f>
        <v>1427.3333333333333</v>
      </c>
      <c r="F3801">
        <f>_xlfn.RANK.EQ(Table1[[#This Row],[nips]],Table1[nips],0)</f>
        <v>2019</v>
      </c>
      <c r="G3801">
        <f>_xlfn.RANK.EQ(Table1[[#This Row],[icml]],Table1[icml],0)</f>
        <v>1542</v>
      </c>
      <c r="H3801">
        <f>_xlfn.RANK.EQ(Table1[[#This Row],[jmlr]],Table1[jmlr],0)</f>
        <v>721</v>
      </c>
      <c r="I3801">
        <f>SUM(Table1[[#This Row],[nips2011]:[nips2015]])</f>
        <v>0</v>
      </c>
      <c r="J3801">
        <f>SUM(Table1[[#This Row],[icml2011]:[icml2015]])</f>
        <v>0</v>
      </c>
      <c r="K3801">
        <f>SUM(Table1[[#This Row],[jmlr12]:[jmlr16]])</f>
        <v>0</v>
      </c>
      <c r="L3801">
        <f>SUM(Table1[[#This Row],[neco24]:[neco28]])</f>
        <v>0</v>
      </c>
      <c r="M3801">
        <f>SUM(Table1[[#This Row],[pami34]:[pami38]])</f>
        <v>2</v>
      </c>
      <c r="N3801">
        <f>SUM(Table1[[#This Row],[uai2011]:[uai2015]])</f>
        <v>0</v>
      </c>
      <c r="O3801">
        <f>SUM(Table1[[#This Row],[aaai2011]:[aaai2015]])</f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  <c r="AF3801">
        <v>0</v>
      </c>
      <c r="AG3801">
        <v>0</v>
      </c>
      <c r="AH3801">
        <v>0</v>
      </c>
      <c r="AI3801">
        <v>0</v>
      </c>
      <c r="AJ3801">
        <v>1</v>
      </c>
      <c r="AK3801">
        <v>1</v>
      </c>
      <c r="AL3801">
        <v>0</v>
      </c>
      <c r="AM3801">
        <v>0</v>
      </c>
      <c r="AN3801">
        <v>0</v>
      </c>
      <c r="AO3801">
        <v>0</v>
      </c>
      <c r="AP3801">
        <v>0</v>
      </c>
      <c r="AQ3801">
        <v>0</v>
      </c>
      <c r="AR3801">
        <v>0</v>
      </c>
      <c r="AS3801">
        <v>0</v>
      </c>
      <c r="AT3801">
        <v>0</v>
      </c>
      <c r="AU3801">
        <v>0</v>
      </c>
      <c r="AV3801">
        <v>0</v>
      </c>
      <c r="AW3801">
        <v>0</v>
      </c>
      <c r="AX3801">
        <v>0</v>
      </c>
    </row>
    <row r="3802" spans="1:50" x14ac:dyDescent="0.2">
      <c r="A3802" t="s">
        <v>3044</v>
      </c>
      <c r="D3802">
        <f>SUM(Table1[[#This Row],[nips]],Table1[[#This Row],[icml]],Table1[[#This Row],[jmlr]],Table1[[#This Row],[neco]])</f>
        <v>0</v>
      </c>
      <c r="E3802" s="1">
        <f>AVERAGE(Table1[[#This Row],[nips_rank]:[jmlr_rank]])</f>
        <v>1427.3333333333333</v>
      </c>
      <c r="F3802">
        <f>_xlfn.RANK.EQ(Table1[[#This Row],[nips]],Table1[nips],0)</f>
        <v>2019</v>
      </c>
      <c r="G3802">
        <f>_xlfn.RANK.EQ(Table1[[#This Row],[icml]],Table1[icml],0)</f>
        <v>1542</v>
      </c>
      <c r="H3802">
        <f>_xlfn.RANK.EQ(Table1[[#This Row],[jmlr]],Table1[jmlr],0)</f>
        <v>721</v>
      </c>
      <c r="I3802">
        <f>SUM(Table1[[#This Row],[nips2011]:[nips2015]])</f>
        <v>0</v>
      </c>
      <c r="J3802">
        <f>SUM(Table1[[#This Row],[icml2011]:[icml2015]])</f>
        <v>0</v>
      </c>
      <c r="K3802">
        <f>SUM(Table1[[#This Row],[jmlr12]:[jmlr16]])</f>
        <v>0</v>
      </c>
      <c r="L3802">
        <f>SUM(Table1[[#This Row],[neco24]:[neco28]])</f>
        <v>0</v>
      </c>
      <c r="M3802">
        <f>SUM(Table1[[#This Row],[pami34]:[pami38]])</f>
        <v>0</v>
      </c>
      <c r="N3802">
        <f>SUM(Table1[[#This Row],[uai2011]:[uai2015]])</f>
        <v>0</v>
      </c>
      <c r="O3802">
        <f>SUM(Table1[[#This Row],[aaai2011]:[aaai2015]])</f>
        <v>2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0</v>
      </c>
      <c r="AE3802">
        <v>0</v>
      </c>
      <c r="AF3802">
        <v>0</v>
      </c>
      <c r="AG3802">
        <v>0</v>
      </c>
      <c r="AH3802">
        <v>0</v>
      </c>
      <c r="AI3802">
        <v>0</v>
      </c>
      <c r="AJ3802">
        <v>0</v>
      </c>
      <c r="AK3802">
        <v>0</v>
      </c>
      <c r="AL3802">
        <v>0</v>
      </c>
      <c r="AM3802">
        <v>0</v>
      </c>
      <c r="AN3802">
        <v>0</v>
      </c>
      <c r="AO3802">
        <v>0</v>
      </c>
      <c r="AP3802">
        <v>0</v>
      </c>
      <c r="AQ3802">
        <v>0</v>
      </c>
      <c r="AR3802">
        <v>0</v>
      </c>
      <c r="AS3802">
        <v>0</v>
      </c>
      <c r="AT3802">
        <v>0</v>
      </c>
      <c r="AU3802">
        <v>0</v>
      </c>
      <c r="AV3802">
        <v>0</v>
      </c>
      <c r="AW3802">
        <v>1</v>
      </c>
      <c r="AX3802">
        <v>1</v>
      </c>
    </row>
    <row r="3803" spans="1:50" x14ac:dyDescent="0.2">
      <c r="A3803" t="s">
        <v>3048</v>
      </c>
      <c r="D3803">
        <f>SUM(Table1[[#This Row],[nips]],Table1[[#This Row],[icml]],Table1[[#This Row],[jmlr]],Table1[[#This Row],[neco]])</f>
        <v>0</v>
      </c>
      <c r="E3803" s="1">
        <f>AVERAGE(Table1[[#This Row],[nips_rank]:[jmlr_rank]])</f>
        <v>1427.3333333333333</v>
      </c>
      <c r="F3803">
        <f>_xlfn.RANK.EQ(Table1[[#This Row],[nips]],Table1[nips],0)</f>
        <v>2019</v>
      </c>
      <c r="G3803">
        <f>_xlfn.RANK.EQ(Table1[[#This Row],[icml]],Table1[icml],0)</f>
        <v>1542</v>
      </c>
      <c r="H3803">
        <f>_xlfn.RANK.EQ(Table1[[#This Row],[jmlr]],Table1[jmlr],0)</f>
        <v>721</v>
      </c>
      <c r="I3803">
        <f>SUM(Table1[[#This Row],[nips2011]:[nips2015]])</f>
        <v>0</v>
      </c>
      <c r="J3803">
        <f>SUM(Table1[[#This Row],[icml2011]:[icml2015]])</f>
        <v>0</v>
      </c>
      <c r="K3803">
        <f>SUM(Table1[[#This Row],[jmlr12]:[jmlr16]])</f>
        <v>0</v>
      </c>
      <c r="L3803">
        <f>SUM(Table1[[#This Row],[neco24]:[neco28]])</f>
        <v>0</v>
      </c>
      <c r="M3803">
        <f>SUM(Table1[[#This Row],[pami34]:[pami38]])</f>
        <v>0</v>
      </c>
      <c r="N3803">
        <f>SUM(Table1[[#This Row],[uai2011]:[uai2015]])</f>
        <v>2</v>
      </c>
      <c r="O3803">
        <f>SUM(Table1[[#This Row],[aaai2011]:[aaai2015]])</f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  <c r="AM3803">
        <v>0</v>
      </c>
      <c r="AN3803">
        <v>0</v>
      </c>
      <c r="AO3803">
        <v>0</v>
      </c>
      <c r="AP3803">
        <v>0</v>
      </c>
      <c r="AQ3803">
        <v>1</v>
      </c>
      <c r="AR3803">
        <v>1</v>
      </c>
      <c r="AS3803">
        <v>0</v>
      </c>
      <c r="AT3803">
        <v>0</v>
      </c>
      <c r="AU3803">
        <v>0</v>
      </c>
      <c r="AV3803">
        <v>0</v>
      </c>
      <c r="AW3803">
        <v>0</v>
      </c>
      <c r="AX3803">
        <v>0</v>
      </c>
    </row>
    <row r="3804" spans="1:50" x14ac:dyDescent="0.2">
      <c r="A3804" t="s">
        <v>3049</v>
      </c>
      <c r="D3804">
        <f>SUM(Table1[[#This Row],[nips]],Table1[[#This Row],[icml]],Table1[[#This Row],[jmlr]],Table1[[#This Row],[neco]])</f>
        <v>0</v>
      </c>
      <c r="E3804" s="1">
        <f>AVERAGE(Table1[[#This Row],[nips_rank]:[jmlr_rank]])</f>
        <v>1427.3333333333333</v>
      </c>
      <c r="F3804">
        <f>_xlfn.RANK.EQ(Table1[[#This Row],[nips]],Table1[nips],0)</f>
        <v>2019</v>
      </c>
      <c r="G3804">
        <f>_xlfn.RANK.EQ(Table1[[#This Row],[icml]],Table1[icml],0)</f>
        <v>1542</v>
      </c>
      <c r="H3804">
        <f>_xlfn.RANK.EQ(Table1[[#This Row],[jmlr]],Table1[jmlr],0)</f>
        <v>721</v>
      </c>
      <c r="I3804">
        <f>SUM(Table1[[#This Row],[nips2011]:[nips2015]])</f>
        <v>0</v>
      </c>
      <c r="J3804">
        <f>SUM(Table1[[#This Row],[icml2011]:[icml2015]])</f>
        <v>0</v>
      </c>
      <c r="K3804">
        <f>SUM(Table1[[#This Row],[jmlr12]:[jmlr16]])</f>
        <v>0</v>
      </c>
      <c r="L3804">
        <f>SUM(Table1[[#This Row],[neco24]:[neco28]])</f>
        <v>0</v>
      </c>
      <c r="M3804">
        <f>SUM(Table1[[#This Row],[pami34]:[pami38]])</f>
        <v>0</v>
      </c>
      <c r="N3804">
        <f>SUM(Table1[[#This Row],[uai2011]:[uai2015]])</f>
        <v>0</v>
      </c>
      <c r="O3804">
        <f>SUM(Table1[[#This Row],[aaai2011]:[aaai2015]])</f>
        <v>2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v>0</v>
      </c>
      <c r="AH3804">
        <v>0</v>
      </c>
      <c r="AI3804">
        <v>0</v>
      </c>
      <c r="AJ3804">
        <v>0</v>
      </c>
      <c r="AK3804">
        <v>0</v>
      </c>
      <c r="AL3804">
        <v>0</v>
      </c>
      <c r="AM3804">
        <v>0</v>
      </c>
      <c r="AN3804">
        <v>0</v>
      </c>
      <c r="AO3804">
        <v>0</v>
      </c>
      <c r="AP3804">
        <v>0</v>
      </c>
      <c r="AQ3804">
        <v>0</v>
      </c>
      <c r="AR3804">
        <v>0</v>
      </c>
      <c r="AS3804">
        <v>0</v>
      </c>
      <c r="AT3804">
        <v>0</v>
      </c>
      <c r="AU3804">
        <v>1</v>
      </c>
      <c r="AV3804">
        <v>1</v>
      </c>
      <c r="AW3804">
        <v>0</v>
      </c>
      <c r="AX3804">
        <v>0</v>
      </c>
    </row>
    <row r="3805" spans="1:50" x14ac:dyDescent="0.2">
      <c r="A3805" t="s">
        <v>3058</v>
      </c>
      <c r="D3805">
        <f>SUM(Table1[[#This Row],[nips]],Table1[[#This Row],[icml]],Table1[[#This Row],[jmlr]],Table1[[#This Row],[neco]])</f>
        <v>0</v>
      </c>
      <c r="E3805" s="1">
        <f>AVERAGE(Table1[[#This Row],[nips_rank]:[jmlr_rank]])</f>
        <v>1427.3333333333333</v>
      </c>
      <c r="F3805">
        <f>_xlfn.RANK.EQ(Table1[[#This Row],[nips]],Table1[nips],0)</f>
        <v>2019</v>
      </c>
      <c r="G3805">
        <f>_xlfn.RANK.EQ(Table1[[#This Row],[icml]],Table1[icml],0)</f>
        <v>1542</v>
      </c>
      <c r="H3805">
        <f>_xlfn.RANK.EQ(Table1[[#This Row],[jmlr]],Table1[jmlr],0)</f>
        <v>721</v>
      </c>
      <c r="I3805">
        <f>SUM(Table1[[#This Row],[nips2011]:[nips2015]])</f>
        <v>0</v>
      </c>
      <c r="J3805">
        <f>SUM(Table1[[#This Row],[icml2011]:[icml2015]])</f>
        <v>0</v>
      </c>
      <c r="K3805">
        <f>SUM(Table1[[#This Row],[jmlr12]:[jmlr16]])</f>
        <v>0</v>
      </c>
      <c r="L3805">
        <f>SUM(Table1[[#This Row],[neco24]:[neco28]])</f>
        <v>0</v>
      </c>
      <c r="M3805">
        <f>SUM(Table1[[#This Row],[pami34]:[pami38]])</f>
        <v>0</v>
      </c>
      <c r="N3805">
        <f>SUM(Table1[[#This Row],[uai2011]:[uai2015]])</f>
        <v>0</v>
      </c>
      <c r="O3805">
        <f>SUM(Table1[[#This Row],[aaai2011]:[aaai2015]])</f>
        <v>2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  <c r="AM3805">
        <v>0</v>
      </c>
      <c r="AN3805">
        <v>0</v>
      </c>
      <c r="AO3805">
        <v>0</v>
      </c>
      <c r="AP3805">
        <v>0</v>
      </c>
      <c r="AQ3805">
        <v>0</v>
      </c>
      <c r="AR3805">
        <v>0</v>
      </c>
      <c r="AS3805">
        <v>0</v>
      </c>
      <c r="AT3805">
        <v>0</v>
      </c>
      <c r="AU3805">
        <v>0</v>
      </c>
      <c r="AV3805">
        <v>0</v>
      </c>
      <c r="AW3805">
        <v>1</v>
      </c>
      <c r="AX3805">
        <v>1</v>
      </c>
    </row>
    <row r="3806" spans="1:50" x14ac:dyDescent="0.2">
      <c r="A3806" t="s">
        <v>3064</v>
      </c>
      <c r="D3806">
        <f>SUM(Table1[[#This Row],[nips]],Table1[[#This Row],[icml]],Table1[[#This Row],[jmlr]],Table1[[#This Row],[neco]])</f>
        <v>0</v>
      </c>
      <c r="E3806" s="1">
        <f>AVERAGE(Table1[[#This Row],[nips_rank]:[jmlr_rank]])</f>
        <v>1427.3333333333333</v>
      </c>
      <c r="F3806">
        <f>_xlfn.RANK.EQ(Table1[[#This Row],[nips]],Table1[nips],0)</f>
        <v>2019</v>
      </c>
      <c r="G3806">
        <f>_xlfn.RANK.EQ(Table1[[#This Row],[icml]],Table1[icml],0)</f>
        <v>1542</v>
      </c>
      <c r="H3806">
        <f>_xlfn.RANK.EQ(Table1[[#This Row],[jmlr]],Table1[jmlr],0)</f>
        <v>721</v>
      </c>
      <c r="I3806">
        <f>SUM(Table1[[#This Row],[nips2011]:[nips2015]])</f>
        <v>0</v>
      </c>
      <c r="J3806">
        <f>SUM(Table1[[#This Row],[icml2011]:[icml2015]])</f>
        <v>0</v>
      </c>
      <c r="K3806">
        <f>SUM(Table1[[#This Row],[jmlr12]:[jmlr16]])</f>
        <v>0</v>
      </c>
      <c r="L3806">
        <f>SUM(Table1[[#This Row],[neco24]:[neco28]])</f>
        <v>0</v>
      </c>
      <c r="M3806">
        <f>SUM(Table1[[#This Row],[pami34]:[pami38]])</f>
        <v>2</v>
      </c>
      <c r="N3806">
        <f>SUM(Table1[[#This Row],[uai2011]:[uai2015]])</f>
        <v>0</v>
      </c>
      <c r="O3806">
        <f>SUM(Table1[[#This Row],[aaai2011]:[aaai2015]])</f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  <c r="AI3806">
        <v>0</v>
      </c>
      <c r="AJ3806">
        <v>1</v>
      </c>
      <c r="AK3806">
        <v>1</v>
      </c>
      <c r="AL3806">
        <v>0</v>
      </c>
      <c r="AM3806">
        <v>0</v>
      </c>
      <c r="AN3806">
        <v>0</v>
      </c>
      <c r="AO3806">
        <v>0</v>
      </c>
      <c r="AP3806">
        <v>0</v>
      </c>
      <c r="AQ3806">
        <v>0</v>
      </c>
      <c r="AR3806">
        <v>0</v>
      </c>
      <c r="AS3806">
        <v>0</v>
      </c>
      <c r="AT3806">
        <v>0</v>
      </c>
      <c r="AU3806">
        <v>0</v>
      </c>
      <c r="AV3806">
        <v>0</v>
      </c>
      <c r="AW3806">
        <v>0</v>
      </c>
      <c r="AX3806">
        <v>0</v>
      </c>
    </row>
    <row r="3807" spans="1:50" x14ac:dyDescent="0.2">
      <c r="A3807" t="s">
        <v>3071</v>
      </c>
      <c r="D3807">
        <f>SUM(Table1[[#This Row],[nips]],Table1[[#This Row],[icml]],Table1[[#This Row],[jmlr]],Table1[[#This Row],[neco]])</f>
        <v>0</v>
      </c>
      <c r="E3807" s="1">
        <f>AVERAGE(Table1[[#This Row],[nips_rank]:[jmlr_rank]])</f>
        <v>1427.3333333333333</v>
      </c>
      <c r="F3807">
        <f>_xlfn.RANK.EQ(Table1[[#This Row],[nips]],Table1[nips],0)</f>
        <v>2019</v>
      </c>
      <c r="G3807">
        <f>_xlfn.RANK.EQ(Table1[[#This Row],[icml]],Table1[icml],0)</f>
        <v>1542</v>
      </c>
      <c r="H3807">
        <f>_xlfn.RANK.EQ(Table1[[#This Row],[jmlr]],Table1[jmlr],0)</f>
        <v>721</v>
      </c>
      <c r="I3807">
        <f>SUM(Table1[[#This Row],[nips2011]:[nips2015]])</f>
        <v>0</v>
      </c>
      <c r="J3807">
        <f>SUM(Table1[[#This Row],[icml2011]:[icml2015]])</f>
        <v>0</v>
      </c>
      <c r="K3807">
        <f>SUM(Table1[[#This Row],[jmlr12]:[jmlr16]])</f>
        <v>0</v>
      </c>
      <c r="L3807">
        <f>SUM(Table1[[#This Row],[neco24]:[neco28]])</f>
        <v>0</v>
      </c>
      <c r="M3807">
        <f>SUM(Table1[[#This Row],[pami34]:[pami38]])</f>
        <v>2</v>
      </c>
      <c r="N3807">
        <f>SUM(Table1[[#This Row],[uai2011]:[uai2015]])</f>
        <v>0</v>
      </c>
      <c r="O3807">
        <f>SUM(Table1[[#This Row],[aaai2011]:[aaai2015]])</f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1</v>
      </c>
      <c r="AM3807">
        <v>0</v>
      </c>
      <c r="AN3807">
        <v>1</v>
      </c>
      <c r="AO3807">
        <v>0</v>
      </c>
      <c r="AP3807">
        <v>0</v>
      </c>
      <c r="AQ3807">
        <v>0</v>
      </c>
      <c r="AR3807">
        <v>0</v>
      </c>
      <c r="AS3807">
        <v>0</v>
      </c>
      <c r="AT3807">
        <v>0</v>
      </c>
      <c r="AU3807">
        <v>0</v>
      </c>
      <c r="AV3807">
        <v>0</v>
      </c>
      <c r="AW3807">
        <v>0</v>
      </c>
      <c r="AX3807">
        <v>0</v>
      </c>
    </row>
    <row r="3808" spans="1:50" x14ac:dyDescent="0.2">
      <c r="A3808" t="s">
        <v>3085</v>
      </c>
      <c r="D3808">
        <f>SUM(Table1[[#This Row],[nips]],Table1[[#This Row],[icml]],Table1[[#This Row],[jmlr]],Table1[[#This Row],[neco]])</f>
        <v>0</v>
      </c>
      <c r="E3808" s="1">
        <f>AVERAGE(Table1[[#This Row],[nips_rank]:[jmlr_rank]])</f>
        <v>1427.3333333333333</v>
      </c>
      <c r="F3808">
        <f>_xlfn.RANK.EQ(Table1[[#This Row],[nips]],Table1[nips],0)</f>
        <v>2019</v>
      </c>
      <c r="G3808">
        <f>_xlfn.RANK.EQ(Table1[[#This Row],[icml]],Table1[icml],0)</f>
        <v>1542</v>
      </c>
      <c r="H3808">
        <f>_xlfn.RANK.EQ(Table1[[#This Row],[jmlr]],Table1[jmlr],0)</f>
        <v>721</v>
      </c>
      <c r="I3808">
        <f>SUM(Table1[[#This Row],[nips2011]:[nips2015]])</f>
        <v>0</v>
      </c>
      <c r="J3808">
        <f>SUM(Table1[[#This Row],[icml2011]:[icml2015]])</f>
        <v>0</v>
      </c>
      <c r="K3808">
        <f>SUM(Table1[[#This Row],[jmlr12]:[jmlr16]])</f>
        <v>0</v>
      </c>
      <c r="L3808">
        <f>SUM(Table1[[#This Row],[neco24]:[neco28]])</f>
        <v>0</v>
      </c>
      <c r="M3808">
        <f>SUM(Table1[[#This Row],[pami34]:[pami38]])</f>
        <v>0</v>
      </c>
      <c r="N3808">
        <f>SUM(Table1[[#This Row],[uai2011]:[uai2015]])</f>
        <v>0</v>
      </c>
      <c r="O3808">
        <f>SUM(Table1[[#This Row],[aaai2011]:[aaai2015]])</f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  <c r="AM3808">
        <v>0</v>
      </c>
      <c r="AN3808">
        <v>0</v>
      </c>
      <c r="AO3808">
        <v>0</v>
      </c>
      <c r="AP3808">
        <v>0</v>
      </c>
      <c r="AQ3808">
        <v>0</v>
      </c>
      <c r="AR3808">
        <v>0</v>
      </c>
      <c r="AS3808">
        <v>0</v>
      </c>
      <c r="AT3808">
        <v>1</v>
      </c>
      <c r="AU3808">
        <v>0</v>
      </c>
      <c r="AV3808">
        <v>0</v>
      </c>
      <c r="AW3808">
        <v>1</v>
      </c>
      <c r="AX3808">
        <v>0</v>
      </c>
    </row>
    <row r="3809" spans="1:50" x14ac:dyDescent="0.2">
      <c r="A3809" t="s">
        <v>3088</v>
      </c>
      <c r="D3809">
        <f>SUM(Table1[[#This Row],[nips]],Table1[[#This Row],[icml]],Table1[[#This Row],[jmlr]],Table1[[#This Row],[neco]])</f>
        <v>0</v>
      </c>
      <c r="E3809" s="1">
        <f>AVERAGE(Table1[[#This Row],[nips_rank]:[jmlr_rank]])</f>
        <v>1427.3333333333333</v>
      </c>
      <c r="F3809">
        <f>_xlfn.RANK.EQ(Table1[[#This Row],[nips]],Table1[nips],0)</f>
        <v>2019</v>
      </c>
      <c r="G3809">
        <f>_xlfn.RANK.EQ(Table1[[#This Row],[icml]],Table1[icml],0)</f>
        <v>1542</v>
      </c>
      <c r="H3809">
        <f>_xlfn.RANK.EQ(Table1[[#This Row],[jmlr]],Table1[jmlr],0)</f>
        <v>721</v>
      </c>
      <c r="I3809">
        <f>SUM(Table1[[#This Row],[nips2011]:[nips2015]])</f>
        <v>0</v>
      </c>
      <c r="J3809">
        <f>SUM(Table1[[#This Row],[icml2011]:[icml2015]])</f>
        <v>0</v>
      </c>
      <c r="K3809">
        <f>SUM(Table1[[#This Row],[jmlr12]:[jmlr16]])</f>
        <v>0</v>
      </c>
      <c r="L3809">
        <f>SUM(Table1[[#This Row],[neco24]:[neco28]])</f>
        <v>0</v>
      </c>
      <c r="M3809">
        <f>SUM(Table1[[#This Row],[pami34]:[pami38]])</f>
        <v>0</v>
      </c>
      <c r="N3809">
        <f>SUM(Table1[[#This Row],[uai2011]:[uai2015]])</f>
        <v>1</v>
      </c>
      <c r="O3809">
        <f>SUM(Table1[[#This Row],[aaai2011]:[aaai2015]])</f>
        <v>1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  <c r="AM3809">
        <v>0</v>
      </c>
      <c r="AN3809">
        <v>0</v>
      </c>
      <c r="AO3809">
        <v>0</v>
      </c>
      <c r="AP3809">
        <v>1</v>
      </c>
      <c r="AQ3809">
        <v>0</v>
      </c>
      <c r="AR3809">
        <v>0</v>
      </c>
      <c r="AS3809">
        <v>0</v>
      </c>
      <c r="AT3809">
        <v>0</v>
      </c>
      <c r="AU3809">
        <v>1</v>
      </c>
      <c r="AV3809">
        <v>0</v>
      </c>
      <c r="AW3809">
        <v>0</v>
      </c>
      <c r="AX3809">
        <v>0</v>
      </c>
    </row>
    <row r="3810" spans="1:50" x14ac:dyDescent="0.2">
      <c r="A3810" t="s">
        <v>3091</v>
      </c>
      <c r="D3810">
        <f>SUM(Table1[[#This Row],[nips]],Table1[[#This Row],[icml]],Table1[[#This Row],[jmlr]],Table1[[#This Row],[neco]])</f>
        <v>0</v>
      </c>
      <c r="E3810" s="1">
        <f>AVERAGE(Table1[[#This Row],[nips_rank]:[jmlr_rank]])</f>
        <v>1427.3333333333333</v>
      </c>
      <c r="F3810">
        <f>_xlfn.RANK.EQ(Table1[[#This Row],[nips]],Table1[nips],0)</f>
        <v>2019</v>
      </c>
      <c r="G3810">
        <f>_xlfn.RANK.EQ(Table1[[#This Row],[icml]],Table1[icml],0)</f>
        <v>1542</v>
      </c>
      <c r="H3810">
        <f>_xlfn.RANK.EQ(Table1[[#This Row],[jmlr]],Table1[jmlr],0)</f>
        <v>721</v>
      </c>
      <c r="I3810">
        <f>SUM(Table1[[#This Row],[nips2011]:[nips2015]])</f>
        <v>0</v>
      </c>
      <c r="J3810">
        <f>SUM(Table1[[#This Row],[icml2011]:[icml2015]])</f>
        <v>0</v>
      </c>
      <c r="K3810">
        <f>SUM(Table1[[#This Row],[jmlr12]:[jmlr16]])</f>
        <v>0</v>
      </c>
      <c r="L3810">
        <f>SUM(Table1[[#This Row],[neco24]:[neco28]])</f>
        <v>0</v>
      </c>
      <c r="M3810">
        <f>SUM(Table1[[#This Row],[pami34]:[pami38]])</f>
        <v>0</v>
      </c>
      <c r="N3810">
        <f>SUM(Table1[[#This Row],[uai2011]:[uai2015]])</f>
        <v>0</v>
      </c>
      <c r="O3810">
        <f>SUM(Table1[[#This Row],[aaai2011]:[aaai2015]])</f>
        <v>2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v>0</v>
      </c>
      <c r="AH3810">
        <v>0</v>
      </c>
      <c r="AI3810">
        <v>0</v>
      </c>
      <c r="AJ3810">
        <v>0</v>
      </c>
      <c r="AK3810">
        <v>0</v>
      </c>
      <c r="AL3810">
        <v>0</v>
      </c>
      <c r="AM3810">
        <v>0</v>
      </c>
      <c r="AN3810">
        <v>0</v>
      </c>
      <c r="AO3810">
        <v>0</v>
      </c>
      <c r="AP3810">
        <v>0</v>
      </c>
      <c r="AQ3810">
        <v>0</v>
      </c>
      <c r="AR3810">
        <v>0</v>
      </c>
      <c r="AS3810">
        <v>0</v>
      </c>
      <c r="AT3810">
        <v>2</v>
      </c>
      <c r="AU3810">
        <v>0</v>
      </c>
      <c r="AV3810">
        <v>0</v>
      </c>
      <c r="AW3810">
        <v>0</v>
      </c>
      <c r="AX3810">
        <v>0</v>
      </c>
    </row>
    <row r="3811" spans="1:50" x14ac:dyDescent="0.2">
      <c r="A3811" t="s">
        <v>3097</v>
      </c>
      <c r="D3811">
        <f>SUM(Table1[[#This Row],[nips]],Table1[[#This Row],[icml]],Table1[[#This Row],[jmlr]],Table1[[#This Row],[neco]])</f>
        <v>0</v>
      </c>
      <c r="E3811" s="1">
        <f>AVERAGE(Table1[[#This Row],[nips_rank]:[jmlr_rank]])</f>
        <v>1427.3333333333333</v>
      </c>
      <c r="F3811">
        <f>_xlfn.RANK.EQ(Table1[[#This Row],[nips]],Table1[nips],0)</f>
        <v>2019</v>
      </c>
      <c r="G3811">
        <f>_xlfn.RANK.EQ(Table1[[#This Row],[icml]],Table1[icml],0)</f>
        <v>1542</v>
      </c>
      <c r="H3811">
        <f>_xlfn.RANK.EQ(Table1[[#This Row],[jmlr]],Table1[jmlr],0)</f>
        <v>721</v>
      </c>
      <c r="I3811">
        <f>SUM(Table1[[#This Row],[nips2011]:[nips2015]])</f>
        <v>0</v>
      </c>
      <c r="J3811">
        <f>SUM(Table1[[#This Row],[icml2011]:[icml2015]])</f>
        <v>0</v>
      </c>
      <c r="K3811">
        <f>SUM(Table1[[#This Row],[jmlr12]:[jmlr16]])</f>
        <v>0</v>
      </c>
      <c r="L3811">
        <f>SUM(Table1[[#This Row],[neco24]:[neco28]])</f>
        <v>0</v>
      </c>
      <c r="M3811">
        <f>SUM(Table1[[#This Row],[pami34]:[pami38]])</f>
        <v>0</v>
      </c>
      <c r="N3811">
        <f>SUM(Table1[[#This Row],[uai2011]:[uai2015]])</f>
        <v>0</v>
      </c>
      <c r="O3811">
        <f>SUM(Table1[[#This Row],[aaai2011]:[aaai2015]])</f>
        <v>2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  <c r="AI3811">
        <v>0</v>
      </c>
      <c r="AJ3811">
        <v>0</v>
      </c>
      <c r="AK3811">
        <v>0</v>
      </c>
      <c r="AL3811">
        <v>0</v>
      </c>
      <c r="AM3811">
        <v>0</v>
      </c>
      <c r="AN3811">
        <v>0</v>
      </c>
      <c r="AO3811">
        <v>0</v>
      </c>
      <c r="AP3811">
        <v>0</v>
      </c>
      <c r="AQ3811">
        <v>0</v>
      </c>
      <c r="AR3811">
        <v>0</v>
      </c>
      <c r="AS3811">
        <v>0</v>
      </c>
      <c r="AT3811">
        <v>0</v>
      </c>
      <c r="AU3811">
        <v>0</v>
      </c>
      <c r="AV3811">
        <v>0</v>
      </c>
      <c r="AW3811">
        <v>0</v>
      </c>
      <c r="AX3811">
        <v>2</v>
      </c>
    </row>
    <row r="3812" spans="1:50" x14ac:dyDescent="0.2">
      <c r="A3812" t="s">
        <v>3100</v>
      </c>
      <c r="D3812">
        <f>SUM(Table1[[#This Row],[nips]],Table1[[#This Row],[icml]],Table1[[#This Row],[jmlr]],Table1[[#This Row],[neco]])</f>
        <v>0</v>
      </c>
      <c r="E3812" s="1">
        <f>AVERAGE(Table1[[#This Row],[nips_rank]:[jmlr_rank]])</f>
        <v>1427.3333333333333</v>
      </c>
      <c r="F3812">
        <f>_xlfn.RANK.EQ(Table1[[#This Row],[nips]],Table1[nips],0)</f>
        <v>2019</v>
      </c>
      <c r="G3812">
        <f>_xlfn.RANK.EQ(Table1[[#This Row],[icml]],Table1[icml],0)</f>
        <v>1542</v>
      </c>
      <c r="H3812">
        <f>_xlfn.RANK.EQ(Table1[[#This Row],[jmlr]],Table1[jmlr],0)</f>
        <v>721</v>
      </c>
      <c r="I3812">
        <f>SUM(Table1[[#This Row],[nips2011]:[nips2015]])</f>
        <v>0</v>
      </c>
      <c r="J3812">
        <f>SUM(Table1[[#This Row],[icml2011]:[icml2015]])</f>
        <v>0</v>
      </c>
      <c r="K3812">
        <f>SUM(Table1[[#This Row],[jmlr12]:[jmlr16]])</f>
        <v>0</v>
      </c>
      <c r="L3812">
        <f>SUM(Table1[[#This Row],[neco24]:[neco28]])</f>
        <v>0</v>
      </c>
      <c r="M3812">
        <f>SUM(Table1[[#This Row],[pami34]:[pami38]])</f>
        <v>2</v>
      </c>
      <c r="N3812">
        <f>SUM(Table1[[#This Row],[uai2011]:[uai2015]])</f>
        <v>0</v>
      </c>
      <c r="O3812">
        <f>SUM(Table1[[#This Row],[aaai2011]:[aaai2015]])</f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1</v>
      </c>
      <c r="AL3812">
        <v>1</v>
      </c>
      <c r="AM3812">
        <v>0</v>
      </c>
      <c r="AN3812">
        <v>0</v>
      </c>
      <c r="AO3812">
        <v>0</v>
      </c>
      <c r="AP3812">
        <v>0</v>
      </c>
      <c r="AQ3812">
        <v>0</v>
      </c>
      <c r="AR3812">
        <v>0</v>
      </c>
      <c r="AS3812">
        <v>0</v>
      </c>
      <c r="AT3812">
        <v>0</v>
      </c>
      <c r="AU3812">
        <v>0</v>
      </c>
      <c r="AV3812">
        <v>0</v>
      </c>
      <c r="AW3812">
        <v>0</v>
      </c>
      <c r="AX3812">
        <v>0</v>
      </c>
    </row>
    <row r="3813" spans="1:50" x14ac:dyDescent="0.2">
      <c r="A3813" t="s">
        <v>3103</v>
      </c>
      <c r="D3813">
        <f>SUM(Table1[[#This Row],[nips]],Table1[[#This Row],[icml]],Table1[[#This Row],[jmlr]],Table1[[#This Row],[neco]])</f>
        <v>0</v>
      </c>
      <c r="E3813" s="1">
        <f>AVERAGE(Table1[[#This Row],[nips_rank]:[jmlr_rank]])</f>
        <v>1427.3333333333333</v>
      </c>
      <c r="F3813">
        <f>_xlfn.RANK.EQ(Table1[[#This Row],[nips]],Table1[nips],0)</f>
        <v>2019</v>
      </c>
      <c r="G3813">
        <f>_xlfn.RANK.EQ(Table1[[#This Row],[icml]],Table1[icml],0)</f>
        <v>1542</v>
      </c>
      <c r="H3813">
        <f>_xlfn.RANK.EQ(Table1[[#This Row],[jmlr]],Table1[jmlr],0)</f>
        <v>721</v>
      </c>
      <c r="I3813">
        <f>SUM(Table1[[#This Row],[nips2011]:[nips2015]])</f>
        <v>0</v>
      </c>
      <c r="J3813">
        <f>SUM(Table1[[#This Row],[icml2011]:[icml2015]])</f>
        <v>0</v>
      </c>
      <c r="K3813">
        <f>SUM(Table1[[#This Row],[jmlr12]:[jmlr16]])</f>
        <v>0</v>
      </c>
      <c r="L3813">
        <f>SUM(Table1[[#This Row],[neco24]:[neco28]])</f>
        <v>0</v>
      </c>
      <c r="M3813">
        <f>SUM(Table1[[#This Row],[pami34]:[pami38]])</f>
        <v>0</v>
      </c>
      <c r="N3813">
        <f>SUM(Table1[[#This Row],[uai2011]:[uai2015]])</f>
        <v>2</v>
      </c>
      <c r="O3813">
        <f>SUM(Table1[[#This Row],[aaai2011]:[aaai2015]])</f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>
        <v>0</v>
      </c>
      <c r="AE3813">
        <v>0</v>
      </c>
      <c r="AF3813">
        <v>0</v>
      </c>
      <c r="AG3813">
        <v>0</v>
      </c>
      <c r="AH3813">
        <v>0</v>
      </c>
      <c r="AI3813">
        <v>0</v>
      </c>
      <c r="AJ3813">
        <v>0</v>
      </c>
      <c r="AK3813">
        <v>0</v>
      </c>
      <c r="AL3813">
        <v>0</v>
      </c>
      <c r="AM3813">
        <v>0</v>
      </c>
      <c r="AN3813">
        <v>0</v>
      </c>
      <c r="AO3813">
        <v>0</v>
      </c>
      <c r="AP3813">
        <v>1</v>
      </c>
      <c r="AQ3813">
        <v>0</v>
      </c>
      <c r="AR3813">
        <v>1</v>
      </c>
      <c r="AS3813">
        <v>0</v>
      </c>
      <c r="AT3813">
        <v>0</v>
      </c>
      <c r="AU3813">
        <v>0</v>
      </c>
      <c r="AV3813">
        <v>0</v>
      </c>
      <c r="AW3813">
        <v>0</v>
      </c>
      <c r="AX3813">
        <v>0</v>
      </c>
    </row>
    <row r="3814" spans="1:50" x14ac:dyDescent="0.2">
      <c r="A3814" t="s">
        <v>3110</v>
      </c>
      <c r="D3814">
        <f>SUM(Table1[[#This Row],[nips]],Table1[[#This Row],[icml]],Table1[[#This Row],[jmlr]],Table1[[#This Row],[neco]])</f>
        <v>0</v>
      </c>
      <c r="E3814" s="1">
        <f>AVERAGE(Table1[[#This Row],[nips_rank]:[jmlr_rank]])</f>
        <v>1427.3333333333333</v>
      </c>
      <c r="F3814">
        <f>_xlfn.RANK.EQ(Table1[[#This Row],[nips]],Table1[nips],0)</f>
        <v>2019</v>
      </c>
      <c r="G3814">
        <f>_xlfn.RANK.EQ(Table1[[#This Row],[icml]],Table1[icml],0)</f>
        <v>1542</v>
      </c>
      <c r="H3814">
        <f>_xlfn.RANK.EQ(Table1[[#This Row],[jmlr]],Table1[jmlr],0)</f>
        <v>721</v>
      </c>
      <c r="I3814">
        <f>SUM(Table1[[#This Row],[nips2011]:[nips2015]])</f>
        <v>0</v>
      </c>
      <c r="J3814">
        <f>SUM(Table1[[#This Row],[icml2011]:[icml2015]])</f>
        <v>0</v>
      </c>
      <c r="K3814">
        <f>SUM(Table1[[#This Row],[jmlr12]:[jmlr16]])</f>
        <v>0</v>
      </c>
      <c r="L3814">
        <f>SUM(Table1[[#This Row],[neco24]:[neco28]])</f>
        <v>0</v>
      </c>
      <c r="M3814">
        <f>SUM(Table1[[#This Row],[pami34]:[pami38]])</f>
        <v>0</v>
      </c>
      <c r="N3814">
        <f>SUM(Table1[[#This Row],[uai2011]:[uai2015]])</f>
        <v>0</v>
      </c>
      <c r="O3814">
        <f>SUM(Table1[[#This Row],[aaai2011]:[aaai2015]])</f>
        <v>2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  <c r="AM3814">
        <v>0</v>
      </c>
      <c r="AN3814">
        <v>0</v>
      </c>
      <c r="AO3814">
        <v>0</v>
      </c>
      <c r="AP3814">
        <v>0</v>
      </c>
      <c r="AQ3814">
        <v>0</v>
      </c>
      <c r="AR3814">
        <v>0</v>
      </c>
      <c r="AS3814">
        <v>0</v>
      </c>
      <c r="AT3814">
        <v>0</v>
      </c>
      <c r="AU3814">
        <v>1</v>
      </c>
      <c r="AV3814">
        <v>0</v>
      </c>
      <c r="AW3814">
        <v>1</v>
      </c>
      <c r="AX3814">
        <v>0</v>
      </c>
    </row>
    <row r="3815" spans="1:50" x14ac:dyDescent="0.2">
      <c r="A3815" t="s">
        <v>3117</v>
      </c>
      <c r="D3815">
        <f>SUM(Table1[[#This Row],[nips]],Table1[[#This Row],[icml]],Table1[[#This Row],[jmlr]],Table1[[#This Row],[neco]])</f>
        <v>0</v>
      </c>
      <c r="E3815" s="1">
        <f>AVERAGE(Table1[[#This Row],[nips_rank]:[jmlr_rank]])</f>
        <v>1427.3333333333333</v>
      </c>
      <c r="F3815">
        <f>_xlfn.RANK.EQ(Table1[[#This Row],[nips]],Table1[nips],0)</f>
        <v>2019</v>
      </c>
      <c r="G3815">
        <f>_xlfn.RANK.EQ(Table1[[#This Row],[icml]],Table1[icml],0)</f>
        <v>1542</v>
      </c>
      <c r="H3815">
        <f>_xlfn.RANK.EQ(Table1[[#This Row],[jmlr]],Table1[jmlr],0)</f>
        <v>721</v>
      </c>
      <c r="I3815">
        <f>SUM(Table1[[#This Row],[nips2011]:[nips2015]])</f>
        <v>0</v>
      </c>
      <c r="J3815">
        <f>SUM(Table1[[#This Row],[icml2011]:[icml2015]])</f>
        <v>0</v>
      </c>
      <c r="K3815">
        <f>SUM(Table1[[#This Row],[jmlr12]:[jmlr16]])</f>
        <v>0</v>
      </c>
      <c r="L3815">
        <f>SUM(Table1[[#This Row],[neco24]:[neco28]])</f>
        <v>0</v>
      </c>
      <c r="M3815">
        <f>SUM(Table1[[#This Row],[pami34]:[pami38]])</f>
        <v>0</v>
      </c>
      <c r="N3815">
        <f>SUM(Table1[[#This Row],[uai2011]:[uai2015]])</f>
        <v>0</v>
      </c>
      <c r="O3815">
        <f>SUM(Table1[[#This Row],[aaai2011]:[aaai2015]])</f>
        <v>2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  <c r="AM3815">
        <v>0</v>
      </c>
      <c r="AN3815">
        <v>0</v>
      </c>
      <c r="AO3815">
        <v>0</v>
      </c>
      <c r="AP3815">
        <v>0</v>
      </c>
      <c r="AQ3815">
        <v>0</v>
      </c>
      <c r="AR3815">
        <v>0</v>
      </c>
      <c r="AS3815">
        <v>0</v>
      </c>
      <c r="AT3815">
        <v>0</v>
      </c>
      <c r="AU3815">
        <v>0</v>
      </c>
      <c r="AV3815">
        <v>0</v>
      </c>
      <c r="AW3815">
        <v>1</v>
      </c>
      <c r="AX3815">
        <v>1</v>
      </c>
    </row>
    <row r="3816" spans="1:50" x14ac:dyDescent="0.2">
      <c r="A3816" t="s">
        <v>3124</v>
      </c>
      <c r="D3816">
        <f>SUM(Table1[[#This Row],[nips]],Table1[[#This Row],[icml]],Table1[[#This Row],[jmlr]],Table1[[#This Row],[neco]])</f>
        <v>0</v>
      </c>
      <c r="E3816" s="1">
        <f>AVERAGE(Table1[[#This Row],[nips_rank]:[jmlr_rank]])</f>
        <v>1427.3333333333333</v>
      </c>
      <c r="F3816">
        <f>_xlfn.RANK.EQ(Table1[[#This Row],[nips]],Table1[nips],0)</f>
        <v>2019</v>
      </c>
      <c r="G3816">
        <f>_xlfn.RANK.EQ(Table1[[#This Row],[icml]],Table1[icml],0)</f>
        <v>1542</v>
      </c>
      <c r="H3816">
        <f>_xlfn.RANK.EQ(Table1[[#This Row],[jmlr]],Table1[jmlr],0)</f>
        <v>721</v>
      </c>
      <c r="I3816">
        <f>SUM(Table1[[#This Row],[nips2011]:[nips2015]])</f>
        <v>0</v>
      </c>
      <c r="J3816">
        <f>SUM(Table1[[#This Row],[icml2011]:[icml2015]])</f>
        <v>0</v>
      </c>
      <c r="K3816">
        <f>SUM(Table1[[#This Row],[jmlr12]:[jmlr16]])</f>
        <v>0</v>
      </c>
      <c r="L3816">
        <f>SUM(Table1[[#This Row],[neco24]:[neco28]])</f>
        <v>0</v>
      </c>
      <c r="M3816">
        <f>SUM(Table1[[#This Row],[pami34]:[pami38]])</f>
        <v>0</v>
      </c>
      <c r="N3816">
        <f>SUM(Table1[[#This Row],[uai2011]:[uai2015]])</f>
        <v>0</v>
      </c>
      <c r="O3816">
        <f>SUM(Table1[[#This Row],[aaai2011]:[aaai2015]])</f>
        <v>2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0</v>
      </c>
      <c r="AE3816">
        <v>0</v>
      </c>
      <c r="AF3816">
        <v>0</v>
      </c>
      <c r="AG3816">
        <v>0</v>
      </c>
      <c r="AH3816">
        <v>0</v>
      </c>
      <c r="AI3816">
        <v>0</v>
      </c>
      <c r="AJ3816">
        <v>0</v>
      </c>
      <c r="AK3816">
        <v>0</v>
      </c>
      <c r="AL3816">
        <v>0</v>
      </c>
      <c r="AM3816">
        <v>0</v>
      </c>
      <c r="AN3816">
        <v>0</v>
      </c>
      <c r="AO3816">
        <v>0</v>
      </c>
      <c r="AP3816">
        <v>0</v>
      </c>
      <c r="AQ3816">
        <v>0</v>
      </c>
      <c r="AR3816">
        <v>0</v>
      </c>
      <c r="AS3816">
        <v>0</v>
      </c>
      <c r="AT3816">
        <v>0</v>
      </c>
      <c r="AU3816">
        <v>1</v>
      </c>
      <c r="AV3816">
        <v>0</v>
      </c>
      <c r="AW3816">
        <v>0</v>
      </c>
      <c r="AX3816">
        <v>1</v>
      </c>
    </row>
    <row r="3817" spans="1:50" x14ac:dyDescent="0.2">
      <c r="A3817" t="s">
        <v>3135</v>
      </c>
      <c r="D3817">
        <f>SUM(Table1[[#This Row],[nips]],Table1[[#This Row],[icml]],Table1[[#This Row],[jmlr]],Table1[[#This Row],[neco]])</f>
        <v>0</v>
      </c>
      <c r="E3817" s="1">
        <f>AVERAGE(Table1[[#This Row],[nips_rank]:[jmlr_rank]])</f>
        <v>1427.3333333333333</v>
      </c>
      <c r="F3817">
        <f>_xlfn.RANK.EQ(Table1[[#This Row],[nips]],Table1[nips],0)</f>
        <v>2019</v>
      </c>
      <c r="G3817">
        <f>_xlfn.RANK.EQ(Table1[[#This Row],[icml]],Table1[icml],0)</f>
        <v>1542</v>
      </c>
      <c r="H3817">
        <f>_xlfn.RANK.EQ(Table1[[#This Row],[jmlr]],Table1[jmlr],0)</f>
        <v>721</v>
      </c>
      <c r="I3817">
        <f>SUM(Table1[[#This Row],[nips2011]:[nips2015]])</f>
        <v>0</v>
      </c>
      <c r="J3817">
        <f>SUM(Table1[[#This Row],[icml2011]:[icml2015]])</f>
        <v>0</v>
      </c>
      <c r="K3817">
        <f>SUM(Table1[[#This Row],[jmlr12]:[jmlr16]])</f>
        <v>0</v>
      </c>
      <c r="L3817">
        <f>SUM(Table1[[#This Row],[neco24]:[neco28]])</f>
        <v>0</v>
      </c>
      <c r="M3817">
        <f>SUM(Table1[[#This Row],[pami34]:[pami38]])</f>
        <v>0</v>
      </c>
      <c r="N3817">
        <f>SUM(Table1[[#This Row],[uai2011]:[uai2015]])</f>
        <v>2</v>
      </c>
      <c r="O3817">
        <f>SUM(Table1[[#This Row],[aaai2011]:[aaai2015]])</f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v>0</v>
      </c>
      <c r="AH3817">
        <v>0</v>
      </c>
      <c r="AI3817">
        <v>0</v>
      </c>
      <c r="AJ3817">
        <v>0</v>
      </c>
      <c r="AK3817">
        <v>0</v>
      </c>
      <c r="AL3817">
        <v>0</v>
      </c>
      <c r="AM3817">
        <v>0</v>
      </c>
      <c r="AN3817">
        <v>0</v>
      </c>
      <c r="AO3817">
        <v>0</v>
      </c>
      <c r="AP3817">
        <v>0</v>
      </c>
      <c r="AQ3817">
        <v>0</v>
      </c>
      <c r="AR3817">
        <v>1</v>
      </c>
      <c r="AS3817">
        <v>1</v>
      </c>
      <c r="AT3817">
        <v>0</v>
      </c>
      <c r="AU3817">
        <v>0</v>
      </c>
      <c r="AV3817">
        <v>0</v>
      </c>
      <c r="AW3817">
        <v>0</v>
      </c>
      <c r="AX3817">
        <v>0</v>
      </c>
    </row>
    <row r="3818" spans="1:50" x14ac:dyDescent="0.2">
      <c r="A3818" t="s">
        <v>3138</v>
      </c>
      <c r="D3818">
        <f>SUM(Table1[[#This Row],[nips]],Table1[[#This Row],[icml]],Table1[[#This Row],[jmlr]],Table1[[#This Row],[neco]])</f>
        <v>0</v>
      </c>
      <c r="E3818" s="1">
        <f>AVERAGE(Table1[[#This Row],[nips_rank]:[jmlr_rank]])</f>
        <v>1427.3333333333333</v>
      </c>
      <c r="F3818">
        <f>_xlfn.RANK.EQ(Table1[[#This Row],[nips]],Table1[nips],0)</f>
        <v>2019</v>
      </c>
      <c r="G3818">
        <f>_xlfn.RANK.EQ(Table1[[#This Row],[icml]],Table1[icml],0)</f>
        <v>1542</v>
      </c>
      <c r="H3818">
        <f>_xlfn.RANK.EQ(Table1[[#This Row],[jmlr]],Table1[jmlr],0)</f>
        <v>721</v>
      </c>
      <c r="I3818">
        <f>SUM(Table1[[#This Row],[nips2011]:[nips2015]])</f>
        <v>0</v>
      </c>
      <c r="J3818">
        <f>SUM(Table1[[#This Row],[icml2011]:[icml2015]])</f>
        <v>0</v>
      </c>
      <c r="K3818">
        <f>SUM(Table1[[#This Row],[jmlr12]:[jmlr16]])</f>
        <v>0</v>
      </c>
      <c r="L3818">
        <f>SUM(Table1[[#This Row],[neco24]:[neco28]])</f>
        <v>0</v>
      </c>
      <c r="M3818">
        <f>SUM(Table1[[#This Row],[pami34]:[pami38]])</f>
        <v>0</v>
      </c>
      <c r="N3818">
        <f>SUM(Table1[[#This Row],[uai2011]:[uai2015]])</f>
        <v>0</v>
      </c>
      <c r="O3818">
        <f>SUM(Table1[[#This Row],[aaai2011]:[aaai2015]])</f>
        <v>2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  <c r="AM3818">
        <v>0</v>
      </c>
      <c r="AN3818">
        <v>0</v>
      </c>
      <c r="AO3818">
        <v>0</v>
      </c>
      <c r="AP3818">
        <v>0</v>
      </c>
      <c r="AQ3818">
        <v>0</v>
      </c>
      <c r="AR3818">
        <v>0</v>
      </c>
      <c r="AS3818">
        <v>0</v>
      </c>
      <c r="AT3818">
        <v>1</v>
      </c>
      <c r="AU3818">
        <v>1</v>
      </c>
      <c r="AV3818">
        <v>0</v>
      </c>
      <c r="AW3818">
        <v>0</v>
      </c>
      <c r="AX3818">
        <v>0</v>
      </c>
    </row>
    <row r="3819" spans="1:50" x14ac:dyDescent="0.2">
      <c r="A3819" t="s">
        <v>3148</v>
      </c>
      <c r="D3819">
        <f>SUM(Table1[[#This Row],[nips]],Table1[[#This Row],[icml]],Table1[[#This Row],[jmlr]],Table1[[#This Row],[neco]])</f>
        <v>0</v>
      </c>
      <c r="E3819" s="1">
        <f>AVERAGE(Table1[[#This Row],[nips_rank]:[jmlr_rank]])</f>
        <v>1427.3333333333333</v>
      </c>
      <c r="F3819">
        <f>_xlfn.RANK.EQ(Table1[[#This Row],[nips]],Table1[nips],0)</f>
        <v>2019</v>
      </c>
      <c r="G3819">
        <f>_xlfn.RANK.EQ(Table1[[#This Row],[icml]],Table1[icml],0)</f>
        <v>1542</v>
      </c>
      <c r="H3819">
        <f>_xlfn.RANK.EQ(Table1[[#This Row],[jmlr]],Table1[jmlr],0)</f>
        <v>721</v>
      </c>
      <c r="I3819">
        <f>SUM(Table1[[#This Row],[nips2011]:[nips2015]])</f>
        <v>0</v>
      </c>
      <c r="J3819">
        <f>SUM(Table1[[#This Row],[icml2011]:[icml2015]])</f>
        <v>0</v>
      </c>
      <c r="K3819">
        <f>SUM(Table1[[#This Row],[jmlr12]:[jmlr16]])</f>
        <v>0</v>
      </c>
      <c r="L3819">
        <f>SUM(Table1[[#This Row],[neco24]:[neco28]])</f>
        <v>0</v>
      </c>
      <c r="M3819">
        <f>SUM(Table1[[#This Row],[pami34]:[pami38]])</f>
        <v>2</v>
      </c>
      <c r="N3819">
        <f>SUM(Table1[[#This Row],[uai2011]:[uai2015]])</f>
        <v>0</v>
      </c>
      <c r="O3819">
        <f>SUM(Table1[[#This Row],[aaai2011]:[aaai2015]])</f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1</v>
      </c>
      <c r="AK3819">
        <v>1</v>
      </c>
      <c r="AL3819">
        <v>0</v>
      </c>
      <c r="AM3819">
        <v>0</v>
      </c>
      <c r="AN3819">
        <v>0</v>
      </c>
      <c r="AO3819">
        <v>0</v>
      </c>
      <c r="AP3819">
        <v>0</v>
      </c>
      <c r="AQ3819">
        <v>0</v>
      </c>
      <c r="AR3819">
        <v>0</v>
      </c>
      <c r="AS3819">
        <v>0</v>
      </c>
      <c r="AT3819">
        <v>0</v>
      </c>
      <c r="AU3819">
        <v>0</v>
      </c>
      <c r="AV3819">
        <v>0</v>
      </c>
      <c r="AW3819">
        <v>0</v>
      </c>
      <c r="AX3819">
        <v>0</v>
      </c>
    </row>
    <row r="3820" spans="1:50" x14ac:dyDescent="0.2">
      <c r="A3820" t="s">
        <v>3154</v>
      </c>
      <c r="D3820">
        <f>SUM(Table1[[#This Row],[nips]],Table1[[#This Row],[icml]],Table1[[#This Row],[jmlr]],Table1[[#This Row],[neco]])</f>
        <v>0</v>
      </c>
      <c r="E3820" s="1">
        <f>AVERAGE(Table1[[#This Row],[nips_rank]:[jmlr_rank]])</f>
        <v>1427.3333333333333</v>
      </c>
      <c r="F3820">
        <f>_xlfn.RANK.EQ(Table1[[#This Row],[nips]],Table1[nips],0)</f>
        <v>2019</v>
      </c>
      <c r="G3820">
        <f>_xlfn.RANK.EQ(Table1[[#This Row],[icml]],Table1[icml],0)</f>
        <v>1542</v>
      </c>
      <c r="H3820">
        <f>_xlfn.RANK.EQ(Table1[[#This Row],[jmlr]],Table1[jmlr],0)</f>
        <v>721</v>
      </c>
      <c r="I3820">
        <f>SUM(Table1[[#This Row],[nips2011]:[nips2015]])</f>
        <v>0</v>
      </c>
      <c r="J3820">
        <f>SUM(Table1[[#This Row],[icml2011]:[icml2015]])</f>
        <v>0</v>
      </c>
      <c r="K3820">
        <f>SUM(Table1[[#This Row],[jmlr12]:[jmlr16]])</f>
        <v>0</v>
      </c>
      <c r="L3820">
        <f>SUM(Table1[[#This Row],[neco24]:[neco28]])</f>
        <v>0</v>
      </c>
      <c r="M3820">
        <f>SUM(Table1[[#This Row],[pami34]:[pami38]])</f>
        <v>0</v>
      </c>
      <c r="N3820">
        <f>SUM(Table1[[#This Row],[uai2011]:[uai2015]])</f>
        <v>0</v>
      </c>
      <c r="O3820">
        <f>SUM(Table1[[#This Row],[aaai2011]:[aaai2015]])</f>
        <v>2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  <c r="AM3820">
        <v>0</v>
      </c>
      <c r="AN3820">
        <v>0</v>
      </c>
      <c r="AO3820">
        <v>0</v>
      </c>
      <c r="AP3820">
        <v>0</v>
      </c>
      <c r="AQ3820">
        <v>0</v>
      </c>
      <c r="AR3820">
        <v>0</v>
      </c>
      <c r="AS3820">
        <v>0</v>
      </c>
      <c r="AT3820">
        <v>0</v>
      </c>
      <c r="AU3820">
        <v>0</v>
      </c>
      <c r="AV3820">
        <v>1</v>
      </c>
      <c r="AW3820">
        <v>1</v>
      </c>
      <c r="AX3820">
        <v>0</v>
      </c>
    </row>
    <row r="3821" spans="1:50" x14ac:dyDescent="0.2">
      <c r="A3821" t="s">
        <v>3158</v>
      </c>
      <c r="D3821">
        <f>SUM(Table1[[#This Row],[nips]],Table1[[#This Row],[icml]],Table1[[#This Row],[jmlr]],Table1[[#This Row],[neco]])</f>
        <v>0</v>
      </c>
      <c r="E3821" s="1">
        <f>AVERAGE(Table1[[#This Row],[nips_rank]:[jmlr_rank]])</f>
        <v>1427.3333333333333</v>
      </c>
      <c r="F3821">
        <f>_xlfn.RANK.EQ(Table1[[#This Row],[nips]],Table1[nips],0)</f>
        <v>2019</v>
      </c>
      <c r="G3821">
        <f>_xlfn.RANK.EQ(Table1[[#This Row],[icml]],Table1[icml],0)</f>
        <v>1542</v>
      </c>
      <c r="H3821">
        <f>_xlfn.RANK.EQ(Table1[[#This Row],[jmlr]],Table1[jmlr],0)</f>
        <v>721</v>
      </c>
      <c r="I3821">
        <f>SUM(Table1[[#This Row],[nips2011]:[nips2015]])</f>
        <v>0</v>
      </c>
      <c r="J3821">
        <f>SUM(Table1[[#This Row],[icml2011]:[icml2015]])</f>
        <v>0</v>
      </c>
      <c r="K3821">
        <f>SUM(Table1[[#This Row],[jmlr12]:[jmlr16]])</f>
        <v>0</v>
      </c>
      <c r="L3821">
        <f>SUM(Table1[[#This Row],[neco24]:[neco28]])</f>
        <v>0</v>
      </c>
      <c r="M3821">
        <f>SUM(Table1[[#This Row],[pami34]:[pami38]])</f>
        <v>0</v>
      </c>
      <c r="N3821">
        <f>SUM(Table1[[#This Row],[uai2011]:[uai2015]])</f>
        <v>0</v>
      </c>
      <c r="O3821">
        <f>SUM(Table1[[#This Row],[aaai2011]:[aaai2015]])</f>
        <v>2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  <c r="AM3821">
        <v>0</v>
      </c>
      <c r="AN3821">
        <v>0</v>
      </c>
      <c r="AO3821">
        <v>0</v>
      </c>
      <c r="AP3821">
        <v>0</v>
      </c>
      <c r="AQ3821">
        <v>0</v>
      </c>
      <c r="AR3821">
        <v>0</v>
      </c>
      <c r="AS3821">
        <v>0</v>
      </c>
      <c r="AT3821">
        <v>0</v>
      </c>
      <c r="AU3821">
        <v>0</v>
      </c>
      <c r="AV3821">
        <v>2</v>
      </c>
      <c r="AW3821">
        <v>0</v>
      </c>
      <c r="AX3821">
        <v>0</v>
      </c>
    </row>
    <row r="3822" spans="1:50" x14ac:dyDescent="0.2">
      <c r="A3822" t="s">
        <v>3171</v>
      </c>
      <c r="D3822">
        <f>SUM(Table1[[#This Row],[nips]],Table1[[#This Row],[icml]],Table1[[#This Row],[jmlr]],Table1[[#This Row],[neco]])</f>
        <v>0</v>
      </c>
      <c r="E3822" s="1">
        <f>AVERAGE(Table1[[#This Row],[nips_rank]:[jmlr_rank]])</f>
        <v>1427.3333333333333</v>
      </c>
      <c r="F3822">
        <f>_xlfn.RANK.EQ(Table1[[#This Row],[nips]],Table1[nips],0)</f>
        <v>2019</v>
      </c>
      <c r="G3822">
        <f>_xlfn.RANK.EQ(Table1[[#This Row],[icml]],Table1[icml],0)</f>
        <v>1542</v>
      </c>
      <c r="H3822">
        <f>_xlfn.RANK.EQ(Table1[[#This Row],[jmlr]],Table1[jmlr],0)</f>
        <v>721</v>
      </c>
      <c r="I3822">
        <f>SUM(Table1[[#This Row],[nips2011]:[nips2015]])</f>
        <v>0</v>
      </c>
      <c r="J3822">
        <f>SUM(Table1[[#This Row],[icml2011]:[icml2015]])</f>
        <v>0</v>
      </c>
      <c r="K3822">
        <f>SUM(Table1[[#This Row],[jmlr12]:[jmlr16]])</f>
        <v>0</v>
      </c>
      <c r="L3822">
        <f>SUM(Table1[[#This Row],[neco24]:[neco28]])</f>
        <v>0</v>
      </c>
      <c r="M3822">
        <f>SUM(Table1[[#This Row],[pami34]:[pami38]])</f>
        <v>0</v>
      </c>
      <c r="N3822">
        <f>SUM(Table1[[#This Row],[uai2011]:[uai2015]])</f>
        <v>0</v>
      </c>
      <c r="O3822">
        <f>SUM(Table1[[#This Row],[aaai2011]:[aaai2015]])</f>
        <v>2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  <c r="AM3822">
        <v>0</v>
      </c>
      <c r="AN3822">
        <v>0</v>
      </c>
      <c r="AO3822">
        <v>0</v>
      </c>
      <c r="AP3822">
        <v>0</v>
      </c>
      <c r="AQ3822">
        <v>0</v>
      </c>
      <c r="AR3822">
        <v>0</v>
      </c>
      <c r="AS3822">
        <v>0</v>
      </c>
      <c r="AT3822">
        <v>1</v>
      </c>
      <c r="AU3822">
        <v>1</v>
      </c>
      <c r="AV3822">
        <v>0</v>
      </c>
      <c r="AW3822">
        <v>0</v>
      </c>
      <c r="AX3822">
        <v>0</v>
      </c>
    </row>
    <row r="3823" spans="1:50" x14ac:dyDescent="0.2">
      <c r="A3823" t="s">
        <v>3188</v>
      </c>
      <c r="D3823">
        <f>SUM(Table1[[#This Row],[nips]],Table1[[#This Row],[icml]],Table1[[#This Row],[jmlr]],Table1[[#This Row],[neco]])</f>
        <v>0</v>
      </c>
      <c r="E3823" s="1">
        <f>AVERAGE(Table1[[#This Row],[nips_rank]:[jmlr_rank]])</f>
        <v>1427.3333333333333</v>
      </c>
      <c r="F3823">
        <f>_xlfn.RANK.EQ(Table1[[#This Row],[nips]],Table1[nips],0)</f>
        <v>2019</v>
      </c>
      <c r="G3823">
        <f>_xlfn.RANK.EQ(Table1[[#This Row],[icml]],Table1[icml],0)</f>
        <v>1542</v>
      </c>
      <c r="H3823">
        <f>_xlfn.RANK.EQ(Table1[[#This Row],[jmlr]],Table1[jmlr],0)</f>
        <v>721</v>
      </c>
      <c r="I3823">
        <f>SUM(Table1[[#This Row],[nips2011]:[nips2015]])</f>
        <v>0</v>
      </c>
      <c r="J3823">
        <f>SUM(Table1[[#This Row],[icml2011]:[icml2015]])</f>
        <v>0</v>
      </c>
      <c r="K3823">
        <f>SUM(Table1[[#This Row],[jmlr12]:[jmlr16]])</f>
        <v>0</v>
      </c>
      <c r="L3823">
        <f>SUM(Table1[[#This Row],[neco24]:[neco28]])</f>
        <v>0</v>
      </c>
      <c r="M3823">
        <f>SUM(Table1[[#This Row],[pami34]:[pami38]])</f>
        <v>1</v>
      </c>
      <c r="N3823">
        <f>SUM(Table1[[#This Row],[uai2011]:[uai2015]])</f>
        <v>1</v>
      </c>
      <c r="O3823">
        <f>SUM(Table1[[#This Row],[aaai2011]:[aaai2015]])</f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1</v>
      </c>
      <c r="AL3823">
        <v>0</v>
      </c>
      <c r="AM3823">
        <v>0</v>
      </c>
      <c r="AN3823">
        <v>0</v>
      </c>
      <c r="AO3823">
        <v>1</v>
      </c>
      <c r="AP3823">
        <v>0</v>
      </c>
      <c r="AQ3823">
        <v>0</v>
      </c>
      <c r="AR3823">
        <v>0</v>
      </c>
      <c r="AS3823">
        <v>0</v>
      </c>
      <c r="AT3823">
        <v>0</v>
      </c>
      <c r="AU3823">
        <v>0</v>
      </c>
      <c r="AV3823">
        <v>0</v>
      </c>
      <c r="AW3823">
        <v>0</v>
      </c>
      <c r="AX3823">
        <v>0</v>
      </c>
    </row>
    <row r="3824" spans="1:50" x14ac:dyDescent="0.2">
      <c r="A3824" t="s">
        <v>3199</v>
      </c>
      <c r="D3824">
        <f>SUM(Table1[[#This Row],[nips]],Table1[[#This Row],[icml]],Table1[[#This Row],[jmlr]],Table1[[#This Row],[neco]])</f>
        <v>0</v>
      </c>
      <c r="E3824" s="1">
        <f>AVERAGE(Table1[[#This Row],[nips_rank]:[jmlr_rank]])</f>
        <v>1427.3333333333333</v>
      </c>
      <c r="F3824">
        <f>_xlfn.RANK.EQ(Table1[[#This Row],[nips]],Table1[nips],0)</f>
        <v>2019</v>
      </c>
      <c r="G3824">
        <f>_xlfn.RANK.EQ(Table1[[#This Row],[icml]],Table1[icml],0)</f>
        <v>1542</v>
      </c>
      <c r="H3824">
        <f>_xlfn.RANK.EQ(Table1[[#This Row],[jmlr]],Table1[jmlr],0)</f>
        <v>721</v>
      </c>
      <c r="I3824">
        <f>SUM(Table1[[#This Row],[nips2011]:[nips2015]])</f>
        <v>0</v>
      </c>
      <c r="J3824">
        <f>SUM(Table1[[#This Row],[icml2011]:[icml2015]])</f>
        <v>0</v>
      </c>
      <c r="K3824">
        <f>SUM(Table1[[#This Row],[jmlr12]:[jmlr16]])</f>
        <v>0</v>
      </c>
      <c r="L3824">
        <f>SUM(Table1[[#This Row],[neco24]:[neco28]])</f>
        <v>0</v>
      </c>
      <c r="M3824">
        <f>SUM(Table1[[#This Row],[pami34]:[pami38]])</f>
        <v>0</v>
      </c>
      <c r="N3824">
        <f>SUM(Table1[[#This Row],[uai2011]:[uai2015]])</f>
        <v>0</v>
      </c>
      <c r="O3824">
        <f>SUM(Table1[[#This Row],[aaai2011]:[aaai2015]])</f>
        <v>2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  <c r="AF3824">
        <v>0</v>
      </c>
      <c r="AG3824">
        <v>0</v>
      </c>
      <c r="AH3824">
        <v>0</v>
      </c>
      <c r="AI3824">
        <v>0</v>
      </c>
      <c r="AJ3824">
        <v>0</v>
      </c>
      <c r="AK3824">
        <v>0</v>
      </c>
      <c r="AL3824">
        <v>0</v>
      </c>
      <c r="AM3824">
        <v>0</v>
      </c>
      <c r="AN3824">
        <v>0</v>
      </c>
      <c r="AO3824">
        <v>0</v>
      </c>
      <c r="AP3824">
        <v>0</v>
      </c>
      <c r="AQ3824">
        <v>0</v>
      </c>
      <c r="AR3824">
        <v>0</v>
      </c>
      <c r="AS3824">
        <v>0</v>
      </c>
      <c r="AT3824">
        <v>1</v>
      </c>
      <c r="AU3824">
        <v>0</v>
      </c>
      <c r="AV3824">
        <v>0</v>
      </c>
      <c r="AW3824">
        <v>0</v>
      </c>
      <c r="AX3824">
        <v>1</v>
      </c>
    </row>
    <row r="3825" spans="1:50" x14ac:dyDescent="0.2">
      <c r="A3825" t="s">
        <v>3203</v>
      </c>
      <c r="D3825">
        <f>SUM(Table1[[#This Row],[nips]],Table1[[#This Row],[icml]],Table1[[#This Row],[jmlr]],Table1[[#This Row],[neco]])</f>
        <v>0</v>
      </c>
      <c r="E3825" s="1">
        <f>AVERAGE(Table1[[#This Row],[nips_rank]:[jmlr_rank]])</f>
        <v>1427.3333333333333</v>
      </c>
      <c r="F3825">
        <f>_xlfn.RANK.EQ(Table1[[#This Row],[nips]],Table1[nips],0)</f>
        <v>2019</v>
      </c>
      <c r="G3825">
        <f>_xlfn.RANK.EQ(Table1[[#This Row],[icml]],Table1[icml],0)</f>
        <v>1542</v>
      </c>
      <c r="H3825">
        <f>_xlfn.RANK.EQ(Table1[[#This Row],[jmlr]],Table1[jmlr],0)</f>
        <v>721</v>
      </c>
      <c r="I3825">
        <f>SUM(Table1[[#This Row],[nips2011]:[nips2015]])</f>
        <v>0</v>
      </c>
      <c r="J3825">
        <f>SUM(Table1[[#This Row],[icml2011]:[icml2015]])</f>
        <v>0</v>
      </c>
      <c r="K3825">
        <f>SUM(Table1[[#This Row],[jmlr12]:[jmlr16]])</f>
        <v>0</v>
      </c>
      <c r="L3825">
        <f>SUM(Table1[[#This Row],[neco24]:[neco28]])</f>
        <v>0</v>
      </c>
      <c r="M3825">
        <f>SUM(Table1[[#This Row],[pami34]:[pami38]])</f>
        <v>0</v>
      </c>
      <c r="N3825">
        <f>SUM(Table1[[#This Row],[uai2011]:[uai2015]])</f>
        <v>0</v>
      </c>
      <c r="O3825">
        <f>SUM(Table1[[#This Row],[aaai2011]:[aaai2015]])</f>
        <v>2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0</v>
      </c>
      <c r="AH3825">
        <v>0</v>
      </c>
      <c r="AI3825">
        <v>0</v>
      </c>
      <c r="AJ3825">
        <v>0</v>
      </c>
      <c r="AK3825">
        <v>0</v>
      </c>
      <c r="AL3825">
        <v>0</v>
      </c>
      <c r="AM3825">
        <v>0</v>
      </c>
      <c r="AN3825">
        <v>0</v>
      </c>
      <c r="AO3825">
        <v>0</v>
      </c>
      <c r="AP3825">
        <v>0</v>
      </c>
      <c r="AQ3825">
        <v>0</v>
      </c>
      <c r="AR3825">
        <v>0</v>
      </c>
      <c r="AS3825">
        <v>0</v>
      </c>
      <c r="AT3825">
        <v>0</v>
      </c>
      <c r="AU3825">
        <v>0</v>
      </c>
      <c r="AV3825">
        <v>0</v>
      </c>
      <c r="AW3825">
        <v>0</v>
      </c>
      <c r="AX3825">
        <v>2</v>
      </c>
    </row>
    <row r="3826" spans="1:50" x14ac:dyDescent="0.2">
      <c r="A3826" t="s">
        <v>3204</v>
      </c>
      <c r="D3826">
        <f>SUM(Table1[[#This Row],[nips]],Table1[[#This Row],[icml]],Table1[[#This Row],[jmlr]],Table1[[#This Row],[neco]])</f>
        <v>0</v>
      </c>
      <c r="E3826" s="1">
        <f>AVERAGE(Table1[[#This Row],[nips_rank]:[jmlr_rank]])</f>
        <v>1427.3333333333333</v>
      </c>
      <c r="F3826">
        <f>_xlfn.RANK.EQ(Table1[[#This Row],[nips]],Table1[nips],0)</f>
        <v>2019</v>
      </c>
      <c r="G3826">
        <f>_xlfn.RANK.EQ(Table1[[#This Row],[icml]],Table1[icml],0)</f>
        <v>1542</v>
      </c>
      <c r="H3826">
        <f>_xlfn.RANK.EQ(Table1[[#This Row],[jmlr]],Table1[jmlr],0)</f>
        <v>721</v>
      </c>
      <c r="I3826">
        <f>SUM(Table1[[#This Row],[nips2011]:[nips2015]])</f>
        <v>0</v>
      </c>
      <c r="J3826">
        <f>SUM(Table1[[#This Row],[icml2011]:[icml2015]])</f>
        <v>0</v>
      </c>
      <c r="K3826">
        <f>SUM(Table1[[#This Row],[jmlr12]:[jmlr16]])</f>
        <v>0</v>
      </c>
      <c r="L3826">
        <f>SUM(Table1[[#This Row],[neco24]:[neco28]])</f>
        <v>0</v>
      </c>
      <c r="M3826">
        <f>SUM(Table1[[#This Row],[pami34]:[pami38]])</f>
        <v>0</v>
      </c>
      <c r="N3826">
        <f>SUM(Table1[[#This Row],[uai2011]:[uai2015]])</f>
        <v>0</v>
      </c>
      <c r="O3826">
        <f>SUM(Table1[[#This Row],[aaai2011]:[aaai2015]])</f>
        <v>2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0</v>
      </c>
      <c r="AE3826">
        <v>0</v>
      </c>
      <c r="AF3826">
        <v>0</v>
      </c>
      <c r="AG3826">
        <v>0</v>
      </c>
      <c r="AH3826">
        <v>0</v>
      </c>
      <c r="AI3826">
        <v>0</v>
      </c>
      <c r="AJ3826">
        <v>0</v>
      </c>
      <c r="AK3826">
        <v>0</v>
      </c>
      <c r="AL3826">
        <v>0</v>
      </c>
      <c r="AM3826">
        <v>0</v>
      </c>
      <c r="AN3826">
        <v>0</v>
      </c>
      <c r="AO3826">
        <v>0</v>
      </c>
      <c r="AP3826">
        <v>0</v>
      </c>
      <c r="AQ3826">
        <v>0</v>
      </c>
      <c r="AR3826">
        <v>0</v>
      </c>
      <c r="AS3826">
        <v>0</v>
      </c>
      <c r="AT3826">
        <v>0</v>
      </c>
      <c r="AU3826">
        <v>0</v>
      </c>
      <c r="AV3826">
        <v>2</v>
      </c>
      <c r="AW3826">
        <v>0</v>
      </c>
      <c r="AX3826">
        <v>0</v>
      </c>
    </row>
    <row r="3827" spans="1:50" x14ac:dyDescent="0.2">
      <c r="A3827" t="s">
        <v>3205</v>
      </c>
      <c r="D3827">
        <f>SUM(Table1[[#This Row],[nips]],Table1[[#This Row],[icml]],Table1[[#This Row],[jmlr]],Table1[[#This Row],[neco]])</f>
        <v>0</v>
      </c>
      <c r="E3827" s="1">
        <f>AVERAGE(Table1[[#This Row],[nips_rank]:[jmlr_rank]])</f>
        <v>1427.3333333333333</v>
      </c>
      <c r="F3827">
        <f>_xlfn.RANK.EQ(Table1[[#This Row],[nips]],Table1[nips],0)</f>
        <v>2019</v>
      </c>
      <c r="G3827">
        <f>_xlfn.RANK.EQ(Table1[[#This Row],[icml]],Table1[icml],0)</f>
        <v>1542</v>
      </c>
      <c r="H3827">
        <f>_xlfn.RANK.EQ(Table1[[#This Row],[jmlr]],Table1[jmlr],0)</f>
        <v>721</v>
      </c>
      <c r="I3827">
        <f>SUM(Table1[[#This Row],[nips2011]:[nips2015]])</f>
        <v>0</v>
      </c>
      <c r="J3827">
        <f>SUM(Table1[[#This Row],[icml2011]:[icml2015]])</f>
        <v>0</v>
      </c>
      <c r="K3827">
        <f>SUM(Table1[[#This Row],[jmlr12]:[jmlr16]])</f>
        <v>0</v>
      </c>
      <c r="L3827">
        <f>SUM(Table1[[#This Row],[neco24]:[neco28]])</f>
        <v>0</v>
      </c>
      <c r="M3827">
        <f>SUM(Table1[[#This Row],[pami34]:[pami38]])</f>
        <v>0</v>
      </c>
      <c r="N3827">
        <f>SUM(Table1[[#This Row],[uai2011]:[uai2015]])</f>
        <v>1</v>
      </c>
      <c r="O3827">
        <f>SUM(Table1[[#This Row],[aaai2011]:[aaai2015]])</f>
        <v>1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  <c r="AM3827">
        <v>0</v>
      </c>
      <c r="AN3827">
        <v>0</v>
      </c>
      <c r="AO3827">
        <v>1</v>
      </c>
      <c r="AP3827">
        <v>0</v>
      </c>
      <c r="AQ3827">
        <v>0</v>
      </c>
      <c r="AR3827">
        <v>0</v>
      </c>
      <c r="AS3827">
        <v>0</v>
      </c>
      <c r="AT3827">
        <v>0</v>
      </c>
      <c r="AU3827">
        <v>1</v>
      </c>
      <c r="AV3827">
        <v>0</v>
      </c>
      <c r="AW3827">
        <v>0</v>
      </c>
      <c r="AX3827">
        <v>0</v>
      </c>
    </row>
    <row r="3828" spans="1:50" x14ac:dyDescent="0.2">
      <c r="A3828" t="s">
        <v>3208</v>
      </c>
      <c r="D3828">
        <f>SUM(Table1[[#This Row],[nips]],Table1[[#This Row],[icml]],Table1[[#This Row],[jmlr]],Table1[[#This Row],[neco]])</f>
        <v>0</v>
      </c>
      <c r="E3828" s="1">
        <f>AVERAGE(Table1[[#This Row],[nips_rank]:[jmlr_rank]])</f>
        <v>1427.3333333333333</v>
      </c>
      <c r="F3828">
        <f>_xlfn.RANK.EQ(Table1[[#This Row],[nips]],Table1[nips],0)</f>
        <v>2019</v>
      </c>
      <c r="G3828">
        <f>_xlfn.RANK.EQ(Table1[[#This Row],[icml]],Table1[icml],0)</f>
        <v>1542</v>
      </c>
      <c r="H3828">
        <f>_xlfn.RANK.EQ(Table1[[#This Row],[jmlr]],Table1[jmlr],0)</f>
        <v>721</v>
      </c>
      <c r="I3828">
        <f>SUM(Table1[[#This Row],[nips2011]:[nips2015]])</f>
        <v>0</v>
      </c>
      <c r="J3828">
        <f>SUM(Table1[[#This Row],[icml2011]:[icml2015]])</f>
        <v>0</v>
      </c>
      <c r="K3828">
        <f>SUM(Table1[[#This Row],[jmlr12]:[jmlr16]])</f>
        <v>0</v>
      </c>
      <c r="L3828">
        <f>SUM(Table1[[#This Row],[neco24]:[neco28]])</f>
        <v>0</v>
      </c>
      <c r="M3828">
        <f>SUM(Table1[[#This Row],[pami34]:[pami38]])</f>
        <v>0</v>
      </c>
      <c r="N3828">
        <f>SUM(Table1[[#This Row],[uai2011]:[uai2015]])</f>
        <v>0</v>
      </c>
      <c r="O3828">
        <f>SUM(Table1[[#This Row],[aaai2011]:[aaai2015]])</f>
        <v>2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  <c r="AO3828">
        <v>0</v>
      </c>
      <c r="AP3828">
        <v>0</v>
      </c>
      <c r="AQ3828">
        <v>0</v>
      </c>
      <c r="AR3828">
        <v>0</v>
      </c>
      <c r="AS3828">
        <v>0</v>
      </c>
      <c r="AT3828">
        <v>0</v>
      </c>
      <c r="AU3828">
        <v>0</v>
      </c>
      <c r="AV3828">
        <v>2</v>
      </c>
      <c r="AW3828">
        <v>0</v>
      </c>
      <c r="AX3828">
        <v>0</v>
      </c>
    </row>
    <row r="3829" spans="1:50" x14ac:dyDescent="0.2">
      <c r="A3829" t="s">
        <v>3212</v>
      </c>
      <c r="D3829">
        <f>SUM(Table1[[#This Row],[nips]],Table1[[#This Row],[icml]],Table1[[#This Row],[jmlr]],Table1[[#This Row],[neco]])</f>
        <v>0</v>
      </c>
      <c r="E3829" s="1">
        <f>AVERAGE(Table1[[#This Row],[nips_rank]:[jmlr_rank]])</f>
        <v>1427.3333333333333</v>
      </c>
      <c r="F3829">
        <f>_xlfn.RANK.EQ(Table1[[#This Row],[nips]],Table1[nips],0)</f>
        <v>2019</v>
      </c>
      <c r="G3829">
        <f>_xlfn.RANK.EQ(Table1[[#This Row],[icml]],Table1[icml],0)</f>
        <v>1542</v>
      </c>
      <c r="H3829">
        <f>_xlfn.RANK.EQ(Table1[[#This Row],[jmlr]],Table1[jmlr],0)</f>
        <v>721</v>
      </c>
      <c r="I3829">
        <f>SUM(Table1[[#This Row],[nips2011]:[nips2015]])</f>
        <v>0</v>
      </c>
      <c r="J3829">
        <f>SUM(Table1[[#This Row],[icml2011]:[icml2015]])</f>
        <v>0</v>
      </c>
      <c r="K3829">
        <f>SUM(Table1[[#This Row],[jmlr12]:[jmlr16]])</f>
        <v>0</v>
      </c>
      <c r="L3829">
        <f>SUM(Table1[[#This Row],[neco24]:[neco28]])</f>
        <v>0</v>
      </c>
      <c r="M3829">
        <f>SUM(Table1[[#This Row],[pami34]:[pami38]])</f>
        <v>0</v>
      </c>
      <c r="N3829">
        <f>SUM(Table1[[#This Row],[uai2011]:[uai2015]])</f>
        <v>0</v>
      </c>
      <c r="O3829">
        <f>SUM(Table1[[#This Row],[aaai2011]:[aaai2015]])</f>
        <v>2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0</v>
      </c>
      <c r="AK3829">
        <v>0</v>
      </c>
      <c r="AL3829">
        <v>0</v>
      </c>
      <c r="AM3829">
        <v>0</v>
      </c>
      <c r="AN3829">
        <v>0</v>
      </c>
      <c r="AO3829">
        <v>0</v>
      </c>
      <c r="AP3829">
        <v>0</v>
      </c>
      <c r="AQ3829">
        <v>0</v>
      </c>
      <c r="AR3829">
        <v>0</v>
      </c>
      <c r="AS3829">
        <v>0</v>
      </c>
      <c r="AT3829">
        <v>1</v>
      </c>
      <c r="AU3829">
        <v>0</v>
      </c>
      <c r="AV3829">
        <v>0</v>
      </c>
      <c r="AW3829">
        <v>0</v>
      </c>
      <c r="AX3829">
        <v>1</v>
      </c>
    </row>
    <row r="3830" spans="1:50" x14ac:dyDescent="0.2">
      <c r="A3830" t="s">
        <v>3216</v>
      </c>
      <c r="D3830">
        <f>SUM(Table1[[#This Row],[nips]],Table1[[#This Row],[icml]],Table1[[#This Row],[jmlr]],Table1[[#This Row],[neco]])</f>
        <v>0</v>
      </c>
      <c r="E3830" s="1">
        <f>AVERAGE(Table1[[#This Row],[nips_rank]:[jmlr_rank]])</f>
        <v>1427.3333333333333</v>
      </c>
      <c r="F3830">
        <f>_xlfn.RANK.EQ(Table1[[#This Row],[nips]],Table1[nips],0)</f>
        <v>2019</v>
      </c>
      <c r="G3830">
        <f>_xlfn.RANK.EQ(Table1[[#This Row],[icml]],Table1[icml],0)</f>
        <v>1542</v>
      </c>
      <c r="H3830">
        <f>_xlfn.RANK.EQ(Table1[[#This Row],[jmlr]],Table1[jmlr],0)</f>
        <v>721</v>
      </c>
      <c r="I3830">
        <f>SUM(Table1[[#This Row],[nips2011]:[nips2015]])</f>
        <v>0</v>
      </c>
      <c r="J3830">
        <f>SUM(Table1[[#This Row],[icml2011]:[icml2015]])</f>
        <v>0</v>
      </c>
      <c r="K3830">
        <f>SUM(Table1[[#This Row],[jmlr12]:[jmlr16]])</f>
        <v>0</v>
      </c>
      <c r="L3830">
        <f>SUM(Table1[[#This Row],[neco24]:[neco28]])</f>
        <v>0</v>
      </c>
      <c r="M3830">
        <f>SUM(Table1[[#This Row],[pami34]:[pami38]])</f>
        <v>0</v>
      </c>
      <c r="N3830">
        <f>SUM(Table1[[#This Row],[uai2011]:[uai2015]])</f>
        <v>0</v>
      </c>
      <c r="O3830">
        <f>SUM(Table1[[#This Row],[aaai2011]:[aaai2015]])</f>
        <v>2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  <c r="AM3830">
        <v>0</v>
      </c>
      <c r="AN3830">
        <v>0</v>
      </c>
      <c r="AO3830">
        <v>0</v>
      </c>
      <c r="AP3830">
        <v>0</v>
      </c>
      <c r="AQ3830">
        <v>0</v>
      </c>
      <c r="AR3830">
        <v>0</v>
      </c>
      <c r="AS3830">
        <v>0</v>
      </c>
      <c r="AT3830">
        <v>0</v>
      </c>
      <c r="AU3830">
        <v>0</v>
      </c>
      <c r="AV3830">
        <v>1</v>
      </c>
      <c r="AW3830">
        <v>1</v>
      </c>
      <c r="AX3830">
        <v>0</v>
      </c>
    </row>
    <row r="3831" spans="1:50" x14ac:dyDescent="0.2">
      <c r="A3831" t="s">
        <v>3234</v>
      </c>
      <c r="D3831">
        <f>SUM(Table1[[#This Row],[nips]],Table1[[#This Row],[icml]],Table1[[#This Row],[jmlr]],Table1[[#This Row],[neco]])</f>
        <v>0</v>
      </c>
      <c r="E3831" s="1">
        <f>AVERAGE(Table1[[#This Row],[nips_rank]:[jmlr_rank]])</f>
        <v>1427.3333333333333</v>
      </c>
      <c r="F3831">
        <f>_xlfn.RANK.EQ(Table1[[#This Row],[nips]],Table1[nips],0)</f>
        <v>2019</v>
      </c>
      <c r="G3831">
        <f>_xlfn.RANK.EQ(Table1[[#This Row],[icml]],Table1[icml],0)</f>
        <v>1542</v>
      </c>
      <c r="H3831">
        <f>_xlfn.RANK.EQ(Table1[[#This Row],[jmlr]],Table1[jmlr],0)</f>
        <v>721</v>
      </c>
      <c r="I3831">
        <f>SUM(Table1[[#This Row],[nips2011]:[nips2015]])</f>
        <v>0</v>
      </c>
      <c r="J3831">
        <f>SUM(Table1[[#This Row],[icml2011]:[icml2015]])</f>
        <v>0</v>
      </c>
      <c r="K3831">
        <f>SUM(Table1[[#This Row],[jmlr12]:[jmlr16]])</f>
        <v>0</v>
      </c>
      <c r="L3831">
        <f>SUM(Table1[[#This Row],[neco24]:[neco28]])</f>
        <v>0</v>
      </c>
      <c r="M3831">
        <f>SUM(Table1[[#This Row],[pami34]:[pami38]])</f>
        <v>0</v>
      </c>
      <c r="N3831">
        <f>SUM(Table1[[#This Row],[uai2011]:[uai2015]])</f>
        <v>0</v>
      </c>
      <c r="O3831">
        <f>SUM(Table1[[#This Row],[aaai2011]:[aaai2015]])</f>
        <v>2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  <c r="AS3831">
        <v>0</v>
      </c>
      <c r="AT3831">
        <v>0</v>
      </c>
      <c r="AU3831">
        <v>1</v>
      </c>
      <c r="AV3831">
        <v>1</v>
      </c>
      <c r="AW3831">
        <v>0</v>
      </c>
      <c r="AX3831">
        <v>0</v>
      </c>
    </row>
    <row r="3832" spans="1:50" x14ac:dyDescent="0.2">
      <c r="A3832" t="s">
        <v>3236</v>
      </c>
      <c r="D3832">
        <f>SUM(Table1[[#This Row],[nips]],Table1[[#This Row],[icml]],Table1[[#This Row],[jmlr]],Table1[[#This Row],[neco]])</f>
        <v>0</v>
      </c>
      <c r="E3832" s="1">
        <f>AVERAGE(Table1[[#This Row],[nips_rank]:[jmlr_rank]])</f>
        <v>1427.3333333333333</v>
      </c>
      <c r="F3832">
        <f>_xlfn.RANK.EQ(Table1[[#This Row],[nips]],Table1[nips],0)</f>
        <v>2019</v>
      </c>
      <c r="G3832">
        <f>_xlfn.RANK.EQ(Table1[[#This Row],[icml]],Table1[icml],0)</f>
        <v>1542</v>
      </c>
      <c r="H3832">
        <f>_xlfn.RANK.EQ(Table1[[#This Row],[jmlr]],Table1[jmlr],0)</f>
        <v>721</v>
      </c>
      <c r="I3832">
        <f>SUM(Table1[[#This Row],[nips2011]:[nips2015]])</f>
        <v>0</v>
      </c>
      <c r="J3832">
        <f>SUM(Table1[[#This Row],[icml2011]:[icml2015]])</f>
        <v>0</v>
      </c>
      <c r="K3832">
        <f>SUM(Table1[[#This Row],[jmlr12]:[jmlr16]])</f>
        <v>0</v>
      </c>
      <c r="L3832">
        <f>SUM(Table1[[#This Row],[neco24]:[neco28]])</f>
        <v>0</v>
      </c>
      <c r="M3832">
        <f>SUM(Table1[[#This Row],[pami34]:[pami38]])</f>
        <v>0</v>
      </c>
      <c r="N3832">
        <f>SUM(Table1[[#This Row],[uai2011]:[uai2015]])</f>
        <v>0</v>
      </c>
      <c r="O3832">
        <f>SUM(Table1[[#This Row],[aaai2011]:[aaai2015]])</f>
        <v>2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  <c r="AM3832">
        <v>0</v>
      </c>
      <c r="AN3832">
        <v>0</v>
      </c>
      <c r="AO3832">
        <v>0</v>
      </c>
      <c r="AP3832">
        <v>0</v>
      </c>
      <c r="AQ3832">
        <v>0</v>
      </c>
      <c r="AR3832">
        <v>0</v>
      </c>
      <c r="AS3832">
        <v>0</v>
      </c>
      <c r="AT3832">
        <v>1</v>
      </c>
      <c r="AU3832">
        <v>1</v>
      </c>
      <c r="AV3832">
        <v>0</v>
      </c>
      <c r="AW3832">
        <v>0</v>
      </c>
      <c r="AX3832">
        <v>0</v>
      </c>
    </row>
    <row r="3833" spans="1:50" x14ac:dyDescent="0.2">
      <c r="A3833" t="s">
        <v>3249</v>
      </c>
      <c r="D3833">
        <f>SUM(Table1[[#This Row],[nips]],Table1[[#This Row],[icml]],Table1[[#This Row],[jmlr]],Table1[[#This Row],[neco]])</f>
        <v>0</v>
      </c>
      <c r="E3833" s="1">
        <f>AVERAGE(Table1[[#This Row],[nips_rank]:[jmlr_rank]])</f>
        <v>1427.3333333333333</v>
      </c>
      <c r="F3833">
        <f>_xlfn.RANK.EQ(Table1[[#This Row],[nips]],Table1[nips],0)</f>
        <v>2019</v>
      </c>
      <c r="G3833">
        <f>_xlfn.RANK.EQ(Table1[[#This Row],[icml]],Table1[icml],0)</f>
        <v>1542</v>
      </c>
      <c r="H3833">
        <f>_xlfn.RANK.EQ(Table1[[#This Row],[jmlr]],Table1[jmlr],0)</f>
        <v>721</v>
      </c>
      <c r="I3833">
        <f>SUM(Table1[[#This Row],[nips2011]:[nips2015]])</f>
        <v>0</v>
      </c>
      <c r="J3833">
        <f>SUM(Table1[[#This Row],[icml2011]:[icml2015]])</f>
        <v>0</v>
      </c>
      <c r="K3833">
        <f>SUM(Table1[[#This Row],[jmlr12]:[jmlr16]])</f>
        <v>0</v>
      </c>
      <c r="L3833">
        <f>SUM(Table1[[#This Row],[neco24]:[neco28]])</f>
        <v>0</v>
      </c>
      <c r="M3833">
        <f>SUM(Table1[[#This Row],[pami34]:[pami38]])</f>
        <v>0</v>
      </c>
      <c r="N3833">
        <f>SUM(Table1[[#This Row],[uai2011]:[uai2015]])</f>
        <v>0</v>
      </c>
      <c r="O3833">
        <f>SUM(Table1[[#This Row],[aaai2011]:[aaai2015]])</f>
        <v>2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  <c r="AM3833">
        <v>0</v>
      </c>
      <c r="AN3833">
        <v>0</v>
      </c>
      <c r="AO3833">
        <v>0</v>
      </c>
      <c r="AP3833">
        <v>0</v>
      </c>
      <c r="AQ3833">
        <v>0</v>
      </c>
      <c r="AR3833">
        <v>0</v>
      </c>
      <c r="AS3833">
        <v>0</v>
      </c>
      <c r="AT3833">
        <v>0</v>
      </c>
      <c r="AU3833">
        <v>0</v>
      </c>
      <c r="AV3833">
        <v>1</v>
      </c>
      <c r="AW3833">
        <v>0</v>
      </c>
      <c r="AX3833">
        <v>1</v>
      </c>
    </row>
    <row r="3834" spans="1:50" x14ac:dyDescent="0.2">
      <c r="A3834" t="s">
        <v>3255</v>
      </c>
      <c r="D3834">
        <f>SUM(Table1[[#This Row],[nips]],Table1[[#This Row],[icml]],Table1[[#This Row],[jmlr]],Table1[[#This Row],[neco]])</f>
        <v>0</v>
      </c>
      <c r="E3834" s="1">
        <f>AVERAGE(Table1[[#This Row],[nips_rank]:[jmlr_rank]])</f>
        <v>1427.3333333333333</v>
      </c>
      <c r="F3834">
        <f>_xlfn.RANK.EQ(Table1[[#This Row],[nips]],Table1[nips],0)</f>
        <v>2019</v>
      </c>
      <c r="G3834">
        <f>_xlfn.RANK.EQ(Table1[[#This Row],[icml]],Table1[icml],0)</f>
        <v>1542</v>
      </c>
      <c r="H3834">
        <f>_xlfn.RANK.EQ(Table1[[#This Row],[jmlr]],Table1[jmlr],0)</f>
        <v>721</v>
      </c>
      <c r="I3834">
        <f>SUM(Table1[[#This Row],[nips2011]:[nips2015]])</f>
        <v>0</v>
      </c>
      <c r="J3834">
        <f>SUM(Table1[[#This Row],[icml2011]:[icml2015]])</f>
        <v>0</v>
      </c>
      <c r="K3834">
        <f>SUM(Table1[[#This Row],[jmlr12]:[jmlr16]])</f>
        <v>0</v>
      </c>
      <c r="L3834">
        <f>SUM(Table1[[#This Row],[neco24]:[neco28]])</f>
        <v>0</v>
      </c>
      <c r="M3834">
        <f>SUM(Table1[[#This Row],[pami34]:[pami38]])</f>
        <v>0</v>
      </c>
      <c r="N3834">
        <f>SUM(Table1[[#This Row],[uai2011]:[uai2015]])</f>
        <v>0</v>
      </c>
      <c r="O3834">
        <f>SUM(Table1[[#This Row],[aaai2011]:[aaai2015]])</f>
        <v>2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0</v>
      </c>
      <c r="AI3834">
        <v>0</v>
      </c>
      <c r="AJ3834">
        <v>0</v>
      </c>
      <c r="AK3834">
        <v>0</v>
      </c>
      <c r="AL3834">
        <v>0</v>
      </c>
      <c r="AM3834">
        <v>0</v>
      </c>
      <c r="AN3834">
        <v>0</v>
      </c>
      <c r="AO3834">
        <v>0</v>
      </c>
      <c r="AP3834">
        <v>0</v>
      </c>
      <c r="AQ3834">
        <v>0</v>
      </c>
      <c r="AR3834">
        <v>0</v>
      </c>
      <c r="AS3834">
        <v>0</v>
      </c>
      <c r="AT3834">
        <v>1</v>
      </c>
      <c r="AU3834">
        <v>0</v>
      </c>
      <c r="AV3834">
        <v>0</v>
      </c>
      <c r="AW3834">
        <v>1</v>
      </c>
      <c r="AX3834">
        <v>0</v>
      </c>
    </row>
    <row r="3835" spans="1:50" x14ac:dyDescent="0.2">
      <c r="A3835" t="s">
        <v>3273</v>
      </c>
      <c r="D3835">
        <f>SUM(Table1[[#This Row],[nips]],Table1[[#This Row],[icml]],Table1[[#This Row],[jmlr]],Table1[[#This Row],[neco]])</f>
        <v>0</v>
      </c>
      <c r="E3835" s="1">
        <f>AVERAGE(Table1[[#This Row],[nips_rank]:[jmlr_rank]])</f>
        <v>1427.3333333333333</v>
      </c>
      <c r="F3835">
        <f>_xlfn.RANK.EQ(Table1[[#This Row],[nips]],Table1[nips],0)</f>
        <v>2019</v>
      </c>
      <c r="G3835">
        <f>_xlfn.RANK.EQ(Table1[[#This Row],[icml]],Table1[icml],0)</f>
        <v>1542</v>
      </c>
      <c r="H3835">
        <f>_xlfn.RANK.EQ(Table1[[#This Row],[jmlr]],Table1[jmlr],0)</f>
        <v>721</v>
      </c>
      <c r="I3835">
        <f>SUM(Table1[[#This Row],[nips2011]:[nips2015]])</f>
        <v>0</v>
      </c>
      <c r="J3835">
        <f>SUM(Table1[[#This Row],[icml2011]:[icml2015]])</f>
        <v>0</v>
      </c>
      <c r="K3835">
        <f>SUM(Table1[[#This Row],[jmlr12]:[jmlr16]])</f>
        <v>0</v>
      </c>
      <c r="L3835">
        <f>SUM(Table1[[#This Row],[neco24]:[neco28]])</f>
        <v>0</v>
      </c>
      <c r="M3835">
        <f>SUM(Table1[[#This Row],[pami34]:[pami38]])</f>
        <v>0</v>
      </c>
      <c r="N3835">
        <f>SUM(Table1[[#This Row],[uai2011]:[uai2015]])</f>
        <v>0</v>
      </c>
      <c r="O3835">
        <f>SUM(Table1[[#This Row],[aaai2011]:[aaai2015]])</f>
        <v>2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0</v>
      </c>
      <c r="AI3835">
        <v>0</v>
      </c>
      <c r="AJ3835">
        <v>0</v>
      </c>
      <c r="AK3835">
        <v>0</v>
      </c>
      <c r="AL3835">
        <v>0</v>
      </c>
      <c r="AM3835">
        <v>0</v>
      </c>
      <c r="AN3835">
        <v>0</v>
      </c>
      <c r="AO3835">
        <v>0</v>
      </c>
      <c r="AP3835">
        <v>0</v>
      </c>
      <c r="AQ3835">
        <v>0</v>
      </c>
      <c r="AR3835">
        <v>0</v>
      </c>
      <c r="AS3835">
        <v>0</v>
      </c>
      <c r="AT3835">
        <v>0</v>
      </c>
      <c r="AU3835">
        <v>0</v>
      </c>
      <c r="AV3835">
        <v>1</v>
      </c>
      <c r="AW3835">
        <v>0</v>
      </c>
      <c r="AX3835">
        <v>1</v>
      </c>
    </row>
    <row r="3836" spans="1:50" x14ac:dyDescent="0.2">
      <c r="A3836" t="s">
        <v>3284</v>
      </c>
      <c r="D3836">
        <f>SUM(Table1[[#This Row],[nips]],Table1[[#This Row],[icml]],Table1[[#This Row],[jmlr]],Table1[[#This Row],[neco]])</f>
        <v>0</v>
      </c>
      <c r="E3836" s="1">
        <f>AVERAGE(Table1[[#This Row],[nips_rank]:[jmlr_rank]])</f>
        <v>1427.3333333333333</v>
      </c>
      <c r="F3836">
        <f>_xlfn.RANK.EQ(Table1[[#This Row],[nips]],Table1[nips],0)</f>
        <v>2019</v>
      </c>
      <c r="G3836">
        <f>_xlfn.RANK.EQ(Table1[[#This Row],[icml]],Table1[icml],0)</f>
        <v>1542</v>
      </c>
      <c r="H3836">
        <f>_xlfn.RANK.EQ(Table1[[#This Row],[jmlr]],Table1[jmlr],0)</f>
        <v>721</v>
      </c>
      <c r="I3836">
        <f>SUM(Table1[[#This Row],[nips2011]:[nips2015]])</f>
        <v>0</v>
      </c>
      <c r="J3836">
        <f>SUM(Table1[[#This Row],[icml2011]:[icml2015]])</f>
        <v>0</v>
      </c>
      <c r="K3836">
        <f>SUM(Table1[[#This Row],[jmlr12]:[jmlr16]])</f>
        <v>0</v>
      </c>
      <c r="L3836">
        <f>SUM(Table1[[#This Row],[neco24]:[neco28]])</f>
        <v>0</v>
      </c>
      <c r="M3836">
        <f>SUM(Table1[[#This Row],[pami34]:[pami38]])</f>
        <v>0</v>
      </c>
      <c r="N3836">
        <f>SUM(Table1[[#This Row],[uai2011]:[uai2015]])</f>
        <v>0</v>
      </c>
      <c r="O3836">
        <f>SUM(Table1[[#This Row],[aaai2011]:[aaai2015]])</f>
        <v>2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>
        <v>0</v>
      </c>
      <c r="AI3836">
        <v>0</v>
      </c>
      <c r="AJ3836">
        <v>0</v>
      </c>
      <c r="AK3836">
        <v>0</v>
      </c>
      <c r="AL3836">
        <v>0</v>
      </c>
      <c r="AM3836">
        <v>0</v>
      </c>
      <c r="AN3836">
        <v>0</v>
      </c>
      <c r="AO3836">
        <v>0</v>
      </c>
      <c r="AP3836">
        <v>0</v>
      </c>
      <c r="AQ3836">
        <v>0</v>
      </c>
      <c r="AR3836">
        <v>0</v>
      </c>
      <c r="AS3836">
        <v>0</v>
      </c>
      <c r="AT3836">
        <v>0</v>
      </c>
      <c r="AU3836">
        <v>0</v>
      </c>
      <c r="AV3836">
        <v>1</v>
      </c>
      <c r="AW3836">
        <v>1</v>
      </c>
      <c r="AX3836">
        <v>0</v>
      </c>
    </row>
    <row r="3837" spans="1:50" x14ac:dyDescent="0.2">
      <c r="A3837" t="s">
        <v>3287</v>
      </c>
      <c r="D3837">
        <f>SUM(Table1[[#This Row],[nips]],Table1[[#This Row],[icml]],Table1[[#This Row],[jmlr]],Table1[[#This Row],[neco]])</f>
        <v>0</v>
      </c>
      <c r="E3837" s="1">
        <f>AVERAGE(Table1[[#This Row],[nips_rank]:[jmlr_rank]])</f>
        <v>1427.3333333333333</v>
      </c>
      <c r="F3837">
        <f>_xlfn.RANK.EQ(Table1[[#This Row],[nips]],Table1[nips],0)</f>
        <v>2019</v>
      </c>
      <c r="G3837">
        <f>_xlfn.RANK.EQ(Table1[[#This Row],[icml]],Table1[icml],0)</f>
        <v>1542</v>
      </c>
      <c r="H3837">
        <f>_xlfn.RANK.EQ(Table1[[#This Row],[jmlr]],Table1[jmlr],0)</f>
        <v>721</v>
      </c>
      <c r="I3837">
        <f>SUM(Table1[[#This Row],[nips2011]:[nips2015]])</f>
        <v>0</v>
      </c>
      <c r="J3837">
        <f>SUM(Table1[[#This Row],[icml2011]:[icml2015]])</f>
        <v>0</v>
      </c>
      <c r="K3837">
        <f>SUM(Table1[[#This Row],[jmlr12]:[jmlr16]])</f>
        <v>0</v>
      </c>
      <c r="L3837">
        <f>SUM(Table1[[#This Row],[neco24]:[neco28]])</f>
        <v>0</v>
      </c>
      <c r="M3837">
        <f>SUM(Table1[[#This Row],[pami34]:[pami38]])</f>
        <v>0</v>
      </c>
      <c r="N3837">
        <f>SUM(Table1[[#This Row],[uai2011]:[uai2015]])</f>
        <v>1</v>
      </c>
      <c r="O3837">
        <f>SUM(Table1[[#This Row],[aaai2011]:[aaai2015]])</f>
        <v>1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0</v>
      </c>
      <c r="AE3837">
        <v>0</v>
      </c>
      <c r="AF3837">
        <v>0</v>
      </c>
      <c r="AG3837">
        <v>0</v>
      </c>
      <c r="AH3837">
        <v>0</v>
      </c>
      <c r="AI3837">
        <v>0</v>
      </c>
      <c r="AJ3837">
        <v>0</v>
      </c>
      <c r="AK3837">
        <v>0</v>
      </c>
      <c r="AL3837">
        <v>0</v>
      </c>
      <c r="AM3837">
        <v>0</v>
      </c>
      <c r="AN3837">
        <v>0</v>
      </c>
      <c r="AO3837">
        <v>0</v>
      </c>
      <c r="AP3837">
        <v>0</v>
      </c>
      <c r="AQ3837">
        <v>0</v>
      </c>
      <c r="AR3837">
        <v>0</v>
      </c>
      <c r="AS3837">
        <v>1</v>
      </c>
      <c r="AT3837">
        <v>0</v>
      </c>
      <c r="AU3837">
        <v>0</v>
      </c>
      <c r="AV3837">
        <v>0</v>
      </c>
      <c r="AW3837">
        <v>0</v>
      </c>
      <c r="AX3837">
        <v>1</v>
      </c>
    </row>
    <row r="3838" spans="1:50" x14ac:dyDescent="0.2">
      <c r="A3838" t="s">
        <v>3291</v>
      </c>
      <c r="D3838">
        <f>SUM(Table1[[#This Row],[nips]],Table1[[#This Row],[icml]],Table1[[#This Row],[jmlr]],Table1[[#This Row],[neco]])</f>
        <v>0</v>
      </c>
      <c r="E3838" s="1">
        <f>AVERAGE(Table1[[#This Row],[nips_rank]:[jmlr_rank]])</f>
        <v>1427.3333333333333</v>
      </c>
      <c r="F3838">
        <f>_xlfn.RANK.EQ(Table1[[#This Row],[nips]],Table1[nips],0)</f>
        <v>2019</v>
      </c>
      <c r="G3838">
        <f>_xlfn.RANK.EQ(Table1[[#This Row],[icml]],Table1[icml],0)</f>
        <v>1542</v>
      </c>
      <c r="H3838">
        <f>_xlfn.RANK.EQ(Table1[[#This Row],[jmlr]],Table1[jmlr],0)</f>
        <v>721</v>
      </c>
      <c r="I3838">
        <f>SUM(Table1[[#This Row],[nips2011]:[nips2015]])</f>
        <v>0</v>
      </c>
      <c r="J3838">
        <f>SUM(Table1[[#This Row],[icml2011]:[icml2015]])</f>
        <v>0</v>
      </c>
      <c r="K3838">
        <f>SUM(Table1[[#This Row],[jmlr12]:[jmlr16]])</f>
        <v>0</v>
      </c>
      <c r="L3838">
        <f>SUM(Table1[[#This Row],[neco24]:[neco28]])</f>
        <v>0</v>
      </c>
      <c r="M3838">
        <f>SUM(Table1[[#This Row],[pami34]:[pami38]])</f>
        <v>0</v>
      </c>
      <c r="N3838">
        <f>SUM(Table1[[#This Row],[uai2011]:[uai2015]])</f>
        <v>0</v>
      </c>
      <c r="O3838">
        <f>SUM(Table1[[#This Row],[aaai2011]:[aaai2015]])</f>
        <v>2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  <c r="AD3838">
        <v>0</v>
      </c>
      <c r="AE3838">
        <v>0</v>
      </c>
      <c r="AF3838">
        <v>0</v>
      </c>
      <c r="AG3838">
        <v>0</v>
      </c>
      <c r="AH3838">
        <v>0</v>
      </c>
      <c r="AI3838">
        <v>0</v>
      </c>
      <c r="AJ3838">
        <v>0</v>
      </c>
      <c r="AK3838">
        <v>0</v>
      </c>
      <c r="AL3838">
        <v>0</v>
      </c>
      <c r="AM3838">
        <v>0</v>
      </c>
      <c r="AN3838">
        <v>0</v>
      </c>
      <c r="AO3838">
        <v>0</v>
      </c>
      <c r="AP3838">
        <v>0</v>
      </c>
      <c r="AQ3838">
        <v>0</v>
      </c>
      <c r="AR3838">
        <v>0</v>
      </c>
      <c r="AS3838">
        <v>0</v>
      </c>
      <c r="AT3838">
        <v>1</v>
      </c>
      <c r="AU3838">
        <v>1</v>
      </c>
      <c r="AV3838">
        <v>0</v>
      </c>
      <c r="AW3838">
        <v>0</v>
      </c>
      <c r="AX3838">
        <v>0</v>
      </c>
    </row>
    <row r="3839" spans="1:50" x14ac:dyDescent="0.2">
      <c r="A3839" t="s">
        <v>3297</v>
      </c>
      <c r="D3839">
        <f>SUM(Table1[[#This Row],[nips]],Table1[[#This Row],[icml]],Table1[[#This Row],[jmlr]],Table1[[#This Row],[neco]])</f>
        <v>0</v>
      </c>
      <c r="E3839" s="1">
        <f>AVERAGE(Table1[[#This Row],[nips_rank]:[jmlr_rank]])</f>
        <v>1427.3333333333333</v>
      </c>
      <c r="F3839">
        <f>_xlfn.RANK.EQ(Table1[[#This Row],[nips]],Table1[nips],0)</f>
        <v>2019</v>
      </c>
      <c r="G3839">
        <f>_xlfn.RANK.EQ(Table1[[#This Row],[icml]],Table1[icml],0)</f>
        <v>1542</v>
      </c>
      <c r="H3839">
        <f>_xlfn.RANK.EQ(Table1[[#This Row],[jmlr]],Table1[jmlr],0)</f>
        <v>721</v>
      </c>
      <c r="I3839">
        <f>SUM(Table1[[#This Row],[nips2011]:[nips2015]])</f>
        <v>0</v>
      </c>
      <c r="J3839">
        <f>SUM(Table1[[#This Row],[icml2011]:[icml2015]])</f>
        <v>0</v>
      </c>
      <c r="K3839">
        <f>SUM(Table1[[#This Row],[jmlr12]:[jmlr16]])</f>
        <v>0</v>
      </c>
      <c r="L3839">
        <f>SUM(Table1[[#This Row],[neco24]:[neco28]])</f>
        <v>0</v>
      </c>
      <c r="M3839">
        <f>SUM(Table1[[#This Row],[pami34]:[pami38]])</f>
        <v>0</v>
      </c>
      <c r="N3839">
        <f>SUM(Table1[[#This Row],[uai2011]:[uai2015]])</f>
        <v>1</v>
      </c>
      <c r="O3839">
        <f>SUM(Table1[[#This Row],[aaai2011]:[aaai2015]])</f>
        <v>1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0</v>
      </c>
      <c r="AI3839">
        <v>0</v>
      </c>
      <c r="AJ3839">
        <v>0</v>
      </c>
      <c r="AK3839">
        <v>0</v>
      </c>
      <c r="AL3839">
        <v>0</v>
      </c>
      <c r="AM3839">
        <v>0</v>
      </c>
      <c r="AN3839">
        <v>0</v>
      </c>
      <c r="AO3839">
        <v>0</v>
      </c>
      <c r="AP3839">
        <v>0</v>
      </c>
      <c r="AQ3839">
        <v>0</v>
      </c>
      <c r="AR3839">
        <v>1</v>
      </c>
      <c r="AS3839">
        <v>0</v>
      </c>
      <c r="AT3839">
        <v>0</v>
      </c>
      <c r="AU3839">
        <v>0</v>
      </c>
      <c r="AV3839">
        <v>0</v>
      </c>
      <c r="AW3839">
        <v>0</v>
      </c>
      <c r="AX3839">
        <v>1</v>
      </c>
    </row>
    <row r="3840" spans="1:50" x14ac:dyDescent="0.2">
      <c r="A3840" t="s">
        <v>3298</v>
      </c>
      <c r="D3840">
        <f>SUM(Table1[[#This Row],[nips]],Table1[[#This Row],[icml]],Table1[[#This Row],[jmlr]],Table1[[#This Row],[neco]])</f>
        <v>0</v>
      </c>
      <c r="E3840" s="1">
        <f>AVERAGE(Table1[[#This Row],[nips_rank]:[jmlr_rank]])</f>
        <v>1427.3333333333333</v>
      </c>
      <c r="F3840">
        <f>_xlfn.RANK.EQ(Table1[[#This Row],[nips]],Table1[nips],0)</f>
        <v>2019</v>
      </c>
      <c r="G3840">
        <f>_xlfn.RANK.EQ(Table1[[#This Row],[icml]],Table1[icml],0)</f>
        <v>1542</v>
      </c>
      <c r="H3840">
        <f>_xlfn.RANK.EQ(Table1[[#This Row],[jmlr]],Table1[jmlr],0)</f>
        <v>721</v>
      </c>
      <c r="I3840">
        <f>SUM(Table1[[#This Row],[nips2011]:[nips2015]])</f>
        <v>0</v>
      </c>
      <c r="J3840">
        <f>SUM(Table1[[#This Row],[icml2011]:[icml2015]])</f>
        <v>0</v>
      </c>
      <c r="K3840">
        <f>SUM(Table1[[#This Row],[jmlr12]:[jmlr16]])</f>
        <v>0</v>
      </c>
      <c r="L3840">
        <f>SUM(Table1[[#This Row],[neco24]:[neco28]])</f>
        <v>0</v>
      </c>
      <c r="M3840">
        <f>SUM(Table1[[#This Row],[pami34]:[pami38]])</f>
        <v>0</v>
      </c>
      <c r="N3840">
        <f>SUM(Table1[[#This Row],[uai2011]:[uai2015]])</f>
        <v>0</v>
      </c>
      <c r="O3840">
        <f>SUM(Table1[[#This Row],[aaai2011]:[aaai2015]])</f>
        <v>2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0</v>
      </c>
      <c r="AE3840">
        <v>0</v>
      </c>
      <c r="AF3840">
        <v>0</v>
      </c>
      <c r="AG3840">
        <v>0</v>
      </c>
      <c r="AH3840">
        <v>0</v>
      </c>
      <c r="AI3840">
        <v>0</v>
      </c>
      <c r="AJ3840">
        <v>0</v>
      </c>
      <c r="AK3840">
        <v>0</v>
      </c>
      <c r="AL3840">
        <v>0</v>
      </c>
      <c r="AM3840">
        <v>0</v>
      </c>
      <c r="AN3840">
        <v>0</v>
      </c>
      <c r="AO3840">
        <v>0</v>
      </c>
      <c r="AP3840">
        <v>0</v>
      </c>
      <c r="AQ3840">
        <v>0</v>
      </c>
      <c r="AR3840">
        <v>0</v>
      </c>
      <c r="AS3840">
        <v>0</v>
      </c>
      <c r="AT3840">
        <v>0</v>
      </c>
      <c r="AU3840">
        <v>1</v>
      </c>
      <c r="AV3840">
        <v>0</v>
      </c>
      <c r="AW3840">
        <v>1</v>
      </c>
      <c r="AX3840">
        <v>0</v>
      </c>
    </row>
    <row r="3841" spans="1:50" x14ac:dyDescent="0.2">
      <c r="A3841" t="s">
        <v>3314</v>
      </c>
      <c r="D3841">
        <f>SUM(Table1[[#This Row],[nips]],Table1[[#This Row],[icml]],Table1[[#This Row],[jmlr]],Table1[[#This Row],[neco]])</f>
        <v>0</v>
      </c>
      <c r="E3841" s="1">
        <f>AVERAGE(Table1[[#This Row],[nips_rank]:[jmlr_rank]])</f>
        <v>1427.3333333333333</v>
      </c>
      <c r="F3841">
        <f>_xlfn.RANK.EQ(Table1[[#This Row],[nips]],Table1[nips],0)</f>
        <v>2019</v>
      </c>
      <c r="G3841">
        <f>_xlfn.RANK.EQ(Table1[[#This Row],[icml]],Table1[icml],0)</f>
        <v>1542</v>
      </c>
      <c r="H3841">
        <f>_xlfn.RANK.EQ(Table1[[#This Row],[jmlr]],Table1[jmlr],0)</f>
        <v>721</v>
      </c>
      <c r="I3841">
        <f>SUM(Table1[[#This Row],[nips2011]:[nips2015]])</f>
        <v>0</v>
      </c>
      <c r="J3841">
        <f>SUM(Table1[[#This Row],[icml2011]:[icml2015]])</f>
        <v>0</v>
      </c>
      <c r="K3841">
        <f>SUM(Table1[[#This Row],[jmlr12]:[jmlr16]])</f>
        <v>0</v>
      </c>
      <c r="L3841">
        <f>SUM(Table1[[#This Row],[neco24]:[neco28]])</f>
        <v>0</v>
      </c>
      <c r="M3841">
        <f>SUM(Table1[[#This Row],[pami34]:[pami38]])</f>
        <v>1</v>
      </c>
      <c r="N3841">
        <f>SUM(Table1[[#This Row],[uai2011]:[uai2015]])</f>
        <v>0</v>
      </c>
      <c r="O3841">
        <f>SUM(Table1[[#This Row],[aaai2011]:[aaai2015]])</f>
        <v>1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0</v>
      </c>
      <c r="AI3841">
        <v>0</v>
      </c>
      <c r="AJ3841">
        <v>0</v>
      </c>
      <c r="AK3841">
        <v>0</v>
      </c>
      <c r="AL3841">
        <v>0</v>
      </c>
      <c r="AM3841">
        <v>1</v>
      </c>
      <c r="AN3841">
        <v>0</v>
      </c>
      <c r="AO3841">
        <v>0</v>
      </c>
      <c r="AP3841">
        <v>0</v>
      </c>
      <c r="AQ3841">
        <v>0</v>
      </c>
      <c r="AR3841">
        <v>0</v>
      </c>
      <c r="AS3841">
        <v>0</v>
      </c>
      <c r="AT3841">
        <v>0</v>
      </c>
      <c r="AU3841">
        <v>0</v>
      </c>
      <c r="AV3841">
        <v>0</v>
      </c>
      <c r="AW3841">
        <v>0</v>
      </c>
      <c r="AX3841">
        <v>1</v>
      </c>
    </row>
    <row r="3842" spans="1:50" x14ac:dyDescent="0.2">
      <c r="A3842" t="s">
        <v>3322</v>
      </c>
      <c r="D3842">
        <f>SUM(Table1[[#This Row],[nips]],Table1[[#This Row],[icml]],Table1[[#This Row],[jmlr]],Table1[[#This Row],[neco]])</f>
        <v>0</v>
      </c>
      <c r="E3842" s="1">
        <f>AVERAGE(Table1[[#This Row],[nips_rank]:[jmlr_rank]])</f>
        <v>1427.3333333333333</v>
      </c>
      <c r="F3842">
        <f>_xlfn.RANK.EQ(Table1[[#This Row],[nips]],Table1[nips],0)</f>
        <v>2019</v>
      </c>
      <c r="G3842">
        <f>_xlfn.RANK.EQ(Table1[[#This Row],[icml]],Table1[icml],0)</f>
        <v>1542</v>
      </c>
      <c r="H3842">
        <f>_xlfn.RANK.EQ(Table1[[#This Row],[jmlr]],Table1[jmlr],0)</f>
        <v>721</v>
      </c>
      <c r="I3842">
        <f>SUM(Table1[[#This Row],[nips2011]:[nips2015]])</f>
        <v>0</v>
      </c>
      <c r="J3842">
        <f>SUM(Table1[[#This Row],[icml2011]:[icml2015]])</f>
        <v>0</v>
      </c>
      <c r="K3842">
        <f>SUM(Table1[[#This Row],[jmlr12]:[jmlr16]])</f>
        <v>0</v>
      </c>
      <c r="L3842">
        <f>SUM(Table1[[#This Row],[neco24]:[neco28]])</f>
        <v>0</v>
      </c>
      <c r="M3842">
        <f>SUM(Table1[[#This Row],[pami34]:[pami38]])</f>
        <v>0</v>
      </c>
      <c r="N3842">
        <f>SUM(Table1[[#This Row],[uai2011]:[uai2015]])</f>
        <v>0</v>
      </c>
      <c r="O3842">
        <f>SUM(Table1[[#This Row],[aaai2011]:[aaai2015]])</f>
        <v>2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0</v>
      </c>
      <c r="AH3842">
        <v>0</v>
      </c>
      <c r="AI3842">
        <v>0</v>
      </c>
      <c r="AJ3842">
        <v>0</v>
      </c>
      <c r="AK3842">
        <v>0</v>
      </c>
      <c r="AL3842">
        <v>0</v>
      </c>
      <c r="AM3842">
        <v>0</v>
      </c>
      <c r="AN3842">
        <v>0</v>
      </c>
      <c r="AO3842">
        <v>0</v>
      </c>
      <c r="AP3842">
        <v>0</v>
      </c>
      <c r="AQ3842">
        <v>0</v>
      </c>
      <c r="AR3842">
        <v>0</v>
      </c>
      <c r="AS3842">
        <v>0</v>
      </c>
      <c r="AT3842">
        <v>0</v>
      </c>
      <c r="AU3842">
        <v>0</v>
      </c>
      <c r="AV3842">
        <v>1</v>
      </c>
      <c r="AW3842">
        <v>1</v>
      </c>
      <c r="AX3842">
        <v>0</v>
      </c>
    </row>
    <row r="3843" spans="1:50" x14ac:dyDescent="0.2">
      <c r="A3843" t="s">
        <v>3337</v>
      </c>
      <c r="D3843">
        <f>SUM(Table1[[#This Row],[nips]],Table1[[#This Row],[icml]],Table1[[#This Row],[jmlr]],Table1[[#This Row],[neco]])</f>
        <v>0</v>
      </c>
      <c r="E3843" s="1">
        <f>AVERAGE(Table1[[#This Row],[nips_rank]:[jmlr_rank]])</f>
        <v>1427.3333333333333</v>
      </c>
      <c r="F3843">
        <f>_xlfn.RANK.EQ(Table1[[#This Row],[nips]],Table1[nips],0)</f>
        <v>2019</v>
      </c>
      <c r="G3843">
        <f>_xlfn.RANK.EQ(Table1[[#This Row],[icml]],Table1[icml],0)</f>
        <v>1542</v>
      </c>
      <c r="H3843">
        <f>_xlfn.RANK.EQ(Table1[[#This Row],[jmlr]],Table1[jmlr],0)</f>
        <v>721</v>
      </c>
      <c r="I3843">
        <f>SUM(Table1[[#This Row],[nips2011]:[nips2015]])</f>
        <v>0</v>
      </c>
      <c r="J3843">
        <f>SUM(Table1[[#This Row],[icml2011]:[icml2015]])</f>
        <v>0</v>
      </c>
      <c r="K3843">
        <f>SUM(Table1[[#This Row],[jmlr12]:[jmlr16]])</f>
        <v>0</v>
      </c>
      <c r="L3843">
        <f>SUM(Table1[[#This Row],[neco24]:[neco28]])</f>
        <v>0</v>
      </c>
      <c r="M3843">
        <f>SUM(Table1[[#This Row],[pami34]:[pami38]])</f>
        <v>0</v>
      </c>
      <c r="N3843">
        <f>SUM(Table1[[#This Row],[uai2011]:[uai2015]])</f>
        <v>0</v>
      </c>
      <c r="O3843">
        <f>SUM(Table1[[#This Row],[aaai2011]:[aaai2015]])</f>
        <v>2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  <c r="AF3843">
        <v>0</v>
      </c>
      <c r="AG3843">
        <v>0</v>
      </c>
      <c r="AH3843">
        <v>0</v>
      </c>
      <c r="AI3843">
        <v>0</v>
      </c>
      <c r="AJ3843">
        <v>0</v>
      </c>
      <c r="AK3843">
        <v>0</v>
      </c>
      <c r="AL3843">
        <v>0</v>
      </c>
      <c r="AM3843">
        <v>0</v>
      </c>
      <c r="AN3843">
        <v>0</v>
      </c>
      <c r="AO3843">
        <v>0</v>
      </c>
      <c r="AP3843">
        <v>0</v>
      </c>
      <c r="AQ3843">
        <v>0</v>
      </c>
      <c r="AR3843">
        <v>0</v>
      </c>
      <c r="AS3843">
        <v>0</v>
      </c>
      <c r="AT3843">
        <v>1</v>
      </c>
      <c r="AU3843">
        <v>1</v>
      </c>
      <c r="AV3843">
        <v>0</v>
      </c>
      <c r="AW3843">
        <v>0</v>
      </c>
      <c r="AX3843">
        <v>0</v>
      </c>
    </row>
    <row r="3844" spans="1:50" x14ac:dyDescent="0.2">
      <c r="A3844" t="s">
        <v>3363</v>
      </c>
      <c r="D3844">
        <f>SUM(Table1[[#This Row],[nips]],Table1[[#This Row],[icml]],Table1[[#This Row],[jmlr]],Table1[[#This Row],[neco]])</f>
        <v>0</v>
      </c>
      <c r="E3844" s="1">
        <f>AVERAGE(Table1[[#This Row],[nips_rank]:[jmlr_rank]])</f>
        <v>1427.3333333333333</v>
      </c>
      <c r="F3844">
        <f>_xlfn.RANK.EQ(Table1[[#This Row],[nips]],Table1[nips],0)</f>
        <v>2019</v>
      </c>
      <c r="G3844">
        <f>_xlfn.RANK.EQ(Table1[[#This Row],[icml]],Table1[icml],0)</f>
        <v>1542</v>
      </c>
      <c r="H3844">
        <f>_xlfn.RANK.EQ(Table1[[#This Row],[jmlr]],Table1[jmlr],0)</f>
        <v>721</v>
      </c>
      <c r="I3844">
        <f>SUM(Table1[[#This Row],[nips2011]:[nips2015]])</f>
        <v>0</v>
      </c>
      <c r="J3844">
        <f>SUM(Table1[[#This Row],[icml2011]:[icml2015]])</f>
        <v>0</v>
      </c>
      <c r="K3844">
        <f>SUM(Table1[[#This Row],[jmlr12]:[jmlr16]])</f>
        <v>0</v>
      </c>
      <c r="L3844">
        <f>SUM(Table1[[#This Row],[neco24]:[neco28]])</f>
        <v>0</v>
      </c>
      <c r="M3844">
        <f>SUM(Table1[[#This Row],[pami34]:[pami38]])</f>
        <v>0</v>
      </c>
      <c r="N3844">
        <f>SUM(Table1[[#This Row],[uai2011]:[uai2015]])</f>
        <v>0</v>
      </c>
      <c r="O3844">
        <f>SUM(Table1[[#This Row],[aaai2011]:[aaai2015]])</f>
        <v>2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  <c r="AF3844">
        <v>0</v>
      </c>
      <c r="AG3844">
        <v>0</v>
      </c>
      <c r="AH3844">
        <v>0</v>
      </c>
      <c r="AI3844">
        <v>0</v>
      </c>
      <c r="AJ3844">
        <v>0</v>
      </c>
      <c r="AK3844">
        <v>0</v>
      </c>
      <c r="AL3844">
        <v>0</v>
      </c>
      <c r="AM3844">
        <v>0</v>
      </c>
      <c r="AN3844">
        <v>0</v>
      </c>
      <c r="AO3844">
        <v>0</v>
      </c>
      <c r="AP3844">
        <v>0</v>
      </c>
      <c r="AQ3844">
        <v>0</v>
      </c>
      <c r="AR3844">
        <v>0</v>
      </c>
      <c r="AS3844">
        <v>0</v>
      </c>
      <c r="AT3844">
        <v>1</v>
      </c>
      <c r="AU3844">
        <v>0</v>
      </c>
      <c r="AV3844">
        <v>0</v>
      </c>
      <c r="AW3844">
        <v>0</v>
      </c>
      <c r="AX3844">
        <v>1</v>
      </c>
    </row>
    <row r="3845" spans="1:50" x14ac:dyDescent="0.2">
      <c r="A3845" t="s">
        <v>3376</v>
      </c>
      <c r="D3845">
        <f>SUM(Table1[[#This Row],[nips]],Table1[[#This Row],[icml]],Table1[[#This Row],[jmlr]],Table1[[#This Row],[neco]])</f>
        <v>0</v>
      </c>
      <c r="E3845" s="1">
        <f>AVERAGE(Table1[[#This Row],[nips_rank]:[jmlr_rank]])</f>
        <v>1427.3333333333333</v>
      </c>
      <c r="F3845">
        <f>_xlfn.RANK.EQ(Table1[[#This Row],[nips]],Table1[nips],0)</f>
        <v>2019</v>
      </c>
      <c r="G3845">
        <f>_xlfn.RANK.EQ(Table1[[#This Row],[icml]],Table1[icml],0)</f>
        <v>1542</v>
      </c>
      <c r="H3845">
        <f>_xlfn.RANK.EQ(Table1[[#This Row],[jmlr]],Table1[jmlr],0)</f>
        <v>721</v>
      </c>
      <c r="I3845">
        <f>SUM(Table1[[#This Row],[nips2011]:[nips2015]])</f>
        <v>0</v>
      </c>
      <c r="J3845">
        <f>SUM(Table1[[#This Row],[icml2011]:[icml2015]])</f>
        <v>0</v>
      </c>
      <c r="K3845">
        <f>SUM(Table1[[#This Row],[jmlr12]:[jmlr16]])</f>
        <v>0</v>
      </c>
      <c r="L3845">
        <f>SUM(Table1[[#This Row],[neco24]:[neco28]])</f>
        <v>0</v>
      </c>
      <c r="M3845">
        <f>SUM(Table1[[#This Row],[pami34]:[pami38]])</f>
        <v>0</v>
      </c>
      <c r="N3845">
        <f>SUM(Table1[[#This Row],[uai2011]:[uai2015]])</f>
        <v>0</v>
      </c>
      <c r="O3845">
        <f>SUM(Table1[[#This Row],[aaai2011]:[aaai2015]])</f>
        <v>2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0</v>
      </c>
      <c r="AL3845">
        <v>0</v>
      </c>
      <c r="AM3845">
        <v>0</v>
      </c>
      <c r="AN3845">
        <v>0</v>
      </c>
      <c r="AO3845">
        <v>0</v>
      </c>
      <c r="AP3845">
        <v>0</v>
      </c>
      <c r="AQ3845">
        <v>0</v>
      </c>
      <c r="AR3845">
        <v>0</v>
      </c>
      <c r="AS3845">
        <v>0</v>
      </c>
      <c r="AT3845">
        <v>1</v>
      </c>
      <c r="AU3845">
        <v>0</v>
      </c>
      <c r="AV3845">
        <v>1</v>
      </c>
      <c r="AW3845">
        <v>0</v>
      </c>
      <c r="AX3845">
        <v>0</v>
      </c>
    </row>
    <row r="3846" spans="1:50" x14ac:dyDescent="0.2">
      <c r="A3846" t="s">
        <v>3382</v>
      </c>
      <c r="D3846">
        <f>SUM(Table1[[#This Row],[nips]],Table1[[#This Row],[icml]],Table1[[#This Row],[jmlr]],Table1[[#This Row],[neco]])</f>
        <v>0</v>
      </c>
      <c r="E3846" s="1">
        <f>AVERAGE(Table1[[#This Row],[nips_rank]:[jmlr_rank]])</f>
        <v>1427.3333333333333</v>
      </c>
      <c r="F3846">
        <f>_xlfn.RANK.EQ(Table1[[#This Row],[nips]],Table1[nips],0)</f>
        <v>2019</v>
      </c>
      <c r="G3846">
        <f>_xlfn.RANK.EQ(Table1[[#This Row],[icml]],Table1[icml],0)</f>
        <v>1542</v>
      </c>
      <c r="H3846">
        <f>_xlfn.RANK.EQ(Table1[[#This Row],[jmlr]],Table1[jmlr],0)</f>
        <v>721</v>
      </c>
      <c r="I3846">
        <f>SUM(Table1[[#This Row],[nips2011]:[nips2015]])</f>
        <v>0</v>
      </c>
      <c r="J3846">
        <f>SUM(Table1[[#This Row],[icml2011]:[icml2015]])</f>
        <v>0</v>
      </c>
      <c r="K3846">
        <f>SUM(Table1[[#This Row],[jmlr12]:[jmlr16]])</f>
        <v>0</v>
      </c>
      <c r="L3846">
        <f>SUM(Table1[[#This Row],[neco24]:[neco28]])</f>
        <v>0</v>
      </c>
      <c r="M3846">
        <f>SUM(Table1[[#This Row],[pami34]:[pami38]])</f>
        <v>0</v>
      </c>
      <c r="N3846">
        <f>SUM(Table1[[#This Row],[uai2011]:[uai2015]])</f>
        <v>0</v>
      </c>
      <c r="O3846">
        <f>SUM(Table1[[#This Row],[aaai2011]:[aaai2015]])</f>
        <v>2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0</v>
      </c>
      <c r="AL3846">
        <v>0</v>
      </c>
      <c r="AM3846">
        <v>0</v>
      </c>
      <c r="AN3846">
        <v>0</v>
      </c>
      <c r="AO3846">
        <v>0</v>
      </c>
      <c r="AP3846">
        <v>0</v>
      </c>
      <c r="AQ3846">
        <v>0</v>
      </c>
      <c r="AR3846">
        <v>0</v>
      </c>
      <c r="AS3846">
        <v>0</v>
      </c>
      <c r="AT3846">
        <v>0</v>
      </c>
      <c r="AU3846">
        <v>0</v>
      </c>
      <c r="AV3846">
        <v>0</v>
      </c>
      <c r="AW3846">
        <v>1</v>
      </c>
      <c r="AX3846">
        <v>1</v>
      </c>
    </row>
    <row r="3847" spans="1:50" x14ac:dyDescent="0.2">
      <c r="A3847" t="s">
        <v>3388</v>
      </c>
      <c r="D3847">
        <f>SUM(Table1[[#This Row],[nips]],Table1[[#This Row],[icml]],Table1[[#This Row],[jmlr]],Table1[[#This Row],[neco]])</f>
        <v>0</v>
      </c>
      <c r="E3847" s="1">
        <f>AVERAGE(Table1[[#This Row],[nips_rank]:[jmlr_rank]])</f>
        <v>1427.3333333333333</v>
      </c>
      <c r="F3847">
        <f>_xlfn.RANK.EQ(Table1[[#This Row],[nips]],Table1[nips],0)</f>
        <v>2019</v>
      </c>
      <c r="G3847">
        <f>_xlfn.RANK.EQ(Table1[[#This Row],[icml]],Table1[icml],0)</f>
        <v>1542</v>
      </c>
      <c r="H3847">
        <f>_xlfn.RANK.EQ(Table1[[#This Row],[jmlr]],Table1[jmlr],0)</f>
        <v>721</v>
      </c>
      <c r="I3847">
        <f>SUM(Table1[[#This Row],[nips2011]:[nips2015]])</f>
        <v>0</v>
      </c>
      <c r="J3847">
        <f>SUM(Table1[[#This Row],[icml2011]:[icml2015]])</f>
        <v>0</v>
      </c>
      <c r="K3847">
        <f>SUM(Table1[[#This Row],[jmlr12]:[jmlr16]])</f>
        <v>0</v>
      </c>
      <c r="L3847">
        <f>SUM(Table1[[#This Row],[neco24]:[neco28]])</f>
        <v>0</v>
      </c>
      <c r="M3847">
        <f>SUM(Table1[[#This Row],[pami34]:[pami38]])</f>
        <v>0</v>
      </c>
      <c r="N3847">
        <f>SUM(Table1[[#This Row],[uai2011]:[uai2015]])</f>
        <v>0</v>
      </c>
      <c r="O3847">
        <f>SUM(Table1[[#This Row],[aaai2011]:[aaai2015]])</f>
        <v>2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0</v>
      </c>
      <c r="AN3847">
        <v>0</v>
      </c>
      <c r="AO3847">
        <v>0</v>
      </c>
      <c r="AP3847">
        <v>0</v>
      </c>
      <c r="AQ3847">
        <v>0</v>
      </c>
      <c r="AR3847">
        <v>0</v>
      </c>
      <c r="AS3847">
        <v>0</v>
      </c>
      <c r="AT3847">
        <v>0</v>
      </c>
      <c r="AU3847">
        <v>0</v>
      </c>
      <c r="AV3847">
        <v>0</v>
      </c>
      <c r="AW3847">
        <v>0</v>
      </c>
      <c r="AX3847">
        <v>2</v>
      </c>
    </row>
    <row r="3848" spans="1:50" x14ac:dyDescent="0.2">
      <c r="A3848" t="s">
        <v>3397</v>
      </c>
      <c r="D3848">
        <f>SUM(Table1[[#This Row],[nips]],Table1[[#This Row],[icml]],Table1[[#This Row],[jmlr]],Table1[[#This Row],[neco]])</f>
        <v>0</v>
      </c>
      <c r="E3848" s="1">
        <f>AVERAGE(Table1[[#This Row],[nips_rank]:[jmlr_rank]])</f>
        <v>1427.3333333333333</v>
      </c>
      <c r="F3848">
        <f>_xlfn.RANK.EQ(Table1[[#This Row],[nips]],Table1[nips],0)</f>
        <v>2019</v>
      </c>
      <c r="G3848">
        <f>_xlfn.RANK.EQ(Table1[[#This Row],[icml]],Table1[icml],0)</f>
        <v>1542</v>
      </c>
      <c r="H3848">
        <f>_xlfn.RANK.EQ(Table1[[#This Row],[jmlr]],Table1[jmlr],0)</f>
        <v>721</v>
      </c>
      <c r="I3848">
        <f>SUM(Table1[[#This Row],[nips2011]:[nips2015]])</f>
        <v>0</v>
      </c>
      <c r="J3848">
        <f>SUM(Table1[[#This Row],[icml2011]:[icml2015]])</f>
        <v>0</v>
      </c>
      <c r="K3848">
        <f>SUM(Table1[[#This Row],[jmlr12]:[jmlr16]])</f>
        <v>0</v>
      </c>
      <c r="L3848">
        <f>SUM(Table1[[#This Row],[neco24]:[neco28]])</f>
        <v>0</v>
      </c>
      <c r="M3848">
        <f>SUM(Table1[[#This Row],[pami34]:[pami38]])</f>
        <v>0</v>
      </c>
      <c r="N3848">
        <f>SUM(Table1[[#This Row],[uai2011]:[uai2015]])</f>
        <v>0</v>
      </c>
      <c r="O3848">
        <f>SUM(Table1[[#This Row],[aaai2011]:[aaai2015]])</f>
        <v>2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0</v>
      </c>
      <c r="AK3848">
        <v>0</v>
      </c>
      <c r="AL3848">
        <v>0</v>
      </c>
      <c r="AM3848">
        <v>0</v>
      </c>
      <c r="AN3848">
        <v>0</v>
      </c>
      <c r="AO3848">
        <v>0</v>
      </c>
      <c r="AP3848">
        <v>0</v>
      </c>
      <c r="AQ3848">
        <v>0</v>
      </c>
      <c r="AR3848">
        <v>0</v>
      </c>
      <c r="AS3848">
        <v>0</v>
      </c>
      <c r="AT3848">
        <v>0</v>
      </c>
      <c r="AU3848">
        <v>0</v>
      </c>
      <c r="AV3848">
        <v>1</v>
      </c>
      <c r="AW3848">
        <v>0</v>
      </c>
      <c r="AX3848">
        <v>1</v>
      </c>
    </row>
    <row r="3849" spans="1:50" x14ac:dyDescent="0.2">
      <c r="A3849" t="s">
        <v>3398</v>
      </c>
      <c r="D3849">
        <f>SUM(Table1[[#This Row],[nips]],Table1[[#This Row],[icml]],Table1[[#This Row],[jmlr]],Table1[[#This Row],[neco]])</f>
        <v>0</v>
      </c>
      <c r="E3849" s="1">
        <f>AVERAGE(Table1[[#This Row],[nips_rank]:[jmlr_rank]])</f>
        <v>1427.3333333333333</v>
      </c>
      <c r="F3849">
        <f>_xlfn.RANK.EQ(Table1[[#This Row],[nips]],Table1[nips],0)</f>
        <v>2019</v>
      </c>
      <c r="G3849">
        <f>_xlfn.RANK.EQ(Table1[[#This Row],[icml]],Table1[icml],0)</f>
        <v>1542</v>
      </c>
      <c r="H3849">
        <f>_xlfn.RANK.EQ(Table1[[#This Row],[jmlr]],Table1[jmlr],0)</f>
        <v>721</v>
      </c>
      <c r="I3849">
        <f>SUM(Table1[[#This Row],[nips2011]:[nips2015]])</f>
        <v>0</v>
      </c>
      <c r="J3849">
        <f>SUM(Table1[[#This Row],[icml2011]:[icml2015]])</f>
        <v>0</v>
      </c>
      <c r="K3849">
        <f>SUM(Table1[[#This Row],[jmlr12]:[jmlr16]])</f>
        <v>0</v>
      </c>
      <c r="L3849">
        <f>SUM(Table1[[#This Row],[neco24]:[neco28]])</f>
        <v>0</v>
      </c>
      <c r="M3849">
        <f>SUM(Table1[[#This Row],[pami34]:[pami38]])</f>
        <v>0</v>
      </c>
      <c r="N3849">
        <f>SUM(Table1[[#This Row],[uai2011]:[uai2015]])</f>
        <v>1</v>
      </c>
      <c r="O3849">
        <f>SUM(Table1[[#This Row],[aaai2011]:[aaai2015]])</f>
        <v>1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0</v>
      </c>
      <c r="AM3849">
        <v>0</v>
      </c>
      <c r="AN3849">
        <v>0</v>
      </c>
      <c r="AO3849">
        <v>0</v>
      </c>
      <c r="AP3849">
        <v>1</v>
      </c>
      <c r="AQ3849">
        <v>0</v>
      </c>
      <c r="AR3849">
        <v>0</v>
      </c>
      <c r="AS3849">
        <v>0</v>
      </c>
      <c r="AT3849">
        <v>0</v>
      </c>
      <c r="AU3849">
        <v>1</v>
      </c>
      <c r="AV3849">
        <v>0</v>
      </c>
      <c r="AW3849">
        <v>0</v>
      </c>
      <c r="AX3849">
        <v>0</v>
      </c>
    </row>
    <row r="3850" spans="1:50" x14ac:dyDescent="0.2">
      <c r="A3850" t="s">
        <v>3399</v>
      </c>
      <c r="D3850">
        <f>SUM(Table1[[#This Row],[nips]],Table1[[#This Row],[icml]],Table1[[#This Row],[jmlr]],Table1[[#This Row],[neco]])</f>
        <v>0</v>
      </c>
      <c r="E3850" s="1">
        <f>AVERAGE(Table1[[#This Row],[nips_rank]:[jmlr_rank]])</f>
        <v>1427.3333333333333</v>
      </c>
      <c r="F3850">
        <f>_xlfn.RANK.EQ(Table1[[#This Row],[nips]],Table1[nips],0)</f>
        <v>2019</v>
      </c>
      <c r="G3850">
        <f>_xlfn.RANK.EQ(Table1[[#This Row],[icml]],Table1[icml],0)</f>
        <v>1542</v>
      </c>
      <c r="H3850">
        <f>_xlfn.RANK.EQ(Table1[[#This Row],[jmlr]],Table1[jmlr],0)</f>
        <v>721</v>
      </c>
      <c r="I3850">
        <f>SUM(Table1[[#This Row],[nips2011]:[nips2015]])</f>
        <v>0</v>
      </c>
      <c r="J3850">
        <f>SUM(Table1[[#This Row],[icml2011]:[icml2015]])</f>
        <v>0</v>
      </c>
      <c r="K3850">
        <f>SUM(Table1[[#This Row],[jmlr12]:[jmlr16]])</f>
        <v>0</v>
      </c>
      <c r="L3850">
        <f>SUM(Table1[[#This Row],[neco24]:[neco28]])</f>
        <v>0</v>
      </c>
      <c r="M3850">
        <f>SUM(Table1[[#This Row],[pami34]:[pami38]])</f>
        <v>0</v>
      </c>
      <c r="N3850">
        <f>SUM(Table1[[#This Row],[uai2011]:[uai2015]])</f>
        <v>0</v>
      </c>
      <c r="O3850">
        <f>SUM(Table1[[#This Row],[aaai2011]:[aaai2015]])</f>
        <v>2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0</v>
      </c>
      <c r="AM3850">
        <v>0</v>
      </c>
      <c r="AN3850">
        <v>0</v>
      </c>
      <c r="AO3850">
        <v>0</v>
      </c>
      <c r="AP3850">
        <v>0</v>
      </c>
      <c r="AQ3850">
        <v>0</v>
      </c>
      <c r="AR3850">
        <v>0</v>
      </c>
      <c r="AS3850">
        <v>0</v>
      </c>
      <c r="AT3850">
        <v>1</v>
      </c>
      <c r="AU3850">
        <v>1</v>
      </c>
      <c r="AV3850">
        <v>0</v>
      </c>
      <c r="AW3850">
        <v>0</v>
      </c>
      <c r="AX3850">
        <v>0</v>
      </c>
    </row>
    <row r="3851" spans="1:50" x14ac:dyDescent="0.2">
      <c r="A3851" t="s">
        <v>3404</v>
      </c>
      <c r="D3851">
        <f>SUM(Table1[[#This Row],[nips]],Table1[[#This Row],[icml]],Table1[[#This Row],[jmlr]],Table1[[#This Row],[neco]])</f>
        <v>0</v>
      </c>
      <c r="E3851" s="1">
        <f>AVERAGE(Table1[[#This Row],[nips_rank]:[jmlr_rank]])</f>
        <v>1427.3333333333333</v>
      </c>
      <c r="F3851">
        <f>_xlfn.RANK.EQ(Table1[[#This Row],[nips]],Table1[nips],0)</f>
        <v>2019</v>
      </c>
      <c r="G3851">
        <f>_xlfn.RANK.EQ(Table1[[#This Row],[icml]],Table1[icml],0)</f>
        <v>1542</v>
      </c>
      <c r="H3851">
        <f>_xlfn.RANK.EQ(Table1[[#This Row],[jmlr]],Table1[jmlr],0)</f>
        <v>721</v>
      </c>
      <c r="I3851">
        <f>SUM(Table1[[#This Row],[nips2011]:[nips2015]])</f>
        <v>0</v>
      </c>
      <c r="J3851">
        <f>SUM(Table1[[#This Row],[icml2011]:[icml2015]])</f>
        <v>0</v>
      </c>
      <c r="K3851">
        <f>SUM(Table1[[#This Row],[jmlr12]:[jmlr16]])</f>
        <v>0</v>
      </c>
      <c r="L3851">
        <f>SUM(Table1[[#This Row],[neco24]:[neco28]])</f>
        <v>0</v>
      </c>
      <c r="M3851">
        <f>SUM(Table1[[#This Row],[pami34]:[pami38]])</f>
        <v>0</v>
      </c>
      <c r="N3851">
        <f>SUM(Table1[[#This Row],[uai2011]:[uai2015]])</f>
        <v>0</v>
      </c>
      <c r="O3851">
        <f>SUM(Table1[[#This Row],[aaai2011]:[aaai2015]])</f>
        <v>2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0</v>
      </c>
      <c r="AL3851">
        <v>0</v>
      </c>
      <c r="AM3851">
        <v>0</v>
      </c>
      <c r="AN3851">
        <v>0</v>
      </c>
      <c r="AO3851">
        <v>0</v>
      </c>
      <c r="AP3851">
        <v>0</v>
      </c>
      <c r="AQ3851">
        <v>0</v>
      </c>
      <c r="AR3851">
        <v>0</v>
      </c>
      <c r="AS3851">
        <v>0</v>
      </c>
      <c r="AT3851">
        <v>0</v>
      </c>
      <c r="AU3851">
        <v>0</v>
      </c>
      <c r="AV3851">
        <v>0</v>
      </c>
      <c r="AW3851">
        <v>0</v>
      </c>
      <c r="AX3851">
        <v>2</v>
      </c>
    </row>
    <row r="3852" spans="1:50" x14ac:dyDescent="0.2">
      <c r="A3852" t="s">
        <v>3419</v>
      </c>
      <c r="D3852">
        <f>SUM(Table1[[#This Row],[nips]],Table1[[#This Row],[icml]],Table1[[#This Row],[jmlr]],Table1[[#This Row],[neco]])</f>
        <v>0</v>
      </c>
      <c r="E3852" s="1">
        <f>AVERAGE(Table1[[#This Row],[nips_rank]:[jmlr_rank]])</f>
        <v>1427.3333333333333</v>
      </c>
      <c r="F3852">
        <f>_xlfn.RANK.EQ(Table1[[#This Row],[nips]],Table1[nips],0)</f>
        <v>2019</v>
      </c>
      <c r="G3852">
        <f>_xlfn.RANK.EQ(Table1[[#This Row],[icml]],Table1[icml],0)</f>
        <v>1542</v>
      </c>
      <c r="H3852">
        <f>_xlfn.RANK.EQ(Table1[[#This Row],[jmlr]],Table1[jmlr],0)</f>
        <v>721</v>
      </c>
      <c r="I3852">
        <f>SUM(Table1[[#This Row],[nips2011]:[nips2015]])</f>
        <v>0</v>
      </c>
      <c r="J3852">
        <f>SUM(Table1[[#This Row],[icml2011]:[icml2015]])</f>
        <v>0</v>
      </c>
      <c r="K3852">
        <f>SUM(Table1[[#This Row],[jmlr12]:[jmlr16]])</f>
        <v>0</v>
      </c>
      <c r="L3852">
        <f>SUM(Table1[[#This Row],[neco24]:[neco28]])</f>
        <v>0</v>
      </c>
      <c r="M3852">
        <f>SUM(Table1[[#This Row],[pami34]:[pami38]])</f>
        <v>0</v>
      </c>
      <c r="N3852">
        <f>SUM(Table1[[#This Row],[uai2011]:[uai2015]])</f>
        <v>1</v>
      </c>
      <c r="O3852">
        <f>SUM(Table1[[#This Row],[aaai2011]:[aaai2015]])</f>
        <v>1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0</v>
      </c>
      <c r="AL3852">
        <v>0</v>
      </c>
      <c r="AM3852">
        <v>0</v>
      </c>
      <c r="AN3852">
        <v>0</v>
      </c>
      <c r="AO3852">
        <v>0</v>
      </c>
      <c r="AP3852">
        <v>0</v>
      </c>
      <c r="AQ3852">
        <v>0</v>
      </c>
      <c r="AR3852">
        <v>1</v>
      </c>
      <c r="AS3852">
        <v>0</v>
      </c>
      <c r="AT3852">
        <v>0</v>
      </c>
      <c r="AU3852">
        <v>1</v>
      </c>
      <c r="AV3852">
        <v>0</v>
      </c>
      <c r="AW3852">
        <v>0</v>
      </c>
      <c r="AX3852">
        <v>0</v>
      </c>
    </row>
    <row r="3853" spans="1:50" x14ac:dyDescent="0.2">
      <c r="A3853" t="s">
        <v>3422</v>
      </c>
      <c r="D3853">
        <f>SUM(Table1[[#This Row],[nips]],Table1[[#This Row],[icml]],Table1[[#This Row],[jmlr]],Table1[[#This Row],[neco]])</f>
        <v>0</v>
      </c>
      <c r="E3853" s="1">
        <f>AVERAGE(Table1[[#This Row],[nips_rank]:[jmlr_rank]])</f>
        <v>1427.3333333333333</v>
      </c>
      <c r="F3853">
        <f>_xlfn.RANK.EQ(Table1[[#This Row],[nips]],Table1[nips],0)</f>
        <v>2019</v>
      </c>
      <c r="G3853">
        <f>_xlfn.RANK.EQ(Table1[[#This Row],[icml]],Table1[icml],0)</f>
        <v>1542</v>
      </c>
      <c r="H3853">
        <f>_xlfn.RANK.EQ(Table1[[#This Row],[jmlr]],Table1[jmlr],0)</f>
        <v>721</v>
      </c>
      <c r="I3853">
        <f>SUM(Table1[[#This Row],[nips2011]:[nips2015]])</f>
        <v>0</v>
      </c>
      <c r="J3853">
        <f>SUM(Table1[[#This Row],[icml2011]:[icml2015]])</f>
        <v>0</v>
      </c>
      <c r="K3853">
        <f>SUM(Table1[[#This Row],[jmlr12]:[jmlr16]])</f>
        <v>0</v>
      </c>
      <c r="L3853">
        <f>SUM(Table1[[#This Row],[neco24]:[neco28]])</f>
        <v>0</v>
      </c>
      <c r="M3853">
        <f>SUM(Table1[[#This Row],[pami34]:[pami38]])</f>
        <v>0</v>
      </c>
      <c r="N3853">
        <f>SUM(Table1[[#This Row],[uai2011]:[uai2015]])</f>
        <v>0</v>
      </c>
      <c r="O3853">
        <f>SUM(Table1[[#This Row],[aaai2011]:[aaai2015]])</f>
        <v>2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</v>
      </c>
      <c r="AQ3853">
        <v>0</v>
      </c>
      <c r="AR3853">
        <v>0</v>
      </c>
      <c r="AS3853">
        <v>0</v>
      </c>
      <c r="AT3853">
        <v>0</v>
      </c>
      <c r="AU3853">
        <v>0</v>
      </c>
      <c r="AV3853">
        <v>2</v>
      </c>
      <c r="AW3853">
        <v>0</v>
      </c>
      <c r="AX3853">
        <v>0</v>
      </c>
    </row>
    <row r="3854" spans="1:50" x14ac:dyDescent="0.2">
      <c r="A3854" t="s">
        <v>3432</v>
      </c>
      <c r="D3854">
        <f>SUM(Table1[[#This Row],[nips]],Table1[[#This Row],[icml]],Table1[[#This Row],[jmlr]],Table1[[#This Row],[neco]])</f>
        <v>0</v>
      </c>
      <c r="E3854" s="1">
        <f>AVERAGE(Table1[[#This Row],[nips_rank]:[jmlr_rank]])</f>
        <v>1427.3333333333333</v>
      </c>
      <c r="F3854">
        <f>_xlfn.RANK.EQ(Table1[[#This Row],[nips]],Table1[nips],0)</f>
        <v>2019</v>
      </c>
      <c r="G3854">
        <f>_xlfn.RANK.EQ(Table1[[#This Row],[icml]],Table1[icml],0)</f>
        <v>1542</v>
      </c>
      <c r="H3854">
        <f>_xlfn.RANK.EQ(Table1[[#This Row],[jmlr]],Table1[jmlr],0)</f>
        <v>721</v>
      </c>
      <c r="I3854">
        <f>SUM(Table1[[#This Row],[nips2011]:[nips2015]])</f>
        <v>0</v>
      </c>
      <c r="J3854">
        <f>SUM(Table1[[#This Row],[icml2011]:[icml2015]])</f>
        <v>0</v>
      </c>
      <c r="K3854">
        <f>SUM(Table1[[#This Row],[jmlr12]:[jmlr16]])</f>
        <v>0</v>
      </c>
      <c r="L3854">
        <f>SUM(Table1[[#This Row],[neco24]:[neco28]])</f>
        <v>0</v>
      </c>
      <c r="M3854">
        <f>SUM(Table1[[#This Row],[pami34]:[pami38]])</f>
        <v>2</v>
      </c>
      <c r="N3854">
        <f>SUM(Table1[[#This Row],[uai2011]:[uai2015]])</f>
        <v>0</v>
      </c>
      <c r="O3854">
        <f>SUM(Table1[[#This Row],[aaai2011]:[aaai2015]])</f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>
        <v>2</v>
      </c>
      <c r="AL3854">
        <v>0</v>
      </c>
      <c r="AM3854">
        <v>0</v>
      </c>
      <c r="AN3854">
        <v>0</v>
      </c>
      <c r="AO3854">
        <v>0</v>
      </c>
      <c r="AP3854">
        <v>0</v>
      </c>
      <c r="AQ3854">
        <v>0</v>
      </c>
      <c r="AR3854">
        <v>0</v>
      </c>
      <c r="AS3854">
        <v>0</v>
      </c>
      <c r="AT3854">
        <v>0</v>
      </c>
      <c r="AU3854">
        <v>0</v>
      </c>
      <c r="AV3854">
        <v>0</v>
      </c>
      <c r="AW3854">
        <v>0</v>
      </c>
      <c r="AX3854">
        <v>0</v>
      </c>
    </row>
    <row r="3855" spans="1:50" x14ac:dyDescent="0.2">
      <c r="A3855" t="s">
        <v>3435</v>
      </c>
      <c r="D3855">
        <f>SUM(Table1[[#This Row],[nips]],Table1[[#This Row],[icml]],Table1[[#This Row],[jmlr]],Table1[[#This Row],[neco]])</f>
        <v>0</v>
      </c>
      <c r="E3855" s="1">
        <f>AVERAGE(Table1[[#This Row],[nips_rank]:[jmlr_rank]])</f>
        <v>1427.3333333333333</v>
      </c>
      <c r="F3855">
        <f>_xlfn.RANK.EQ(Table1[[#This Row],[nips]],Table1[nips],0)</f>
        <v>2019</v>
      </c>
      <c r="G3855">
        <f>_xlfn.RANK.EQ(Table1[[#This Row],[icml]],Table1[icml],0)</f>
        <v>1542</v>
      </c>
      <c r="H3855">
        <f>_xlfn.RANK.EQ(Table1[[#This Row],[jmlr]],Table1[jmlr],0)</f>
        <v>721</v>
      </c>
      <c r="I3855">
        <f>SUM(Table1[[#This Row],[nips2011]:[nips2015]])</f>
        <v>0</v>
      </c>
      <c r="J3855">
        <f>SUM(Table1[[#This Row],[icml2011]:[icml2015]])</f>
        <v>0</v>
      </c>
      <c r="K3855">
        <f>SUM(Table1[[#This Row],[jmlr12]:[jmlr16]])</f>
        <v>0</v>
      </c>
      <c r="L3855">
        <f>SUM(Table1[[#This Row],[neco24]:[neco28]])</f>
        <v>0</v>
      </c>
      <c r="M3855">
        <f>SUM(Table1[[#This Row],[pami34]:[pami38]])</f>
        <v>0</v>
      </c>
      <c r="N3855">
        <f>SUM(Table1[[#This Row],[uai2011]:[uai2015]])</f>
        <v>0</v>
      </c>
      <c r="O3855">
        <f>SUM(Table1[[#This Row],[aaai2011]:[aaai2015]])</f>
        <v>2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0</v>
      </c>
      <c r="AL3855">
        <v>0</v>
      </c>
      <c r="AM3855">
        <v>0</v>
      </c>
      <c r="AN3855">
        <v>0</v>
      </c>
      <c r="AO3855">
        <v>0</v>
      </c>
      <c r="AP3855">
        <v>0</v>
      </c>
      <c r="AQ3855">
        <v>0</v>
      </c>
      <c r="AR3855">
        <v>0</v>
      </c>
      <c r="AS3855">
        <v>0</v>
      </c>
      <c r="AT3855">
        <v>0</v>
      </c>
      <c r="AU3855">
        <v>0</v>
      </c>
      <c r="AV3855">
        <v>0</v>
      </c>
      <c r="AW3855">
        <v>1</v>
      </c>
      <c r="AX3855">
        <v>1</v>
      </c>
    </row>
    <row r="3856" spans="1:50" x14ac:dyDescent="0.2">
      <c r="A3856" t="s">
        <v>3451</v>
      </c>
      <c r="D3856">
        <f>SUM(Table1[[#This Row],[nips]],Table1[[#This Row],[icml]],Table1[[#This Row],[jmlr]],Table1[[#This Row],[neco]])</f>
        <v>0</v>
      </c>
      <c r="E3856" s="1">
        <f>AVERAGE(Table1[[#This Row],[nips_rank]:[jmlr_rank]])</f>
        <v>1427.3333333333333</v>
      </c>
      <c r="F3856">
        <f>_xlfn.RANK.EQ(Table1[[#This Row],[nips]],Table1[nips],0)</f>
        <v>2019</v>
      </c>
      <c r="G3856">
        <f>_xlfn.RANK.EQ(Table1[[#This Row],[icml]],Table1[icml],0)</f>
        <v>1542</v>
      </c>
      <c r="H3856">
        <f>_xlfn.RANK.EQ(Table1[[#This Row],[jmlr]],Table1[jmlr],0)</f>
        <v>721</v>
      </c>
      <c r="I3856">
        <f>SUM(Table1[[#This Row],[nips2011]:[nips2015]])</f>
        <v>0</v>
      </c>
      <c r="J3856">
        <f>SUM(Table1[[#This Row],[icml2011]:[icml2015]])</f>
        <v>0</v>
      </c>
      <c r="K3856">
        <f>SUM(Table1[[#This Row],[jmlr12]:[jmlr16]])</f>
        <v>0</v>
      </c>
      <c r="L3856">
        <f>SUM(Table1[[#This Row],[neco24]:[neco28]])</f>
        <v>0</v>
      </c>
      <c r="M3856">
        <f>SUM(Table1[[#This Row],[pami34]:[pami38]])</f>
        <v>2</v>
      </c>
      <c r="N3856">
        <f>SUM(Table1[[#This Row],[uai2011]:[uai2015]])</f>
        <v>0</v>
      </c>
      <c r="O3856">
        <f>SUM(Table1[[#This Row],[aaai2011]:[aaai2015]])</f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1</v>
      </c>
      <c r="AK3856">
        <v>0</v>
      </c>
      <c r="AL3856">
        <v>1</v>
      </c>
      <c r="AM3856">
        <v>0</v>
      </c>
      <c r="AN3856">
        <v>0</v>
      </c>
      <c r="AO3856">
        <v>0</v>
      </c>
      <c r="AP3856">
        <v>0</v>
      </c>
      <c r="AQ3856">
        <v>0</v>
      </c>
      <c r="AR3856">
        <v>0</v>
      </c>
      <c r="AS3856">
        <v>0</v>
      </c>
      <c r="AT3856">
        <v>0</v>
      </c>
      <c r="AU3856">
        <v>0</v>
      </c>
      <c r="AV3856">
        <v>0</v>
      </c>
      <c r="AW3856">
        <v>0</v>
      </c>
      <c r="AX3856">
        <v>0</v>
      </c>
    </row>
    <row r="3857" spans="1:50" x14ac:dyDescent="0.2">
      <c r="A3857" t="s">
        <v>3456</v>
      </c>
      <c r="D3857">
        <f>SUM(Table1[[#This Row],[nips]],Table1[[#This Row],[icml]],Table1[[#This Row],[jmlr]],Table1[[#This Row],[neco]])</f>
        <v>0</v>
      </c>
      <c r="E3857" s="1">
        <f>AVERAGE(Table1[[#This Row],[nips_rank]:[jmlr_rank]])</f>
        <v>1427.3333333333333</v>
      </c>
      <c r="F3857">
        <f>_xlfn.RANK.EQ(Table1[[#This Row],[nips]],Table1[nips],0)</f>
        <v>2019</v>
      </c>
      <c r="G3857">
        <f>_xlfn.RANK.EQ(Table1[[#This Row],[icml]],Table1[icml],0)</f>
        <v>1542</v>
      </c>
      <c r="H3857">
        <f>_xlfn.RANK.EQ(Table1[[#This Row],[jmlr]],Table1[jmlr],0)</f>
        <v>721</v>
      </c>
      <c r="I3857">
        <f>SUM(Table1[[#This Row],[nips2011]:[nips2015]])</f>
        <v>0</v>
      </c>
      <c r="J3857">
        <f>SUM(Table1[[#This Row],[icml2011]:[icml2015]])</f>
        <v>0</v>
      </c>
      <c r="K3857">
        <f>SUM(Table1[[#This Row],[jmlr12]:[jmlr16]])</f>
        <v>0</v>
      </c>
      <c r="L3857">
        <f>SUM(Table1[[#This Row],[neco24]:[neco28]])</f>
        <v>0</v>
      </c>
      <c r="M3857">
        <f>SUM(Table1[[#This Row],[pami34]:[pami38]])</f>
        <v>0</v>
      </c>
      <c r="N3857">
        <f>SUM(Table1[[#This Row],[uai2011]:[uai2015]])</f>
        <v>2</v>
      </c>
      <c r="O3857">
        <f>SUM(Table1[[#This Row],[aaai2011]:[aaai2015]])</f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0</v>
      </c>
      <c r="AM3857">
        <v>0</v>
      </c>
      <c r="AN3857">
        <v>0</v>
      </c>
      <c r="AO3857">
        <v>0</v>
      </c>
      <c r="AP3857">
        <v>1</v>
      </c>
      <c r="AQ3857">
        <v>0</v>
      </c>
      <c r="AR3857">
        <v>0</v>
      </c>
      <c r="AS3857">
        <v>1</v>
      </c>
      <c r="AT3857">
        <v>0</v>
      </c>
      <c r="AU3857">
        <v>0</v>
      </c>
      <c r="AV3857">
        <v>0</v>
      </c>
      <c r="AW3857">
        <v>0</v>
      </c>
      <c r="AX3857">
        <v>0</v>
      </c>
    </row>
    <row r="3858" spans="1:50" x14ac:dyDescent="0.2">
      <c r="A3858" t="s">
        <v>3467</v>
      </c>
      <c r="D3858">
        <f>SUM(Table1[[#This Row],[nips]],Table1[[#This Row],[icml]],Table1[[#This Row],[jmlr]],Table1[[#This Row],[neco]])</f>
        <v>0</v>
      </c>
      <c r="E3858" s="1">
        <f>AVERAGE(Table1[[#This Row],[nips_rank]:[jmlr_rank]])</f>
        <v>1427.3333333333333</v>
      </c>
      <c r="F3858">
        <f>_xlfn.RANK.EQ(Table1[[#This Row],[nips]],Table1[nips],0)</f>
        <v>2019</v>
      </c>
      <c r="G3858">
        <f>_xlfn.RANK.EQ(Table1[[#This Row],[icml]],Table1[icml],0)</f>
        <v>1542</v>
      </c>
      <c r="H3858">
        <f>_xlfn.RANK.EQ(Table1[[#This Row],[jmlr]],Table1[jmlr],0)</f>
        <v>721</v>
      </c>
      <c r="I3858">
        <f>SUM(Table1[[#This Row],[nips2011]:[nips2015]])</f>
        <v>0</v>
      </c>
      <c r="J3858">
        <f>SUM(Table1[[#This Row],[icml2011]:[icml2015]])</f>
        <v>0</v>
      </c>
      <c r="K3858">
        <f>SUM(Table1[[#This Row],[jmlr12]:[jmlr16]])</f>
        <v>0</v>
      </c>
      <c r="L3858">
        <f>SUM(Table1[[#This Row],[neco24]:[neco28]])</f>
        <v>0</v>
      </c>
      <c r="M3858">
        <f>SUM(Table1[[#This Row],[pami34]:[pami38]])</f>
        <v>0</v>
      </c>
      <c r="N3858">
        <f>SUM(Table1[[#This Row],[uai2011]:[uai2015]])</f>
        <v>0</v>
      </c>
      <c r="O3858">
        <f>SUM(Table1[[#This Row],[aaai2011]:[aaai2015]])</f>
        <v>2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  <c r="AS3858">
        <v>0</v>
      </c>
      <c r="AT3858">
        <v>2</v>
      </c>
      <c r="AU3858">
        <v>0</v>
      </c>
      <c r="AV3858">
        <v>0</v>
      </c>
      <c r="AW3858">
        <v>0</v>
      </c>
      <c r="AX3858">
        <v>0</v>
      </c>
    </row>
    <row r="3859" spans="1:50" x14ac:dyDescent="0.2">
      <c r="A3859" t="s">
        <v>3471</v>
      </c>
      <c r="D3859">
        <f>SUM(Table1[[#This Row],[nips]],Table1[[#This Row],[icml]],Table1[[#This Row],[jmlr]],Table1[[#This Row],[neco]])</f>
        <v>0</v>
      </c>
      <c r="E3859" s="1">
        <f>AVERAGE(Table1[[#This Row],[nips_rank]:[jmlr_rank]])</f>
        <v>1427.3333333333333</v>
      </c>
      <c r="F3859">
        <f>_xlfn.RANK.EQ(Table1[[#This Row],[nips]],Table1[nips],0)</f>
        <v>2019</v>
      </c>
      <c r="G3859">
        <f>_xlfn.RANK.EQ(Table1[[#This Row],[icml]],Table1[icml],0)</f>
        <v>1542</v>
      </c>
      <c r="H3859">
        <f>_xlfn.RANK.EQ(Table1[[#This Row],[jmlr]],Table1[jmlr],0)</f>
        <v>721</v>
      </c>
      <c r="I3859">
        <f>SUM(Table1[[#This Row],[nips2011]:[nips2015]])</f>
        <v>0</v>
      </c>
      <c r="J3859">
        <f>SUM(Table1[[#This Row],[icml2011]:[icml2015]])</f>
        <v>0</v>
      </c>
      <c r="K3859">
        <f>SUM(Table1[[#This Row],[jmlr12]:[jmlr16]])</f>
        <v>0</v>
      </c>
      <c r="L3859">
        <f>SUM(Table1[[#This Row],[neco24]:[neco28]])</f>
        <v>0</v>
      </c>
      <c r="M3859">
        <f>SUM(Table1[[#This Row],[pami34]:[pami38]])</f>
        <v>0</v>
      </c>
      <c r="N3859">
        <f>SUM(Table1[[#This Row],[uai2011]:[uai2015]])</f>
        <v>0</v>
      </c>
      <c r="O3859">
        <f>SUM(Table1[[#This Row],[aaai2011]:[aaai2015]])</f>
        <v>2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0</v>
      </c>
      <c r="AN3859">
        <v>0</v>
      </c>
      <c r="AO3859">
        <v>0</v>
      </c>
      <c r="AP3859">
        <v>0</v>
      </c>
      <c r="AQ3859">
        <v>0</v>
      </c>
      <c r="AR3859">
        <v>0</v>
      </c>
      <c r="AS3859">
        <v>0</v>
      </c>
      <c r="AT3859">
        <v>0</v>
      </c>
      <c r="AU3859">
        <v>2</v>
      </c>
      <c r="AV3859">
        <v>0</v>
      </c>
      <c r="AW3859">
        <v>0</v>
      </c>
      <c r="AX3859">
        <v>0</v>
      </c>
    </row>
    <row r="3860" spans="1:50" x14ac:dyDescent="0.2">
      <c r="A3860" t="s">
        <v>3472</v>
      </c>
      <c r="D3860">
        <f>SUM(Table1[[#This Row],[nips]],Table1[[#This Row],[icml]],Table1[[#This Row],[jmlr]],Table1[[#This Row],[neco]])</f>
        <v>0</v>
      </c>
      <c r="E3860" s="1">
        <f>AVERAGE(Table1[[#This Row],[nips_rank]:[jmlr_rank]])</f>
        <v>1427.3333333333333</v>
      </c>
      <c r="F3860">
        <f>_xlfn.RANK.EQ(Table1[[#This Row],[nips]],Table1[nips],0)</f>
        <v>2019</v>
      </c>
      <c r="G3860">
        <f>_xlfn.RANK.EQ(Table1[[#This Row],[icml]],Table1[icml],0)</f>
        <v>1542</v>
      </c>
      <c r="H3860">
        <f>_xlfn.RANK.EQ(Table1[[#This Row],[jmlr]],Table1[jmlr],0)</f>
        <v>721</v>
      </c>
      <c r="I3860">
        <f>SUM(Table1[[#This Row],[nips2011]:[nips2015]])</f>
        <v>0</v>
      </c>
      <c r="J3860">
        <f>SUM(Table1[[#This Row],[icml2011]:[icml2015]])</f>
        <v>0</v>
      </c>
      <c r="K3860">
        <f>SUM(Table1[[#This Row],[jmlr12]:[jmlr16]])</f>
        <v>0</v>
      </c>
      <c r="L3860">
        <f>SUM(Table1[[#This Row],[neco24]:[neco28]])</f>
        <v>0</v>
      </c>
      <c r="M3860">
        <f>SUM(Table1[[#This Row],[pami34]:[pami38]])</f>
        <v>0</v>
      </c>
      <c r="N3860">
        <f>SUM(Table1[[#This Row],[uai2011]:[uai2015]])</f>
        <v>0</v>
      </c>
      <c r="O3860">
        <f>SUM(Table1[[#This Row],[aaai2011]:[aaai2015]])</f>
        <v>2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0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</v>
      </c>
      <c r="AS3860">
        <v>0</v>
      </c>
      <c r="AT3860">
        <v>0</v>
      </c>
      <c r="AU3860">
        <v>0</v>
      </c>
      <c r="AV3860">
        <v>2</v>
      </c>
      <c r="AW3860">
        <v>0</v>
      </c>
      <c r="AX3860">
        <v>0</v>
      </c>
    </row>
    <row r="3861" spans="1:50" x14ac:dyDescent="0.2">
      <c r="A3861" t="s">
        <v>3475</v>
      </c>
      <c r="D3861">
        <f>SUM(Table1[[#This Row],[nips]],Table1[[#This Row],[icml]],Table1[[#This Row],[jmlr]],Table1[[#This Row],[neco]])</f>
        <v>0</v>
      </c>
      <c r="E3861" s="1">
        <f>AVERAGE(Table1[[#This Row],[nips_rank]:[jmlr_rank]])</f>
        <v>1427.3333333333333</v>
      </c>
      <c r="F3861">
        <f>_xlfn.RANK.EQ(Table1[[#This Row],[nips]],Table1[nips],0)</f>
        <v>2019</v>
      </c>
      <c r="G3861">
        <f>_xlfn.RANK.EQ(Table1[[#This Row],[icml]],Table1[icml],0)</f>
        <v>1542</v>
      </c>
      <c r="H3861">
        <f>_xlfn.RANK.EQ(Table1[[#This Row],[jmlr]],Table1[jmlr],0)</f>
        <v>721</v>
      </c>
      <c r="I3861">
        <f>SUM(Table1[[#This Row],[nips2011]:[nips2015]])</f>
        <v>0</v>
      </c>
      <c r="J3861">
        <f>SUM(Table1[[#This Row],[icml2011]:[icml2015]])</f>
        <v>0</v>
      </c>
      <c r="K3861">
        <f>SUM(Table1[[#This Row],[jmlr12]:[jmlr16]])</f>
        <v>0</v>
      </c>
      <c r="L3861">
        <f>SUM(Table1[[#This Row],[neco24]:[neco28]])</f>
        <v>0</v>
      </c>
      <c r="M3861">
        <f>SUM(Table1[[#This Row],[pami34]:[pami38]])</f>
        <v>0</v>
      </c>
      <c r="N3861">
        <f>SUM(Table1[[#This Row],[uai2011]:[uai2015]])</f>
        <v>0</v>
      </c>
      <c r="O3861">
        <f>SUM(Table1[[#This Row],[aaai2011]:[aaai2015]])</f>
        <v>2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0</v>
      </c>
      <c r="AM3861">
        <v>0</v>
      </c>
      <c r="AN3861">
        <v>0</v>
      </c>
      <c r="AO3861">
        <v>0</v>
      </c>
      <c r="AP3861">
        <v>0</v>
      </c>
      <c r="AQ3861">
        <v>0</v>
      </c>
      <c r="AR3861">
        <v>0</v>
      </c>
      <c r="AS3861">
        <v>0</v>
      </c>
      <c r="AT3861">
        <v>0</v>
      </c>
      <c r="AU3861">
        <v>0</v>
      </c>
      <c r="AV3861">
        <v>0</v>
      </c>
      <c r="AW3861">
        <v>0</v>
      </c>
      <c r="AX3861">
        <v>2</v>
      </c>
    </row>
    <row r="3862" spans="1:50" x14ac:dyDescent="0.2">
      <c r="A3862" t="s">
        <v>3505</v>
      </c>
      <c r="D3862">
        <f>SUM(Table1[[#This Row],[nips]],Table1[[#This Row],[icml]],Table1[[#This Row],[jmlr]],Table1[[#This Row],[neco]])</f>
        <v>0</v>
      </c>
      <c r="E3862" s="1">
        <f>AVERAGE(Table1[[#This Row],[nips_rank]:[jmlr_rank]])</f>
        <v>1427.3333333333333</v>
      </c>
      <c r="F3862">
        <f>_xlfn.RANK.EQ(Table1[[#This Row],[nips]],Table1[nips],0)</f>
        <v>2019</v>
      </c>
      <c r="G3862">
        <f>_xlfn.RANK.EQ(Table1[[#This Row],[icml]],Table1[icml],0)</f>
        <v>1542</v>
      </c>
      <c r="H3862">
        <f>_xlfn.RANK.EQ(Table1[[#This Row],[jmlr]],Table1[jmlr],0)</f>
        <v>721</v>
      </c>
      <c r="I3862">
        <f>SUM(Table1[[#This Row],[nips2011]:[nips2015]])</f>
        <v>0</v>
      </c>
      <c r="J3862">
        <f>SUM(Table1[[#This Row],[icml2011]:[icml2015]])</f>
        <v>0</v>
      </c>
      <c r="K3862">
        <f>SUM(Table1[[#This Row],[jmlr12]:[jmlr16]])</f>
        <v>0</v>
      </c>
      <c r="L3862">
        <f>SUM(Table1[[#This Row],[neco24]:[neco28]])</f>
        <v>0</v>
      </c>
      <c r="M3862">
        <f>SUM(Table1[[#This Row],[pami34]:[pami38]])</f>
        <v>0</v>
      </c>
      <c r="N3862">
        <f>SUM(Table1[[#This Row],[uai2011]:[uai2015]])</f>
        <v>2</v>
      </c>
      <c r="O3862">
        <f>SUM(Table1[[#This Row],[aaai2011]:[aaai2015]])</f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  <c r="AO3862">
        <v>1</v>
      </c>
      <c r="AP3862">
        <v>0</v>
      </c>
      <c r="AQ3862">
        <v>0</v>
      </c>
      <c r="AR3862">
        <v>1</v>
      </c>
      <c r="AS3862">
        <v>0</v>
      </c>
      <c r="AT3862">
        <v>0</v>
      </c>
      <c r="AU3862">
        <v>0</v>
      </c>
      <c r="AV3862">
        <v>0</v>
      </c>
      <c r="AW3862">
        <v>0</v>
      </c>
      <c r="AX3862">
        <v>0</v>
      </c>
    </row>
    <row r="3863" spans="1:50" x14ac:dyDescent="0.2">
      <c r="A3863" t="s">
        <v>3508</v>
      </c>
      <c r="D3863">
        <f>SUM(Table1[[#This Row],[nips]],Table1[[#This Row],[icml]],Table1[[#This Row],[jmlr]],Table1[[#This Row],[neco]])</f>
        <v>0</v>
      </c>
      <c r="E3863" s="1">
        <f>AVERAGE(Table1[[#This Row],[nips_rank]:[jmlr_rank]])</f>
        <v>1427.3333333333333</v>
      </c>
      <c r="F3863">
        <f>_xlfn.RANK.EQ(Table1[[#This Row],[nips]],Table1[nips],0)</f>
        <v>2019</v>
      </c>
      <c r="G3863">
        <f>_xlfn.RANK.EQ(Table1[[#This Row],[icml]],Table1[icml],0)</f>
        <v>1542</v>
      </c>
      <c r="H3863">
        <f>_xlfn.RANK.EQ(Table1[[#This Row],[jmlr]],Table1[jmlr],0)</f>
        <v>721</v>
      </c>
      <c r="I3863">
        <f>SUM(Table1[[#This Row],[nips2011]:[nips2015]])</f>
        <v>0</v>
      </c>
      <c r="J3863">
        <f>SUM(Table1[[#This Row],[icml2011]:[icml2015]])</f>
        <v>0</v>
      </c>
      <c r="K3863">
        <f>SUM(Table1[[#This Row],[jmlr12]:[jmlr16]])</f>
        <v>0</v>
      </c>
      <c r="L3863">
        <f>SUM(Table1[[#This Row],[neco24]:[neco28]])</f>
        <v>0</v>
      </c>
      <c r="M3863">
        <f>SUM(Table1[[#This Row],[pami34]:[pami38]])</f>
        <v>0</v>
      </c>
      <c r="N3863">
        <f>SUM(Table1[[#This Row],[uai2011]:[uai2015]])</f>
        <v>0</v>
      </c>
      <c r="O3863">
        <f>SUM(Table1[[#This Row],[aaai2011]:[aaai2015]])</f>
        <v>2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>
        <v>0</v>
      </c>
      <c r="AH3863">
        <v>0</v>
      </c>
      <c r="AI3863">
        <v>0</v>
      </c>
      <c r="AJ3863">
        <v>0</v>
      </c>
      <c r="AK3863">
        <v>0</v>
      </c>
      <c r="AL3863">
        <v>0</v>
      </c>
      <c r="AM3863">
        <v>0</v>
      </c>
      <c r="AN3863">
        <v>0</v>
      </c>
      <c r="AO3863">
        <v>0</v>
      </c>
      <c r="AP3863">
        <v>0</v>
      </c>
      <c r="AQ3863">
        <v>0</v>
      </c>
      <c r="AR3863">
        <v>0</v>
      </c>
      <c r="AS3863">
        <v>0</v>
      </c>
      <c r="AT3863">
        <v>0</v>
      </c>
      <c r="AU3863">
        <v>0</v>
      </c>
      <c r="AV3863">
        <v>0</v>
      </c>
      <c r="AW3863">
        <v>1</v>
      </c>
      <c r="AX3863">
        <v>1</v>
      </c>
    </row>
    <row r="3864" spans="1:50" x14ac:dyDescent="0.2">
      <c r="A3864" t="s">
        <v>3518</v>
      </c>
      <c r="D3864">
        <f>SUM(Table1[[#This Row],[nips]],Table1[[#This Row],[icml]],Table1[[#This Row],[jmlr]],Table1[[#This Row],[neco]])</f>
        <v>0</v>
      </c>
      <c r="E3864" s="1">
        <f>AVERAGE(Table1[[#This Row],[nips_rank]:[jmlr_rank]])</f>
        <v>1427.3333333333333</v>
      </c>
      <c r="F3864">
        <f>_xlfn.RANK.EQ(Table1[[#This Row],[nips]],Table1[nips],0)</f>
        <v>2019</v>
      </c>
      <c r="G3864">
        <f>_xlfn.RANK.EQ(Table1[[#This Row],[icml]],Table1[icml],0)</f>
        <v>1542</v>
      </c>
      <c r="H3864">
        <f>_xlfn.RANK.EQ(Table1[[#This Row],[jmlr]],Table1[jmlr],0)</f>
        <v>721</v>
      </c>
      <c r="I3864">
        <f>SUM(Table1[[#This Row],[nips2011]:[nips2015]])</f>
        <v>0</v>
      </c>
      <c r="J3864">
        <f>SUM(Table1[[#This Row],[icml2011]:[icml2015]])</f>
        <v>0</v>
      </c>
      <c r="K3864">
        <f>SUM(Table1[[#This Row],[jmlr12]:[jmlr16]])</f>
        <v>0</v>
      </c>
      <c r="L3864">
        <f>SUM(Table1[[#This Row],[neco24]:[neco28]])</f>
        <v>0</v>
      </c>
      <c r="M3864">
        <f>SUM(Table1[[#This Row],[pami34]:[pami38]])</f>
        <v>1</v>
      </c>
      <c r="N3864">
        <f>SUM(Table1[[#This Row],[uai2011]:[uai2015]])</f>
        <v>0</v>
      </c>
      <c r="O3864">
        <f>SUM(Table1[[#This Row],[aaai2011]:[aaai2015]])</f>
        <v>1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0</v>
      </c>
      <c r="AE3864">
        <v>0</v>
      </c>
      <c r="AF3864">
        <v>0</v>
      </c>
      <c r="AG3864">
        <v>0</v>
      </c>
      <c r="AH3864">
        <v>0</v>
      </c>
      <c r="AI3864">
        <v>0</v>
      </c>
      <c r="AJ3864">
        <v>1</v>
      </c>
      <c r="AK3864">
        <v>0</v>
      </c>
      <c r="AL3864">
        <v>0</v>
      </c>
      <c r="AM3864">
        <v>0</v>
      </c>
      <c r="AN3864">
        <v>0</v>
      </c>
      <c r="AO3864">
        <v>0</v>
      </c>
      <c r="AP3864">
        <v>0</v>
      </c>
      <c r="AQ3864">
        <v>0</v>
      </c>
      <c r="AR3864">
        <v>0</v>
      </c>
      <c r="AS3864">
        <v>0</v>
      </c>
      <c r="AT3864">
        <v>0</v>
      </c>
      <c r="AU3864">
        <v>1</v>
      </c>
      <c r="AV3864">
        <v>0</v>
      </c>
      <c r="AW3864">
        <v>0</v>
      </c>
      <c r="AX3864">
        <v>0</v>
      </c>
    </row>
    <row r="3865" spans="1:50" x14ac:dyDescent="0.2">
      <c r="A3865" t="s">
        <v>3522</v>
      </c>
      <c r="D3865">
        <f>SUM(Table1[[#This Row],[nips]],Table1[[#This Row],[icml]],Table1[[#This Row],[jmlr]],Table1[[#This Row],[neco]])</f>
        <v>0</v>
      </c>
      <c r="E3865" s="1">
        <f>AVERAGE(Table1[[#This Row],[nips_rank]:[jmlr_rank]])</f>
        <v>1427.3333333333333</v>
      </c>
      <c r="F3865">
        <f>_xlfn.RANK.EQ(Table1[[#This Row],[nips]],Table1[nips],0)</f>
        <v>2019</v>
      </c>
      <c r="G3865">
        <f>_xlfn.RANK.EQ(Table1[[#This Row],[icml]],Table1[icml],0)</f>
        <v>1542</v>
      </c>
      <c r="H3865">
        <f>_xlfn.RANK.EQ(Table1[[#This Row],[jmlr]],Table1[jmlr],0)</f>
        <v>721</v>
      </c>
      <c r="I3865">
        <f>SUM(Table1[[#This Row],[nips2011]:[nips2015]])</f>
        <v>0</v>
      </c>
      <c r="J3865">
        <f>SUM(Table1[[#This Row],[icml2011]:[icml2015]])</f>
        <v>0</v>
      </c>
      <c r="K3865">
        <f>SUM(Table1[[#This Row],[jmlr12]:[jmlr16]])</f>
        <v>0</v>
      </c>
      <c r="L3865">
        <f>SUM(Table1[[#This Row],[neco24]:[neco28]])</f>
        <v>0</v>
      </c>
      <c r="M3865">
        <f>SUM(Table1[[#This Row],[pami34]:[pami38]])</f>
        <v>0</v>
      </c>
      <c r="N3865">
        <f>SUM(Table1[[#This Row],[uai2011]:[uai2015]])</f>
        <v>0</v>
      </c>
      <c r="O3865">
        <f>SUM(Table1[[#This Row],[aaai2011]:[aaai2015]])</f>
        <v>2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v>0</v>
      </c>
      <c r="AH3865">
        <v>0</v>
      </c>
      <c r="AI3865">
        <v>0</v>
      </c>
      <c r="AJ3865">
        <v>0</v>
      </c>
      <c r="AK3865">
        <v>0</v>
      </c>
      <c r="AL3865">
        <v>0</v>
      </c>
      <c r="AM3865">
        <v>0</v>
      </c>
      <c r="AN3865">
        <v>0</v>
      </c>
      <c r="AO3865">
        <v>0</v>
      </c>
      <c r="AP3865">
        <v>0</v>
      </c>
      <c r="AQ3865">
        <v>0</v>
      </c>
      <c r="AR3865">
        <v>0</v>
      </c>
      <c r="AS3865">
        <v>0</v>
      </c>
      <c r="AT3865">
        <v>0</v>
      </c>
      <c r="AU3865">
        <v>0</v>
      </c>
      <c r="AV3865">
        <v>0</v>
      </c>
      <c r="AW3865">
        <v>2</v>
      </c>
      <c r="AX3865">
        <v>0</v>
      </c>
    </row>
    <row r="3866" spans="1:50" x14ac:dyDescent="0.2">
      <c r="A3866" t="s">
        <v>3536</v>
      </c>
      <c r="D3866">
        <f>SUM(Table1[[#This Row],[nips]],Table1[[#This Row],[icml]],Table1[[#This Row],[jmlr]],Table1[[#This Row],[neco]])</f>
        <v>0</v>
      </c>
      <c r="E3866" s="1">
        <f>AVERAGE(Table1[[#This Row],[nips_rank]:[jmlr_rank]])</f>
        <v>1427.3333333333333</v>
      </c>
      <c r="F3866">
        <f>_xlfn.RANK.EQ(Table1[[#This Row],[nips]],Table1[nips],0)</f>
        <v>2019</v>
      </c>
      <c r="G3866">
        <f>_xlfn.RANK.EQ(Table1[[#This Row],[icml]],Table1[icml],0)</f>
        <v>1542</v>
      </c>
      <c r="H3866">
        <f>_xlfn.RANK.EQ(Table1[[#This Row],[jmlr]],Table1[jmlr],0)</f>
        <v>721</v>
      </c>
      <c r="I3866">
        <f>SUM(Table1[[#This Row],[nips2011]:[nips2015]])</f>
        <v>0</v>
      </c>
      <c r="J3866">
        <f>SUM(Table1[[#This Row],[icml2011]:[icml2015]])</f>
        <v>0</v>
      </c>
      <c r="K3866">
        <f>SUM(Table1[[#This Row],[jmlr12]:[jmlr16]])</f>
        <v>0</v>
      </c>
      <c r="L3866">
        <f>SUM(Table1[[#This Row],[neco24]:[neco28]])</f>
        <v>0</v>
      </c>
      <c r="M3866">
        <f>SUM(Table1[[#This Row],[pami34]:[pami38]])</f>
        <v>0</v>
      </c>
      <c r="N3866">
        <f>SUM(Table1[[#This Row],[uai2011]:[uai2015]])</f>
        <v>2</v>
      </c>
      <c r="O3866">
        <f>SUM(Table1[[#This Row],[aaai2011]:[aaai2015]])</f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  <c r="AF3866">
        <v>0</v>
      </c>
      <c r="AG3866">
        <v>0</v>
      </c>
      <c r="AH3866">
        <v>0</v>
      </c>
      <c r="AI3866">
        <v>0</v>
      </c>
      <c r="AJ3866">
        <v>0</v>
      </c>
      <c r="AK3866">
        <v>0</v>
      </c>
      <c r="AL3866">
        <v>0</v>
      </c>
      <c r="AM3866">
        <v>0</v>
      </c>
      <c r="AN3866">
        <v>0</v>
      </c>
      <c r="AO3866">
        <v>0</v>
      </c>
      <c r="AP3866">
        <v>0</v>
      </c>
      <c r="AQ3866">
        <v>0</v>
      </c>
      <c r="AR3866">
        <v>2</v>
      </c>
      <c r="AS3866">
        <v>0</v>
      </c>
      <c r="AT3866">
        <v>0</v>
      </c>
      <c r="AU3866">
        <v>0</v>
      </c>
      <c r="AV3866">
        <v>0</v>
      </c>
      <c r="AW3866">
        <v>0</v>
      </c>
      <c r="AX3866">
        <v>0</v>
      </c>
    </row>
    <row r="3867" spans="1:50" x14ac:dyDescent="0.2">
      <c r="A3867" t="s">
        <v>3560</v>
      </c>
      <c r="D3867">
        <f>SUM(Table1[[#This Row],[nips]],Table1[[#This Row],[icml]],Table1[[#This Row],[jmlr]],Table1[[#This Row],[neco]])</f>
        <v>0</v>
      </c>
      <c r="E3867" s="1">
        <f>AVERAGE(Table1[[#This Row],[nips_rank]:[jmlr_rank]])</f>
        <v>1427.3333333333333</v>
      </c>
      <c r="F3867">
        <f>_xlfn.RANK.EQ(Table1[[#This Row],[nips]],Table1[nips],0)</f>
        <v>2019</v>
      </c>
      <c r="G3867">
        <f>_xlfn.RANK.EQ(Table1[[#This Row],[icml]],Table1[icml],0)</f>
        <v>1542</v>
      </c>
      <c r="H3867">
        <f>_xlfn.RANK.EQ(Table1[[#This Row],[jmlr]],Table1[jmlr],0)</f>
        <v>721</v>
      </c>
      <c r="I3867">
        <f>SUM(Table1[[#This Row],[nips2011]:[nips2015]])</f>
        <v>0</v>
      </c>
      <c r="J3867">
        <f>SUM(Table1[[#This Row],[icml2011]:[icml2015]])</f>
        <v>0</v>
      </c>
      <c r="K3867">
        <f>SUM(Table1[[#This Row],[jmlr12]:[jmlr16]])</f>
        <v>0</v>
      </c>
      <c r="L3867">
        <f>SUM(Table1[[#This Row],[neco24]:[neco28]])</f>
        <v>0</v>
      </c>
      <c r="M3867">
        <f>SUM(Table1[[#This Row],[pami34]:[pami38]])</f>
        <v>0</v>
      </c>
      <c r="N3867">
        <f>SUM(Table1[[#This Row],[uai2011]:[uai2015]])</f>
        <v>0</v>
      </c>
      <c r="O3867">
        <f>SUM(Table1[[#This Row],[aaai2011]:[aaai2015]])</f>
        <v>2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  <c r="AF3867">
        <v>0</v>
      </c>
      <c r="AG3867">
        <v>0</v>
      </c>
      <c r="AH3867">
        <v>0</v>
      </c>
      <c r="AI3867">
        <v>0</v>
      </c>
      <c r="AJ3867">
        <v>0</v>
      </c>
      <c r="AK3867">
        <v>0</v>
      </c>
      <c r="AL3867">
        <v>0</v>
      </c>
      <c r="AM3867">
        <v>0</v>
      </c>
      <c r="AN3867">
        <v>0</v>
      </c>
      <c r="AO3867">
        <v>0</v>
      </c>
      <c r="AP3867">
        <v>0</v>
      </c>
      <c r="AQ3867">
        <v>0</v>
      </c>
      <c r="AR3867">
        <v>0</v>
      </c>
      <c r="AS3867">
        <v>0</v>
      </c>
      <c r="AT3867">
        <v>1</v>
      </c>
      <c r="AU3867">
        <v>1</v>
      </c>
      <c r="AV3867">
        <v>0</v>
      </c>
      <c r="AW3867">
        <v>0</v>
      </c>
      <c r="AX3867">
        <v>0</v>
      </c>
    </row>
    <row r="3868" spans="1:50" x14ac:dyDescent="0.2">
      <c r="A3868" t="s">
        <v>3568</v>
      </c>
      <c r="D3868">
        <f>SUM(Table1[[#This Row],[nips]],Table1[[#This Row],[icml]],Table1[[#This Row],[jmlr]],Table1[[#This Row],[neco]])</f>
        <v>0</v>
      </c>
      <c r="E3868" s="1">
        <f>AVERAGE(Table1[[#This Row],[nips_rank]:[jmlr_rank]])</f>
        <v>1427.3333333333333</v>
      </c>
      <c r="F3868">
        <f>_xlfn.RANK.EQ(Table1[[#This Row],[nips]],Table1[nips],0)</f>
        <v>2019</v>
      </c>
      <c r="G3868">
        <f>_xlfn.RANK.EQ(Table1[[#This Row],[icml]],Table1[icml],0)</f>
        <v>1542</v>
      </c>
      <c r="H3868">
        <f>_xlfn.RANK.EQ(Table1[[#This Row],[jmlr]],Table1[jmlr],0)</f>
        <v>721</v>
      </c>
      <c r="I3868">
        <f>SUM(Table1[[#This Row],[nips2011]:[nips2015]])</f>
        <v>0</v>
      </c>
      <c r="J3868">
        <f>SUM(Table1[[#This Row],[icml2011]:[icml2015]])</f>
        <v>0</v>
      </c>
      <c r="K3868">
        <f>SUM(Table1[[#This Row],[jmlr12]:[jmlr16]])</f>
        <v>0</v>
      </c>
      <c r="L3868">
        <f>SUM(Table1[[#This Row],[neco24]:[neco28]])</f>
        <v>0</v>
      </c>
      <c r="M3868">
        <f>SUM(Table1[[#This Row],[pami34]:[pami38]])</f>
        <v>2</v>
      </c>
      <c r="N3868">
        <f>SUM(Table1[[#This Row],[uai2011]:[uai2015]])</f>
        <v>0</v>
      </c>
      <c r="O3868">
        <f>SUM(Table1[[#This Row],[aaai2011]:[aaai2015]])</f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v>0</v>
      </c>
      <c r="AH3868">
        <v>0</v>
      </c>
      <c r="AI3868">
        <v>0</v>
      </c>
      <c r="AJ3868">
        <v>1</v>
      </c>
      <c r="AK3868">
        <v>1</v>
      </c>
      <c r="AL3868">
        <v>0</v>
      </c>
      <c r="AM3868">
        <v>0</v>
      </c>
      <c r="AN3868">
        <v>0</v>
      </c>
      <c r="AO3868">
        <v>0</v>
      </c>
      <c r="AP3868">
        <v>0</v>
      </c>
      <c r="AQ3868">
        <v>0</v>
      </c>
      <c r="AR3868">
        <v>0</v>
      </c>
      <c r="AS3868">
        <v>0</v>
      </c>
      <c r="AT3868">
        <v>0</v>
      </c>
      <c r="AU3868">
        <v>0</v>
      </c>
      <c r="AV3868">
        <v>0</v>
      </c>
      <c r="AW3868">
        <v>0</v>
      </c>
      <c r="AX3868">
        <v>0</v>
      </c>
    </row>
    <row r="3869" spans="1:50" x14ac:dyDescent="0.2">
      <c r="A3869" t="s">
        <v>3575</v>
      </c>
      <c r="D3869">
        <f>SUM(Table1[[#This Row],[nips]],Table1[[#This Row],[icml]],Table1[[#This Row],[jmlr]],Table1[[#This Row],[neco]])</f>
        <v>0</v>
      </c>
      <c r="E3869" s="1">
        <f>AVERAGE(Table1[[#This Row],[nips_rank]:[jmlr_rank]])</f>
        <v>1427.3333333333333</v>
      </c>
      <c r="F3869">
        <f>_xlfn.RANK.EQ(Table1[[#This Row],[nips]],Table1[nips],0)</f>
        <v>2019</v>
      </c>
      <c r="G3869">
        <f>_xlfn.RANK.EQ(Table1[[#This Row],[icml]],Table1[icml],0)</f>
        <v>1542</v>
      </c>
      <c r="H3869">
        <f>_xlfn.RANK.EQ(Table1[[#This Row],[jmlr]],Table1[jmlr],0)</f>
        <v>721</v>
      </c>
      <c r="I3869">
        <f>SUM(Table1[[#This Row],[nips2011]:[nips2015]])</f>
        <v>0</v>
      </c>
      <c r="J3869">
        <f>SUM(Table1[[#This Row],[icml2011]:[icml2015]])</f>
        <v>0</v>
      </c>
      <c r="K3869">
        <f>SUM(Table1[[#This Row],[jmlr12]:[jmlr16]])</f>
        <v>0</v>
      </c>
      <c r="L3869">
        <f>SUM(Table1[[#This Row],[neco24]:[neco28]])</f>
        <v>0</v>
      </c>
      <c r="M3869">
        <f>SUM(Table1[[#This Row],[pami34]:[pami38]])</f>
        <v>2</v>
      </c>
      <c r="N3869">
        <f>SUM(Table1[[#This Row],[uai2011]:[uai2015]])</f>
        <v>0</v>
      </c>
      <c r="O3869">
        <f>SUM(Table1[[#This Row],[aaai2011]:[aaai2015]])</f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v>0</v>
      </c>
      <c r="AH3869">
        <v>0</v>
      </c>
      <c r="AI3869">
        <v>0</v>
      </c>
      <c r="AJ3869">
        <v>1</v>
      </c>
      <c r="AK3869">
        <v>0</v>
      </c>
      <c r="AL3869">
        <v>1</v>
      </c>
      <c r="AM3869">
        <v>0</v>
      </c>
      <c r="AN3869">
        <v>0</v>
      </c>
      <c r="AO3869">
        <v>0</v>
      </c>
      <c r="AP3869">
        <v>0</v>
      </c>
      <c r="AQ3869">
        <v>0</v>
      </c>
      <c r="AR3869">
        <v>0</v>
      </c>
      <c r="AS3869">
        <v>0</v>
      </c>
      <c r="AT3869">
        <v>0</v>
      </c>
      <c r="AU3869">
        <v>0</v>
      </c>
      <c r="AV3869">
        <v>0</v>
      </c>
      <c r="AW3869">
        <v>0</v>
      </c>
      <c r="AX3869">
        <v>0</v>
      </c>
    </row>
    <row r="3870" spans="1:50" x14ac:dyDescent="0.2">
      <c r="A3870" t="s">
        <v>3577</v>
      </c>
      <c r="D3870">
        <f>SUM(Table1[[#This Row],[nips]],Table1[[#This Row],[icml]],Table1[[#This Row],[jmlr]],Table1[[#This Row],[neco]])</f>
        <v>0</v>
      </c>
      <c r="E3870" s="1">
        <f>AVERAGE(Table1[[#This Row],[nips_rank]:[jmlr_rank]])</f>
        <v>1427.3333333333333</v>
      </c>
      <c r="F3870">
        <f>_xlfn.RANK.EQ(Table1[[#This Row],[nips]],Table1[nips],0)</f>
        <v>2019</v>
      </c>
      <c r="G3870">
        <f>_xlfn.RANK.EQ(Table1[[#This Row],[icml]],Table1[icml],0)</f>
        <v>1542</v>
      </c>
      <c r="H3870">
        <f>_xlfn.RANK.EQ(Table1[[#This Row],[jmlr]],Table1[jmlr],0)</f>
        <v>721</v>
      </c>
      <c r="I3870">
        <f>SUM(Table1[[#This Row],[nips2011]:[nips2015]])</f>
        <v>0</v>
      </c>
      <c r="J3870">
        <f>SUM(Table1[[#This Row],[icml2011]:[icml2015]])</f>
        <v>0</v>
      </c>
      <c r="K3870">
        <f>SUM(Table1[[#This Row],[jmlr12]:[jmlr16]])</f>
        <v>0</v>
      </c>
      <c r="L3870">
        <f>SUM(Table1[[#This Row],[neco24]:[neco28]])</f>
        <v>0</v>
      </c>
      <c r="M3870">
        <f>SUM(Table1[[#This Row],[pami34]:[pami38]])</f>
        <v>1</v>
      </c>
      <c r="N3870">
        <f>SUM(Table1[[#This Row],[uai2011]:[uai2015]])</f>
        <v>0</v>
      </c>
      <c r="O3870">
        <f>SUM(Table1[[#This Row],[aaai2011]:[aaai2015]])</f>
        <v>1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>
        <v>0</v>
      </c>
      <c r="AE3870">
        <v>0</v>
      </c>
      <c r="AF3870">
        <v>0</v>
      </c>
      <c r="AG3870">
        <v>0</v>
      </c>
      <c r="AH3870">
        <v>0</v>
      </c>
      <c r="AI3870">
        <v>0</v>
      </c>
      <c r="AJ3870">
        <v>0</v>
      </c>
      <c r="AK3870">
        <v>0</v>
      </c>
      <c r="AL3870">
        <v>1</v>
      </c>
      <c r="AM3870">
        <v>0</v>
      </c>
      <c r="AN3870">
        <v>0</v>
      </c>
      <c r="AO3870">
        <v>0</v>
      </c>
      <c r="AP3870">
        <v>0</v>
      </c>
      <c r="AQ3870">
        <v>0</v>
      </c>
      <c r="AR3870">
        <v>0</v>
      </c>
      <c r="AS3870">
        <v>0</v>
      </c>
      <c r="AT3870">
        <v>0</v>
      </c>
      <c r="AU3870">
        <v>0</v>
      </c>
      <c r="AV3870">
        <v>1</v>
      </c>
      <c r="AW3870">
        <v>0</v>
      </c>
      <c r="AX3870">
        <v>0</v>
      </c>
    </row>
    <row r="3871" spans="1:50" x14ac:dyDescent="0.2">
      <c r="A3871" t="s">
        <v>3588</v>
      </c>
      <c r="D3871">
        <f>SUM(Table1[[#This Row],[nips]],Table1[[#This Row],[icml]],Table1[[#This Row],[jmlr]],Table1[[#This Row],[neco]])</f>
        <v>0</v>
      </c>
      <c r="E3871" s="1">
        <f>AVERAGE(Table1[[#This Row],[nips_rank]:[jmlr_rank]])</f>
        <v>1427.3333333333333</v>
      </c>
      <c r="F3871">
        <f>_xlfn.RANK.EQ(Table1[[#This Row],[nips]],Table1[nips],0)</f>
        <v>2019</v>
      </c>
      <c r="G3871">
        <f>_xlfn.RANK.EQ(Table1[[#This Row],[icml]],Table1[icml],0)</f>
        <v>1542</v>
      </c>
      <c r="H3871">
        <f>_xlfn.RANK.EQ(Table1[[#This Row],[jmlr]],Table1[jmlr],0)</f>
        <v>721</v>
      </c>
      <c r="I3871">
        <f>SUM(Table1[[#This Row],[nips2011]:[nips2015]])</f>
        <v>0</v>
      </c>
      <c r="J3871">
        <f>SUM(Table1[[#This Row],[icml2011]:[icml2015]])</f>
        <v>0</v>
      </c>
      <c r="K3871">
        <f>SUM(Table1[[#This Row],[jmlr12]:[jmlr16]])</f>
        <v>0</v>
      </c>
      <c r="L3871">
        <f>SUM(Table1[[#This Row],[neco24]:[neco28]])</f>
        <v>0</v>
      </c>
      <c r="M3871">
        <f>SUM(Table1[[#This Row],[pami34]:[pami38]])</f>
        <v>0</v>
      </c>
      <c r="N3871">
        <f>SUM(Table1[[#This Row],[uai2011]:[uai2015]])</f>
        <v>1</v>
      </c>
      <c r="O3871">
        <f>SUM(Table1[[#This Row],[aaai2011]:[aaai2015]])</f>
        <v>1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0</v>
      </c>
      <c r="AE3871">
        <v>0</v>
      </c>
      <c r="AF3871">
        <v>0</v>
      </c>
      <c r="AG3871">
        <v>0</v>
      </c>
      <c r="AH3871">
        <v>0</v>
      </c>
      <c r="AI3871">
        <v>0</v>
      </c>
      <c r="AJ3871">
        <v>0</v>
      </c>
      <c r="AK3871">
        <v>0</v>
      </c>
      <c r="AL3871">
        <v>0</v>
      </c>
      <c r="AM3871">
        <v>0</v>
      </c>
      <c r="AN3871">
        <v>0</v>
      </c>
      <c r="AO3871">
        <v>0</v>
      </c>
      <c r="AP3871">
        <v>0</v>
      </c>
      <c r="AQ3871">
        <v>0</v>
      </c>
      <c r="AR3871">
        <v>0</v>
      </c>
      <c r="AS3871">
        <v>1</v>
      </c>
      <c r="AT3871">
        <v>0</v>
      </c>
      <c r="AU3871">
        <v>0</v>
      </c>
      <c r="AV3871">
        <v>0</v>
      </c>
      <c r="AW3871">
        <v>1</v>
      </c>
      <c r="AX3871">
        <v>0</v>
      </c>
    </row>
    <row r="3872" spans="1:50" x14ac:dyDescent="0.2">
      <c r="A3872" t="s">
        <v>3609</v>
      </c>
      <c r="D3872">
        <f>SUM(Table1[[#This Row],[nips]],Table1[[#This Row],[icml]],Table1[[#This Row],[jmlr]],Table1[[#This Row],[neco]])</f>
        <v>0</v>
      </c>
      <c r="E3872" s="1">
        <f>AVERAGE(Table1[[#This Row],[nips_rank]:[jmlr_rank]])</f>
        <v>1427.3333333333333</v>
      </c>
      <c r="F3872">
        <f>_xlfn.RANK.EQ(Table1[[#This Row],[nips]],Table1[nips],0)</f>
        <v>2019</v>
      </c>
      <c r="G3872">
        <f>_xlfn.RANK.EQ(Table1[[#This Row],[icml]],Table1[icml],0)</f>
        <v>1542</v>
      </c>
      <c r="H3872">
        <f>_xlfn.RANK.EQ(Table1[[#This Row],[jmlr]],Table1[jmlr],0)</f>
        <v>721</v>
      </c>
      <c r="I3872">
        <f>SUM(Table1[[#This Row],[nips2011]:[nips2015]])</f>
        <v>0</v>
      </c>
      <c r="J3872">
        <f>SUM(Table1[[#This Row],[icml2011]:[icml2015]])</f>
        <v>0</v>
      </c>
      <c r="K3872">
        <f>SUM(Table1[[#This Row],[jmlr12]:[jmlr16]])</f>
        <v>0</v>
      </c>
      <c r="L3872">
        <f>SUM(Table1[[#This Row],[neco24]:[neco28]])</f>
        <v>0</v>
      </c>
      <c r="M3872">
        <f>SUM(Table1[[#This Row],[pami34]:[pami38]])</f>
        <v>0</v>
      </c>
      <c r="N3872">
        <f>SUM(Table1[[#This Row],[uai2011]:[uai2015]])</f>
        <v>0</v>
      </c>
      <c r="O3872">
        <f>SUM(Table1[[#This Row],[aaai2011]:[aaai2015]])</f>
        <v>2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  <c r="AF3872">
        <v>0</v>
      </c>
      <c r="AG3872">
        <v>0</v>
      </c>
      <c r="AH3872">
        <v>0</v>
      </c>
      <c r="AI3872">
        <v>0</v>
      </c>
      <c r="AJ3872">
        <v>0</v>
      </c>
      <c r="AK3872">
        <v>0</v>
      </c>
      <c r="AL3872">
        <v>0</v>
      </c>
      <c r="AM3872">
        <v>0</v>
      </c>
      <c r="AN3872">
        <v>0</v>
      </c>
      <c r="AO3872">
        <v>0</v>
      </c>
      <c r="AP3872">
        <v>0</v>
      </c>
      <c r="AQ3872">
        <v>0</v>
      </c>
      <c r="AR3872">
        <v>0</v>
      </c>
      <c r="AS3872">
        <v>0</v>
      </c>
      <c r="AT3872">
        <v>0</v>
      </c>
      <c r="AU3872">
        <v>0</v>
      </c>
      <c r="AV3872">
        <v>1</v>
      </c>
      <c r="AW3872">
        <v>1</v>
      </c>
      <c r="AX3872">
        <v>0</v>
      </c>
    </row>
    <row r="3873" spans="1:50" x14ac:dyDescent="0.2">
      <c r="A3873" t="s">
        <v>3613</v>
      </c>
      <c r="D3873">
        <f>SUM(Table1[[#This Row],[nips]],Table1[[#This Row],[icml]],Table1[[#This Row],[jmlr]],Table1[[#This Row],[neco]])</f>
        <v>0</v>
      </c>
      <c r="E3873" s="1">
        <f>AVERAGE(Table1[[#This Row],[nips_rank]:[jmlr_rank]])</f>
        <v>1427.3333333333333</v>
      </c>
      <c r="F3873">
        <f>_xlfn.RANK.EQ(Table1[[#This Row],[nips]],Table1[nips],0)</f>
        <v>2019</v>
      </c>
      <c r="G3873">
        <f>_xlfn.RANK.EQ(Table1[[#This Row],[icml]],Table1[icml],0)</f>
        <v>1542</v>
      </c>
      <c r="H3873">
        <f>_xlfn.RANK.EQ(Table1[[#This Row],[jmlr]],Table1[jmlr],0)</f>
        <v>721</v>
      </c>
      <c r="I3873">
        <f>SUM(Table1[[#This Row],[nips2011]:[nips2015]])</f>
        <v>0</v>
      </c>
      <c r="J3873">
        <f>SUM(Table1[[#This Row],[icml2011]:[icml2015]])</f>
        <v>0</v>
      </c>
      <c r="K3873">
        <f>SUM(Table1[[#This Row],[jmlr12]:[jmlr16]])</f>
        <v>0</v>
      </c>
      <c r="L3873">
        <f>SUM(Table1[[#This Row],[neco24]:[neco28]])</f>
        <v>0</v>
      </c>
      <c r="M3873">
        <f>SUM(Table1[[#This Row],[pami34]:[pami38]])</f>
        <v>0</v>
      </c>
      <c r="N3873">
        <f>SUM(Table1[[#This Row],[uai2011]:[uai2015]])</f>
        <v>0</v>
      </c>
      <c r="O3873">
        <f>SUM(Table1[[#This Row],[aaai2011]:[aaai2015]])</f>
        <v>2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0</v>
      </c>
      <c r="AE3873">
        <v>0</v>
      </c>
      <c r="AF3873">
        <v>0</v>
      </c>
      <c r="AG3873">
        <v>0</v>
      </c>
      <c r="AH3873">
        <v>0</v>
      </c>
      <c r="AI3873">
        <v>0</v>
      </c>
      <c r="AJ3873">
        <v>0</v>
      </c>
      <c r="AK3873">
        <v>0</v>
      </c>
      <c r="AL3873">
        <v>0</v>
      </c>
      <c r="AM3873">
        <v>0</v>
      </c>
      <c r="AN3873">
        <v>0</v>
      </c>
      <c r="AO3873">
        <v>0</v>
      </c>
      <c r="AP3873">
        <v>0</v>
      </c>
      <c r="AQ3873">
        <v>0</v>
      </c>
      <c r="AR3873">
        <v>0</v>
      </c>
      <c r="AS3873">
        <v>0</v>
      </c>
      <c r="AT3873">
        <v>1</v>
      </c>
      <c r="AU3873">
        <v>0</v>
      </c>
      <c r="AV3873">
        <v>0</v>
      </c>
      <c r="AW3873">
        <v>1</v>
      </c>
      <c r="AX3873">
        <v>0</v>
      </c>
    </row>
    <row r="3874" spans="1:50" x14ac:dyDescent="0.2">
      <c r="A3874" t="s">
        <v>3634</v>
      </c>
      <c r="D3874">
        <f>SUM(Table1[[#This Row],[nips]],Table1[[#This Row],[icml]],Table1[[#This Row],[jmlr]],Table1[[#This Row],[neco]])</f>
        <v>0</v>
      </c>
      <c r="E3874" s="1">
        <f>AVERAGE(Table1[[#This Row],[nips_rank]:[jmlr_rank]])</f>
        <v>1427.3333333333333</v>
      </c>
      <c r="F3874">
        <f>_xlfn.RANK.EQ(Table1[[#This Row],[nips]],Table1[nips],0)</f>
        <v>2019</v>
      </c>
      <c r="G3874">
        <f>_xlfn.RANK.EQ(Table1[[#This Row],[icml]],Table1[icml],0)</f>
        <v>1542</v>
      </c>
      <c r="H3874">
        <f>_xlfn.RANK.EQ(Table1[[#This Row],[jmlr]],Table1[jmlr],0)</f>
        <v>721</v>
      </c>
      <c r="I3874">
        <f>SUM(Table1[[#This Row],[nips2011]:[nips2015]])</f>
        <v>0</v>
      </c>
      <c r="J3874">
        <f>SUM(Table1[[#This Row],[icml2011]:[icml2015]])</f>
        <v>0</v>
      </c>
      <c r="K3874">
        <f>SUM(Table1[[#This Row],[jmlr12]:[jmlr16]])</f>
        <v>0</v>
      </c>
      <c r="L3874">
        <f>SUM(Table1[[#This Row],[neco24]:[neco28]])</f>
        <v>0</v>
      </c>
      <c r="M3874">
        <f>SUM(Table1[[#This Row],[pami34]:[pami38]])</f>
        <v>0</v>
      </c>
      <c r="N3874">
        <f>SUM(Table1[[#This Row],[uai2011]:[uai2015]])</f>
        <v>0</v>
      </c>
      <c r="O3874">
        <f>SUM(Table1[[#This Row],[aaai2011]:[aaai2015]])</f>
        <v>2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v>0</v>
      </c>
      <c r="AH3874">
        <v>0</v>
      </c>
      <c r="AI3874">
        <v>0</v>
      </c>
      <c r="AJ3874">
        <v>0</v>
      </c>
      <c r="AK3874">
        <v>0</v>
      </c>
      <c r="AL3874">
        <v>0</v>
      </c>
      <c r="AM3874">
        <v>0</v>
      </c>
      <c r="AN3874">
        <v>0</v>
      </c>
      <c r="AO3874">
        <v>0</v>
      </c>
      <c r="AP3874">
        <v>0</v>
      </c>
      <c r="AQ3874">
        <v>0</v>
      </c>
      <c r="AR3874">
        <v>0</v>
      </c>
      <c r="AS3874">
        <v>0</v>
      </c>
      <c r="AT3874">
        <v>0</v>
      </c>
      <c r="AU3874">
        <v>0</v>
      </c>
      <c r="AV3874">
        <v>0</v>
      </c>
      <c r="AW3874">
        <v>1</v>
      </c>
      <c r="AX3874">
        <v>1</v>
      </c>
    </row>
    <row r="3875" spans="1:50" x14ac:dyDescent="0.2">
      <c r="A3875" t="s">
        <v>3636</v>
      </c>
      <c r="D3875">
        <f>SUM(Table1[[#This Row],[nips]],Table1[[#This Row],[icml]],Table1[[#This Row],[jmlr]],Table1[[#This Row],[neco]])</f>
        <v>0</v>
      </c>
      <c r="E3875" s="1">
        <f>AVERAGE(Table1[[#This Row],[nips_rank]:[jmlr_rank]])</f>
        <v>1427.3333333333333</v>
      </c>
      <c r="F3875">
        <f>_xlfn.RANK.EQ(Table1[[#This Row],[nips]],Table1[nips],0)</f>
        <v>2019</v>
      </c>
      <c r="G3875">
        <f>_xlfn.RANK.EQ(Table1[[#This Row],[icml]],Table1[icml],0)</f>
        <v>1542</v>
      </c>
      <c r="H3875">
        <f>_xlfn.RANK.EQ(Table1[[#This Row],[jmlr]],Table1[jmlr],0)</f>
        <v>721</v>
      </c>
      <c r="I3875">
        <f>SUM(Table1[[#This Row],[nips2011]:[nips2015]])</f>
        <v>0</v>
      </c>
      <c r="J3875">
        <f>SUM(Table1[[#This Row],[icml2011]:[icml2015]])</f>
        <v>0</v>
      </c>
      <c r="K3875">
        <f>SUM(Table1[[#This Row],[jmlr12]:[jmlr16]])</f>
        <v>0</v>
      </c>
      <c r="L3875">
        <f>SUM(Table1[[#This Row],[neco24]:[neco28]])</f>
        <v>0</v>
      </c>
      <c r="M3875">
        <f>SUM(Table1[[#This Row],[pami34]:[pami38]])</f>
        <v>0</v>
      </c>
      <c r="N3875">
        <f>SUM(Table1[[#This Row],[uai2011]:[uai2015]])</f>
        <v>0</v>
      </c>
      <c r="O3875">
        <f>SUM(Table1[[#This Row],[aaai2011]:[aaai2015]])</f>
        <v>2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0</v>
      </c>
      <c r="AE3875">
        <v>0</v>
      </c>
      <c r="AF3875">
        <v>0</v>
      </c>
      <c r="AG3875">
        <v>0</v>
      </c>
      <c r="AH3875">
        <v>0</v>
      </c>
      <c r="AI3875">
        <v>0</v>
      </c>
      <c r="AJ3875">
        <v>0</v>
      </c>
      <c r="AK3875">
        <v>0</v>
      </c>
      <c r="AL3875">
        <v>0</v>
      </c>
      <c r="AM3875">
        <v>0</v>
      </c>
      <c r="AN3875">
        <v>0</v>
      </c>
      <c r="AO3875">
        <v>0</v>
      </c>
      <c r="AP3875">
        <v>0</v>
      </c>
      <c r="AQ3875">
        <v>0</v>
      </c>
      <c r="AR3875">
        <v>0</v>
      </c>
      <c r="AS3875">
        <v>0</v>
      </c>
      <c r="AT3875">
        <v>0</v>
      </c>
      <c r="AU3875">
        <v>0</v>
      </c>
      <c r="AV3875">
        <v>0</v>
      </c>
      <c r="AW3875">
        <v>1</v>
      </c>
      <c r="AX3875">
        <v>1</v>
      </c>
    </row>
    <row r="3876" spans="1:50" x14ac:dyDescent="0.2">
      <c r="A3876" t="s">
        <v>3638</v>
      </c>
      <c r="D3876">
        <f>SUM(Table1[[#This Row],[nips]],Table1[[#This Row],[icml]],Table1[[#This Row],[jmlr]],Table1[[#This Row],[neco]])</f>
        <v>0</v>
      </c>
      <c r="E3876" s="1">
        <f>AVERAGE(Table1[[#This Row],[nips_rank]:[jmlr_rank]])</f>
        <v>1427.3333333333333</v>
      </c>
      <c r="F3876">
        <f>_xlfn.RANK.EQ(Table1[[#This Row],[nips]],Table1[nips],0)</f>
        <v>2019</v>
      </c>
      <c r="G3876">
        <f>_xlfn.RANK.EQ(Table1[[#This Row],[icml]],Table1[icml],0)</f>
        <v>1542</v>
      </c>
      <c r="H3876">
        <f>_xlfn.RANK.EQ(Table1[[#This Row],[jmlr]],Table1[jmlr],0)</f>
        <v>721</v>
      </c>
      <c r="I3876">
        <f>SUM(Table1[[#This Row],[nips2011]:[nips2015]])</f>
        <v>0</v>
      </c>
      <c r="J3876">
        <f>SUM(Table1[[#This Row],[icml2011]:[icml2015]])</f>
        <v>0</v>
      </c>
      <c r="K3876">
        <f>SUM(Table1[[#This Row],[jmlr12]:[jmlr16]])</f>
        <v>0</v>
      </c>
      <c r="L3876">
        <f>SUM(Table1[[#This Row],[neco24]:[neco28]])</f>
        <v>0</v>
      </c>
      <c r="M3876">
        <f>SUM(Table1[[#This Row],[pami34]:[pami38]])</f>
        <v>2</v>
      </c>
      <c r="N3876">
        <f>SUM(Table1[[#This Row],[uai2011]:[uai2015]])</f>
        <v>0</v>
      </c>
      <c r="O3876">
        <f>SUM(Table1[[#This Row],[aaai2011]:[aaai2015]])</f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0</v>
      </c>
      <c r="AE3876">
        <v>0</v>
      </c>
      <c r="AF3876">
        <v>0</v>
      </c>
      <c r="AG3876">
        <v>0</v>
      </c>
      <c r="AH3876">
        <v>0</v>
      </c>
      <c r="AI3876">
        <v>0</v>
      </c>
      <c r="AJ3876">
        <v>0</v>
      </c>
      <c r="AK3876">
        <v>0</v>
      </c>
      <c r="AL3876">
        <v>1</v>
      </c>
      <c r="AM3876">
        <v>1</v>
      </c>
      <c r="AN3876">
        <v>0</v>
      </c>
      <c r="AO3876">
        <v>0</v>
      </c>
      <c r="AP3876">
        <v>0</v>
      </c>
      <c r="AQ3876">
        <v>0</v>
      </c>
      <c r="AR3876">
        <v>0</v>
      </c>
      <c r="AS3876">
        <v>0</v>
      </c>
      <c r="AT3876">
        <v>0</v>
      </c>
      <c r="AU3876">
        <v>0</v>
      </c>
      <c r="AV3876">
        <v>0</v>
      </c>
      <c r="AW3876">
        <v>0</v>
      </c>
      <c r="AX3876">
        <v>0</v>
      </c>
    </row>
    <row r="3877" spans="1:50" x14ac:dyDescent="0.2">
      <c r="A3877" t="s">
        <v>3641</v>
      </c>
      <c r="D3877">
        <f>SUM(Table1[[#This Row],[nips]],Table1[[#This Row],[icml]],Table1[[#This Row],[jmlr]],Table1[[#This Row],[neco]])</f>
        <v>0</v>
      </c>
      <c r="E3877" s="1">
        <f>AVERAGE(Table1[[#This Row],[nips_rank]:[jmlr_rank]])</f>
        <v>1427.3333333333333</v>
      </c>
      <c r="F3877">
        <f>_xlfn.RANK.EQ(Table1[[#This Row],[nips]],Table1[nips],0)</f>
        <v>2019</v>
      </c>
      <c r="G3877">
        <f>_xlfn.RANK.EQ(Table1[[#This Row],[icml]],Table1[icml],0)</f>
        <v>1542</v>
      </c>
      <c r="H3877">
        <f>_xlfn.RANK.EQ(Table1[[#This Row],[jmlr]],Table1[jmlr],0)</f>
        <v>721</v>
      </c>
      <c r="I3877">
        <f>SUM(Table1[[#This Row],[nips2011]:[nips2015]])</f>
        <v>0</v>
      </c>
      <c r="J3877">
        <f>SUM(Table1[[#This Row],[icml2011]:[icml2015]])</f>
        <v>0</v>
      </c>
      <c r="K3877">
        <f>SUM(Table1[[#This Row],[jmlr12]:[jmlr16]])</f>
        <v>0</v>
      </c>
      <c r="L3877">
        <f>SUM(Table1[[#This Row],[neco24]:[neco28]])</f>
        <v>0</v>
      </c>
      <c r="M3877">
        <f>SUM(Table1[[#This Row],[pami34]:[pami38]])</f>
        <v>0</v>
      </c>
      <c r="N3877">
        <f>SUM(Table1[[#This Row],[uai2011]:[uai2015]])</f>
        <v>0</v>
      </c>
      <c r="O3877">
        <f>SUM(Table1[[#This Row],[aaai2011]:[aaai2015]])</f>
        <v>2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>
        <v>0</v>
      </c>
      <c r="AI3877">
        <v>0</v>
      </c>
      <c r="AJ3877">
        <v>0</v>
      </c>
      <c r="AK3877">
        <v>0</v>
      </c>
      <c r="AL3877">
        <v>0</v>
      </c>
      <c r="AM3877">
        <v>0</v>
      </c>
      <c r="AN3877">
        <v>0</v>
      </c>
      <c r="AO3877">
        <v>0</v>
      </c>
      <c r="AP3877">
        <v>0</v>
      </c>
      <c r="AQ3877">
        <v>0</v>
      </c>
      <c r="AR3877">
        <v>0</v>
      </c>
      <c r="AS3877">
        <v>0</v>
      </c>
      <c r="AT3877">
        <v>0</v>
      </c>
      <c r="AU3877">
        <v>0</v>
      </c>
      <c r="AV3877">
        <v>0</v>
      </c>
      <c r="AW3877">
        <v>0</v>
      </c>
      <c r="AX3877">
        <v>2</v>
      </c>
    </row>
    <row r="3878" spans="1:50" x14ac:dyDescent="0.2">
      <c r="A3878" t="s">
        <v>3642</v>
      </c>
      <c r="D3878">
        <f>SUM(Table1[[#This Row],[nips]],Table1[[#This Row],[icml]],Table1[[#This Row],[jmlr]],Table1[[#This Row],[neco]])</f>
        <v>0</v>
      </c>
      <c r="E3878" s="1">
        <f>AVERAGE(Table1[[#This Row],[nips_rank]:[jmlr_rank]])</f>
        <v>1427.3333333333333</v>
      </c>
      <c r="F3878">
        <f>_xlfn.RANK.EQ(Table1[[#This Row],[nips]],Table1[nips],0)</f>
        <v>2019</v>
      </c>
      <c r="G3878">
        <f>_xlfn.RANK.EQ(Table1[[#This Row],[icml]],Table1[icml],0)</f>
        <v>1542</v>
      </c>
      <c r="H3878">
        <f>_xlfn.RANK.EQ(Table1[[#This Row],[jmlr]],Table1[jmlr],0)</f>
        <v>721</v>
      </c>
      <c r="I3878">
        <f>SUM(Table1[[#This Row],[nips2011]:[nips2015]])</f>
        <v>0</v>
      </c>
      <c r="J3878">
        <f>SUM(Table1[[#This Row],[icml2011]:[icml2015]])</f>
        <v>0</v>
      </c>
      <c r="K3878">
        <f>SUM(Table1[[#This Row],[jmlr12]:[jmlr16]])</f>
        <v>0</v>
      </c>
      <c r="L3878">
        <f>SUM(Table1[[#This Row],[neco24]:[neco28]])</f>
        <v>0</v>
      </c>
      <c r="M3878">
        <f>SUM(Table1[[#This Row],[pami34]:[pami38]])</f>
        <v>0</v>
      </c>
      <c r="N3878">
        <f>SUM(Table1[[#This Row],[uai2011]:[uai2015]])</f>
        <v>0</v>
      </c>
      <c r="O3878">
        <f>SUM(Table1[[#This Row],[aaai2011]:[aaai2015]])</f>
        <v>2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  <c r="AI3878">
        <v>0</v>
      </c>
      <c r="AJ3878">
        <v>0</v>
      </c>
      <c r="AK3878">
        <v>0</v>
      </c>
      <c r="AL3878">
        <v>0</v>
      </c>
      <c r="AM3878">
        <v>0</v>
      </c>
      <c r="AN3878">
        <v>0</v>
      </c>
      <c r="AO3878">
        <v>0</v>
      </c>
      <c r="AP3878">
        <v>0</v>
      </c>
      <c r="AQ3878">
        <v>0</v>
      </c>
      <c r="AR3878">
        <v>0</v>
      </c>
      <c r="AS3878">
        <v>0</v>
      </c>
      <c r="AT3878">
        <v>0</v>
      </c>
      <c r="AU3878">
        <v>0</v>
      </c>
      <c r="AV3878">
        <v>0</v>
      </c>
      <c r="AW3878">
        <v>1</v>
      </c>
      <c r="AX3878">
        <v>1</v>
      </c>
    </row>
    <row r="3879" spans="1:50" x14ac:dyDescent="0.2">
      <c r="A3879" t="s">
        <v>3643</v>
      </c>
      <c r="D3879">
        <f>SUM(Table1[[#This Row],[nips]],Table1[[#This Row],[icml]],Table1[[#This Row],[jmlr]],Table1[[#This Row],[neco]])</f>
        <v>0</v>
      </c>
      <c r="E3879" s="1">
        <f>AVERAGE(Table1[[#This Row],[nips_rank]:[jmlr_rank]])</f>
        <v>1427.3333333333333</v>
      </c>
      <c r="F3879">
        <f>_xlfn.RANK.EQ(Table1[[#This Row],[nips]],Table1[nips],0)</f>
        <v>2019</v>
      </c>
      <c r="G3879">
        <f>_xlfn.RANK.EQ(Table1[[#This Row],[icml]],Table1[icml],0)</f>
        <v>1542</v>
      </c>
      <c r="H3879">
        <f>_xlfn.RANK.EQ(Table1[[#This Row],[jmlr]],Table1[jmlr],0)</f>
        <v>721</v>
      </c>
      <c r="I3879">
        <f>SUM(Table1[[#This Row],[nips2011]:[nips2015]])</f>
        <v>0</v>
      </c>
      <c r="J3879">
        <f>SUM(Table1[[#This Row],[icml2011]:[icml2015]])</f>
        <v>0</v>
      </c>
      <c r="K3879">
        <f>SUM(Table1[[#This Row],[jmlr12]:[jmlr16]])</f>
        <v>0</v>
      </c>
      <c r="L3879">
        <f>SUM(Table1[[#This Row],[neco24]:[neco28]])</f>
        <v>0</v>
      </c>
      <c r="M3879">
        <f>SUM(Table1[[#This Row],[pami34]:[pami38]])</f>
        <v>0</v>
      </c>
      <c r="N3879">
        <f>SUM(Table1[[#This Row],[uai2011]:[uai2015]])</f>
        <v>0</v>
      </c>
      <c r="O3879">
        <f>SUM(Table1[[#This Row],[aaai2011]:[aaai2015]])</f>
        <v>2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  <c r="AI3879">
        <v>0</v>
      </c>
      <c r="AJ3879">
        <v>0</v>
      </c>
      <c r="AK3879">
        <v>0</v>
      </c>
      <c r="AL3879">
        <v>0</v>
      </c>
      <c r="AM3879">
        <v>0</v>
      </c>
      <c r="AN3879">
        <v>0</v>
      </c>
      <c r="AO3879">
        <v>0</v>
      </c>
      <c r="AP3879">
        <v>0</v>
      </c>
      <c r="AQ3879">
        <v>0</v>
      </c>
      <c r="AR3879">
        <v>0</v>
      </c>
      <c r="AS3879">
        <v>0</v>
      </c>
      <c r="AT3879">
        <v>0</v>
      </c>
      <c r="AU3879">
        <v>0</v>
      </c>
      <c r="AV3879">
        <v>0</v>
      </c>
      <c r="AW3879">
        <v>0</v>
      </c>
      <c r="AX3879">
        <v>2</v>
      </c>
    </row>
    <row r="3880" spans="1:50" x14ac:dyDescent="0.2">
      <c r="A3880" t="s">
        <v>3653</v>
      </c>
      <c r="D3880">
        <f>SUM(Table1[[#This Row],[nips]],Table1[[#This Row],[icml]],Table1[[#This Row],[jmlr]],Table1[[#This Row],[neco]])</f>
        <v>0</v>
      </c>
      <c r="E3880" s="1">
        <f>AVERAGE(Table1[[#This Row],[nips_rank]:[jmlr_rank]])</f>
        <v>1427.3333333333333</v>
      </c>
      <c r="F3880">
        <f>_xlfn.RANK.EQ(Table1[[#This Row],[nips]],Table1[nips],0)</f>
        <v>2019</v>
      </c>
      <c r="G3880">
        <f>_xlfn.RANK.EQ(Table1[[#This Row],[icml]],Table1[icml],0)</f>
        <v>1542</v>
      </c>
      <c r="H3880">
        <f>_xlfn.RANK.EQ(Table1[[#This Row],[jmlr]],Table1[jmlr],0)</f>
        <v>721</v>
      </c>
      <c r="I3880">
        <f>SUM(Table1[[#This Row],[nips2011]:[nips2015]])</f>
        <v>0</v>
      </c>
      <c r="J3880">
        <f>SUM(Table1[[#This Row],[icml2011]:[icml2015]])</f>
        <v>0</v>
      </c>
      <c r="K3880">
        <f>SUM(Table1[[#This Row],[jmlr12]:[jmlr16]])</f>
        <v>0</v>
      </c>
      <c r="L3880">
        <f>SUM(Table1[[#This Row],[neco24]:[neco28]])</f>
        <v>0</v>
      </c>
      <c r="M3880">
        <f>SUM(Table1[[#This Row],[pami34]:[pami38]])</f>
        <v>0</v>
      </c>
      <c r="N3880">
        <f>SUM(Table1[[#This Row],[uai2011]:[uai2015]])</f>
        <v>1</v>
      </c>
      <c r="O3880">
        <f>SUM(Table1[[#This Row],[aaai2011]:[aaai2015]])</f>
        <v>1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v>0</v>
      </c>
      <c r="AH3880">
        <v>0</v>
      </c>
      <c r="AI3880">
        <v>0</v>
      </c>
      <c r="AJ3880">
        <v>0</v>
      </c>
      <c r="AK3880">
        <v>0</v>
      </c>
      <c r="AL3880">
        <v>0</v>
      </c>
      <c r="AM3880">
        <v>0</v>
      </c>
      <c r="AN3880">
        <v>0</v>
      </c>
      <c r="AO3880">
        <v>1</v>
      </c>
      <c r="AP3880">
        <v>0</v>
      </c>
      <c r="AQ3880">
        <v>0</v>
      </c>
      <c r="AR3880">
        <v>0</v>
      </c>
      <c r="AS3880">
        <v>0</v>
      </c>
      <c r="AT3880">
        <v>0</v>
      </c>
      <c r="AU3880">
        <v>0</v>
      </c>
      <c r="AV3880">
        <v>0</v>
      </c>
      <c r="AW3880">
        <v>0</v>
      </c>
      <c r="AX3880">
        <v>1</v>
      </c>
    </row>
    <row r="3881" spans="1:50" x14ac:dyDescent="0.2">
      <c r="A3881" t="s">
        <v>3654</v>
      </c>
      <c r="D3881">
        <f>SUM(Table1[[#This Row],[nips]],Table1[[#This Row],[icml]],Table1[[#This Row],[jmlr]],Table1[[#This Row],[neco]])</f>
        <v>0</v>
      </c>
      <c r="E3881" s="1">
        <f>AVERAGE(Table1[[#This Row],[nips_rank]:[jmlr_rank]])</f>
        <v>1427.3333333333333</v>
      </c>
      <c r="F3881">
        <f>_xlfn.RANK.EQ(Table1[[#This Row],[nips]],Table1[nips],0)</f>
        <v>2019</v>
      </c>
      <c r="G3881">
        <f>_xlfn.RANK.EQ(Table1[[#This Row],[icml]],Table1[icml],0)</f>
        <v>1542</v>
      </c>
      <c r="H3881">
        <f>_xlfn.RANK.EQ(Table1[[#This Row],[jmlr]],Table1[jmlr],0)</f>
        <v>721</v>
      </c>
      <c r="I3881">
        <f>SUM(Table1[[#This Row],[nips2011]:[nips2015]])</f>
        <v>0</v>
      </c>
      <c r="J3881">
        <f>SUM(Table1[[#This Row],[icml2011]:[icml2015]])</f>
        <v>0</v>
      </c>
      <c r="K3881">
        <f>SUM(Table1[[#This Row],[jmlr12]:[jmlr16]])</f>
        <v>0</v>
      </c>
      <c r="L3881">
        <f>SUM(Table1[[#This Row],[neco24]:[neco28]])</f>
        <v>0</v>
      </c>
      <c r="M3881">
        <f>SUM(Table1[[#This Row],[pami34]:[pami38]])</f>
        <v>0</v>
      </c>
      <c r="N3881">
        <f>SUM(Table1[[#This Row],[uai2011]:[uai2015]])</f>
        <v>0</v>
      </c>
      <c r="O3881">
        <f>SUM(Table1[[#This Row],[aaai2011]:[aaai2015]])</f>
        <v>2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  <c r="AF3881">
        <v>0</v>
      </c>
      <c r="AG3881">
        <v>0</v>
      </c>
      <c r="AH3881">
        <v>0</v>
      </c>
      <c r="AI3881">
        <v>0</v>
      </c>
      <c r="AJ3881">
        <v>0</v>
      </c>
      <c r="AK3881">
        <v>0</v>
      </c>
      <c r="AL3881">
        <v>0</v>
      </c>
      <c r="AM3881">
        <v>0</v>
      </c>
      <c r="AN3881">
        <v>0</v>
      </c>
      <c r="AO3881">
        <v>0</v>
      </c>
      <c r="AP3881">
        <v>0</v>
      </c>
      <c r="AQ3881">
        <v>0</v>
      </c>
      <c r="AR3881">
        <v>0</v>
      </c>
      <c r="AS3881">
        <v>0</v>
      </c>
      <c r="AT3881">
        <v>1</v>
      </c>
      <c r="AU3881">
        <v>0</v>
      </c>
      <c r="AV3881">
        <v>1</v>
      </c>
      <c r="AW3881">
        <v>0</v>
      </c>
      <c r="AX3881">
        <v>0</v>
      </c>
    </row>
    <row r="3882" spans="1:50" x14ac:dyDescent="0.2">
      <c r="A3882" t="s">
        <v>3666</v>
      </c>
      <c r="D3882">
        <f>SUM(Table1[[#This Row],[nips]],Table1[[#This Row],[icml]],Table1[[#This Row],[jmlr]],Table1[[#This Row],[neco]])</f>
        <v>0</v>
      </c>
      <c r="E3882" s="1">
        <f>AVERAGE(Table1[[#This Row],[nips_rank]:[jmlr_rank]])</f>
        <v>1427.3333333333333</v>
      </c>
      <c r="F3882">
        <f>_xlfn.RANK.EQ(Table1[[#This Row],[nips]],Table1[nips],0)</f>
        <v>2019</v>
      </c>
      <c r="G3882">
        <f>_xlfn.RANK.EQ(Table1[[#This Row],[icml]],Table1[icml],0)</f>
        <v>1542</v>
      </c>
      <c r="H3882">
        <f>_xlfn.RANK.EQ(Table1[[#This Row],[jmlr]],Table1[jmlr],0)</f>
        <v>721</v>
      </c>
      <c r="I3882">
        <f>SUM(Table1[[#This Row],[nips2011]:[nips2015]])</f>
        <v>0</v>
      </c>
      <c r="J3882">
        <f>SUM(Table1[[#This Row],[icml2011]:[icml2015]])</f>
        <v>0</v>
      </c>
      <c r="K3882">
        <f>SUM(Table1[[#This Row],[jmlr12]:[jmlr16]])</f>
        <v>0</v>
      </c>
      <c r="L3882">
        <f>SUM(Table1[[#This Row],[neco24]:[neco28]])</f>
        <v>0</v>
      </c>
      <c r="M3882">
        <f>SUM(Table1[[#This Row],[pami34]:[pami38]])</f>
        <v>0</v>
      </c>
      <c r="N3882">
        <f>SUM(Table1[[#This Row],[uai2011]:[uai2015]])</f>
        <v>0</v>
      </c>
      <c r="O3882">
        <f>SUM(Table1[[#This Row],[aaai2011]:[aaai2015]])</f>
        <v>2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v>0</v>
      </c>
      <c r="AI3882">
        <v>0</v>
      </c>
      <c r="AJ3882">
        <v>0</v>
      </c>
      <c r="AK3882">
        <v>0</v>
      </c>
      <c r="AL3882">
        <v>0</v>
      </c>
      <c r="AM3882">
        <v>0</v>
      </c>
      <c r="AN3882">
        <v>0</v>
      </c>
      <c r="AO3882">
        <v>0</v>
      </c>
      <c r="AP3882">
        <v>0</v>
      </c>
      <c r="AQ3882">
        <v>0</v>
      </c>
      <c r="AR3882">
        <v>0</v>
      </c>
      <c r="AS3882">
        <v>0</v>
      </c>
      <c r="AT3882">
        <v>0</v>
      </c>
      <c r="AU3882">
        <v>0</v>
      </c>
      <c r="AV3882">
        <v>0</v>
      </c>
      <c r="AW3882">
        <v>2</v>
      </c>
      <c r="AX3882">
        <v>0</v>
      </c>
    </row>
    <row r="3883" spans="1:50" x14ac:dyDescent="0.2">
      <c r="A3883" t="s">
        <v>3667</v>
      </c>
      <c r="D3883">
        <f>SUM(Table1[[#This Row],[nips]],Table1[[#This Row],[icml]],Table1[[#This Row],[jmlr]],Table1[[#This Row],[neco]])</f>
        <v>0</v>
      </c>
      <c r="E3883" s="1">
        <f>AVERAGE(Table1[[#This Row],[nips_rank]:[jmlr_rank]])</f>
        <v>1427.3333333333333</v>
      </c>
      <c r="F3883">
        <f>_xlfn.RANK.EQ(Table1[[#This Row],[nips]],Table1[nips],0)</f>
        <v>2019</v>
      </c>
      <c r="G3883">
        <f>_xlfn.RANK.EQ(Table1[[#This Row],[icml]],Table1[icml],0)</f>
        <v>1542</v>
      </c>
      <c r="H3883">
        <f>_xlfn.RANK.EQ(Table1[[#This Row],[jmlr]],Table1[jmlr],0)</f>
        <v>721</v>
      </c>
      <c r="I3883">
        <f>SUM(Table1[[#This Row],[nips2011]:[nips2015]])</f>
        <v>0</v>
      </c>
      <c r="J3883">
        <f>SUM(Table1[[#This Row],[icml2011]:[icml2015]])</f>
        <v>0</v>
      </c>
      <c r="K3883">
        <f>SUM(Table1[[#This Row],[jmlr12]:[jmlr16]])</f>
        <v>0</v>
      </c>
      <c r="L3883">
        <f>SUM(Table1[[#This Row],[neco24]:[neco28]])</f>
        <v>0</v>
      </c>
      <c r="M3883">
        <f>SUM(Table1[[#This Row],[pami34]:[pami38]])</f>
        <v>0</v>
      </c>
      <c r="N3883">
        <f>SUM(Table1[[#This Row],[uai2011]:[uai2015]])</f>
        <v>0</v>
      </c>
      <c r="O3883">
        <f>SUM(Table1[[#This Row],[aaai2011]:[aaai2015]])</f>
        <v>2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  <c r="AI3883">
        <v>0</v>
      </c>
      <c r="AJ3883">
        <v>0</v>
      </c>
      <c r="AK3883">
        <v>0</v>
      </c>
      <c r="AL3883">
        <v>0</v>
      </c>
      <c r="AM3883">
        <v>0</v>
      </c>
      <c r="AN3883">
        <v>0</v>
      </c>
      <c r="AO3883">
        <v>0</v>
      </c>
      <c r="AP3883">
        <v>0</v>
      </c>
      <c r="AQ3883">
        <v>0</v>
      </c>
      <c r="AR3883">
        <v>0</v>
      </c>
      <c r="AS3883">
        <v>0</v>
      </c>
      <c r="AT3883">
        <v>1</v>
      </c>
      <c r="AU3883">
        <v>0</v>
      </c>
      <c r="AV3883">
        <v>0</v>
      </c>
      <c r="AW3883">
        <v>0</v>
      </c>
      <c r="AX3883">
        <v>1</v>
      </c>
    </row>
    <row r="3884" spans="1:50" x14ac:dyDescent="0.2">
      <c r="A3884" t="s">
        <v>3668</v>
      </c>
      <c r="D3884">
        <f>SUM(Table1[[#This Row],[nips]],Table1[[#This Row],[icml]],Table1[[#This Row],[jmlr]],Table1[[#This Row],[neco]])</f>
        <v>0</v>
      </c>
      <c r="E3884" s="1">
        <f>AVERAGE(Table1[[#This Row],[nips_rank]:[jmlr_rank]])</f>
        <v>1427.3333333333333</v>
      </c>
      <c r="F3884">
        <f>_xlfn.RANK.EQ(Table1[[#This Row],[nips]],Table1[nips],0)</f>
        <v>2019</v>
      </c>
      <c r="G3884">
        <f>_xlfn.RANK.EQ(Table1[[#This Row],[icml]],Table1[icml],0)</f>
        <v>1542</v>
      </c>
      <c r="H3884">
        <f>_xlfn.RANK.EQ(Table1[[#This Row],[jmlr]],Table1[jmlr],0)</f>
        <v>721</v>
      </c>
      <c r="I3884">
        <f>SUM(Table1[[#This Row],[nips2011]:[nips2015]])</f>
        <v>0</v>
      </c>
      <c r="J3884">
        <f>SUM(Table1[[#This Row],[icml2011]:[icml2015]])</f>
        <v>0</v>
      </c>
      <c r="K3884">
        <f>SUM(Table1[[#This Row],[jmlr12]:[jmlr16]])</f>
        <v>0</v>
      </c>
      <c r="L3884">
        <f>SUM(Table1[[#This Row],[neco24]:[neco28]])</f>
        <v>0</v>
      </c>
      <c r="M3884">
        <f>SUM(Table1[[#This Row],[pami34]:[pami38]])</f>
        <v>0</v>
      </c>
      <c r="N3884">
        <f>SUM(Table1[[#This Row],[uai2011]:[uai2015]])</f>
        <v>0</v>
      </c>
      <c r="O3884">
        <f>SUM(Table1[[#This Row],[aaai2011]:[aaai2015]])</f>
        <v>2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  <c r="AF3884">
        <v>0</v>
      </c>
      <c r="AG3884">
        <v>0</v>
      </c>
      <c r="AH3884">
        <v>0</v>
      </c>
      <c r="AI3884">
        <v>0</v>
      </c>
      <c r="AJ3884">
        <v>0</v>
      </c>
      <c r="AK3884">
        <v>0</v>
      </c>
      <c r="AL3884">
        <v>0</v>
      </c>
      <c r="AM3884">
        <v>0</v>
      </c>
      <c r="AN3884">
        <v>0</v>
      </c>
      <c r="AO3884">
        <v>0</v>
      </c>
      <c r="AP3884">
        <v>0</v>
      </c>
      <c r="AQ3884">
        <v>0</v>
      </c>
      <c r="AR3884">
        <v>0</v>
      </c>
      <c r="AS3884">
        <v>0</v>
      </c>
      <c r="AT3884">
        <v>0</v>
      </c>
      <c r="AU3884">
        <v>0</v>
      </c>
      <c r="AV3884">
        <v>0</v>
      </c>
      <c r="AW3884">
        <v>2</v>
      </c>
      <c r="AX3884">
        <v>0</v>
      </c>
    </row>
    <row r="3885" spans="1:50" x14ac:dyDescent="0.2">
      <c r="A3885" t="s">
        <v>3676</v>
      </c>
      <c r="D3885">
        <f>SUM(Table1[[#This Row],[nips]],Table1[[#This Row],[icml]],Table1[[#This Row],[jmlr]],Table1[[#This Row],[neco]])</f>
        <v>0</v>
      </c>
      <c r="E3885" s="1">
        <f>AVERAGE(Table1[[#This Row],[nips_rank]:[jmlr_rank]])</f>
        <v>1427.3333333333333</v>
      </c>
      <c r="F3885">
        <f>_xlfn.RANK.EQ(Table1[[#This Row],[nips]],Table1[nips],0)</f>
        <v>2019</v>
      </c>
      <c r="G3885">
        <f>_xlfn.RANK.EQ(Table1[[#This Row],[icml]],Table1[icml],0)</f>
        <v>1542</v>
      </c>
      <c r="H3885">
        <f>_xlfn.RANK.EQ(Table1[[#This Row],[jmlr]],Table1[jmlr],0)</f>
        <v>721</v>
      </c>
      <c r="I3885">
        <f>SUM(Table1[[#This Row],[nips2011]:[nips2015]])</f>
        <v>0</v>
      </c>
      <c r="J3885">
        <f>SUM(Table1[[#This Row],[icml2011]:[icml2015]])</f>
        <v>0</v>
      </c>
      <c r="K3885">
        <f>SUM(Table1[[#This Row],[jmlr12]:[jmlr16]])</f>
        <v>0</v>
      </c>
      <c r="L3885">
        <f>SUM(Table1[[#This Row],[neco24]:[neco28]])</f>
        <v>0</v>
      </c>
      <c r="M3885">
        <f>SUM(Table1[[#This Row],[pami34]:[pami38]])</f>
        <v>0</v>
      </c>
      <c r="N3885">
        <f>SUM(Table1[[#This Row],[uai2011]:[uai2015]])</f>
        <v>2</v>
      </c>
      <c r="O3885">
        <f>SUM(Table1[[#This Row],[aaai2011]:[aaai2015]])</f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  <c r="AM3885">
        <v>0</v>
      </c>
      <c r="AN3885">
        <v>0</v>
      </c>
      <c r="AO3885">
        <v>0</v>
      </c>
      <c r="AP3885">
        <v>0</v>
      </c>
      <c r="AQ3885">
        <v>1</v>
      </c>
      <c r="AR3885">
        <v>1</v>
      </c>
      <c r="AS3885">
        <v>0</v>
      </c>
      <c r="AT3885">
        <v>0</v>
      </c>
      <c r="AU3885">
        <v>0</v>
      </c>
      <c r="AV3885">
        <v>0</v>
      </c>
      <c r="AW3885">
        <v>0</v>
      </c>
      <c r="AX3885">
        <v>0</v>
      </c>
    </row>
    <row r="3886" spans="1:50" x14ac:dyDescent="0.2">
      <c r="A3886" t="s">
        <v>3680</v>
      </c>
      <c r="D3886">
        <f>SUM(Table1[[#This Row],[nips]],Table1[[#This Row],[icml]],Table1[[#This Row],[jmlr]],Table1[[#This Row],[neco]])</f>
        <v>0</v>
      </c>
      <c r="E3886" s="1">
        <f>AVERAGE(Table1[[#This Row],[nips_rank]:[jmlr_rank]])</f>
        <v>1427.3333333333333</v>
      </c>
      <c r="F3886">
        <f>_xlfn.RANK.EQ(Table1[[#This Row],[nips]],Table1[nips],0)</f>
        <v>2019</v>
      </c>
      <c r="G3886">
        <f>_xlfn.RANK.EQ(Table1[[#This Row],[icml]],Table1[icml],0)</f>
        <v>1542</v>
      </c>
      <c r="H3886">
        <f>_xlfn.RANK.EQ(Table1[[#This Row],[jmlr]],Table1[jmlr],0)</f>
        <v>721</v>
      </c>
      <c r="I3886">
        <f>SUM(Table1[[#This Row],[nips2011]:[nips2015]])</f>
        <v>0</v>
      </c>
      <c r="J3886">
        <f>SUM(Table1[[#This Row],[icml2011]:[icml2015]])</f>
        <v>0</v>
      </c>
      <c r="K3886">
        <f>SUM(Table1[[#This Row],[jmlr12]:[jmlr16]])</f>
        <v>0</v>
      </c>
      <c r="L3886">
        <f>SUM(Table1[[#This Row],[neco24]:[neco28]])</f>
        <v>0</v>
      </c>
      <c r="M3886">
        <f>SUM(Table1[[#This Row],[pami34]:[pami38]])</f>
        <v>0</v>
      </c>
      <c r="N3886">
        <f>SUM(Table1[[#This Row],[uai2011]:[uai2015]])</f>
        <v>0</v>
      </c>
      <c r="O3886">
        <f>SUM(Table1[[#This Row],[aaai2011]:[aaai2015]])</f>
        <v>2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>
        <v>0</v>
      </c>
      <c r="AI3886">
        <v>0</v>
      </c>
      <c r="AJ3886">
        <v>0</v>
      </c>
      <c r="AK3886">
        <v>0</v>
      </c>
      <c r="AL3886">
        <v>0</v>
      </c>
      <c r="AM3886">
        <v>0</v>
      </c>
      <c r="AN3886">
        <v>0</v>
      </c>
      <c r="AO3886">
        <v>0</v>
      </c>
      <c r="AP3886">
        <v>0</v>
      </c>
      <c r="AQ3886">
        <v>0</v>
      </c>
      <c r="AR3886">
        <v>0</v>
      </c>
      <c r="AS3886">
        <v>0</v>
      </c>
      <c r="AT3886">
        <v>0</v>
      </c>
      <c r="AU3886">
        <v>0</v>
      </c>
      <c r="AV3886">
        <v>0</v>
      </c>
      <c r="AW3886">
        <v>1</v>
      </c>
      <c r="AX3886">
        <v>1</v>
      </c>
    </row>
    <row r="3887" spans="1:50" x14ac:dyDescent="0.2">
      <c r="A3887" t="s">
        <v>3682</v>
      </c>
      <c r="D3887">
        <f>SUM(Table1[[#This Row],[nips]],Table1[[#This Row],[icml]],Table1[[#This Row],[jmlr]],Table1[[#This Row],[neco]])</f>
        <v>0</v>
      </c>
      <c r="E3887" s="1">
        <f>AVERAGE(Table1[[#This Row],[nips_rank]:[jmlr_rank]])</f>
        <v>1427.3333333333333</v>
      </c>
      <c r="F3887">
        <f>_xlfn.RANK.EQ(Table1[[#This Row],[nips]],Table1[nips],0)</f>
        <v>2019</v>
      </c>
      <c r="G3887">
        <f>_xlfn.RANK.EQ(Table1[[#This Row],[icml]],Table1[icml],0)</f>
        <v>1542</v>
      </c>
      <c r="H3887">
        <f>_xlfn.RANK.EQ(Table1[[#This Row],[jmlr]],Table1[jmlr],0)</f>
        <v>721</v>
      </c>
      <c r="I3887">
        <f>SUM(Table1[[#This Row],[nips2011]:[nips2015]])</f>
        <v>0</v>
      </c>
      <c r="J3887">
        <f>SUM(Table1[[#This Row],[icml2011]:[icml2015]])</f>
        <v>0</v>
      </c>
      <c r="K3887">
        <f>SUM(Table1[[#This Row],[jmlr12]:[jmlr16]])</f>
        <v>0</v>
      </c>
      <c r="L3887">
        <f>SUM(Table1[[#This Row],[neco24]:[neco28]])</f>
        <v>0</v>
      </c>
      <c r="M3887">
        <f>SUM(Table1[[#This Row],[pami34]:[pami38]])</f>
        <v>1</v>
      </c>
      <c r="N3887">
        <f>SUM(Table1[[#This Row],[uai2011]:[uai2015]])</f>
        <v>0</v>
      </c>
      <c r="O3887">
        <f>SUM(Table1[[#This Row],[aaai2011]:[aaai2015]])</f>
        <v>1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0</v>
      </c>
      <c r="AG3887">
        <v>0</v>
      </c>
      <c r="AH3887">
        <v>0</v>
      </c>
      <c r="AI3887">
        <v>0</v>
      </c>
      <c r="AJ3887">
        <v>0</v>
      </c>
      <c r="AK3887">
        <v>1</v>
      </c>
      <c r="AL3887">
        <v>0</v>
      </c>
      <c r="AM3887">
        <v>0</v>
      </c>
      <c r="AN3887">
        <v>0</v>
      </c>
      <c r="AO3887">
        <v>0</v>
      </c>
      <c r="AP3887">
        <v>0</v>
      </c>
      <c r="AQ3887">
        <v>0</v>
      </c>
      <c r="AR3887">
        <v>0</v>
      </c>
      <c r="AS3887">
        <v>0</v>
      </c>
      <c r="AT3887">
        <v>0</v>
      </c>
      <c r="AU3887">
        <v>0</v>
      </c>
      <c r="AV3887">
        <v>0</v>
      </c>
      <c r="AW3887">
        <v>0</v>
      </c>
      <c r="AX3887">
        <v>1</v>
      </c>
    </row>
    <row r="3888" spans="1:50" x14ac:dyDescent="0.2">
      <c r="A3888" t="s">
        <v>3683</v>
      </c>
      <c r="D3888">
        <f>SUM(Table1[[#This Row],[nips]],Table1[[#This Row],[icml]],Table1[[#This Row],[jmlr]],Table1[[#This Row],[neco]])</f>
        <v>0</v>
      </c>
      <c r="E3888" s="1">
        <f>AVERAGE(Table1[[#This Row],[nips_rank]:[jmlr_rank]])</f>
        <v>1427.3333333333333</v>
      </c>
      <c r="F3888">
        <f>_xlfn.RANK.EQ(Table1[[#This Row],[nips]],Table1[nips],0)</f>
        <v>2019</v>
      </c>
      <c r="G3888">
        <f>_xlfn.RANK.EQ(Table1[[#This Row],[icml]],Table1[icml],0)</f>
        <v>1542</v>
      </c>
      <c r="H3888">
        <f>_xlfn.RANK.EQ(Table1[[#This Row],[jmlr]],Table1[jmlr],0)</f>
        <v>721</v>
      </c>
      <c r="I3888">
        <f>SUM(Table1[[#This Row],[nips2011]:[nips2015]])</f>
        <v>0</v>
      </c>
      <c r="J3888">
        <f>SUM(Table1[[#This Row],[icml2011]:[icml2015]])</f>
        <v>0</v>
      </c>
      <c r="K3888">
        <f>SUM(Table1[[#This Row],[jmlr12]:[jmlr16]])</f>
        <v>0</v>
      </c>
      <c r="L3888">
        <f>SUM(Table1[[#This Row],[neco24]:[neco28]])</f>
        <v>0</v>
      </c>
      <c r="M3888">
        <f>SUM(Table1[[#This Row],[pami34]:[pami38]])</f>
        <v>0</v>
      </c>
      <c r="N3888">
        <f>SUM(Table1[[#This Row],[uai2011]:[uai2015]])</f>
        <v>0</v>
      </c>
      <c r="O3888">
        <f>SUM(Table1[[#This Row],[aaai2011]:[aaai2015]])</f>
        <v>2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  <c r="AI3888">
        <v>0</v>
      </c>
      <c r="AJ3888">
        <v>0</v>
      </c>
      <c r="AK3888">
        <v>0</v>
      </c>
      <c r="AL3888">
        <v>0</v>
      </c>
      <c r="AM3888">
        <v>0</v>
      </c>
      <c r="AN3888">
        <v>0</v>
      </c>
      <c r="AO3888">
        <v>0</v>
      </c>
      <c r="AP3888">
        <v>0</v>
      </c>
      <c r="AQ3888">
        <v>0</v>
      </c>
      <c r="AR3888">
        <v>0</v>
      </c>
      <c r="AS3888">
        <v>0</v>
      </c>
      <c r="AT3888">
        <v>0</v>
      </c>
      <c r="AU3888">
        <v>0</v>
      </c>
      <c r="AV3888">
        <v>0</v>
      </c>
      <c r="AW3888">
        <v>2</v>
      </c>
      <c r="AX3888">
        <v>0</v>
      </c>
    </row>
    <row r="3889" spans="1:50" x14ac:dyDescent="0.2">
      <c r="A3889" t="s">
        <v>3701</v>
      </c>
      <c r="D3889">
        <f>SUM(Table1[[#This Row],[nips]],Table1[[#This Row],[icml]],Table1[[#This Row],[jmlr]],Table1[[#This Row],[neco]])</f>
        <v>0</v>
      </c>
      <c r="E3889" s="1">
        <f>AVERAGE(Table1[[#This Row],[nips_rank]:[jmlr_rank]])</f>
        <v>1427.3333333333333</v>
      </c>
      <c r="F3889">
        <f>_xlfn.RANK.EQ(Table1[[#This Row],[nips]],Table1[nips],0)</f>
        <v>2019</v>
      </c>
      <c r="G3889">
        <f>_xlfn.RANK.EQ(Table1[[#This Row],[icml]],Table1[icml],0)</f>
        <v>1542</v>
      </c>
      <c r="H3889">
        <f>_xlfn.RANK.EQ(Table1[[#This Row],[jmlr]],Table1[jmlr],0)</f>
        <v>721</v>
      </c>
      <c r="I3889">
        <f>SUM(Table1[[#This Row],[nips2011]:[nips2015]])</f>
        <v>0</v>
      </c>
      <c r="J3889">
        <f>SUM(Table1[[#This Row],[icml2011]:[icml2015]])</f>
        <v>0</v>
      </c>
      <c r="K3889">
        <f>SUM(Table1[[#This Row],[jmlr12]:[jmlr16]])</f>
        <v>0</v>
      </c>
      <c r="L3889">
        <f>SUM(Table1[[#This Row],[neco24]:[neco28]])</f>
        <v>0</v>
      </c>
      <c r="M3889">
        <f>SUM(Table1[[#This Row],[pami34]:[pami38]])</f>
        <v>2</v>
      </c>
      <c r="N3889">
        <f>SUM(Table1[[#This Row],[uai2011]:[uai2015]])</f>
        <v>0</v>
      </c>
      <c r="O3889">
        <f>SUM(Table1[[#This Row],[aaai2011]:[aaai2015]])</f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1</v>
      </c>
      <c r="AK3889">
        <v>0</v>
      </c>
      <c r="AL3889">
        <v>0</v>
      </c>
      <c r="AM3889">
        <v>1</v>
      </c>
      <c r="AN3889">
        <v>0</v>
      </c>
      <c r="AO3889">
        <v>0</v>
      </c>
      <c r="AP3889">
        <v>0</v>
      </c>
      <c r="AQ3889">
        <v>0</v>
      </c>
      <c r="AR3889">
        <v>0</v>
      </c>
      <c r="AS3889">
        <v>0</v>
      </c>
      <c r="AT3889">
        <v>0</v>
      </c>
      <c r="AU3889">
        <v>0</v>
      </c>
      <c r="AV3889">
        <v>0</v>
      </c>
      <c r="AW3889">
        <v>0</v>
      </c>
      <c r="AX3889">
        <v>0</v>
      </c>
    </row>
    <row r="3890" spans="1:50" x14ac:dyDescent="0.2">
      <c r="A3890" t="s">
        <v>3709</v>
      </c>
      <c r="D3890">
        <f>SUM(Table1[[#This Row],[nips]],Table1[[#This Row],[icml]],Table1[[#This Row],[jmlr]],Table1[[#This Row],[neco]])</f>
        <v>0</v>
      </c>
      <c r="E3890" s="1">
        <f>AVERAGE(Table1[[#This Row],[nips_rank]:[jmlr_rank]])</f>
        <v>1427.3333333333333</v>
      </c>
      <c r="F3890">
        <f>_xlfn.RANK.EQ(Table1[[#This Row],[nips]],Table1[nips],0)</f>
        <v>2019</v>
      </c>
      <c r="G3890">
        <f>_xlfn.RANK.EQ(Table1[[#This Row],[icml]],Table1[icml],0)</f>
        <v>1542</v>
      </c>
      <c r="H3890">
        <f>_xlfn.RANK.EQ(Table1[[#This Row],[jmlr]],Table1[jmlr],0)</f>
        <v>721</v>
      </c>
      <c r="I3890">
        <f>SUM(Table1[[#This Row],[nips2011]:[nips2015]])</f>
        <v>0</v>
      </c>
      <c r="J3890">
        <f>SUM(Table1[[#This Row],[icml2011]:[icml2015]])</f>
        <v>0</v>
      </c>
      <c r="K3890">
        <f>SUM(Table1[[#This Row],[jmlr12]:[jmlr16]])</f>
        <v>0</v>
      </c>
      <c r="L3890">
        <f>SUM(Table1[[#This Row],[neco24]:[neco28]])</f>
        <v>0</v>
      </c>
      <c r="M3890">
        <f>SUM(Table1[[#This Row],[pami34]:[pami38]])</f>
        <v>0</v>
      </c>
      <c r="N3890">
        <f>SUM(Table1[[#This Row],[uai2011]:[uai2015]])</f>
        <v>0</v>
      </c>
      <c r="O3890">
        <f>SUM(Table1[[#This Row],[aaai2011]:[aaai2015]])</f>
        <v>2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  <c r="AM3890">
        <v>0</v>
      </c>
      <c r="AN3890">
        <v>0</v>
      </c>
      <c r="AO3890">
        <v>0</v>
      </c>
      <c r="AP3890">
        <v>0</v>
      </c>
      <c r="AQ3890">
        <v>0</v>
      </c>
      <c r="AR3890">
        <v>0</v>
      </c>
      <c r="AS3890">
        <v>0</v>
      </c>
      <c r="AT3890">
        <v>0</v>
      </c>
      <c r="AU3890">
        <v>0</v>
      </c>
      <c r="AV3890">
        <v>0</v>
      </c>
      <c r="AW3890">
        <v>1</v>
      </c>
      <c r="AX3890">
        <v>1</v>
      </c>
    </row>
    <row r="3891" spans="1:50" x14ac:dyDescent="0.2">
      <c r="A3891" t="s">
        <v>3719</v>
      </c>
      <c r="D3891">
        <f>SUM(Table1[[#This Row],[nips]],Table1[[#This Row],[icml]],Table1[[#This Row],[jmlr]],Table1[[#This Row],[neco]])</f>
        <v>0</v>
      </c>
      <c r="E3891" s="1">
        <f>AVERAGE(Table1[[#This Row],[nips_rank]:[jmlr_rank]])</f>
        <v>1427.3333333333333</v>
      </c>
      <c r="F3891">
        <f>_xlfn.RANK.EQ(Table1[[#This Row],[nips]],Table1[nips],0)</f>
        <v>2019</v>
      </c>
      <c r="G3891">
        <f>_xlfn.RANK.EQ(Table1[[#This Row],[icml]],Table1[icml],0)</f>
        <v>1542</v>
      </c>
      <c r="H3891">
        <f>_xlfn.RANK.EQ(Table1[[#This Row],[jmlr]],Table1[jmlr],0)</f>
        <v>721</v>
      </c>
      <c r="I3891">
        <f>SUM(Table1[[#This Row],[nips2011]:[nips2015]])</f>
        <v>0</v>
      </c>
      <c r="J3891">
        <f>SUM(Table1[[#This Row],[icml2011]:[icml2015]])</f>
        <v>0</v>
      </c>
      <c r="K3891">
        <f>SUM(Table1[[#This Row],[jmlr12]:[jmlr16]])</f>
        <v>0</v>
      </c>
      <c r="L3891">
        <f>SUM(Table1[[#This Row],[neco24]:[neco28]])</f>
        <v>0</v>
      </c>
      <c r="M3891">
        <f>SUM(Table1[[#This Row],[pami34]:[pami38]])</f>
        <v>2</v>
      </c>
      <c r="N3891">
        <f>SUM(Table1[[#This Row],[uai2011]:[uai2015]])</f>
        <v>0</v>
      </c>
      <c r="O3891">
        <f>SUM(Table1[[#This Row],[aaai2011]:[aaai2015]])</f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0</v>
      </c>
      <c r="AH3891">
        <v>0</v>
      </c>
      <c r="AI3891">
        <v>0</v>
      </c>
      <c r="AJ3891">
        <v>1</v>
      </c>
      <c r="AK3891">
        <v>0</v>
      </c>
      <c r="AL3891">
        <v>1</v>
      </c>
      <c r="AM3891">
        <v>0</v>
      </c>
      <c r="AN3891">
        <v>0</v>
      </c>
      <c r="AO3891">
        <v>0</v>
      </c>
      <c r="AP3891">
        <v>0</v>
      </c>
      <c r="AQ3891">
        <v>0</v>
      </c>
      <c r="AR3891">
        <v>0</v>
      </c>
      <c r="AS3891">
        <v>0</v>
      </c>
      <c r="AT3891">
        <v>0</v>
      </c>
      <c r="AU3891">
        <v>0</v>
      </c>
      <c r="AV3891">
        <v>0</v>
      </c>
      <c r="AW3891">
        <v>0</v>
      </c>
      <c r="AX3891">
        <v>0</v>
      </c>
    </row>
    <row r="3892" spans="1:50" x14ac:dyDescent="0.2">
      <c r="A3892" t="s">
        <v>3727</v>
      </c>
      <c r="D3892">
        <f>SUM(Table1[[#This Row],[nips]],Table1[[#This Row],[icml]],Table1[[#This Row],[jmlr]],Table1[[#This Row],[neco]])</f>
        <v>0</v>
      </c>
      <c r="E3892" s="1">
        <f>AVERAGE(Table1[[#This Row],[nips_rank]:[jmlr_rank]])</f>
        <v>1427.3333333333333</v>
      </c>
      <c r="F3892">
        <f>_xlfn.RANK.EQ(Table1[[#This Row],[nips]],Table1[nips],0)</f>
        <v>2019</v>
      </c>
      <c r="G3892">
        <f>_xlfn.RANK.EQ(Table1[[#This Row],[icml]],Table1[icml],0)</f>
        <v>1542</v>
      </c>
      <c r="H3892">
        <f>_xlfn.RANK.EQ(Table1[[#This Row],[jmlr]],Table1[jmlr],0)</f>
        <v>721</v>
      </c>
      <c r="I3892">
        <f>SUM(Table1[[#This Row],[nips2011]:[nips2015]])</f>
        <v>0</v>
      </c>
      <c r="J3892">
        <f>SUM(Table1[[#This Row],[icml2011]:[icml2015]])</f>
        <v>0</v>
      </c>
      <c r="K3892">
        <f>SUM(Table1[[#This Row],[jmlr12]:[jmlr16]])</f>
        <v>0</v>
      </c>
      <c r="L3892">
        <f>SUM(Table1[[#This Row],[neco24]:[neco28]])</f>
        <v>0</v>
      </c>
      <c r="M3892">
        <f>SUM(Table1[[#This Row],[pami34]:[pami38]])</f>
        <v>0</v>
      </c>
      <c r="N3892">
        <f>SUM(Table1[[#This Row],[uai2011]:[uai2015]])</f>
        <v>0</v>
      </c>
      <c r="O3892">
        <f>SUM(Table1[[#This Row],[aaai2011]:[aaai2015]])</f>
        <v>2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0</v>
      </c>
      <c r="AF3892">
        <v>0</v>
      </c>
      <c r="AG3892">
        <v>0</v>
      </c>
      <c r="AH3892">
        <v>0</v>
      </c>
      <c r="AI3892">
        <v>0</v>
      </c>
      <c r="AJ3892">
        <v>0</v>
      </c>
      <c r="AK3892">
        <v>0</v>
      </c>
      <c r="AL3892">
        <v>0</v>
      </c>
      <c r="AM3892">
        <v>0</v>
      </c>
      <c r="AN3892">
        <v>0</v>
      </c>
      <c r="AO3892">
        <v>0</v>
      </c>
      <c r="AP3892">
        <v>0</v>
      </c>
      <c r="AQ3892">
        <v>0</v>
      </c>
      <c r="AR3892">
        <v>0</v>
      </c>
      <c r="AS3892">
        <v>0</v>
      </c>
      <c r="AT3892">
        <v>0</v>
      </c>
      <c r="AU3892">
        <v>0</v>
      </c>
      <c r="AV3892">
        <v>0</v>
      </c>
      <c r="AW3892">
        <v>1</v>
      </c>
      <c r="AX3892">
        <v>1</v>
      </c>
    </row>
    <row r="3893" spans="1:50" x14ac:dyDescent="0.2">
      <c r="A3893" t="s">
        <v>3744</v>
      </c>
      <c r="D3893">
        <f>SUM(Table1[[#This Row],[nips]],Table1[[#This Row],[icml]],Table1[[#This Row],[jmlr]],Table1[[#This Row],[neco]])</f>
        <v>0</v>
      </c>
      <c r="E3893" s="1">
        <f>AVERAGE(Table1[[#This Row],[nips_rank]:[jmlr_rank]])</f>
        <v>1427.3333333333333</v>
      </c>
      <c r="F3893">
        <f>_xlfn.RANK.EQ(Table1[[#This Row],[nips]],Table1[nips],0)</f>
        <v>2019</v>
      </c>
      <c r="G3893">
        <f>_xlfn.RANK.EQ(Table1[[#This Row],[icml]],Table1[icml],0)</f>
        <v>1542</v>
      </c>
      <c r="H3893">
        <f>_xlfn.RANK.EQ(Table1[[#This Row],[jmlr]],Table1[jmlr],0)</f>
        <v>721</v>
      </c>
      <c r="I3893">
        <f>SUM(Table1[[#This Row],[nips2011]:[nips2015]])</f>
        <v>0</v>
      </c>
      <c r="J3893">
        <f>SUM(Table1[[#This Row],[icml2011]:[icml2015]])</f>
        <v>0</v>
      </c>
      <c r="K3893">
        <f>SUM(Table1[[#This Row],[jmlr12]:[jmlr16]])</f>
        <v>0</v>
      </c>
      <c r="L3893">
        <f>SUM(Table1[[#This Row],[neco24]:[neco28]])</f>
        <v>0</v>
      </c>
      <c r="M3893">
        <f>SUM(Table1[[#This Row],[pami34]:[pami38]])</f>
        <v>0</v>
      </c>
      <c r="N3893">
        <f>SUM(Table1[[#This Row],[uai2011]:[uai2015]])</f>
        <v>0</v>
      </c>
      <c r="O3893">
        <f>SUM(Table1[[#This Row],[aaai2011]:[aaai2015]])</f>
        <v>2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v>0</v>
      </c>
      <c r="AI3893">
        <v>0</v>
      </c>
      <c r="AJ3893">
        <v>0</v>
      </c>
      <c r="AK3893">
        <v>0</v>
      </c>
      <c r="AL3893">
        <v>0</v>
      </c>
      <c r="AM3893">
        <v>0</v>
      </c>
      <c r="AN3893">
        <v>0</v>
      </c>
      <c r="AO3893">
        <v>0</v>
      </c>
      <c r="AP3893">
        <v>0</v>
      </c>
      <c r="AQ3893">
        <v>0</v>
      </c>
      <c r="AR3893">
        <v>0</v>
      </c>
      <c r="AS3893">
        <v>0</v>
      </c>
      <c r="AT3893">
        <v>0</v>
      </c>
      <c r="AU3893">
        <v>1</v>
      </c>
      <c r="AV3893">
        <v>0</v>
      </c>
      <c r="AW3893">
        <v>0</v>
      </c>
      <c r="AX3893">
        <v>1</v>
      </c>
    </row>
    <row r="3894" spans="1:50" x14ac:dyDescent="0.2">
      <c r="A3894" t="s">
        <v>3746</v>
      </c>
      <c r="D3894">
        <f>SUM(Table1[[#This Row],[nips]],Table1[[#This Row],[icml]],Table1[[#This Row],[jmlr]],Table1[[#This Row],[neco]])</f>
        <v>0</v>
      </c>
      <c r="E3894" s="1">
        <f>AVERAGE(Table1[[#This Row],[nips_rank]:[jmlr_rank]])</f>
        <v>1427.3333333333333</v>
      </c>
      <c r="F3894">
        <f>_xlfn.RANK.EQ(Table1[[#This Row],[nips]],Table1[nips],0)</f>
        <v>2019</v>
      </c>
      <c r="G3894">
        <f>_xlfn.RANK.EQ(Table1[[#This Row],[icml]],Table1[icml],0)</f>
        <v>1542</v>
      </c>
      <c r="H3894">
        <f>_xlfn.RANK.EQ(Table1[[#This Row],[jmlr]],Table1[jmlr],0)</f>
        <v>721</v>
      </c>
      <c r="I3894">
        <f>SUM(Table1[[#This Row],[nips2011]:[nips2015]])</f>
        <v>0</v>
      </c>
      <c r="J3894">
        <f>SUM(Table1[[#This Row],[icml2011]:[icml2015]])</f>
        <v>0</v>
      </c>
      <c r="K3894">
        <f>SUM(Table1[[#This Row],[jmlr12]:[jmlr16]])</f>
        <v>0</v>
      </c>
      <c r="L3894">
        <f>SUM(Table1[[#This Row],[neco24]:[neco28]])</f>
        <v>0</v>
      </c>
      <c r="M3894">
        <f>SUM(Table1[[#This Row],[pami34]:[pami38]])</f>
        <v>0</v>
      </c>
      <c r="N3894">
        <f>SUM(Table1[[#This Row],[uai2011]:[uai2015]])</f>
        <v>0</v>
      </c>
      <c r="O3894">
        <f>SUM(Table1[[#This Row],[aaai2011]:[aaai2015]])</f>
        <v>2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  <c r="AM3894">
        <v>0</v>
      </c>
      <c r="AN3894">
        <v>0</v>
      </c>
      <c r="AO3894">
        <v>0</v>
      </c>
      <c r="AP3894">
        <v>0</v>
      </c>
      <c r="AQ3894">
        <v>0</v>
      </c>
      <c r="AR3894">
        <v>0</v>
      </c>
      <c r="AS3894">
        <v>0</v>
      </c>
      <c r="AT3894">
        <v>0</v>
      </c>
      <c r="AU3894">
        <v>0</v>
      </c>
      <c r="AV3894">
        <v>0</v>
      </c>
      <c r="AW3894">
        <v>0</v>
      </c>
      <c r="AX3894">
        <v>2</v>
      </c>
    </row>
    <row r="3895" spans="1:50" x14ac:dyDescent="0.2">
      <c r="A3895" t="s">
        <v>3752</v>
      </c>
      <c r="D3895">
        <f>SUM(Table1[[#This Row],[nips]],Table1[[#This Row],[icml]],Table1[[#This Row],[jmlr]],Table1[[#This Row],[neco]])</f>
        <v>0</v>
      </c>
      <c r="E3895" s="1">
        <f>AVERAGE(Table1[[#This Row],[nips_rank]:[jmlr_rank]])</f>
        <v>1427.3333333333333</v>
      </c>
      <c r="F3895">
        <f>_xlfn.RANK.EQ(Table1[[#This Row],[nips]],Table1[nips],0)</f>
        <v>2019</v>
      </c>
      <c r="G3895">
        <f>_xlfn.RANK.EQ(Table1[[#This Row],[icml]],Table1[icml],0)</f>
        <v>1542</v>
      </c>
      <c r="H3895">
        <f>_xlfn.RANK.EQ(Table1[[#This Row],[jmlr]],Table1[jmlr],0)</f>
        <v>721</v>
      </c>
      <c r="I3895">
        <f>SUM(Table1[[#This Row],[nips2011]:[nips2015]])</f>
        <v>0</v>
      </c>
      <c r="J3895">
        <f>SUM(Table1[[#This Row],[icml2011]:[icml2015]])</f>
        <v>0</v>
      </c>
      <c r="K3895">
        <f>SUM(Table1[[#This Row],[jmlr12]:[jmlr16]])</f>
        <v>0</v>
      </c>
      <c r="L3895">
        <f>SUM(Table1[[#This Row],[neco24]:[neco28]])</f>
        <v>0</v>
      </c>
      <c r="M3895">
        <f>SUM(Table1[[#This Row],[pami34]:[pami38]])</f>
        <v>0</v>
      </c>
      <c r="N3895">
        <f>SUM(Table1[[#This Row],[uai2011]:[uai2015]])</f>
        <v>0</v>
      </c>
      <c r="O3895">
        <f>SUM(Table1[[#This Row],[aaai2011]:[aaai2015]])</f>
        <v>2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  <c r="AM3895">
        <v>0</v>
      </c>
      <c r="AN3895">
        <v>0</v>
      </c>
      <c r="AO3895">
        <v>0</v>
      </c>
      <c r="AP3895">
        <v>0</v>
      </c>
      <c r="AQ3895">
        <v>0</v>
      </c>
      <c r="AR3895">
        <v>0</v>
      </c>
      <c r="AS3895">
        <v>0</v>
      </c>
      <c r="AT3895">
        <v>0</v>
      </c>
      <c r="AU3895">
        <v>1</v>
      </c>
      <c r="AV3895">
        <v>0</v>
      </c>
      <c r="AW3895">
        <v>0</v>
      </c>
      <c r="AX3895">
        <v>1</v>
      </c>
    </row>
    <row r="3896" spans="1:50" x14ac:dyDescent="0.2">
      <c r="A3896" t="s">
        <v>3760</v>
      </c>
      <c r="D3896">
        <f>SUM(Table1[[#This Row],[nips]],Table1[[#This Row],[icml]],Table1[[#This Row],[jmlr]],Table1[[#This Row],[neco]])</f>
        <v>0</v>
      </c>
      <c r="E3896" s="1">
        <f>AVERAGE(Table1[[#This Row],[nips_rank]:[jmlr_rank]])</f>
        <v>1427.3333333333333</v>
      </c>
      <c r="F3896">
        <f>_xlfn.RANK.EQ(Table1[[#This Row],[nips]],Table1[nips],0)</f>
        <v>2019</v>
      </c>
      <c r="G3896">
        <f>_xlfn.RANK.EQ(Table1[[#This Row],[icml]],Table1[icml],0)</f>
        <v>1542</v>
      </c>
      <c r="H3896">
        <f>_xlfn.RANK.EQ(Table1[[#This Row],[jmlr]],Table1[jmlr],0)</f>
        <v>721</v>
      </c>
      <c r="I3896">
        <f>SUM(Table1[[#This Row],[nips2011]:[nips2015]])</f>
        <v>0</v>
      </c>
      <c r="J3896">
        <f>SUM(Table1[[#This Row],[icml2011]:[icml2015]])</f>
        <v>0</v>
      </c>
      <c r="K3896">
        <f>SUM(Table1[[#This Row],[jmlr12]:[jmlr16]])</f>
        <v>0</v>
      </c>
      <c r="L3896">
        <f>SUM(Table1[[#This Row],[neco24]:[neco28]])</f>
        <v>0</v>
      </c>
      <c r="M3896">
        <f>SUM(Table1[[#This Row],[pami34]:[pami38]])</f>
        <v>0</v>
      </c>
      <c r="N3896">
        <f>SUM(Table1[[#This Row],[uai2011]:[uai2015]])</f>
        <v>0</v>
      </c>
      <c r="O3896">
        <f>SUM(Table1[[#This Row],[aaai2011]:[aaai2015]])</f>
        <v>2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  <c r="AF3896">
        <v>0</v>
      </c>
      <c r="AG3896">
        <v>0</v>
      </c>
      <c r="AH3896">
        <v>0</v>
      </c>
      <c r="AI3896">
        <v>0</v>
      </c>
      <c r="AJ3896">
        <v>0</v>
      </c>
      <c r="AK3896">
        <v>0</v>
      </c>
      <c r="AL3896">
        <v>0</v>
      </c>
      <c r="AM3896">
        <v>0</v>
      </c>
      <c r="AN3896">
        <v>0</v>
      </c>
      <c r="AO3896">
        <v>0</v>
      </c>
      <c r="AP3896">
        <v>0</v>
      </c>
      <c r="AQ3896">
        <v>0</v>
      </c>
      <c r="AR3896">
        <v>0</v>
      </c>
      <c r="AS3896">
        <v>0</v>
      </c>
      <c r="AT3896">
        <v>0</v>
      </c>
      <c r="AU3896">
        <v>1</v>
      </c>
      <c r="AV3896">
        <v>1</v>
      </c>
      <c r="AW3896">
        <v>0</v>
      </c>
      <c r="AX3896">
        <v>0</v>
      </c>
    </row>
    <row r="3897" spans="1:50" x14ac:dyDescent="0.2">
      <c r="A3897" t="s">
        <v>3763</v>
      </c>
      <c r="D3897">
        <f>SUM(Table1[[#This Row],[nips]],Table1[[#This Row],[icml]],Table1[[#This Row],[jmlr]],Table1[[#This Row],[neco]])</f>
        <v>0</v>
      </c>
      <c r="E3897" s="1">
        <f>AVERAGE(Table1[[#This Row],[nips_rank]:[jmlr_rank]])</f>
        <v>1427.3333333333333</v>
      </c>
      <c r="F3897">
        <f>_xlfn.RANK.EQ(Table1[[#This Row],[nips]],Table1[nips],0)</f>
        <v>2019</v>
      </c>
      <c r="G3897">
        <f>_xlfn.RANK.EQ(Table1[[#This Row],[icml]],Table1[icml],0)</f>
        <v>1542</v>
      </c>
      <c r="H3897">
        <f>_xlfn.RANK.EQ(Table1[[#This Row],[jmlr]],Table1[jmlr],0)</f>
        <v>721</v>
      </c>
      <c r="I3897">
        <f>SUM(Table1[[#This Row],[nips2011]:[nips2015]])</f>
        <v>0</v>
      </c>
      <c r="J3897">
        <f>SUM(Table1[[#This Row],[icml2011]:[icml2015]])</f>
        <v>0</v>
      </c>
      <c r="K3897">
        <f>SUM(Table1[[#This Row],[jmlr12]:[jmlr16]])</f>
        <v>0</v>
      </c>
      <c r="L3897">
        <f>SUM(Table1[[#This Row],[neco24]:[neco28]])</f>
        <v>0</v>
      </c>
      <c r="M3897">
        <f>SUM(Table1[[#This Row],[pami34]:[pami38]])</f>
        <v>0</v>
      </c>
      <c r="N3897">
        <f>SUM(Table1[[#This Row],[uai2011]:[uai2015]])</f>
        <v>0</v>
      </c>
      <c r="O3897">
        <f>SUM(Table1[[#This Row],[aaai2011]:[aaai2015]])</f>
        <v>2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0</v>
      </c>
      <c r="AQ3897">
        <v>0</v>
      </c>
      <c r="AR3897">
        <v>0</v>
      </c>
      <c r="AS3897">
        <v>0</v>
      </c>
      <c r="AT3897">
        <v>1</v>
      </c>
      <c r="AU3897">
        <v>0</v>
      </c>
      <c r="AV3897">
        <v>0</v>
      </c>
      <c r="AW3897">
        <v>1</v>
      </c>
      <c r="AX3897">
        <v>0</v>
      </c>
    </row>
    <row r="3898" spans="1:50" x14ac:dyDescent="0.2">
      <c r="A3898" t="s">
        <v>3773</v>
      </c>
      <c r="D3898">
        <f>SUM(Table1[[#This Row],[nips]],Table1[[#This Row],[icml]],Table1[[#This Row],[jmlr]],Table1[[#This Row],[neco]])</f>
        <v>0</v>
      </c>
      <c r="E3898" s="1">
        <f>AVERAGE(Table1[[#This Row],[nips_rank]:[jmlr_rank]])</f>
        <v>1427.3333333333333</v>
      </c>
      <c r="F3898">
        <f>_xlfn.RANK.EQ(Table1[[#This Row],[nips]],Table1[nips],0)</f>
        <v>2019</v>
      </c>
      <c r="G3898">
        <f>_xlfn.RANK.EQ(Table1[[#This Row],[icml]],Table1[icml],0)</f>
        <v>1542</v>
      </c>
      <c r="H3898">
        <f>_xlfn.RANK.EQ(Table1[[#This Row],[jmlr]],Table1[jmlr],0)</f>
        <v>721</v>
      </c>
      <c r="I3898">
        <f>SUM(Table1[[#This Row],[nips2011]:[nips2015]])</f>
        <v>0</v>
      </c>
      <c r="J3898">
        <f>SUM(Table1[[#This Row],[icml2011]:[icml2015]])</f>
        <v>0</v>
      </c>
      <c r="K3898">
        <f>SUM(Table1[[#This Row],[jmlr12]:[jmlr16]])</f>
        <v>0</v>
      </c>
      <c r="L3898">
        <f>SUM(Table1[[#This Row],[neco24]:[neco28]])</f>
        <v>0</v>
      </c>
      <c r="M3898">
        <f>SUM(Table1[[#This Row],[pami34]:[pami38]])</f>
        <v>0</v>
      </c>
      <c r="N3898">
        <f>SUM(Table1[[#This Row],[uai2011]:[uai2015]])</f>
        <v>0</v>
      </c>
      <c r="O3898">
        <f>SUM(Table1[[#This Row],[aaai2011]:[aaai2015]])</f>
        <v>2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  <c r="AM3898">
        <v>0</v>
      </c>
      <c r="AN3898">
        <v>0</v>
      </c>
      <c r="AO3898">
        <v>0</v>
      </c>
      <c r="AP3898">
        <v>0</v>
      </c>
      <c r="AQ3898">
        <v>0</v>
      </c>
      <c r="AR3898">
        <v>0</v>
      </c>
      <c r="AS3898">
        <v>0</v>
      </c>
      <c r="AT3898">
        <v>0</v>
      </c>
      <c r="AU3898">
        <v>1</v>
      </c>
      <c r="AV3898">
        <v>0</v>
      </c>
      <c r="AW3898">
        <v>1</v>
      </c>
      <c r="AX3898">
        <v>0</v>
      </c>
    </row>
    <row r="3899" spans="1:50" x14ac:dyDescent="0.2">
      <c r="A3899" t="s">
        <v>3775</v>
      </c>
      <c r="D3899">
        <f>SUM(Table1[[#This Row],[nips]],Table1[[#This Row],[icml]],Table1[[#This Row],[jmlr]],Table1[[#This Row],[neco]])</f>
        <v>0</v>
      </c>
      <c r="E3899" s="1">
        <f>AVERAGE(Table1[[#This Row],[nips_rank]:[jmlr_rank]])</f>
        <v>1427.3333333333333</v>
      </c>
      <c r="F3899">
        <f>_xlfn.RANK.EQ(Table1[[#This Row],[nips]],Table1[nips],0)</f>
        <v>2019</v>
      </c>
      <c r="G3899">
        <f>_xlfn.RANK.EQ(Table1[[#This Row],[icml]],Table1[icml],0)</f>
        <v>1542</v>
      </c>
      <c r="H3899">
        <f>_xlfn.RANK.EQ(Table1[[#This Row],[jmlr]],Table1[jmlr],0)</f>
        <v>721</v>
      </c>
      <c r="I3899">
        <f>SUM(Table1[[#This Row],[nips2011]:[nips2015]])</f>
        <v>0</v>
      </c>
      <c r="J3899">
        <f>SUM(Table1[[#This Row],[icml2011]:[icml2015]])</f>
        <v>0</v>
      </c>
      <c r="K3899">
        <f>SUM(Table1[[#This Row],[jmlr12]:[jmlr16]])</f>
        <v>0</v>
      </c>
      <c r="L3899">
        <f>SUM(Table1[[#This Row],[neco24]:[neco28]])</f>
        <v>0</v>
      </c>
      <c r="M3899">
        <f>SUM(Table1[[#This Row],[pami34]:[pami38]])</f>
        <v>0</v>
      </c>
      <c r="N3899">
        <f>SUM(Table1[[#This Row],[uai2011]:[uai2015]])</f>
        <v>0</v>
      </c>
      <c r="O3899">
        <f>SUM(Table1[[#This Row],[aaai2011]:[aaai2015]])</f>
        <v>2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0</v>
      </c>
      <c r="AG3899">
        <v>0</v>
      </c>
      <c r="AH3899">
        <v>0</v>
      </c>
      <c r="AI3899">
        <v>0</v>
      </c>
      <c r="AJ3899">
        <v>0</v>
      </c>
      <c r="AK3899">
        <v>0</v>
      </c>
      <c r="AL3899">
        <v>0</v>
      </c>
      <c r="AM3899">
        <v>0</v>
      </c>
      <c r="AN3899">
        <v>0</v>
      </c>
      <c r="AO3899">
        <v>0</v>
      </c>
      <c r="AP3899">
        <v>0</v>
      </c>
      <c r="AQ3899">
        <v>0</v>
      </c>
      <c r="AR3899">
        <v>0</v>
      </c>
      <c r="AS3899">
        <v>0</v>
      </c>
      <c r="AT3899">
        <v>0</v>
      </c>
      <c r="AU3899">
        <v>1</v>
      </c>
      <c r="AV3899">
        <v>0</v>
      </c>
      <c r="AW3899">
        <v>0</v>
      </c>
      <c r="AX3899">
        <v>1</v>
      </c>
    </row>
    <row r="3900" spans="1:50" x14ac:dyDescent="0.2">
      <c r="A3900" t="s">
        <v>3778</v>
      </c>
      <c r="D3900">
        <f>SUM(Table1[[#This Row],[nips]],Table1[[#This Row],[icml]],Table1[[#This Row],[jmlr]],Table1[[#This Row],[neco]])</f>
        <v>0</v>
      </c>
      <c r="E3900" s="1">
        <f>AVERAGE(Table1[[#This Row],[nips_rank]:[jmlr_rank]])</f>
        <v>1427.3333333333333</v>
      </c>
      <c r="F3900">
        <f>_xlfn.RANK.EQ(Table1[[#This Row],[nips]],Table1[nips],0)</f>
        <v>2019</v>
      </c>
      <c r="G3900">
        <f>_xlfn.RANK.EQ(Table1[[#This Row],[icml]],Table1[icml],0)</f>
        <v>1542</v>
      </c>
      <c r="H3900">
        <f>_xlfn.RANK.EQ(Table1[[#This Row],[jmlr]],Table1[jmlr],0)</f>
        <v>721</v>
      </c>
      <c r="I3900">
        <f>SUM(Table1[[#This Row],[nips2011]:[nips2015]])</f>
        <v>0</v>
      </c>
      <c r="J3900">
        <f>SUM(Table1[[#This Row],[icml2011]:[icml2015]])</f>
        <v>0</v>
      </c>
      <c r="K3900">
        <f>SUM(Table1[[#This Row],[jmlr12]:[jmlr16]])</f>
        <v>0</v>
      </c>
      <c r="L3900">
        <f>SUM(Table1[[#This Row],[neco24]:[neco28]])</f>
        <v>0</v>
      </c>
      <c r="M3900">
        <f>SUM(Table1[[#This Row],[pami34]:[pami38]])</f>
        <v>0</v>
      </c>
      <c r="N3900">
        <f>SUM(Table1[[#This Row],[uai2011]:[uai2015]])</f>
        <v>1</v>
      </c>
      <c r="O3900">
        <f>SUM(Table1[[#This Row],[aaai2011]:[aaai2015]])</f>
        <v>1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  <c r="AI3900">
        <v>0</v>
      </c>
      <c r="AJ3900">
        <v>0</v>
      </c>
      <c r="AK3900">
        <v>0</v>
      </c>
      <c r="AL3900">
        <v>0</v>
      </c>
      <c r="AM3900">
        <v>0</v>
      </c>
      <c r="AN3900">
        <v>0</v>
      </c>
      <c r="AO3900">
        <v>0</v>
      </c>
      <c r="AP3900">
        <v>1</v>
      </c>
      <c r="AQ3900">
        <v>0</v>
      </c>
      <c r="AR3900">
        <v>0</v>
      </c>
      <c r="AS3900">
        <v>0</v>
      </c>
      <c r="AT3900">
        <v>0</v>
      </c>
      <c r="AU3900">
        <v>0</v>
      </c>
      <c r="AV3900">
        <v>0</v>
      </c>
      <c r="AW3900">
        <v>1</v>
      </c>
      <c r="AX3900">
        <v>0</v>
      </c>
    </row>
    <row r="3901" spans="1:50" x14ac:dyDescent="0.2">
      <c r="A3901" t="s">
        <v>3788</v>
      </c>
      <c r="D3901">
        <f>SUM(Table1[[#This Row],[nips]],Table1[[#This Row],[icml]],Table1[[#This Row],[jmlr]],Table1[[#This Row],[neco]])</f>
        <v>0</v>
      </c>
      <c r="E3901" s="1">
        <f>AVERAGE(Table1[[#This Row],[nips_rank]:[jmlr_rank]])</f>
        <v>1427.3333333333333</v>
      </c>
      <c r="F3901">
        <f>_xlfn.RANK.EQ(Table1[[#This Row],[nips]],Table1[nips],0)</f>
        <v>2019</v>
      </c>
      <c r="G3901">
        <f>_xlfn.RANK.EQ(Table1[[#This Row],[icml]],Table1[icml],0)</f>
        <v>1542</v>
      </c>
      <c r="H3901">
        <f>_xlfn.RANK.EQ(Table1[[#This Row],[jmlr]],Table1[jmlr],0)</f>
        <v>721</v>
      </c>
      <c r="I3901">
        <f>SUM(Table1[[#This Row],[nips2011]:[nips2015]])</f>
        <v>0</v>
      </c>
      <c r="J3901">
        <f>SUM(Table1[[#This Row],[icml2011]:[icml2015]])</f>
        <v>0</v>
      </c>
      <c r="K3901">
        <f>SUM(Table1[[#This Row],[jmlr12]:[jmlr16]])</f>
        <v>0</v>
      </c>
      <c r="L3901">
        <f>SUM(Table1[[#This Row],[neco24]:[neco28]])</f>
        <v>0</v>
      </c>
      <c r="M3901">
        <f>SUM(Table1[[#This Row],[pami34]:[pami38]])</f>
        <v>0</v>
      </c>
      <c r="N3901">
        <f>SUM(Table1[[#This Row],[uai2011]:[uai2015]])</f>
        <v>0</v>
      </c>
      <c r="O3901">
        <f>SUM(Table1[[#This Row],[aaai2011]:[aaai2015]])</f>
        <v>2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0</v>
      </c>
      <c r="AG3901">
        <v>0</v>
      </c>
      <c r="AH3901">
        <v>0</v>
      </c>
      <c r="AI3901">
        <v>0</v>
      </c>
      <c r="AJ3901">
        <v>0</v>
      </c>
      <c r="AK3901">
        <v>0</v>
      </c>
      <c r="AL3901">
        <v>0</v>
      </c>
      <c r="AM3901">
        <v>0</v>
      </c>
      <c r="AN3901">
        <v>0</v>
      </c>
      <c r="AO3901">
        <v>0</v>
      </c>
      <c r="AP3901">
        <v>0</v>
      </c>
      <c r="AQ3901">
        <v>0</v>
      </c>
      <c r="AR3901">
        <v>0</v>
      </c>
      <c r="AS3901">
        <v>0</v>
      </c>
      <c r="AT3901">
        <v>0</v>
      </c>
      <c r="AU3901">
        <v>0</v>
      </c>
      <c r="AV3901">
        <v>0</v>
      </c>
      <c r="AW3901">
        <v>2</v>
      </c>
      <c r="AX3901">
        <v>0</v>
      </c>
    </row>
    <row r="3902" spans="1:50" x14ac:dyDescent="0.2">
      <c r="A3902" t="s">
        <v>3796</v>
      </c>
      <c r="D3902">
        <f>SUM(Table1[[#This Row],[nips]],Table1[[#This Row],[icml]],Table1[[#This Row],[jmlr]],Table1[[#This Row],[neco]])</f>
        <v>0</v>
      </c>
      <c r="E3902" s="1">
        <f>AVERAGE(Table1[[#This Row],[nips_rank]:[jmlr_rank]])</f>
        <v>1427.3333333333333</v>
      </c>
      <c r="F3902">
        <f>_xlfn.RANK.EQ(Table1[[#This Row],[nips]],Table1[nips],0)</f>
        <v>2019</v>
      </c>
      <c r="G3902">
        <f>_xlfn.RANK.EQ(Table1[[#This Row],[icml]],Table1[icml],0)</f>
        <v>1542</v>
      </c>
      <c r="H3902">
        <f>_xlfn.RANK.EQ(Table1[[#This Row],[jmlr]],Table1[jmlr],0)</f>
        <v>721</v>
      </c>
      <c r="I3902">
        <f>SUM(Table1[[#This Row],[nips2011]:[nips2015]])</f>
        <v>0</v>
      </c>
      <c r="J3902">
        <f>SUM(Table1[[#This Row],[icml2011]:[icml2015]])</f>
        <v>0</v>
      </c>
      <c r="K3902">
        <f>SUM(Table1[[#This Row],[jmlr12]:[jmlr16]])</f>
        <v>0</v>
      </c>
      <c r="L3902">
        <f>SUM(Table1[[#This Row],[neco24]:[neco28]])</f>
        <v>0</v>
      </c>
      <c r="M3902">
        <f>SUM(Table1[[#This Row],[pami34]:[pami38]])</f>
        <v>0</v>
      </c>
      <c r="N3902">
        <f>SUM(Table1[[#This Row],[uai2011]:[uai2015]])</f>
        <v>0</v>
      </c>
      <c r="O3902">
        <f>SUM(Table1[[#This Row],[aaai2011]:[aaai2015]])</f>
        <v>2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>
        <v>0</v>
      </c>
      <c r="AI3902">
        <v>0</v>
      </c>
      <c r="AJ3902">
        <v>0</v>
      </c>
      <c r="AK3902">
        <v>0</v>
      </c>
      <c r="AL3902">
        <v>0</v>
      </c>
      <c r="AM3902">
        <v>0</v>
      </c>
      <c r="AN3902">
        <v>0</v>
      </c>
      <c r="AO3902">
        <v>0</v>
      </c>
      <c r="AP3902">
        <v>0</v>
      </c>
      <c r="AQ3902">
        <v>0</v>
      </c>
      <c r="AR3902">
        <v>0</v>
      </c>
      <c r="AS3902">
        <v>0</v>
      </c>
      <c r="AT3902">
        <v>0</v>
      </c>
      <c r="AU3902">
        <v>0</v>
      </c>
      <c r="AV3902">
        <v>0</v>
      </c>
      <c r="AW3902">
        <v>2</v>
      </c>
      <c r="AX3902">
        <v>0</v>
      </c>
    </row>
    <row r="3903" spans="1:50" x14ac:dyDescent="0.2">
      <c r="A3903" t="s">
        <v>3800</v>
      </c>
      <c r="D3903">
        <f>SUM(Table1[[#This Row],[nips]],Table1[[#This Row],[icml]],Table1[[#This Row],[jmlr]],Table1[[#This Row],[neco]])</f>
        <v>0</v>
      </c>
      <c r="E3903" s="1">
        <f>AVERAGE(Table1[[#This Row],[nips_rank]:[jmlr_rank]])</f>
        <v>1427.3333333333333</v>
      </c>
      <c r="F3903">
        <f>_xlfn.RANK.EQ(Table1[[#This Row],[nips]],Table1[nips],0)</f>
        <v>2019</v>
      </c>
      <c r="G3903">
        <f>_xlfn.RANK.EQ(Table1[[#This Row],[icml]],Table1[icml],0)</f>
        <v>1542</v>
      </c>
      <c r="H3903">
        <f>_xlfn.RANK.EQ(Table1[[#This Row],[jmlr]],Table1[jmlr],0)</f>
        <v>721</v>
      </c>
      <c r="I3903">
        <f>SUM(Table1[[#This Row],[nips2011]:[nips2015]])</f>
        <v>0</v>
      </c>
      <c r="J3903">
        <f>SUM(Table1[[#This Row],[icml2011]:[icml2015]])</f>
        <v>0</v>
      </c>
      <c r="K3903">
        <f>SUM(Table1[[#This Row],[jmlr12]:[jmlr16]])</f>
        <v>0</v>
      </c>
      <c r="L3903">
        <f>SUM(Table1[[#This Row],[neco24]:[neco28]])</f>
        <v>0</v>
      </c>
      <c r="M3903">
        <f>SUM(Table1[[#This Row],[pami34]:[pami38]])</f>
        <v>0</v>
      </c>
      <c r="N3903">
        <f>SUM(Table1[[#This Row],[uai2011]:[uai2015]])</f>
        <v>0</v>
      </c>
      <c r="O3903">
        <f>SUM(Table1[[#This Row],[aaai2011]:[aaai2015]])</f>
        <v>2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  <c r="AF3903">
        <v>0</v>
      </c>
      <c r="AG3903">
        <v>0</v>
      </c>
      <c r="AH3903">
        <v>0</v>
      </c>
      <c r="AI3903">
        <v>0</v>
      </c>
      <c r="AJ3903">
        <v>0</v>
      </c>
      <c r="AK3903">
        <v>0</v>
      </c>
      <c r="AL3903">
        <v>0</v>
      </c>
      <c r="AM3903">
        <v>0</v>
      </c>
      <c r="AN3903">
        <v>0</v>
      </c>
      <c r="AO3903">
        <v>0</v>
      </c>
      <c r="AP3903">
        <v>0</v>
      </c>
      <c r="AQ3903">
        <v>0</v>
      </c>
      <c r="AR3903">
        <v>0</v>
      </c>
      <c r="AS3903">
        <v>0</v>
      </c>
      <c r="AT3903">
        <v>0</v>
      </c>
      <c r="AU3903">
        <v>0</v>
      </c>
      <c r="AV3903">
        <v>0</v>
      </c>
      <c r="AW3903">
        <v>1</v>
      </c>
      <c r="AX3903">
        <v>1</v>
      </c>
    </row>
    <row r="3904" spans="1:50" x14ac:dyDescent="0.2">
      <c r="A3904" t="s">
        <v>3808</v>
      </c>
      <c r="D3904">
        <f>SUM(Table1[[#This Row],[nips]],Table1[[#This Row],[icml]],Table1[[#This Row],[jmlr]],Table1[[#This Row],[neco]])</f>
        <v>0</v>
      </c>
      <c r="E3904" s="1">
        <f>AVERAGE(Table1[[#This Row],[nips_rank]:[jmlr_rank]])</f>
        <v>1427.3333333333333</v>
      </c>
      <c r="F3904">
        <f>_xlfn.RANK.EQ(Table1[[#This Row],[nips]],Table1[nips],0)</f>
        <v>2019</v>
      </c>
      <c r="G3904">
        <f>_xlfn.RANK.EQ(Table1[[#This Row],[icml]],Table1[icml],0)</f>
        <v>1542</v>
      </c>
      <c r="H3904">
        <f>_xlfn.RANK.EQ(Table1[[#This Row],[jmlr]],Table1[jmlr],0)</f>
        <v>721</v>
      </c>
      <c r="I3904">
        <f>SUM(Table1[[#This Row],[nips2011]:[nips2015]])</f>
        <v>0</v>
      </c>
      <c r="J3904">
        <f>SUM(Table1[[#This Row],[icml2011]:[icml2015]])</f>
        <v>0</v>
      </c>
      <c r="K3904">
        <f>SUM(Table1[[#This Row],[jmlr12]:[jmlr16]])</f>
        <v>0</v>
      </c>
      <c r="L3904">
        <f>SUM(Table1[[#This Row],[neco24]:[neco28]])</f>
        <v>0</v>
      </c>
      <c r="M3904">
        <f>SUM(Table1[[#This Row],[pami34]:[pami38]])</f>
        <v>0</v>
      </c>
      <c r="N3904">
        <f>SUM(Table1[[#This Row],[uai2011]:[uai2015]])</f>
        <v>0</v>
      </c>
      <c r="O3904">
        <f>SUM(Table1[[#This Row],[aaai2011]:[aaai2015]])</f>
        <v>2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  <c r="AM3904">
        <v>0</v>
      </c>
      <c r="AN3904">
        <v>0</v>
      </c>
      <c r="AO3904">
        <v>0</v>
      </c>
      <c r="AP3904">
        <v>0</v>
      </c>
      <c r="AQ3904">
        <v>0</v>
      </c>
      <c r="AR3904">
        <v>0</v>
      </c>
      <c r="AS3904">
        <v>0</v>
      </c>
      <c r="AT3904">
        <v>1</v>
      </c>
      <c r="AU3904">
        <v>1</v>
      </c>
      <c r="AV3904">
        <v>0</v>
      </c>
      <c r="AW3904">
        <v>0</v>
      </c>
      <c r="AX3904">
        <v>0</v>
      </c>
    </row>
    <row r="3905" spans="1:50" x14ac:dyDescent="0.2">
      <c r="A3905" t="s">
        <v>3810</v>
      </c>
      <c r="D3905">
        <f>SUM(Table1[[#This Row],[nips]],Table1[[#This Row],[icml]],Table1[[#This Row],[jmlr]],Table1[[#This Row],[neco]])</f>
        <v>0</v>
      </c>
      <c r="E3905" s="1">
        <f>AVERAGE(Table1[[#This Row],[nips_rank]:[jmlr_rank]])</f>
        <v>1427.3333333333333</v>
      </c>
      <c r="F3905">
        <f>_xlfn.RANK.EQ(Table1[[#This Row],[nips]],Table1[nips],0)</f>
        <v>2019</v>
      </c>
      <c r="G3905">
        <f>_xlfn.RANK.EQ(Table1[[#This Row],[icml]],Table1[icml],0)</f>
        <v>1542</v>
      </c>
      <c r="H3905">
        <f>_xlfn.RANK.EQ(Table1[[#This Row],[jmlr]],Table1[jmlr],0)</f>
        <v>721</v>
      </c>
      <c r="I3905">
        <f>SUM(Table1[[#This Row],[nips2011]:[nips2015]])</f>
        <v>0</v>
      </c>
      <c r="J3905">
        <f>SUM(Table1[[#This Row],[icml2011]:[icml2015]])</f>
        <v>0</v>
      </c>
      <c r="K3905">
        <f>SUM(Table1[[#This Row],[jmlr12]:[jmlr16]])</f>
        <v>0</v>
      </c>
      <c r="L3905">
        <f>SUM(Table1[[#This Row],[neco24]:[neco28]])</f>
        <v>0</v>
      </c>
      <c r="M3905">
        <f>SUM(Table1[[#This Row],[pami34]:[pami38]])</f>
        <v>0</v>
      </c>
      <c r="N3905">
        <f>SUM(Table1[[#This Row],[uai2011]:[uai2015]])</f>
        <v>0</v>
      </c>
      <c r="O3905">
        <f>SUM(Table1[[#This Row],[aaai2011]:[aaai2015]])</f>
        <v>2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  <c r="AM3905">
        <v>0</v>
      </c>
      <c r="AN3905">
        <v>0</v>
      </c>
      <c r="AO3905">
        <v>0</v>
      </c>
      <c r="AP3905">
        <v>0</v>
      </c>
      <c r="AQ3905">
        <v>0</v>
      </c>
      <c r="AR3905">
        <v>0</v>
      </c>
      <c r="AS3905">
        <v>0</v>
      </c>
      <c r="AT3905">
        <v>0</v>
      </c>
      <c r="AU3905">
        <v>0</v>
      </c>
      <c r="AV3905">
        <v>1</v>
      </c>
      <c r="AW3905">
        <v>1</v>
      </c>
      <c r="AX3905">
        <v>0</v>
      </c>
    </row>
    <row r="3906" spans="1:50" x14ac:dyDescent="0.2">
      <c r="A3906" t="s">
        <v>3811</v>
      </c>
      <c r="D3906">
        <f>SUM(Table1[[#This Row],[nips]],Table1[[#This Row],[icml]],Table1[[#This Row],[jmlr]],Table1[[#This Row],[neco]])</f>
        <v>0</v>
      </c>
      <c r="E3906" s="1">
        <f>AVERAGE(Table1[[#This Row],[nips_rank]:[jmlr_rank]])</f>
        <v>1427.3333333333333</v>
      </c>
      <c r="F3906">
        <f>_xlfn.RANK.EQ(Table1[[#This Row],[nips]],Table1[nips],0)</f>
        <v>2019</v>
      </c>
      <c r="G3906">
        <f>_xlfn.RANK.EQ(Table1[[#This Row],[icml]],Table1[icml],0)</f>
        <v>1542</v>
      </c>
      <c r="H3906">
        <f>_xlfn.RANK.EQ(Table1[[#This Row],[jmlr]],Table1[jmlr],0)</f>
        <v>721</v>
      </c>
      <c r="I3906">
        <f>SUM(Table1[[#This Row],[nips2011]:[nips2015]])</f>
        <v>0</v>
      </c>
      <c r="J3906">
        <f>SUM(Table1[[#This Row],[icml2011]:[icml2015]])</f>
        <v>0</v>
      </c>
      <c r="K3906">
        <f>SUM(Table1[[#This Row],[jmlr12]:[jmlr16]])</f>
        <v>0</v>
      </c>
      <c r="L3906">
        <f>SUM(Table1[[#This Row],[neco24]:[neco28]])</f>
        <v>0</v>
      </c>
      <c r="M3906">
        <f>SUM(Table1[[#This Row],[pami34]:[pami38]])</f>
        <v>0</v>
      </c>
      <c r="N3906">
        <f>SUM(Table1[[#This Row],[uai2011]:[uai2015]])</f>
        <v>0</v>
      </c>
      <c r="O3906">
        <f>SUM(Table1[[#This Row],[aaai2011]:[aaai2015]])</f>
        <v>2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  <c r="AM3906">
        <v>0</v>
      </c>
      <c r="AN3906">
        <v>0</v>
      </c>
      <c r="AO3906">
        <v>0</v>
      </c>
      <c r="AP3906">
        <v>0</v>
      </c>
      <c r="AQ3906">
        <v>0</v>
      </c>
      <c r="AR3906">
        <v>0</v>
      </c>
      <c r="AS3906">
        <v>0</v>
      </c>
      <c r="AT3906">
        <v>0</v>
      </c>
      <c r="AU3906">
        <v>0</v>
      </c>
      <c r="AV3906">
        <v>1</v>
      </c>
      <c r="AW3906">
        <v>1</v>
      </c>
      <c r="AX3906">
        <v>0</v>
      </c>
    </row>
    <row r="3907" spans="1:50" x14ac:dyDescent="0.2">
      <c r="A3907" t="s">
        <v>3814</v>
      </c>
      <c r="D3907">
        <f>SUM(Table1[[#This Row],[nips]],Table1[[#This Row],[icml]],Table1[[#This Row],[jmlr]],Table1[[#This Row],[neco]])</f>
        <v>0</v>
      </c>
      <c r="E3907" s="1">
        <f>AVERAGE(Table1[[#This Row],[nips_rank]:[jmlr_rank]])</f>
        <v>1427.3333333333333</v>
      </c>
      <c r="F3907">
        <f>_xlfn.RANK.EQ(Table1[[#This Row],[nips]],Table1[nips],0)</f>
        <v>2019</v>
      </c>
      <c r="G3907">
        <f>_xlfn.RANK.EQ(Table1[[#This Row],[icml]],Table1[icml],0)</f>
        <v>1542</v>
      </c>
      <c r="H3907">
        <f>_xlfn.RANK.EQ(Table1[[#This Row],[jmlr]],Table1[jmlr],0)</f>
        <v>721</v>
      </c>
      <c r="I3907">
        <f>SUM(Table1[[#This Row],[nips2011]:[nips2015]])</f>
        <v>0</v>
      </c>
      <c r="J3907">
        <f>SUM(Table1[[#This Row],[icml2011]:[icml2015]])</f>
        <v>0</v>
      </c>
      <c r="K3907">
        <f>SUM(Table1[[#This Row],[jmlr12]:[jmlr16]])</f>
        <v>0</v>
      </c>
      <c r="L3907">
        <f>SUM(Table1[[#This Row],[neco24]:[neco28]])</f>
        <v>0</v>
      </c>
      <c r="M3907">
        <f>SUM(Table1[[#This Row],[pami34]:[pami38]])</f>
        <v>0</v>
      </c>
      <c r="N3907">
        <f>SUM(Table1[[#This Row],[uai2011]:[uai2015]])</f>
        <v>0</v>
      </c>
      <c r="O3907">
        <f>SUM(Table1[[#This Row],[aaai2011]:[aaai2015]])</f>
        <v>2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>
        <v>0</v>
      </c>
      <c r="AE3907">
        <v>0</v>
      </c>
      <c r="AF3907">
        <v>0</v>
      </c>
      <c r="AG3907">
        <v>0</v>
      </c>
      <c r="AH3907">
        <v>0</v>
      </c>
      <c r="AI3907">
        <v>0</v>
      </c>
      <c r="AJ3907">
        <v>0</v>
      </c>
      <c r="AK3907">
        <v>0</v>
      </c>
      <c r="AL3907">
        <v>0</v>
      </c>
      <c r="AM3907">
        <v>0</v>
      </c>
      <c r="AN3907">
        <v>0</v>
      </c>
      <c r="AO3907">
        <v>0</v>
      </c>
      <c r="AP3907">
        <v>0</v>
      </c>
      <c r="AQ3907">
        <v>0</v>
      </c>
      <c r="AR3907">
        <v>0</v>
      </c>
      <c r="AS3907">
        <v>0</v>
      </c>
      <c r="AT3907">
        <v>0</v>
      </c>
      <c r="AU3907">
        <v>1</v>
      </c>
      <c r="AV3907">
        <v>0</v>
      </c>
      <c r="AW3907">
        <v>0</v>
      </c>
      <c r="AX3907">
        <v>1</v>
      </c>
    </row>
    <row r="3908" spans="1:50" x14ac:dyDescent="0.2">
      <c r="A3908" t="s">
        <v>3817</v>
      </c>
      <c r="D3908">
        <f>SUM(Table1[[#This Row],[nips]],Table1[[#This Row],[icml]],Table1[[#This Row],[jmlr]],Table1[[#This Row],[neco]])</f>
        <v>0</v>
      </c>
      <c r="E3908" s="1">
        <f>AVERAGE(Table1[[#This Row],[nips_rank]:[jmlr_rank]])</f>
        <v>1427.3333333333333</v>
      </c>
      <c r="F3908">
        <f>_xlfn.RANK.EQ(Table1[[#This Row],[nips]],Table1[nips],0)</f>
        <v>2019</v>
      </c>
      <c r="G3908">
        <f>_xlfn.RANK.EQ(Table1[[#This Row],[icml]],Table1[icml],0)</f>
        <v>1542</v>
      </c>
      <c r="H3908">
        <f>_xlfn.RANK.EQ(Table1[[#This Row],[jmlr]],Table1[jmlr],0)</f>
        <v>721</v>
      </c>
      <c r="I3908">
        <f>SUM(Table1[[#This Row],[nips2011]:[nips2015]])</f>
        <v>0</v>
      </c>
      <c r="J3908">
        <f>SUM(Table1[[#This Row],[icml2011]:[icml2015]])</f>
        <v>0</v>
      </c>
      <c r="K3908">
        <f>SUM(Table1[[#This Row],[jmlr12]:[jmlr16]])</f>
        <v>0</v>
      </c>
      <c r="L3908">
        <f>SUM(Table1[[#This Row],[neco24]:[neco28]])</f>
        <v>0</v>
      </c>
      <c r="M3908">
        <f>SUM(Table1[[#This Row],[pami34]:[pami38]])</f>
        <v>0</v>
      </c>
      <c r="N3908">
        <f>SUM(Table1[[#This Row],[uai2011]:[uai2015]])</f>
        <v>1</v>
      </c>
      <c r="O3908">
        <f>SUM(Table1[[#This Row],[aaai2011]:[aaai2015]])</f>
        <v>1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  <c r="AI3908">
        <v>0</v>
      </c>
      <c r="AJ3908">
        <v>0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0</v>
      </c>
      <c r="AQ3908">
        <v>0</v>
      </c>
      <c r="AR3908">
        <v>0</v>
      </c>
      <c r="AS3908">
        <v>1</v>
      </c>
      <c r="AT3908">
        <v>0</v>
      </c>
      <c r="AU3908">
        <v>0</v>
      </c>
      <c r="AV3908">
        <v>0</v>
      </c>
      <c r="AW3908">
        <v>0</v>
      </c>
      <c r="AX3908">
        <v>1</v>
      </c>
    </row>
    <row r="3909" spans="1:50" x14ac:dyDescent="0.2">
      <c r="A3909" t="s">
        <v>3843</v>
      </c>
      <c r="D3909">
        <f>SUM(Table1[[#This Row],[nips]],Table1[[#This Row],[icml]],Table1[[#This Row],[jmlr]],Table1[[#This Row],[neco]])</f>
        <v>0</v>
      </c>
      <c r="E3909" s="1">
        <f>AVERAGE(Table1[[#This Row],[nips_rank]:[jmlr_rank]])</f>
        <v>1427.3333333333333</v>
      </c>
      <c r="F3909">
        <f>_xlfn.RANK.EQ(Table1[[#This Row],[nips]],Table1[nips],0)</f>
        <v>2019</v>
      </c>
      <c r="G3909">
        <f>_xlfn.RANK.EQ(Table1[[#This Row],[icml]],Table1[icml],0)</f>
        <v>1542</v>
      </c>
      <c r="H3909">
        <f>_xlfn.RANK.EQ(Table1[[#This Row],[jmlr]],Table1[jmlr],0)</f>
        <v>721</v>
      </c>
      <c r="I3909">
        <f>SUM(Table1[[#This Row],[nips2011]:[nips2015]])</f>
        <v>0</v>
      </c>
      <c r="J3909">
        <f>SUM(Table1[[#This Row],[icml2011]:[icml2015]])</f>
        <v>0</v>
      </c>
      <c r="K3909">
        <f>SUM(Table1[[#This Row],[jmlr12]:[jmlr16]])</f>
        <v>0</v>
      </c>
      <c r="L3909">
        <f>SUM(Table1[[#This Row],[neco24]:[neco28]])</f>
        <v>0</v>
      </c>
      <c r="M3909">
        <f>SUM(Table1[[#This Row],[pami34]:[pami38]])</f>
        <v>2</v>
      </c>
      <c r="N3909">
        <f>SUM(Table1[[#This Row],[uai2011]:[uai2015]])</f>
        <v>0</v>
      </c>
      <c r="O3909">
        <f>SUM(Table1[[#This Row],[aaai2011]:[aaai2015]])</f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0</v>
      </c>
      <c r="AF3909">
        <v>0</v>
      </c>
      <c r="AG3909">
        <v>0</v>
      </c>
      <c r="AH3909">
        <v>0</v>
      </c>
      <c r="AI3909">
        <v>0</v>
      </c>
      <c r="AJ3909">
        <v>1</v>
      </c>
      <c r="AK3909">
        <v>1</v>
      </c>
      <c r="AL3909">
        <v>0</v>
      </c>
      <c r="AM3909">
        <v>0</v>
      </c>
      <c r="AN3909">
        <v>0</v>
      </c>
      <c r="AO3909">
        <v>0</v>
      </c>
      <c r="AP3909">
        <v>0</v>
      </c>
      <c r="AQ3909">
        <v>0</v>
      </c>
      <c r="AR3909">
        <v>0</v>
      </c>
      <c r="AS3909">
        <v>0</v>
      </c>
      <c r="AT3909">
        <v>0</v>
      </c>
      <c r="AU3909">
        <v>0</v>
      </c>
      <c r="AV3909">
        <v>0</v>
      </c>
      <c r="AW3909">
        <v>0</v>
      </c>
      <c r="AX3909">
        <v>0</v>
      </c>
    </row>
    <row r="3910" spans="1:50" x14ac:dyDescent="0.2">
      <c r="A3910" t="s">
        <v>3844</v>
      </c>
      <c r="D3910">
        <f>SUM(Table1[[#This Row],[nips]],Table1[[#This Row],[icml]],Table1[[#This Row],[jmlr]],Table1[[#This Row],[neco]])</f>
        <v>0</v>
      </c>
      <c r="E3910" s="1">
        <f>AVERAGE(Table1[[#This Row],[nips_rank]:[jmlr_rank]])</f>
        <v>1427.3333333333333</v>
      </c>
      <c r="F3910">
        <f>_xlfn.RANK.EQ(Table1[[#This Row],[nips]],Table1[nips],0)</f>
        <v>2019</v>
      </c>
      <c r="G3910">
        <f>_xlfn.RANK.EQ(Table1[[#This Row],[icml]],Table1[icml],0)</f>
        <v>1542</v>
      </c>
      <c r="H3910">
        <f>_xlfn.RANK.EQ(Table1[[#This Row],[jmlr]],Table1[jmlr],0)</f>
        <v>721</v>
      </c>
      <c r="I3910">
        <f>SUM(Table1[[#This Row],[nips2011]:[nips2015]])</f>
        <v>0</v>
      </c>
      <c r="J3910">
        <f>SUM(Table1[[#This Row],[icml2011]:[icml2015]])</f>
        <v>0</v>
      </c>
      <c r="K3910">
        <f>SUM(Table1[[#This Row],[jmlr12]:[jmlr16]])</f>
        <v>0</v>
      </c>
      <c r="L3910">
        <f>SUM(Table1[[#This Row],[neco24]:[neco28]])</f>
        <v>0</v>
      </c>
      <c r="M3910">
        <f>SUM(Table1[[#This Row],[pami34]:[pami38]])</f>
        <v>0</v>
      </c>
      <c r="N3910">
        <f>SUM(Table1[[#This Row],[uai2011]:[uai2015]])</f>
        <v>0</v>
      </c>
      <c r="O3910">
        <f>SUM(Table1[[#This Row],[aaai2011]:[aaai2015]])</f>
        <v>2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  <c r="AM3910">
        <v>0</v>
      </c>
      <c r="AN3910">
        <v>0</v>
      </c>
      <c r="AO3910">
        <v>0</v>
      </c>
      <c r="AP3910">
        <v>0</v>
      </c>
      <c r="AQ3910">
        <v>0</v>
      </c>
      <c r="AR3910">
        <v>0</v>
      </c>
      <c r="AS3910">
        <v>0</v>
      </c>
      <c r="AT3910">
        <v>0</v>
      </c>
      <c r="AU3910">
        <v>0</v>
      </c>
      <c r="AV3910">
        <v>0</v>
      </c>
      <c r="AW3910">
        <v>2</v>
      </c>
      <c r="AX3910">
        <v>0</v>
      </c>
    </row>
    <row r="3911" spans="1:50" x14ac:dyDescent="0.2">
      <c r="A3911" t="s">
        <v>3845</v>
      </c>
      <c r="D3911">
        <f>SUM(Table1[[#This Row],[nips]],Table1[[#This Row],[icml]],Table1[[#This Row],[jmlr]],Table1[[#This Row],[neco]])</f>
        <v>0</v>
      </c>
      <c r="E3911" s="1">
        <f>AVERAGE(Table1[[#This Row],[nips_rank]:[jmlr_rank]])</f>
        <v>1427.3333333333333</v>
      </c>
      <c r="F3911">
        <f>_xlfn.RANK.EQ(Table1[[#This Row],[nips]],Table1[nips],0)</f>
        <v>2019</v>
      </c>
      <c r="G3911">
        <f>_xlfn.RANK.EQ(Table1[[#This Row],[icml]],Table1[icml],0)</f>
        <v>1542</v>
      </c>
      <c r="H3911">
        <f>_xlfn.RANK.EQ(Table1[[#This Row],[jmlr]],Table1[jmlr],0)</f>
        <v>721</v>
      </c>
      <c r="I3911">
        <f>SUM(Table1[[#This Row],[nips2011]:[nips2015]])</f>
        <v>0</v>
      </c>
      <c r="J3911">
        <f>SUM(Table1[[#This Row],[icml2011]:[icml2015]])</f>
        <v>0</v>
      </c>
      <c r="K3911">
        <f>SUM(Table1[[#This Row],[jmlr12]:[jmlr16]])</f>
        <v>0</v>
      </c>
      <c r="L3911">
        <f>SUM(Table1[[#This Row],[neco24]:[neco28]])</f>
        <v>0</v>
      </c>
      <c r="M3911">
        <f>SUM(Table1[[#This Row],[pami34]:[pami38]])</f>
        <v>0</v>
      </c>
      <c r="N3911">
        <f>SUM(Table1[[#This Row],[uai2011]:[uai2015]])</f>
        <v>0</v>
      </c>
      <c r="O3911">
        <f>SUM(Table1[[#This Row],[aaai2011]:[aaai2015]])</f>
        <v>2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0</v>
      </c>
      <c r="AH3911">
        <v>0</v>
      </c>
      <c r="AI3911">
        <v>0</v>
      </c>
      <c r="AJ3911">
        <v>0</v>
      </c>
      <c r="AK3911">
        <v>0</v>
      </c>
      <c r="AL3911">
        <v>0</v>
      </c>
      <c r="AM3911">
        <v>0</v>
      </c>
      <c r="AN3911">
        <v>0</v>
      </c>
      <c r="AO3911">
        <v>0</v>
      </c>
      <c r="AP3911">
        <v>0</v>
      </c>
      <c r="AQ3911">
        <v>0</v>
      </c>
      <c r="AR3911">
        <v>0</v>
      </c>
      <c r="AS3911">
        <v>0</v>
      </c>
      <c r="AT3911">
        <v>1</v>
      </c>
      <c r="AU3911">
        <v>0</v>
      </c>
      <c r="AV3911">
        <v>1</v>
      </c>
      <c r="AW3911">
        <v>0</v>
      </c>
      <c r="AX3911">
        <v>0</v>
      </c>
    </row>
    <row r="3912" spans="1:50" x14ac:dyDescent="0.2">
      <c r="A3912" t="s">
        <v>3846</v>
      </c>
      <c r="D3912">
        <f>SUM(Table1[[#This Row],[nips]],Table1[[#This Row],[icml]],Table1[[#This Row],[jmlr]],Table1[[#This Row],[neco]])</f>
        <v>0</v>
      </c>
      <c r="E3912" s="1">
        <f>AVERAGE(Table1[[#This Row],[nips_rank]:[jmlr_rank]])</f>
        <v>1427.3333333333333</v>
      </c>
      <c r="F3912">
        <f>_xlfn.RANK.EQ(Table1[[#This Row],[nips]],Table1[nips],0)</f>
        <v>2019</v>
      </c>
      <c r="G3912">
        <f>_xlfn.RANK.EQ(Table1[[#This Row],[icml]],Table1[icml],0)</f>
        <v>1542</v>
      </c>
      <c r="H3912">
        <f>_xlfn.RANK.EQ(Table1[[#This Row],[jmlr]],Table1[jmlr],0)</f>
        <v>721</v>
      </c>
      <c r="I3912">
        <f>SUM(Table1[[#This Row],[nips2011]:[nips2015]])</f>
        <v>0</v>
      </c>
      <c r="J3912">
        <f>SUM(Table1[[#This Row],[icml2011]:[icml2015]])</f>
        <v>0</v>
      </c>
      <c r="K3912">
        <f>SUM(Table1[[#This Row],[jmlr12]:[jmlr16]])</f>
        <v>0</v>
      </c>
      <c r="L3912">
        <f>SUM(Table1[[#This Row],[neco24]:[neco28]])</f>
        <v>0</v>
      </c>
      <c r="M3912">
        <f>SUM(Table1[[#This Row],[pami34]:[pami38]])</f>
        <v>2</v>
      </c>
      <c r="N3912">
        <f>SUM(Table1[[#This Row],[uai2011]:[uai2015]])</f>
        <v>0</v>
      </c>
      <c r="O3912">
        <f>SUM(Table1[[#This Row],[aaai2011]:[aaai2015]])</f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  <c r="AI3912">
        <v>0</v>
      </c>
      <c r="AJ3912">
        <v>0</v>
      </c>
      <c r="AK3912">
        <v>0</v>
      </c>
      <c r="AL3912">
        <v>1</v>
      </c>
      <c r="AM3912">
        <v>1</v>
      </c>
      <c r="AN3912">
        <v>0</v>
      </c>
      <c r="AO3912">
        <v>0</v>
      </c>
      <c r="AP3912">
        <v>0</v>
      </c>
      <c r="AQ3912">
        <v>0</v>
      </c>
      <c r="AR3912">
        <v>0</v>
      </c>
      <c r="AS3912">
        <v>0</v>
      </c>
      <c r="AT3912">
        <v>0</v>
      </c>
      <c r="AU3912">
        <v>0</v>
      </c>
      <c r="AV3912">
        <v>0</v>
      </c>
      <c r="AW3912">
        <v>0</v>
      </c>
      <c r="AX3912">
        <v>0</v>
      </c>
    </row>
    <row r="3913" spans="1:50" x14ac:dyDescent="0.2">
      <c r="A3913" t="s">
        <v>3847</v>
      </c>
      <c r="D3913">
        <f>SUM(Table1[[#This Row],[nips]],Table1[[#This Row],[icml]],Table1[[#This Row],[jmlr]],Table1[[#This Row],[neco]])</f>
        <v>0</v>
      </c>
      <c r="E3913" s="1">
        <f>AVERAGE(Table1[[#This Row],[nips_rank]:[jmlr_rank]])</f>
        <v>1427.3333333333333</v>
      </c>
      <c r="F3913">
        <f>_xlfn.RANK.EQ(Table1[[#This Row],[nips]],Table1[nips],0)</f>
        <v>2019</v>
      </c>
      <c r="G3913">
        <f>_xlfn.RANK.EQ(Table1[[#This Row],[icml]],Table1[icml],0)</f>
        <v>1542</v>
      </c>
      <c r="H3913">
        <f>_xlfn.RANK.EQ(Table1[[#This Row],[jmlr]],Table1[jmlr],0)</f>
        <v>721</v>
      </c>
      <c r="I3913">
        <f>SUM(Table1[[#This Row],[nips2011]:[nips2015]])</f>
        <v>0</v>
      </c>
      <c r="J3913">
        <f>SUM(Table1[[#This Row],[icml2011]:[icml2015]])</f>
        <v>0</v>
      </c>
      <c r="K3913">
        <f>SUM(Table1[[#This Row],[jmlr12]:[jmlr16]])</f>
        <v>0</v>
      </c>
      <c r="L3913">
        <f>SUM(Table1[[#This Row],[neco24]:[neco28]])</f>
        <v>0</v>
      </c>
      <c r="M3913">
        <f>SUM(Table1[[#This Row],[pami34]:[pami38]])</f>
        <v>0</v>
      </c>
      <c r="N3913">
        <f>SUM(Table1[[#This Row],[uai2011]:[uai2015]])</f>
        <v>0</v>
      </c>
      <c r="O3913">
        <f>SUM(Table1[[#This Row],[aaai2011]:[aaai2015]])</f>
        <v>2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  <c r="AM3913">
        <v>0</v>
      </c>
      <c r="AN3913">
        <v>0</v>
      </c>
      <c r="AO3913">
        <v>0</v>
      </c>
      <c r="AP3913">
        <v>0</v>
      </c>
      <c r="AQ3913">
        <v>0</v>
      </c>
      <c r="AR3913">
        <v>0</v>
      </c>
      <c r="AS3913">
        <v>0</v>
      </c>
      <c r="AT3913">
        <v>0</v>
      </c>
      <c r="AU3913">
        <v>0</v>
      </c>
      <c r="AV3913">
        <v>1</v>
      </c>
      <c r="AW3913">
        <v>0</v>
      </c>
      <c r="AX3913">
        <v>1</v>
      </c>
    </row>
    <row r="3914" spans="1:50" x14ac:dyDescent="0.2">
      <c r="A3914" t="s">
        <v>3857</v>
      </c>
      <c r="D3914">
        <f>SUM(Table1[[#This Row],[nips]],Table1[[#This Row],[icml]],Table1[[#This Row],[jmlr]],Table1[[#This Row],[neco]])</f>
        <v>0</v>
      </c>
      <c r="E3914" s="1">
        <f>AVERAGE(Table1[[#This Row],[nips_rank]:[jmlr_rank]])</f>
        <v>1427.3333333333333</v>
      </c>
      <c r="F3914">
        <f>_xlfn.RANK.EQ(Table1[[#This Row],[nips]],Table1[nips],0)</f>
        <v>2019</v>
      </c>
      <c r="G3914">
        <f>_xlfn.RANK.EQ(Table1[[#This Row],[icml]],Table1[icml],0)</f>
        <v>1542</v>
      </c>
      <c r="H3914">
        <f>_xlfn.RANK.EQ(Table1[[#This Row],[jmlr]],Table1[jmlr],0)</f>
        <v>721</v>
      </c>
      <c r="I3914">
        <f>SUM(Table1[[#This Row],[nips2011]:[nips2015]])</f>
        <v>0</v>
      </c>
      <c r="J3914">
        <f>SUM(Table1[[#This Row],[icml2011]:[icml2015]])</f>
        <v>0</v>
      </c>
      <c r="K3914">
        <f>SUM(Table1[[#This Row],[jmlr12]:[jmlr16]])</f>
        <v>0</v>
      </c>
      <c r="L3914">
        <f>SUM(Table1[[#This Row],[neco24]:[neco28]])</f>
        <v>0</v>
      </c>
      <c r="M3914">
        <f>SUM(Table1[[#This Row],[pami34]:[pami38]])</f>
        <v>0</v>
      </c>
      <c r="N3914">
        <f>SUM(Table1[[#This Row],[uai2011]:[uai2015]])</f>
        <v>0</v>
      </c>
      <c r="O3914">
        <f>SUM(Table1[[#This Row],[aaai2011]:[aaai2015]])</f>
        <v>2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v>0</v>
      </c>
      <c r="AH3914">
        <v>0</v>
      </c>
      <c r="AI3914">
        <v>0</v>
      </c>
      <c r="AJ3914">
        <v>0</v>
      </c>
      <c r="AK3914">
        <v>0</v>
      </c>
      <c r="AL3914">
        <v>0</v>
      </c>
      <c r="AM3914">
        <v>0</v>
      </c>
      <c r="AN3914">
        <v>0</v>
      </c>
      <c r="AO3914">
        <v>0</v>
      </c>
      <c r="AP3914">
        <v>0</v>
      </c>
      <c r="AQ3914">
        <v>0</v>
      </c>
      <c r="AR3914">
        <v>0</v>
      </c>
      <c r="AS3914">
        <v>0</v>
      </c>
      <c r="AT3914">
        <v>0</v>
      </c>
      <c r="AU3914">
        <v>0</v>
      </c>
      <c r="AV3914">
        <v>0</v>
      </c>
      <c r="AW3914">
        <v>1</v>
      </c>
      <c r="AX3914">
        <v>1</v>
      </c>
    </row>
    <row r="3915" spans="1:50" x14ac:dyDescent="0.2">
      <c r="A3915" t="s">
        <v>3863</v>
      </c>
      <c r="D3915">
        <f>SUM(Table1[[#This Row],[nips]],Table1[[#This Row],[icml]],Table1[[#This Row],[jmlr]],Table1[[#This Row],[neco]])</f>
        <v>0</v>
      </c>
      <c r="E3915" s="1">
        <f>AVERAGE(Table1[[#This Row],[nips_rank]:[jmlr_rank]])</f>
        <v>1427.3333333333333</v>
      </c>
      <c r="F3915">
        <f>_xlfn.RANK.EQ(Table1[[#This Row],[nips]],Table1[nips],0)</f>
        <v>2019</v>
      </c>
      <c r="G3915">
        <f>_xlfn.RANK.EQ(Table1[[#This Row],[icml]],Table1[icml],0)</f>
        <v>1542</v>
      </c>
      <c r="H3915">
        <f>_xlfn.RANK.EQ(Table1[[#This Row],[jmlr]],Table1[jmlr],0)</f>
        <v>721</v>
      </c>
      <c r="I3915">
        <f>SUM(Table1[[#This Row],[nips2011]:[nips2015]])</f>
        <v>0</v>
      </c>
      <c r="J3915">
        <f>SUM(Table1[[#This Row],[icml2011]:[icml2015]])</f>
        <v>0</v>
      </c>
      <c r="K3915">
        <f>SUM(Table1[[#This Row],[jmlr12]:[jmlr16]])</f>
        <v>0</v>
      </c>
      <c r="L3915">
        <f>SUM(Table1[[#This Row],[neco24]:[neco28]])</f>
        <v>0</v>
      </c>
      <c r="M3915">
        <f>SUM(Table1[[#This Row],[pami34]:[pami38]])</f>
        <v>0</v>
      </c>
      <c r="N3915">
        <f>SUM(Table1[[#This Row],[uai2011]:[uai2015]])</f>
        <v>0</v>
      </c>
      <c r="O3915">
        <f>SUM(Table1[[#This Row],[aaai2011]:[aaai2015]])</f>
        <v>2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>
        <v>0</v>
      </c>
      <c r="AE3915">
        <v>0</v>
      </c>
      <c r="AF3915">
        <v>0</v>
      </c>
      <c r="AG3915">
        <v>0</v>
      </c>
      <c r="AH3915">
        <v>0</v>
      </c>
      <c r="AI3915">
        <v>0</v>
      </c>
      <c r="AJ3915">
        <v>0</v>
      </c>
      <c r="AK3915">
        <v>0</v>
      </c>
      <c r="AL3915">
        <v>0</v>
      </c>
      <c r="AM3915">
        <v>0</v>
      </c>
      <c r="AN3915">
        <v>0</v>
      </c>
      <c r="AO3915">
        <v>0</v>
      </c>
      <c r="AP3915">
        <v>0</v>
      </c>
      <c r="AQ3915">
        <v>0</v>
      </c>
      <c r="AR3915">
        <v>0</v>
      </c>
      <c r="AS3915">
        <v>0</v>
      </c>
      <c r="AT3915">
        <v>0</v>
      </c>
      <c r="AU3915">
        <v>1</v>
      </c>
      <c r="AV3915">
        <v>0</v>
      </c>
      <c r="AW3915">
        <v>1</v>
      </c>
      <c r="AX3915">
        <v>0</v>
      </c>
    </row>
    <row r="3916" spans="1:50" x14ac:dyDescent="0.2">
      <c r="A3916" t="s">
        <v>3867</v>
      </c>
      <c r="D3916">
        <f>SUM(Table1[[#This Row],[nips]],Table1[[#This Row],[icml]],Table1[[#This Row],[jmlr]],Table1[[#This Row],[neco]])</f>
        <v>0</v>
      </c>
      <c r="E3916" s="1">
        <f>AVERAGE(Table1[[#This Row],[nips_rank]:[jmlr_rank]])</f>
        <v>1427.3333333333333</v>
      </c>
      <c r="F3916">
        <f>_xlfn.RANK.EQ(Table1[[#This Row],[nips]],Table1[nips],0)</f>
        <v>2019</v>
      </c>
      <c r="G3916">
        <f>_xlfn.RANK.EQ(Table1[[#This Row],[icml]],Table1[icml],0)</f>
        <v>1542</v>
      </c>
      <c r="H3916">
        <f>_xlfn.RANK.EQ(Table1[[#This Row],[jmlr]],Table1[jmlr],0)</f>
        <v>721</v>
      </c>
      <c r="I3916">
        <f>SUM(Table1[[#This Row],[nips2011]:[nips2015]])</f>
        <v>0</v>
      </c>
      <c r="J3916">
        <f>SUM(Table1[[#This Row],[icml2011]:[icml2015]])</f>
        <v>0</v>
      </c>
      <c r="K3916">
        <f>SUM(Table1[[#This Row],[jmlr12]:[jmlr16]])</f>
        <v>0</v>
      </c>
      <c r="L3916">
        <f>SUM(Table1[[#This Row],[neco24]:[neco28]])</f>
        <v>0</v>
      </c>
      <c r="M3916">
        <f>SUM(Table1[[#This Row],[pami34]:[pami38]])</f>
        <v>0</v>
      </c>
      <c r="N3916">
        <f>SUM(Table1[[#This Row],[uai2011]:[uai2015]])</f>
        <v>0</v>
      </c>
      <c r="O3916">
        <f>SUM(Table1[[#This Row],[aaai2011]:[aaai2015]])</f>
        <v>2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  <c r="AM3916">
        <v>0</v>
      </c>
      <c r="AN3916">
        <v>0</v>
      </c>
      <c r="AO3916">
        <v>0</v>
      </c>
      <c r="AP3916">
        <v>0</v>
      </c>
      <c r="AQ3916">
        <v>0</v>
      </c>
      <c r="AR3916">
        <v>0</v>
      </c>
      <c r="AS3916">
        <v>0</v>
      </c>
      <c r="AT3916">
        <v>0</v>
      </c>
      <c r="AU3916">
        <v>0</v>
      </c>
      <c r="AV3916">
        <v>1</v>
      </c>
      <c r="AW3916">
        <v>0</v>
      </c>
      <c r="AX3916">
        <v>1</v>
      </c>
    </row>
    <row r="3917" spans="1:50" x14ac:dyDescent="0.2">
      <c r="A3917" t="s">
        <v>3869</v>
      </c>
      <c r="D3917">
        <f>SUM(Table1[[#This Row],[nips]],Table1[[#This Row],[icml]],Table1[[#This Row],[jmlr]],Table1[[#This Row],[neco]])</f>
        <v>0</v>
      </c>
      <c r="E3917" s="1">
        <f>AVERAGE(Table1[[#This Row],[nips_rank]:[jmlr_rank]])</f>
        <v>1427.3333333333333</v>
      </c>
      <c r="F3917">
        <f>_xlfn.RANK.EQ(Table1[[#This Row],[nips]],Table1[nips],0)</f>
        <v>2019</v>
      </c>
      <c r="G3917">
        <f>_xlfn.RANK.EQ(Table1[[#This Row],[icml]],Table1[icml],0)</f>
        <v>1542</v>
      </c>
      <c r="H3917">
        <f>_xlfn.RANK.EQ(Table1[[#This Row],[jmlr]],Table1[jmlr],0)</f>
        <v>721</v>
      </c>
      <c r="I3917">
        <f>SUM(Table1[[#This Row],[nips2011]:[nips2015]])</f>
        <v>0</v>
      </c>
      <c r="J3917">
        <f>SUM(Table1[[#This Row],[icml2011]:[icml2015]])</f>
        <v>0</v>
      </c>
      <c r="K3917">
        <f>SUM(Table1[[#This Row],[jmlr12]:[jmlr16]])</f>
        <v>0</v>
      </c>
      <c r="L3917">
        <f>SUM(Table1[[#This Row],[neco24]:[neco28]])</f>
        <v>0</v>
      </c>
      <c r="M3917">
        <f>SUM(Table1[[#This Row],[pami34]:[pami38]])</f>
        <v>2</v>
      </c>
      <c r="N3917">
        <f>SUM(Table1[[#This Row],[uai2011]:[uai2015]])</f>
        <v>0</v>
      </c>
      <c r="O3917">
        <f>SUM(Table1[[#This Row],[aaai2011]:[aaai2015]])</f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  <c r="AF3917">
        <v>0</v>
      </c>
      <c r="AG3917">
        <v>0</v>
      </c>
      <c r="AH3917">
        <v>0</v>
      </c>
      <c r="AI3917">
        <v>0</v>
      </c>
      <c r="AJ3917">
        <v>1</v>
      </c>
      <c r="AK3917">
        <v>1</v>
      </c>
      <c r="AL3917">
        <v>0</v>
      </c>
      <c r="AM3917">
        <v>0</v>
      </c>
      <c r="AN3917">
        <v>0</v>
      </c>
      <c r="AO3917">
        <v>0</v>
      </c>
      <c r="AP3917">
        <v>0</v>
      </c>
      <c r="AQ3917">
        <v>0</v>
      </c>
      <c r="AR3917">
        <v>0</v>
      </c>
      <c r="AS3917">
        <v>0</v>
      </c>
      <c r="AT3917">
        <v>0</v>
      </c>
      <c r="AU3917">
        <v>0</v>
      </c>
      <c r="AV3917">
        <v>0</v>
      </c>
      <c r="AW3917">
        <v>0</v>
      </c>
      <c r="AX3917">
        <v>0</v>
      </c>
    </row>
    <row r="3918" spans="1:50" x14ac:dyDescent="0.2">
      <c r="A3918" t="s">
        <v>3870</v>
      </c>
      <c r="D3918">
        <f>SUM(Table1[[#This Row],[nips]],Table1[[#This Row],[icml]],Table1[[#This Row],[jmlr]],Table1[[#This Row],[neco]])</f>
        <v>0</v>
      </c>
      <c r="E3918" s="1">
        <f>AVERAGE(Table1[[#This Row],[nips_rank]:[jmlr_rank]])</f>
        <v>1427.3333333333333</v>
      </c>
      <c r="F3918">
        <f>_xlfn.RANK.EQ(Table1[[#This Row],[nips]],Table1[nips],0)</f>
        <v>2019</v>
      </c>
      <c r="G3918">
        <f>_xlfn.RANK.EQ(Table1[[#This Row],[icml]],Table1[icml],0)</f>
        <v>1542</v>
      </c>
      <c r="H3918">
        <f>_xlfn.RANK.EQ(Table1[[#This Row],[jmlr]],Table1[jmlr],0)</f>
        <v>721</v>
      </c>
      <c r="I3918">
        <f>SUM(Table1[[#This Row],[nips2011]:[nips2015]])</f>
        <v>0</v>
      </c>
      <c r="J3918">
        <f>SUM(Table1[[#This Row],[icml2011]:[icml2015]])</f>
        <v>0</v>
      </c>
      <c r="K3918">
        <f>SUM(Table1[[#This Row],[jmlr12]:[jmlr16]])</f>
        <v>0</v>
      </c>
      <c r="L3918">
        <f>SUM(Table1[[#This Row],[neco24]:[neco28]])</f>
        <v>0</v>
      </c>
      <c r="M3918">
        <f>SUM(Table1[[#This Row],[pami34]:[pami38]])</f>
        <v>0</v>
      </c>
      <c r="N3918">
        <f>SUM(Table1[[#This Row],[uai2011]:[uai2015]])</f>
        <v>0</v>
      </c>
      <c r="O3918">
        <f>SUM(Table1[[#This Row],[aaai2011]:[aaai2015]])</f>
        <v>2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v>0</v>
      </c>
      <c r="AH3918">
        <v>0</v>
      </c>
      <c r="AI3918">
        <v>0</v>
      </c>
      <c r="AJ3918">
        <v>0</v>
      </c>
      <c r="AK3918">
        <v>0</v>
      </c>
      <c r="AL3918">
        <v>0</v>
      </c>
      <c r="AM3918">
        <v>0</v>
      </c>
      <c r="AN3918">
        <v>0</v>
      </c>
      <c r="AO3918">
        <v>0</v>
      </c>
      <c r="AP3918">
        <v>0</v>
      </c>
      <c r="AQ3918">
        <v>0</v>
      </c>
      <c r="AR3918">
        <v>0</v>
      </c>
      <c r="AS3918">
        <v>0</v>
      </c>
      <c r="AT3918">
        <v>0</v>
      </c>
      <c r="AU3918">
        <v>0</v>
      </c>
      <c r="AV3918">
        <v>0</v>
      </c>
      <c r="AW3918">
        <v>2</v>
      </c>
      <c r="AX3918">
        <v>0</v>
      </c>
    </row>
    <row r="3919" spans="1:50" x14ac:dyDescent="0.2">
      <c r="A3919" t="s">
        <v>3877</v>
      </c>
      <c r="D3919">
        <f>SUM(Table1[[#This Row],[nips]],Table1[[#This Row],[icml]],Table1[[#This Row],[jmlr]],Table1[[#This Row],[neco]])</f>
        <v>0</v>
      </c>
      <c r="E3919" s="1">
        <f>AVERAGE(Table1[[#This Row],[nips_rank]:[jmlr_rank]])</f>
        <v>1427.3333333333333</v>
      </c>
      <c r="F3919">
        <f>_xlfn.RANK.EQ(Table1[[#This Row],[nips]],Table1[nips],0)</f>
        <v>2019</v>
      </c>
      <c r="G3919">
        <f>_xlfn.RANK.EQ(Table1[[#This Row],[icml]],Table1[icml],0)</f>
        <v>1542</v>
      </c>
      <c r="H3919">
        <f>_xlfn.RANK.EQ(Table1[[#This Row],[jmlr]],Table1[jmlr],0)</f>
        <v>721</v>
      </c>
      <c r="I3919">
        <f>SUM(Table1[[#This Row],[nips2011]:[nips2015]])</f>
        <v>0</v>
      </c>
      <c r="J3919">
        <f>SUM(Table1[[#This Row],[icml2011]:[icml2015]])</f>
        <v>0</v>
      </c>
      <c r="K3919">
        <f>SUM(Table1[[#This Row],[jmlr12]:[jmlr16]])</f>
        <v>0</v>
      </c>
      <c r="L3919">
        <f>SUM(Table1[[#This Row],[neco24]:[neco28]])</f>
        <v>0</v>
      </c>
      <c r="M3919">
        <f>SUM(Table1[[#This Row],[pami34]:[pami38]])</f>
        <v>0</v>
      </c>
      <c r="N3919">
        <f>SUM(Table1[[#This Row],[uai2011]:[uai2015]])</f>
        <v>0</v>
      </c>
      <c r="O3919">
        <f>SUM(Table1[[#This Row],[aaai2011]:[aaai2015]])</f>
        <v>2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0</v>
      </c>
      <c r="AF3919">
        <v>0</v>
      </c>
      <c r="AG3919">
        <v>0</v>
      </c>
      <c r="AH3919">
        <v>0</v>
      </c>
      <c r="AI3919">
        <v>0</v>
      </c>
      <c r="AJ3919">
        <v>0</v>
      </c>
      <c r="AK3919">
        <v>0</v>
      </c>
      <c r="AL3919">
        <v>0</v>
      </c>
      <c r="AM3919">
        <v>0</v>
      </c>
      <c r="AN3919">
        <v>0</v>
      </c>
      <c r="AO3919">
        <v>0</v>
      </c>
      <c r="AP3919">
        <v>0</v>
      </c>
      <c r="AQ3919">
        <v>0</v>
      </c>
      <c r="AR3919">
        <v>0</v>
      </c>
      <c r="AS3919">
        <v>0</v>
      </c>
      <c r="AT3919">
        <v>1</v>
      </c>
      <c r="AU3919">
        <v>0</v>
      </c>
      <c r="AV3919">
        <v>0</v>
      </c>
      <c r="AW3919">
        <v>0</v>
      </c>
      <c r="AX3919">
        <v>1</v>
      </c>
    </row>
    <row r="3920" spans="1:50" x14ac:dyDescent="0.2">
      <c r="A3920" t="s">
        <v>3885</v>
      </c>
      <c r="D3920">
        <f>SUM(Table1[[#This Row],[nips]],Table1[[#This Row],[icml]],Table1[[#This Row],[jmlr]],Table1[[#This Row],[neco]])</f>
        <v>0</v>
      </c>
      <c r="E3920" s="1">
        <f>AVERAGE(Table1[[#This Row],[nips_rank]:[jmlr_rank]])</f>
        <v>1427.3333333333333</v>
      </c>
      <c r="F3920">
        <f>_xlfn.RANK.EQ(Table1[[#This Row],[nips]],Table1[nips],0)</f>
        <v>2019</v>
      </c>
      <c r="G3920">
        <f>_xlfn.RANK.EQ(Table1[[#This Row],[icml]],Table1[icml],0)</f>
        <v>1542</v>
      </c>
      <c r="H3920">
        <f>_xlfn.RANK.EQ(Table1[[#This Row],[jmlr]],Table1[jmlr],0)</f>
        <v>721</v>
      </c>
      <c r="I3920">
        <f>SUM(Table1[[#This Row],[nips2011]:[nips2015]])</f>
        <v>0</v>
      </c>
      <c r="J3920">
        <f>SUM(Table1[[#This Row],[icml2011]:[icml2015]])</f>
        <v>0</v>
      </c>
      <c r="K3920">
        <f>SUM(Table1[[#This Row],[jmlr12]:[jmlr16]])</f>
        <v>0</v>
      </c>
      <c r="L3920">
        <f>SUM(Table1[[#This Row],[neco24]:[neco28]])</f>
        <v>0</v>
      </c>
      <c r="M3920">
        <f>SUM(Table1[[#This Row],[pami34]:[pami38]])</f>
        <v>2</v>
      </c>
      <c r="N3920">
        <f>SUM(Table1[[#This Row],[uai2011]:[uai2015]])</f>
        <v>0</v>
      </c>
      <c r="O3920">
        <f>SUM(Table1[[#This Row],[aaai2011]:[aaai2015]])</f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>
        <v>0</v>
      </c>
      <c r="AI3920">
        <v>0</v>
      </c>
      <c r="AJ3920">
        <v>1</v>
      </c>
      <c r="AK3920">
        <v>0</v>
      </c>
      <c r="AL3920">
        <v>1</v>
      </c>
      <c r="AM3920">
        <v>0</v>
      </c>
      <c r="AN3920">
        <v>0</v>
      </c>
      <c r="AO3920">
        <v>0</v>
      </c>
      <c r="AP3920">
        <v>0</v>
      </c>
      <c r="AQ3920">
        <v>0</v>
      </c>
      <c r="AR3920">
        <v>0</v>
      </c>
      <c r="AS3920">
        <v>0</v>
      </c>
      <c r="AT3920">
        <v>0</v>
      </c>
      <c r="AU3920">
        <v>0</v>
      </c>
      <c r="AV3920">
        <v>0</v>
      </c>
      <c r="AW3920">
        <v>0</v>
      </c>
      <c r="AX3920">
        <v>0</v>
      </c>
    </row>
    <row r="3921" spans="1:50" x14ac:dyDescent="0.2">
      <c r="A3921" t="s">
        <v>3887</v>
      </c>
      <c r="D3921">
        <f>SUM(Table1[[#This Row],[nips]],Table1[[#This Row],[icml]],Table1[[#This Row],[jmlr]],Table1[[#This Row],[neco]])</f>
        <v>0</v>
      </c>
      <c r="E3921" s="1">
        <f>AVERAGE(Table1[[#This Row],[nips_rank]:[jmlr_rank]])</f>
        <v>1427.3333333333333</v>
      </c>
      <c r="F3921">
        <f>_xlfn.RANK.EQ(Table1[[#This Row],[nips]],Table1[nips],0)</f>
        <v>2019</v>
      </c>
      <c r="G3921">
        <f>_xlfn.RANK.EQ(Table1[[#This Row],[icml]],Table1[icml],0)</f>
        <v>1542</v>
      </c>
      <c r="H3921">
        <f>_xlfn.RANK.EQ(Table1[[#This Row],[jmlr]],Table1[jmlr],0)</f>
        <v>721</v>
      </c>
      <c r="I3921">
        <f>SUM(Table1[[#This Row],[nips2011]:[nips2015]])</f>
        <v>0</v>
      </c>
      <c r="J3921">
        <f>SUM(Table1[[#This Row],[icml2011]:[icml2015]])</f>
        <v>0</v>
      </c>
      <c r="K3921">
        <f>SUM(Table1[[#This Row],[jmlr12]:[jmlr16]])</f>
        <v>0</v>
      </c>
      <c r="L3921">
        <f>SUM(Table1[[#This Row],[neco24]:[neco28]])</f>
        <v>0</v>
      </c>
      <c r="M3921">
        <f>SUM(Table1[[#This Row],[pami34]:[pami38]])</f>
        <v>0</v>
      </c>
      <c r="N3921">
        <f>SUM(Table1[[#This Row],[uai2011]:[uai2015]])</f>
        <v>0</v>
      </c>
      <c r="O3921">
        <f>SUM(Table1[[#This Row],[aaai2011]:[aaai2015]])</f>
        <v>2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  <c r="AI3921">
        <v>0</v>
      </c>
      <c r="AJ3921">
        <v>0</v>
      </c>
      <c r="AK3921">
        <v>0</v>
      </c>
      <c r="AL3921">
        <v>0</v>
      </c>
      <c r="AM3921">
        <v>0</v>
      </c>
      <c r="AN3921">
        <v>0</v>
      </c>
      <c r="AO3921">
        <v>0</v>
      </c>
      <c r="AP3921">
        <v>0</v>
      </c>
      <c r="AQ3921">
        <v>0</v>
      </c>
      <c r="AR3921">
        <v>0</v>
      </c>
      <c r="AS3921">
        <v>0</v>
      </c>
      <c r="AT3921">
        <v>1</v>
      </c>
      <c r="AU3921">
        <v>0</v>
      </c>
      <c r="AV3921">
        <v>0</v>
      </c>
      <c r="AW3921">
        <v>0</v>
      </c>
      <c r="AX3921">
        <v>1</v>
      </c>
    </row>
    <row r="3922" spans="1:50" x14ac:dyDescent="0.2">
      <c r="A3922" t="s">
        <v>3892</v>
      </c>
      <c r="D3922">
        <f>SUM(Table1[[#This Row],[nips]],Table1[[#This Row],[icml]],Table1[[#This Row],[jmlr]],Table1[[#This Row],[neco]])</f>
        <v>0</v>
      </c>
      <c r="E3922" s="1">
        <f>AVERAGE(Table1[[#This Row],[nips_rank]:[jmlr_rank]])</f>
        <v>1427.3333333333333</v>
      </c>
      <c r="F3922">
        <f>_xlfn.RANK.EQ(Table1[[#This Row],[nips]],Table1[nips],0)</f>
        <v>2019</v>
      </c>
      <c r="G3922">
        <f>_xlfn.RANK.EQ(Table1[[#This Row],[icml]],Table1[icml],0)</f>
        <v>1542</v>
      </c>
      <c r="H3922">
        <f>_xlfn.RANK.EQ(Table1[[#This Row],[jmlr]],Table1[jmlr],0)</f>
        <v>721</v>
      </c>
      <c r="I3922">
        <f>SUM(Table1[[#This Row],[nips2011]:[nips2015]])</f>
        <v>0</v>
      </c>
      <c r="J3922">
        <f>SUM(Table1[[#This Row],[icml2011]:[icml2015]])</f>
        <v>0</v>
      </c>
      <c r="K3922">
        <f>SUM(Table1[[#This Row],[jmlr12]:[jmlr16]])</f>
        <v>0</v>
      </c>
      <c r="L3922">
        <f>SUM(Table1[[#This Row],[neco24]:[neco28]])</f>
        <v>0</v>
      </c>
      <c r="M3922">
        <f>SUM(Table1[[#This Row],[pami34]:[pami38]])</f>
        <v>0</v>
      </c>
      <c r="N3922">
        <f>SUM(Table1[[#This Row],[uai2011]:[uai2015]])</f>
        <v>0</v>
      </c>
      <c r="O3922">
        <f>SUM(Table1[[#This Row],[aaai2011]:[aaai2015]])</f>
        <v>2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0</v>
      </c>
      <c r="AG3922">
        <v>0</v>
      </c>
      <c r="AH3922">
        <v>0</v>
      </c>
      <c r="AI3922">
        <v>0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0</v>
      </c>
      <c r="AQ3922">
        <v>0</v>
      </c>
      <c r="AR3922">
        <v>0</v>
      </c>
      <c r="AS3922">
        <v>0</v>
      </c>
      <c r="AT3922">
        <v>0</v>
      </c>
      <c r="AU3922">
        <v>2</v>
      </c>
      <c r="AV3922">
        <v>0</v>
      </c>
      <c r="AW3922">
        <v>0</v>
      </c>
      <c r="AX3922">
        <v>0</v>
      </c>
    </row>
    <row r="3923" spans="1:50" x14ac:dyDescent="0.2">
      <c r="A3923" t="s">
        <v>3904</v>
      </c>
      <c r="D3923">
        <f>SUM(Table1[[#This Row],[nips]],Table1[[#This Row],[icml]],Table1[[#This Row],[jmlr]],Table1[[#This Row],[neco]])</f>
        <v>0</v>
      </c>
      <c r="E3923" s="1">
        <f>AVERAGE(Table1[[#This Row],[nips_rank]:[jmlr_rank]])</f>
        <v>1427.3333333333333</v>
      </c>
      <c r="F3923">
        <f>_xlfn.RANK.EQ(Table1[[#This Row],[nips]],Table1[nips],0)</f>
        <v>2019</v>
      </c>
      <c r="G3923">
        <f>_xlfn.RANK.EQ(Table1[[#This Row],[icml]],Table1[icml],0)</f>
        <v>1542</v>
      </c>
      <c r="H3923">
        <f>_xlfn.RANK.EQ(Table1[[#This Row],[jmlr]],Table1[jmlr],0)</f>
        <v>721</v>
      </c>
      <c r="I3923">
        <f>SUM(Table1[[#This Row],[nips2011]:[nips2015]])</f>
        <v>0</v>
      </c>
      <c r="J3923">
        <f>SUM(Table1[[#This Row],[icml2011]:[icml2015]])</f>
        <v>0</v>
      </c>
      <c r="K3923">
        <f>SUM(Table1[[#This Row],[jmlr12]:[jmlr16]])</f>
        <v>0</v>
      </c>
      <c r="L3923">
        <f>SUM(Table1[[#This Row],[neco24]:[neco28]])</f>
        <v>0</v>
      </c>
      <c r="M3923">
        <f>SUM(Table1[[#This Row],[pami34]:[pami38]])</f>
        <v>0</v>
      </c>
      <c r="N3923">
        <f>SUM(Table1[[#This Row],[uai2011]:[uai2015]])</f>
        <v>0</v>
      </c>
      <c r="O3923">
        <f>SUM(Table1[[#This Row],[aaai2011]:[aaai2015]])</f>
        <v>2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0</v>
      </c>
      <c r="AP3923">
        <v>0</v>
      </c>
      <c r="AQ3923">
        <v>0</v>
      </c>
      <c r="AR3923">
        <v>0</v>
      </c>
      <c r="AS3923">
        <v>0</v>
      </c>
      <c r="AT3923">
        <v>0</v>
      </c>
      <c r="AU3923">
        <v>0</v>
      </c>
      <c r="AV3923">
        <v>0</v>
      </c>
      <c r="AW3923">
        <v>0</v>
      </c>
      <c r="AX3923">
        <v>2</v>
      </c>
    </row>
    <row r="3924" spans="1:50" x14ac:dyDescent="0.2">
      <c r="A3924" t="s">
        <v>3907</v>
      </c>
      <c r="D3924">
        <f>SUM(Table1[[#This Row],[nips]],Table1[[#This Row],[icml]],Table1[[#This Row],[jmlr]],Table1[[#This Row],[neco]])</f>
        <v>0</v>
      </c>
      <c r="E3924" s="1">
        <f>AVERAGE(Table1[[#This Row],[nips_rank]:[jmlr_rank]])</f>
        <v>1427.3333333333333</v>
      </c>
      <c r="F3924">
        <f>_xlfn.RANK.EQ(Table1[[#This Row],[nips]],Table1[nips],0)</f>
        <v>2019</v>
      </c>
      <c r="G3924">
        <f>_xlfn.RANK.EQ(Table1[[#This Row],[icml]],Table1[icml],0)</f>
        <v>1542</v>
      </c>
      <c r="H3924">
        <f>_xlfn.RANK.EQ(Table1[[#This Row],[jmlr]],Table1[jmlr],0)</f>
        <v>721</v>
      </c>
      <c r="I3924">
        <f>SUM(Table1[[#This Row],[nips2011]:[nips2015]])</f>
        <v>0</v>
      </c>
      <c r="J3924">
        <f>SUM(Table1[[#This Row],[icml2011]:[icml2015]])</f>
        <v>0</v>
      </c>
      <c r="K3924">
        <f>SUM(Table1[[#This Row],[jmlr12]:[jmlr16]])</f>
        <v>0</v>
      </c>
      <c r="L3924">
        <f>SUM(Table1[[#This Row],[neco24]:[neco28]])</f>
        <v>0</v>
      </c>
      <c r="M3924">
        <f>SUM(Table1[[#This Row],[pami34]:[pami38]])</f>
        <v>0</v>
      </c>
      <c r="N3924">
        <f>SUM(Table1[[#This Row],[uai2011]:[uai2015]])</f>
        <v>0</v>
      </c>
      <c r="O3924">
        <f>SUM(Table1[[#This Row],[aaai2011]:[aaai2015]])</f>
        <v>2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  <c r="AF3924">
        <v>0</v>
      </c>
      <c r="AG3924">
        <v>0</v>
      </c>
      <c r="AH3924">
        <v>0</v>
      </c>
      <c r="AI3924">
        <v>0</v>
      </c>
      <c r="AJ3924">
        <v>0</v>
      </c>
      <c r="AK3924">
        <v>0</v>
      </c>
      <c r="AL3924">
        <v>0</v>
      </c>
      <c r="AM3924">
        <v>0</v>
      </c>
      <c r="AN3924">
        <v>0</v>
      </c>
      <c r="AO3924">
        <v>0</v>
      </c>
      <c r="AP3924">
        <v>0</v>
      </c>
      <c r="AQ3924">
        <v>0</v>
      </c>
      <c r="AR3924">
        <v>0</v>
      </c>
      <c r="AS3924">
        <v>0</v>
      </c>
      <c r="AT3924">
        <v>0</v>
      </c>
      <c r="AU3924">
        <v>0</v>
      </c>
      <c r="AV3924">
        <v>0</v>
      </c>
      <c r="AW3924">
        <v>1</v>
      </c>
      <c r="AX3924">
        <v>1</v>
      </c>
    </row>
    <row r="3925" spans="1:50" x14ac:dyDescent="0.2">
      <c r="A3925" t="s">
        <v>3908</v>
      </c>
      <c r="D3925">
        <f>SUM(Table1[[#This Row],[nips]],Table1[[#This Row],[icml]],Table1[[#This Row],[jmlr]],Table1[[#This Row],[neco]])</f>
        <v>0</v>
      </c>
      <c r="E3925" s="1">
        <f>AVERAGE(Table1[[#This Row],[nips_rank]:[jmlr_rank]])</f>
        <v>1427.3333333333333</v>
      </c>
      <c r="F3925">
        <f>_xlfn.RANK.EQ(Table1[[#This Row],[nips]],Table1[nips],0)</f>
        <v>2019</v>
      </c>
      <c r="G3925">
        <f>_xlfn.RANK.EQ(Table1[[#This Row],[icml]],Table1[icml],0)</f>
        <v>1542</v>
      </c>
      <c r="H3925">
        <f>_xlfn.RANK.EQ(Table1[[#This Row],[jmlr]],Table1[jmlr],0)</f>
        <v>721</v>
      </c>
      <c r="I3925">
        <f>SUM(Table1[[#This Row],[nips2011]:[nips2015]])</f>
        <v>0</v>
      </c>
      <c r="J3925">
        <f>SUM(Table1[[#This Row],[icml2011]:[icml2015]])</f>
        <v>0</v>
      </c>
      <c r="K3925">
        <f>SUM(Table1[[#This Row],[jmlr12]:[jmlr16]])</f>
        <v>0</v>
      </c>
      <c r="L3925">
        <f>SUM(Table1[[#This Row],[neco24]:[neco28]])</f>
        <v>0</v>
      </c>
      <c r="M3925">
        <f>SUM(Table1[[#This Row],[pami34]:[pami38]])</f>
        <v>2</v>
      </c>
      <c r="N3925">
        <f>SUM(Table1[[#This Row],[uai2011]:[uai2015]])</f>
        <v>0</v>
      </c>
      <c r="O3925">
        <f>SUM(Table1[[#This Row],[aaai2011]:[aaai2015]])</f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1</v>
      </c>
      <c r="AL3925">
        <v>0</v>
      </c>
      <c r="AM3925">
        <v>1</v>
      </c>
      <c r="AN3925">
        <v>0</v>
      </c>
      <c r="AO3925">
        <v>0</v>
      </c>
      <c r="AP3925">
        <v>0</v>
      </c>
      <c r="AQ3925">
        <v>0</v>
      </c>
      <c r="AR3925">
        <v>0</v>
      </c>
      <c r="AS3925">
        <v>0</v>
      </c>
      <c r="AT3925">
        <v>0</v>
      </c>
      <c r="AU3925">
        <v>0</v>
      </c>
      <c r="AV3925">
        <v>0</v>
      </c>
      <c r="AW3925">
        <v>0</v>
      </c>
      <c r="AX3925">
        <v>0</v>
      </c>
    </row>
    <row r="3926" spans="1:50" x14ac:dyDescent="0.2">
      <c r="A3926" t="s">
        <v>3909</v>
      </c>
      <c r="D3926">
        <f>SUM(Table1[[#This Row],[nips]],Table1[[#This Row],[icml]],Table1[[#This Row],[jmlr]],Table1[[#This Row],[neco]])</f>
        <v>0</v>
      </c>
      <c r="E3926" s="1">
        <f>AVERAGE(Table1[[#This Row],[nips_rank]:[jmlr_rank]])</f>
        <v>1427.3333333333333</v>
      </c>
      <c r="F3926">
        <f>_xlfn.RANK.EQ(Table1[[#This Row],[nips]],Table1[nips],0)</f>
        <v>2019</v>
      </c>
      <c r="G3926">
        <f>_xlfn.RANK.EQ(Table1[[#This Row],[icml]],Table1[icml],0)</f>
        <v>1542</v>
      </c>
      <c r="H3926">
        <f>_xlfn.RANK.EQ(Table1[[#This Row],[jmlr]],Table1[jmlr],0)</f>
        <v>721</v>
      </c>
      <c r="I3926">
        <f>SUM(Table1[[#This Row],[nips2011]:[nips2015]])</f>
        <v>0</v>
      </c>
      <c r="J3926">
        <f>SUM(Table1[[#This Row],[icml2011]:[icml2015]])</f>
        <v>0</v>
      </c>
      <c r="K3926">
        <f>SUM(Table1[[#This Row],[jmlr12]:[jmlr16]])</f>
        <v>0</v>
      </c>
      <c r="L3926">
        <f>SUM(Table1[[#This Row],[neco24]:[neco28]])</f>
        <v>0</v>
      </c>
      <c r="M3926">
        <f>SUM(Table1[[#This Row],[pami34]:[pami38]])</f>
        <v>0</v>
      </c>
      <c r="N3926">
        <f>SUM(Table1[[#This Row],[uai2011]:[uai2015]])</f>
        <v>1</v>
      </c>
      <c r="O3926">
        <f>SUM(Table1[[#This Row],[aaai2011]:[aaai2015]])</f>
        <v>1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  <c r="AM3926">
        <v>0</v>
      </c>
      <c r="AN3926">
        <v>0</v>
      </c>
      <c r="AO3926">
        <v>0</v>
      </c>
      <c r="AP3926">
        <v>0</v>
      </c>
      <c r="AQ3926">
        <v>1</v>
      </c>
      <c r="AR3926">
        <v>0</v>
      </c>
      <c r="AS3926">
        <v>0</v>
      </c>
      <c r="AT3926">
        <v>1</v>
      </c>
      <c r="AU3926">
        <v>0</v>
      </c>
      <c r="AV3926">
        <v>0</v>
      </c>
      <c r="AW3926">
        <v>0</v>
      </c>
      <c r="AX3926">
        <v>0</v>
      </c>
    </row>
  </sheetData>
  <hyperlinks>
    <hyperlink ref="B52" r:id="rId1"/>
    <hyperlink ref="A22" r:id="rId2"/>
    <hyperlink ref="A53" r:id="rId3"/>
    <hyperlink ref="A65" r:id="rId4"/>
    <hyperlink ref="A70" r:id="rId5"/>
    <hyperlink ref="B50" r:id="rId6" display="Université de Sherbrooke"/>
    <hyperlink ref="B51" r:id="rId7"/>
  </hyperlinks>
  <pageMargins left="0.7" right="0.7" top="0.75" bottom="0.75" header="0.3" footer="0.3"/>
  <pageSetup orientation="portrait" horizontalDpi="0" verticalDpi="0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48407"/>
  <sheetViews>
    <sheetView workbookViewId="0">
      <selection activeCell="B2" sqref="B2:C176"/>
    </sheetView>
  </sheetViews>
  <sheetFormatPr baseColWidth="10" defaultRowHeight="16" x14ac:dyDescent="0.2"/>
  <cols>
    <col min="2" max="2" width="40.33203125" style="4" bestFit="1" customWidth="1"/>
    <col min="3" max="3" width="17.5" bestFit="1" customWidth="1"/>
  </cols>
  <sheetData>
    <row r="1" spans="2:3" x14ac:dyDescent="0.2">
      <c r="B1" s="3"/>
      <c r="C1" s="3"/>
    </row>
    <row r="2" spans="2:3" x14ac:dyDescent="0.2">
      <c r="B2" t="s">
        <v>4008</v>
      </c>
      <c r="C2" t="s">
        <v>4009</v>
      </c>
    </row>
    <row r="3" spans="2:3" x14ac:dyDescent="0.2">
      <c r="B3" t="s">
        <v>4115</v>
      </c>
      <c r="C3" t="s">
        <v>4273</v>
      </c>
    </row>
    <row r="4" spans="2:3" x14ac:dyDescent="0.2">
      <c r="B4" t="s">
        <v>4031</v>
      </c>
      <c r="C4" t="s">
        <v>4202</v>
      </c>
    </row>
    <row r="5" spans="2:3" x14ac:dyDescent="0.2">
      <c r="B5" t="s">
        <v>4151</v>
      </c>
      <c r="C5" t="s">
        <v>4304</v>
      </c>
    </row>
    <row r="6" spans="2:3" x14ac:dyDescent="0.2">
      <c r="B6" t="s">
        <v>4157</v>
      </c>
      <c r="C6" t="s">
        <v>4310</v>
      </c>
    </row>
    <row r="7" spans="2:3" x14ac:dyDescent="0.2">
      <c r="B7" t="s">
        <v>4042</v>
      </c>
      <c r="C7" t="s">
        <v>4184</v>
      </c>
    </row>
    <row r="8" spans="2:3" x14ac:dyDescent="0.2">
      <c r="B8" t="s">
        <v>4108</v>
      </c>
      <c r="C8" t="s">
        <v>4266</v>
      </c>
    </row>
    <row r="9" spans="2:3" x14ac:dyDescent="0.2">
      <c r="B9" t="s">
        <v>4094</v>
      </c>
      <c r="C9" t="s">
        <v>4256</v>
      </c>
    </row>
    <row r="10" spans="2:3" x14ac:dyDescent="0.2">
      <c r="B10" t="s">
        <v>4041</v>
      </c>
      <c r="C10" t="s">
        <v>4210</v>
      </c>
    </row>
    <row r="11" spans="2:3" x14ac:dyDescent="0.2">
      <c r="B11" t="s">
        <v>4044</v>
      </c>
      <c r="C11" t="s">
        <v>4188</v>
      </c>
    </row>
    <row r="12" spans="2:3" x14ac:dyDescent="0.2">
      <c r="B12" t="s">
        <v>4010</v>
      </c>
      <c r="C12" t="s">
        <v>4181</v>
      </c>
    </row>
    <row r="13" spans="2:3" x14ac:dyDescent="0.2">
      <c r="B13" t="s">
        <v>4070</v>
      </c>
      <c r="C13" t="s">
        <v>4235</v>
      </c>
    </row>
    <row r="14" spans="2:3" x14ac:dyDescent="0.2">
      <c r="B14" t="s">
        <v>4176</v>
      </c>
      <c r="C14" t="s">
        <v>4327</v>
      </c>
    </row>
    <row r="15" spans="2:3" x14ac:dyDescent="0.2">
      <c r="B15" t="s">
        <v>4066</v>
      </c>
      <c r="C15" t="s">
        <v>4231</v>
      </c>
    </row>
    <row r="16" spans="2:3" x14ac:dyDescent="0.2">
      <c r="B16" t="s">
        <v>4168</v>
      </c>
      <c r="C16" t="s">
        <v>4320</v>
      </c>
    </row>
    <row r="17" spans="2:3" x14ac:dyDescent="0.2">
      <c r="B17" t="s">
        <v>4155</v>
      </c>
      <c r="C17" t="s">
        <v>4308</v>
      </c>
    </row>
    <row r="18" spans="2:3" x14ac:dyDescent="0.2">
      <c r="B18" t="s">
        <v>4098</v>
      </c>
      <c r="C18" t="s">
        <v>4259</v>
      </c>
    </row>
    <row r="19" spans="2:3" x14ac:dyDescent="0.2">
      <c r="B19" t="s">
        <v>3997</v>
      </c>
      <c r="C19" t="s">
        <v>4200</v>
      </c>
    </row>
    <row r="20" spans="2:3" x14ac:dyDescent="0.2">
      <c r="B20" t="s">
        <v>4017</v>
      </c>
      <c r="C20" t="s">
        <v>4189</v>
      </c>
    </row>
    <row r="21" spans="2:3" x14ac:dyDescent="0.2">
      <c r="B21" t="s">
        <v>4095</v>
      </c>
      <c r="C21" t="s">
        <v>4200</v>
      </c>
    </row>
    <row r="22" spans="2:3" x14ac:dyDescent="0.2">
      <c r="B22" t="s">
        <v>4107</v>
      </c>
      <c r="C22" t="s">
        <v>4265</v>
      </c>
    </row>
    <row r="23" spans="2:3" x14ac:dyDescent="0.2">
      <c r="B23" t="s">
        <v>4124</v>
      </c>
      <c r="C23" t="s">
        <v>4211</v>
      </c>
    </row>
    <row r="24" spans="2:3" x14ac:dyDescent="0.2">
      <c r="B24" t="s">
        <v>4074</v>
      </c>
      <c r="C24" t="s">
        <v>4195</v>
      </c>
    </row>
    <row r="25" spans="2:3" x14ac:dyDescent="0.2">
      <c r="B25" t="s">
        <v>4040</v>
      </c>
      <c r="C25" t="s">
        <v>4209</v>
      </c>
    </row>
    <row r="26" spans="2:3" x14ac:dyDescent="0.2">
      <c r="B26" t="s">
        <v>4122</v>
      </c>
      <c r="C26" t="s">
        <v>4280</v>
      </c>
    </row>
    <row r="27" spans="2:3" x14ac:dyDescent="0.2">
      <c r="B27" t="s">
        <v>4140</v>
      </c>
      <c r="C27" t="s">
        <v>4294</v>
      </c>
    </row>
    <row r="28" spans="2:3" x14ac:dyDescent="0.2">
      <c r="B28" t="s">
        <v>4101</v>
      </c>
      <c r="C28" t="s">
        <v>4262</v>
      </c>
    </row>
    <row r="29" spans="2:3" x14ac:dyDescent="0.2">
      <c r="B29" t="s">
        <v>4090</v>
      </c>
      <c r="C29" t="s">
        <v>4252</v>
      </c>
    </row>
    <row r="30" spans="2:3" x14ac:dyDescent="0.2">
      <c r="B30" t="s">
        <v>4047</v>
      </c>
      <c r="C30" t="s">
        <v>4212</v>
      </c>
    </row>
    <row r="31" spans="2:3" x14ac:dyDescent="0.2">
      <c r="B31" t="s">
        <v>4142</v>
      </c>
      <c r="C31" t="s">
        <v>4185</v>
      </c>
    </row>
    <row r="32" spans="2:3" x14ac:dyDescent="0.2">
      <c r="B32" t="s">
        <v>4020</v>
      </c>
      <c r="C32" t="s">
        <v>4192</v>
      </c>
    </row>
    <row r="33" spans="2:3" x14ac:dyDescent="0.2">
      <c r="B33" t="s">
        <v>4103</v>
      </c>
      <c r="C33" t="s">
        <v>4192</v>
      </c>
    </row>
    <row r="34" spans="2:3" x14ac:dyDescent="0.2">
      <c r="B34" t="s">
        <v>4029</v>
      </c>
      <c r="C34" t="s">
        <v>4184</v>
      </c>
    </row>
    <row r="35" spans="2:3" x14ac:dyDescent="0.2">
      <c r="B35" t="s">
        <v>4105</v>
      </c>
      <c r="C35" t="s">
        <v>4211</v>
      </c>
    </row>
    <row r="36" spans="2:3" x14ac:dyDescent="0.2">
      <c r="B36" t="s">
        <v>4179</v>
      </c>
      <c r="C36" t="s">
        <v>4330</v>
      </c>
    </row>
    <row r="37" spans="2:3" x14ac:dyDescent="0.2">
      <c r="B37" t="s">
        <v>4058</v>
      </c>
      <c r="C37" t="s">
        <v>4223</v>
      </c>
    </row>
    <row r="38" spans="2:3" x14ac:dyDescent="0.2">
      <c r="B38" t="s">
        <v>4076</v>
      </c>
      <c r="C38" t="s">
        <v>4239</v>
      </c>
    </row>
    <row r="39" spans="2:3" x14ac:dyDescent="0.2">
      <c r="B39" t="s">
        <v>4037</v>
      </c>
      <c r="C39" t="s">
        <v>4207</v>
      </c>
    </row>
    <row r="40" spans="2:3" x14ac:dyDescent="0.2">
      <c r="B40" t="s">
        <v>4147</v>
      </c>
      <c r="C40" t="s">
        <v>4300</v>
      </c>
    </row>
    <row r="41" spans="2:3" x14ac:dyDescent="0.2">
      <c r="B41" t="s">
        <v>4146</v>
      </c>
      <c r="C41" t="s">
        <v>4299</v>
      </c>
    </row>
    <row r="42" spans="2:3" x14ac:dyDescent="0.2">
      <c r="B42" t="s">
        <v>4087</v>
      </c>
      <c r="C42" t="s">
        <v>4249</v>
      </c>
    </row>
    <row r="43" spans="2:3" x14ac:dyDescent="0.2">
      <c r="B43" t="s">
        <v>4180</v>
      </c>
      <c r="C43" t="s">
        <v>4331</v>
      </c>
    </row>
    <row r="44" spans="2:3" x14ac:dyDescent="0.2">
      <c r="B44" t="s">
        <v>4116</v>
      </c>
      <c r="C44" t="s">
        <v>4274</v>
      </c>
    </row>
    <row r="45" spans="2:3" x14ac:dyDescent="0.2">
      <c r="B45" t="s">
        <v>4177</v>
      </c>
      <c r="C45" t="s">
        <v>4328</v>
      </c>
    </row>
    <row r="46" spans="2:3" x14ac:dyDescent="0.2">
      <c r="B46" t="s">
        <v>4013</v>
      </c>
      <c r="C46" t="s">
        <v>4184</v>
      </c>
    </row>
    <row r="47" spans="2:3" x14ac:dyDescent="0.2">
      <c r="B47" t="s">
        <v>4027</v>
      </c>
      <c r="C47" t="s">
        <v>4198</v>
      </c>
    </row>
    <row r="48" spans="2:3" x14ac:dyDescent="0.2">
      <c r="B48" t="s">
        <v>4163</v>
      </c>
      <c r="C48" t="s">
        <v>4315</v>
      </c>
    </row>
    <row r="49" spans="2:3" x14ac:dyDescent="0.2">
      <c r="B49" t="s">
        <v>4127</v>
      </c>
      <c r="C49" t="s">
        <v>4283</v>
      </c>
    </row>
    <row r="50" spans="2:3" x14ac:dyDescent="0.2">
      <c r="B50" t="s">
        <v>4111</v>
      </c>
      <c r="C50" t="s">
        <v>4269</v>
      </c>
    </row>
    <row r="51" spans="2:3" x14ac:dyDescent="0.2">
      <c r="B51" t="s">
        <v>4171</v>
      </c>
      <c r="C51" t="s">
        <v>4323</v>
      </c>
    </row>
    <row r="52" spans="2:3" x14ac:dyDescent="0.2">
      <c r="B52" t="s">
        <v>4133</v>
      </c>
      <c r="C52" t="s">
        <v>4288</v>
      </c>
    </row>
    <row r="53" spans="2:3" x14ac:dyDescent="0.2">
      <c r="B53" t="s">
        <v>4081</v>
      </c>
      <c r="C53" t="s">
        <v>4243</v>
      </c>
    </row>
    <row r="54" spans="2:3" x14ac:dyDescent="0.2">
      <c r="B54" t="s">
        <v>4172</v>
      </c>
      <c r="C54" t="s">
        <v>4324</v>
      </c>
    </row>
    <row r="55" spans="2:3" x14ac:dyDescent="0.2">
      <c r="B55" t="s">
        <v>4139</v>
      </c>
      <c r="C55" t="s">
        <v>4293</v>
      </c>
    </row>
    <row r="56" spans="2:3" x14ac:dyDescent="0.2">
      <c r="B56" t="s">
        <v>4033</v>
      </c>
      <c r="C56" t="s">
        <v>4200</v>
      </c>
    </row>
    <row r="57" spans="2:3" x14ac:dyDescent="0.2">
      <c r="B57" t="s">
        <v>4064</v>
      </c>
      <c r="C57" t="s">
        <v>4229</v>
      </c>
    </row>
    <row r="58" spans="2:3" x14ac:dyDescent="0.2">
      <c r="B58" t="s">
        <v>4170</v>
      </c>
      <c r="C58" t="s">
        <v>4322</v>
      </c>
    </row>
    <row r="59" spans="2:3" x14ac:dyDescent="0.2">
      <c r="B59" t="s">
        <v>4038</v>
      </c>
      <c r="C59" t="s">
        <v>4184</v>
      </c>
    </row>
    <row r="60" spans="2:3" x14ac:dyDescent="0.2">
      <c r="B60" t="s">
        <v>4045</v>
      </c>
      <c r="C60" t="s">
        <v>4211</v>
      </c>
    </row>
    <row r="61" spans="2:3" x14ac:dyDescent="0.2">
      <c r="B61" t="s">
        <v>4174</v>
      </c>
      <c r="C61" t="s">
        <v>4326</v>
      </c>
    </row>
    <row r="62" spans="2:3" x14ac:dyDescent="0.2">
      <c r="B62" t="s">
        <v>4148</v>
      </c>
      <c r="C62" t="s">
        <v>4301</v>
      </c>
    </row>
    <row r="63" spans="2:3" x14ac:dyDescent="0.2">
      <c r="B63" t="s">
        <v>4035</v>
      </c>
      <c r="C63" t="s">
        <v>4205</v>
      </c>
    </row>
    <row r="64" spans="2:3" x14ac:dyDescent="0.2">
      <c r="B64" t="s">
        <v>4130</v>
      </c>
      <c r="C64" t="s">
        <v>4286</v>
      </c>
    </row>
    <row r="65" spans="2:3" x14ac:dyDescent="0.2">
      <c r="B65" t="s">
        <v>4118</v>
      </c>
      <c r="C65" t="s">
        <v>4276</v>
      </c>
    </row>
    <row r="66" spans="2:3" x14ac:dyDescent="0.2">
      <c r="B66" t="s">
        <v>4112</v>
      </c>
      <c r="C66" t="s">
        <v>4270</v>
      </c>
    </row>
    <row r="67" spans="2:3" x14ac:dyDescent="0.2">
      <c r="B67" t="s">
        <v>4069</v>
      </c>
      <c r="C67" t="s">
        <v>4234</v>
      </c>
    </row>
    <row r="68" spans="2:3" x14ac:dyDescent="0.2">
      <c r="B68" t="s">
        <v>4032</v>
      </c>
      <c r="C68" t="s">
        <v>4203</v>
      </c>
    </row>
    <row r="69" spans="2:3" x14ac:dyDescent="0.2">
      <c r="B69" t="s">
        <v>4131</v>
      </c>
      <c r="C69" t="s">
        <v>4200</v>
      </c>
    </row>
    <row r="70" spans="2:3" x14ac:dyDescent="0.2">
      <c r="B70" t="s">
        <v>4126</v>
      </c>
      <c r="C70" t="s">
        <v>4270</v>
      </c>
    </row>
    <row r="71" spans="2:3" x14ac:dyDescent="0.2">
      <c r="B71" t="s">
        <v>4034</v>
      </c>
      <c r="C71" t="s">
        <v>4204</v>
      </c>
    </row>
    <row r="72" spans="2:3" x14ac:dyDescent="0.2">
      <c r="B72" t="s">
        <v>4024</v>
      </c>
      <c r="C72" t="s">
        <v>4196</v>
      </c>
    </row>
    <row r="73" spans="2:3" x14ac:dyDescent="0.2">
      <c r="B73" t="s">
        <v>4039</v>
      </c>
      <c r="C73" t="s">
        <v>4208</v>
      </c>
    </row>
    <row r="74" spans="2:3" x14ac:dyDescent="0.2">
      <c r="B74" t="s">
        <v>4085</v>
      </c>
      <c r="C74" t="s">
        <v>4247</v>
      </c>
    </row>
    <row r="75" spans="2:3" x14ac:dyDescent="0.2">
      <c r="B75" t="s">
        <v>4028</v>
      </c>
      <c r="C75" t="s">
        <v>4199</v>
      </c>
    </row>
    <row r="76" spans="2:3" x14ac:dyDescent="0.2">
      <c r="B76" t="s">
        <v>4092</v>
      </c>
      <c r="C76" t="s">
        <v>4254</v>
      </c>
    </row>
    <row r="77" spans="2:3" x14ac:dyDescent="0.2">
      <c r="B77" t="s">
        <v>4011</v>
      </c>
      <c r="C77" t="s">
        <v>4182</v>
      </c>
    </row>
    <row r="78" spans="2:3" x14ac:dyDescent="0.2">
      <c r="B78" t="s">
        <v>4123</v>
      </c>
      <c r="C78" t="s">
        <v>4281</v>
      </c>
    </row>
    <row r="79" spans="2:3" x14ac:dyDescent="0.2">
      <c r="B79" t="s">
        <v>4048</v>
      </c>
      <c r="C79" t="s">
        <v>4213</v>
      </c>
    </row>
    <row r="80" spans="2:3" x14ac:dyDescent="0.2">
      <c r="B80" t="s">
        <v>4093</v>
      </c>
      <c r="C80" t="s">
        <v>4255</v>
      </c>
    </row>
    <row r="81" spans="2:3" x14ac:dyDescent="0.2">
      <c r="B81" t="s">
        <v>4071</v>
      </c>
      <c r="C81" t="s">
        <v>4236</v>
      </c>
    </row>
    <row r="82" spans="2:3" x14ac:dyDescent="0.2">
      <c r="B82" t="s">
        <v>4114</v>
      </c>
      <c r="C82" t="s">
        <v>4272</v>
      </c>
    </row>
    <row r="83" spans="2:3" x14ac:dyDescent="0.2">
      <c r="B83" t="s">
        <v>4134</v>
      </c>
      <c r="C83" t="s">
        <v>4195</v>
      </c>
    </row>
    <row r="84" spans="2:3" x14ac:dyDescent="0.2">
      <c r="B84" t="s">
        <v>4056</v>
      </c>
      <c r="C84" t="s">
        <v>4221</v>
      </c>
    </row>
    <row r="85" spans="2:3" x14ac:dyDescent="0.2">
      <c r="B85" t="s">
        <v>4135</v>
      </c>
      <c r="C85" t="s">
        <v>4289</v>
      </c>
    </row>
    <row r="86" spans="2:3" x14ac:dyDescent="0.2">
      <c r="B86" t="s">
        <v>4178</v>
      </c>
      <c r="C86" t="s">
        <v>4329</v>
      </c>
    </row>
    <row r="87" spans="2:3" x14ac:dyDescent="0.2">
      <c r="B87" t="s">
        <v>4120</v>
      </c>
      <c r="C87" t="s">
        <v>4278</v>
      </c>
    </row>
    <row r="88" spans="2:3" x14ac:dyDescent="0.2">
      <c r="B88" t="s">
        <v>4161</v>
      </c>
      <c r="C88" t="s">
        <v>4313</v>
      </c>
    </row>
    <row r="89" spans="2:3" x14ac:dyDescent="0.2">
      <c r="B89" t="s">
        <v>4149</v>
      </c>
      <c r="C89" t="s">
        <v>4302</v>
      </c>
    </row>
    <row r="90" spans="2:3" x14ac:dyDescent="0.2">
      <c r="B90" t="s">
        <v>4144</v>
      </c>
      <c r="C90" t="s">
        <v>4297</v>
      </c>
    </row>
    <row r="91" spans="2:3" x14ac:dyDescent="0.2">
      <c r="B91" t="s">
        <v>4164</v>
      </c>
      <c r="C91" t="s">
        <v>4316</v>
      </c>
    </row>
    <row r="92" spans="2:3" x14ac:dyDescent="0.2">
      <c r="B92" t="s">
        <v>4054</v>
      </c>
      <c r="C92" t="s">
        <v>4219</v>
      </c>
    </row>
    <row r="93" spans="2:3" x14ac:dyDescent="0.2">
      <c r="B93" t="s">
        <v>4141</v>
      </c>
      <c r="C93" t="s">
        <v>4295</v>
      </c>
    </row>
    <row r="94" spans="2:3" x14ac:dyDescent="0.2">
      <c r="B94" t="s">
        <v>4160</v>
      </c>
      <c r="C94" t="s">
        <v>4312</v>
      </c>
    </row>
    <row r="95" spans="2:3" x14ac:dyDescent="0.2">
      <c r="B95" t="s">
        <v>3968</v>
      </c>
      <c r="C95" t="s">
        <v>4182</v>
      </c>
    </row>
    <row r="96" spans="2:3" x14ac:dyDescent="0.2">
      <c r="B96" t="s">
        <v>4061</v>
      </c>
      <c r="C96" t="s">
        <v>4226</v>
      </c>
    </row>
    <row r="97" spans="2:3" x14ac:dyDescent="0.2">
      <c r="B97" t="s">
        <v>4030</v>
      </c>
      <c r="C97" t="s">
        <v>4201</v>
      </c>
    </row>
    <row r="98" spans="2:3" x14ac:dyDescent="0.2">
      <c r="B98" t="s">
        <v>4025</v>
      </c>
      <c r="C98" t="s">
        <v>4188</v>
      </c>
    </row>
    <row r="99" spans="2:3" x14ac:dyDescent="0.2">
      <c r="B99" t="s">
        <v>4059</v>
      </c>
      <c r="C99" t="s">
        <v>4224</v>
      </c>
    </row>
    <row r="100" spans="2:3" x14ac:dyDescent="0.2">
      <c r="B100" t="s">
        <v>4021</v>
      </c>
      <c r="C100" t="s">
        <v>4193</v>
      </c>
    </row>
    <row r="101" spans="2:3" x14ac:dyDescent="0.2">
      <c r="B101" t="s">
        <v>4053</v>
      </c>
      <c r="C101" t="s">
        <v>4218</v>
      </c>
    </row>
    <row r="102" spans="2:3" x14ac:dyDescent="0.2">
      <c r="B102" t="s">
        <v>4055</v>
      </c>
      <c r="C102" t="s">
        <v>4220</v>
      </c>
    </row>
    <row r="103" spans="2:3" x14ac:dyDescent="0.2">
      <c r="B103" t="s">
        <v>4077</v>
      </c>
      <c r="C103" t="s">
        <v>4240</v>
      </c>
    </row>
    <row r="104" spans="2:3" x14ac:dyDescent="0.2">
      <c r="B104" t="s">
        <v>4075</v>
      </c>
      <c r="C104" t="s">
        <v>4211</v>
      </c>
    </row>
    <row r="105" spans="2:3" x14ac:dyDescent="0.2">
      <c r="B105" t="s">
        <v>4109</v>
      </c>
      <c r="C105" t="s">
        <v>4267</v>
      </c>
    </row>
    <row r="106" spans="2:3" x14ac:dyDescent="0.2">
      <c r="B106" t="s">
        <v>4068</v>
      </c>
      <c r="C106" t="s">
        <v>4233</v>
      </c>
    </row>
    <row r="107" spans="2:3" x14ac:dyDescent="0.2">
      <c r="B107" t="s">
        <v>4165</v>
      </c>
      <c r="C107" t="s">
        <v>4317</v>
      </c>
    </row>
    <row r="108" spans="2:3" x14ac:dyDescent="0.2">
      <c r="B108" t="s">
        <v>4158</v>
      </c>
      <c r="C108" t="s">
        <v>4303</v>
      </c>
    </row>
    <row r="109" spans="2:3" x14ac:dyDescent="0.2">
      <c r="B109" t="s">
        <v>4083</v>
      </c>
      <c r="C109" t="s">
        <v>4245</v>
      </c>
    </row>
    <row r="110" spans="2:3" x14ac:dyDescent="0.2">
      <c r="B110" t="s">
        <v>4089</v>
      </c>
      <c r="C110" t="s">
        <v>4251</v>
      </c>
    </row>
    <row r="111" spans="2:3" x14ac:dyDescent="0.2">
      <c r="B111" t="s">
        <v>4150</v>
      </c>
      <c r="C111" t="s">
        <v>4303</v>
      </c>
    </row>
    <row r="112" spans="2:3" x14ac:dyDescent="0.2">
      <c r="B112" t="s">
        <v>4036</v>
      </c>
      <c r="C112" t="s">
        <v>4206</v>
      </c>
    </row>
    <row r="113" spans="2:3" x14ac:dyDescent="0.2">
      <c r="B113" t="s">
        <v>4104</v>
      </c>
      <c r="C113" t="s">
        <v>4263</v>
      </c>
    </row>
    <row r="114" spans="2:3" x14ac:dyDescent="0.2">
      <c r="B114" t="s">
        <v>4136</v>
      </c>
      <c r="C114" t="s">
        <v>4290</v>
      </c>
    </row>
    <row r="115" spans="2:3" x14ac:dyDescent="0.2">
      <c r="B115" t="s">
        <v>4102</v>
      </c>
      <c r="C115" t="s">
        <v>4247</v>
      </c>
    </row>
    <row r="116" spans="2:3" x14ac:dyDescent="0.2">
      <c r="B116" t="s">
        <v>4159</v>
      </c>
      <c r="C116" t="s">
        <v>4311</v>
      </c>
    </row>
    <row r="117" spans="2:3" x14ac:dyDescent="0.2">
      <c r="B117" t="s">
        <v>4046</v>
      </c>
      <c r="C117" t="s">
        <v>4211</v>
      </c>
    </row>
    <row r="118" spans="2:3" x14ac:dyDescent="0.2">
      <c r="B118" t="s">
        <v>4012</v>
      </c>
      <c r="C118" t="s">
        <v>4183</v>
      </c>
    </row>
    <row r="119" spans="2:3" x14ac:dyDescent="0.2">
      <c r="B119" t="s">
        <v>4080</v>
      </c>
      <c r="C119" t="s">
        <v>4242</v>
      </c>
    </row>
    <row r="120" spans="2:3" x14ac:dyDescent="0.2">
      <c r="B120" t="s">
        <v>4082</v>
      </c>
      <c r="C120" t="s">
        <v>4244</v>
      </c>
    </row>
    <row r="121" spans="2:3" x14ac:dyDescent="0.2">
      <c r="B121" t="s">
        <v>4088</v>
      </c>
      <c r="C121" t="s">
        <v>4250</v>
      </c>
    </row>
    <row r="122" spans="2:3" x14ac:dyDescent="0.2">
      <c r="B122" t="s">
        <v>4154</v>
      </c>
      <c r="C122" t="s">
        <v>4307</v>
      </c>
    </row>
    <row r="123" spans="2:3" x14ac:dyDescent="0.2">
      <c r="B123" t="s">
        <v>4100</v>
      </c>
      <c r="C123" t="s">
        <v>4261</v>
      </c>
    </row>
    <row r="124" spans="2:3" x14ac:dyDescent="0.2">
      <c r="B124" t="s">
        <v>4166</v>
      </c>
      <c r="C124" t="s">
        <v>4318</v>
      </c>
    </row>
    <row r="125" spans="2:3" x14ac:dyDescent="0.2">
      <c r="B125" t="s">
        <v>4079</v>
      </c>
      <c r="C125" t="s">
        <v>4207</v>
      </c>
    </row>
    <row r="126" spans="2:3" x14ac:dyDescent="0.2">
      <c r="B126" t="s">
        <v>4014</v>
      </c>
      <c r="C126" t="s">
        <v>4185</v>
      </c>
    </row>
    <row r="127" spans="2:3" x14ac:dyDescent="0.2">
      <c r="B127" t="s">
        <v>4018</v>
      </c>
      <c r="C127" t="s">
        <v>4190</v>
      </c>
    </row>
    <row r="128" spans="2:3" x14ac:dyDescent="0.2">
      <c r="B128" t="s">
        <v>4113</v>
      </c>
      <c r="C128" t="s">
        <v>4271</v>
      </c>
    </row>
    <row r="129" spans="2:3" x14ac:dyDescent="0.2">
      <c r="B129" t="s">
        <v>4019</v>
      </c>
      <c r="C129" t="s">
        <v>4191</v>
      </c>
    </row>
    <row r="130" spans="2:3" x14ac:dyDescent="0.2">
      <c r="B130" t="s">
        <v>4022</v>
      </c>
      <c r="C130" t="s">
        <v>4194</v>
      </c>
    </row>
    <row r="131" spans="2:3" x14ac:dyDescent="0.2">
      <c r="B131" t="s">
        <v>4173</v>
      </c>
      <c r="C131" t="s">
        <v>4325</v>
      </c>
    </row>
    <row r="132" spans="2:3" x14ac:dyDescent="0.2">
      <c r="B132" t="s">
        <v>4065</v>
      </c>
      <c r="C132" t="s">
        <v>4230</v>
      </c>
    </row>
    <row r="133" spans="2:3" x14ac:dyDescent="0.2">
      <c r="B133" t="s">
        <v>4162</v>
      </c>
      <c r="C133" t="s">
        <v>4314</v>
      </c>
    </row>
    <row r="134" spans="2:3" x14ac:dyDescent="0.2">
      <c r="B134" t="s">
        <v>4110</v>
      </c>
      <c r="C134" t="s">
        <v>4268</v>
      </c>
    </row>
    <row r="135" spans="2:3" x14ac:dyDescent="0.2">
      <c r="B135" t="s">
        <v>4156</v>
      </c>
      <c r="C135" t="s">
        <v>4309</v>
      </c>
    </row>
    <row r="136" spans="2:3" x14ac:dyDescent="0.2">
      <c r="B136" t="s">
        <v>4129</v>
      </c>
      <c r="C136" t="s">
        <v>4285</v>
      </c>
    </row>
    <row r="137" spans="2:3" x14ac:dyDescent="0.2">
      <c r="B137" t="s">
        <v>4091</v>
      </c>
      <c r="C137" t="s">
        <v>4253</v>
      </c>
    </row>
    <row r="138" spans="2:3" x14ac:dyDescent="0.2">
      <c r="B138" t="s">
        <v>4175</v>
      </c>
      <c r="C138" t="s">
        <v>4313</v>
      </c>
    </row>
    <row r="139" spans="2:3" x14ac:dyDescent="0.2">
      <c r="B139" t="s">
        <v>4051</v>
      </c>
      <c r="C139" t="s">
        <v>4216</v>
      </c>
    </row>
    <row r="140" spans="2:3" x14ac:dyDescent="0.2">
      <c r="B140" t="s">
        <v>4086</v>
      </c>
      <c r="C140" t="s">
        <v>4248</v>
      </c>
    </row>
    <row r="141" spans="2:3" x14ac:dyDescent="0.2">
      <c r="B141" t="s">
        <v>4132</v>
      </c>
      <c r="C141" t="s">
        <v>4287</v>
      </c>
    </row>
    <row r="142" spans="2:3" x14ac:dyDescent="0.2">
      <c r="B142" t="s">
        <v>4072</v>
      </c>
      <c r="C142" t="s">
        <v>4237</v>
      </c>
    </row>
    <row r="143" spans="2:3" x14ac:dyDescent="0.2">
      <c r="B143" t="s">
        <v>4099</v>
      </c>
      <c r="C143" t="s">
        <v>4260</v>
      </c>
    </row>
    <row r="144" spans="2:3" x14ac:dyDescent="0.2">
      <c r="B144" t="s">
        <v>4145</v>
      </c>
      <c r="C144" t="s">
        <v>4298</v>
      </c>
    </row>
    <row r="145" spans="2:3" x14ac:dyDescent="0.2">
      <c r="B145" t="s">
        <v>4023</v>
      </c>
      <c r="C145" t="s">
        <v>4195</v>
      </c>
    </row>
    <row r="146" spans="2:3" x14ac:dyDescent="0.2">
      <c r="B146" t="s">
        <v>4043</v>
      </c>
      <c r="C146" t="s">
        <v>4181</v>
      </c>
    </row>
    <row r="147" spans="2:3" x14ac:dyDescent="0.2">
      <c r="B147" t="s">
        <v>4067</v>
      </c>
      <c r="C147" t="s">
        <v>4232</v>
      </c>
    </row>
    <row r="148" spans="2:3" x14ac:dyDescent="0.2">
      <c r="B148" t="s">
        <v>4121</v>
      </c>
      <c r="C148" t="s">
        <v>4279</v>
      </c>
    </row>
    <row r="149" spans="2:3" x14ac:dyDescent="0.2">
      <c r="B149" t="s">
        <v>4078</v>
      </c>
      <c r="C149" t="s">
        <v>4241</v>
      </c>
    </row>
    <row r="150" spans="2:3" x14ac:dyDescent="0.2">
      <c r="B150" t="s">
        <v>4016</v>
      </c>
      <c r="C150" t="s">
        <v>4188</v>
      </c>
    </row>
    <row r="151" spans="2:3" x14ac:dyDescent="0.2">
      <c r="B151" t="s">
        <v>4169</v>
      </c>
      <c r="C151" t="s">
        <v>4321</v>
      </c>
    </row>
    <row r="152" spans="2:3" x14ac:dyDescent="0.2">
      <c r="B152" t="s">
        <v>4063</v>
      </c>
      <c r="C152" t="s">
        <v>4228</v>
      </c>
    </row>
    <row r="153" spans="2:3" x14ac:dyDescent="0.2">
      <c r="B153" t="s">
        <v>4049</v>
      </c>
      <c r="C153" t="s">
        <v>4214</v>
      </c>
    </row>
    <row r="154" spans="2:3" x14ac:dyDescent="0.2">
      <c r="B154" t="s">
        <v>3964</v>
      </c>
      <c r="C154" t="s">
        <v>4186</v>
      </c>
    </row>
    <row r="155" spans="2:3" x14ac:dyDescent="0.2">
      <c r="B155" t="s">
        <v>4062</v>
      </c>
      <c r="C155" t="s">
        <v>4227</v>
      </c>
    </row>
    <row r="156" spans="2:3" x14ac:dyDescent="0.2">
      <c r="B156" t="s">
        <v>4152</v>
      </c>
      <c r="C156" t="s">
        <v>4305</v>
      </c>
    </row>
    <row r="157" spans="2:3" x14ac:dyDescent="0.2">
      <c r="B157" t="s">
        <v>4125</v>
      </c>
      <c r="C157" t="s">
        <v>4282</v>
      </c>
    </row>
    <row r="158" spans="2:3" x14ac:dyDescent="0.2">
      <c r="B158" t="s">
        <v>4143</v>
      </c>
      <c r="C158" t="s">
        <v>4296</v>
      </c>
    </row>
    <row r="159" spans="2:3" x14ac:dyDescent="0.2">
      <c r="B159" t="s">
        <v>4057</v>
      </c>
      <c r="C159" t="s">
        <v>4222</v>
      </c>
    </row>
    <row r="160" spans="2:3" x14ac:dyDescent="0.2">
      <c r="B160" t="s">
        <v>4106</v>
      </c>
      <c r="C160" t="s">
        <v>4264</v>
      </c>
    </row>
    <row r="161" spans="2:3" x14ac:dyDescent="0.2">
      <c r="B161" t="s">
        <v>4015</v>
      </c>
      <c r="C161" t="s">
        <v>4187</v>
      </c>
    </row>
    <row r="162" spans="2:3" x14ac:dyDescent="0.2">
      <c r="B162" t="s">
        <v>4026</v>
      </c>
      <c r="C162" t="s">
        <v>4197</v>
      </c>
    </row>
    <row r="163" spans="2:3" x14ac:dyDescent="0.2">
      <c r="B163" t="s">
        <v>4137</v>
      </c>
      <c r="C163" t="s">
        <v>4291</v>
      </c>
    </row>
    <row r="164" spans="2:3" x14ac:dyDescent="0.2">
      <c r="B164" t="s">
        <v>4153</v>
      </c>
      <c r="C164" t="s">
        <v>4306</v>
      </c>
    </row>
    <row r="165" spans="2:3" x14ac:dyDescent="0.2">
      <c r="B165" t="s">
        <v>4117</v>
      </c>
      <c r="C165" t="s">
        <v>4275</v>
      </c>
    </row>
    <row r="166" spans="2:3" x14ac:dyDescent="0.2">
      <c r="B166" t="s">
        <v>4073</v>
      </c>
      <c r="C166" t="s">
        <v>4238</v>
      </c>
    </row>
    <row r="167" spans="2:3" x14ac:dyDescent="0.2">
      <c r="B167" t="s">
        <v>4138</v>
      </c>
      <c r="C167" t="s">
        <v>4292</v>
      </c>
    </row>
    <row r="168" spans="2:3" x14ac:dyDescent="0.2">
      <c r="B168" t="s">
        <v>4052</v>
      </c>
      <c r="C168" t="s">
        <v>4217</v>
      </c>
    </row>
    <row r="169" spans="2:3" x14ac:dyDescent="0.2">
      <c r="B169" t="s">
        <v>4097</v>
      </c>
      <c r="C169" t="s">
        <v>4258</v>
      </c>
    </row>
    <row r="170" spans="2:3" x14ac:dyDescent="0.2">
      <c r="B170" t="s">
        <v>4060</v>
      </c>
      <c r="C170" t="s">
        <v>4225</v>
      </c>
    </row>
    <row r="171" spans="2:3" x14ac:dyDescent="0.2">
      <c r="B171" t="s">
        <v>4119</v>
      </c>
      <c r="C171" t="s">
        <v>4277</v>
      </c>
    </row>
    <row r="172" spans="2:3" x14ac:dyDescent="0.2">
      <c r="B172" t="s">
        <v>4096</v>
      </c>
      <c r="C172" t="s">
        <v>4257</v>
      </c>
    </row>
    <row r="173" spans="2:3" x14ac:dyDescent="0.2">
      <c r="B173" t="s">
        <v>4167</v>
      </c>
      <c r="C173" t="s">
        <v>4319</v>
      </c>
    </row>
    <row r="174" spans="2:3" x14ac:dyDescent="0.2">
      <c r="B174" t="s">
        <v>4128</v>
      </c>
      <c r="C174" t="s">
        <v>4284</v>
      </c>
    </row>
    <row r="175" spans="2:3" x14ac:dyDescent="0.2">
      <c r="B175" t="s">
        <v>4084</v>
      </c>
      <c r="C175" t="s">
        <v>4246</v>
      </c>
    </row>
    <row r="176" spans="2:3" x14ac:dyDescent="0.2">
      <c r="B176" t="s">
        <v>4050</v>
      </c>
      <c r="C176" t="s">
        <v>4215</v>
      </c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1048338" spans="2:2" x14ac:dyDescent="0.2">
      <c r="B1048338" s="3"/>
    </row>
    <row r="1048339" spans="2:2" x14ac:dyDescent="0.2">
      <c r="B1048339" s="3"/>
    </row>
    <row r="1048340" spans="2:2" x14ac:dyDescent="0.2">
      <c r="B1048340" s="5"/>
    </row>
    <row r="1048341" spans="2:2" x14ac:dyDescent="0.2">
      <c r="B1048341" s="5"/>
    </row>
    <row r="1048342" spans="2:2" x14ac:dyDescent="0.2">
      <c r="B1048342" s="5"/>
    </row>
    <row r="1048343" spans="2:2" x14ac:dyDescent="0.2">
      <c r="B1048343" s="5"/>
    </row>
    <row r="1048344" spans="2:2" x14ac:dyDescent="0.2">
      <c r="B1048344" s="5"/>
    </row>
    <row r="1048345" spans="2:2" x14ac:dyDescent="0.2">
      <c r="B1048345" s="5"/>
    </row>
    <row r="1048346" spans="2:2" x14ac:dyDescent="0.2">
      <c r="B1048346" s="5"/>
    </row>
    <row r="1048347" spans="2:2" x14ac:dyDescent="0.2">
      <c r="B1048347" s="5"/>
    </row>
    <row r="1048348" spans="2:2" x14ac:dyDescent="0.2">
      <c r="B1048348" s="5"/>
    </row>
    <row r="1048349" spans="2:2" x14ac:dyDescent="0.2">
      <c r="B1048349" s="5"/>
    </row>
    <row r="1048350" spans="2:2" x14ac:dyDescent="0.2">
      <c r="B1048350" s="5"/>
    </row>
    <row r="1048351" spans="2:2" x14ac:dyDescent="0.2">
      <c r="B1048351" s="5"/>
    </row>
    <row r="1048352" spans="2:2" x14ac:dyDescent="0.2">
      <c r="B1048352" s="5"/>
    </row>
    <row r="1048353" spans="2:2" x14ac:dyDescent="0.2">
      <c r="B1048353" s="5"/>
    </row>
    <row r="1048354" spans="2:2" x14ac:dyDescent="0.2">
      <c r="B1048354" s="5"/>
    </row>
    <row r="1048355" spans="2:2" x14ac:dyDescent="0.2">
      <c r="B1048355" s="5"/>
    </row>
    <row r="1048356" spans="2:2" x14ac:dyDescent="0.2">
      <c r="B1048356" s="5"/>
    </row>
    <row r="1048357" spans="2:2" x14ac:dyDescent="0.2">
      <c r="B1048357" s="5"/>
    </row>
    <row r="1048358" spans="2:2" x14ac:dyDescent="0.2">
      <c r="B1048358" s="5"/>
    </row>
    <row r="1048359" spans="2:2" x14ac:dyDescent="0.2">
      <c r="B1048359" s="5"/>
    </row>
    <row r="1048360" spans="2:2" x14ac:dyDescent="0.2">
      <c r="B1048360" s="5"/>
    </row>
    <row r="1048361" spans="2:2" x14ac:dyDescent="0.2">
      <c r="B1048361" s="5"/>
    </row>
    <row r="1048362" spans="2:2" x14ac:dyDescent="0.2">
      <c r="B1048362" s="5"/>
    </row>
    <row r="1048363" spans="2:2" x14ac:dyDescent="0.2">
      <c r="B1048363" s="5"/>
    </row>
    <row r="1048364" spans="2:2" x14ac:dyDescent="0.2">
      <c r="B1048364" s="5"/>
    </row>
    <row r="1048365" spans="2:2" x14ac:dyDescent="0.2">
      <c r="B1048365" s="5"/>
    </row>
    <row r="1048366" spans="2:2" x14ac:dyDescent="0.2">
      <c r="B1048366" s="5"/>
    </row>
    <row r="1048367" spans="2:2" x14ac:dyDescent="0.2">
      <c r="B1048367" s="5"/>
    </row>
    <row r="1048368" spans="2:2" x14ac:dyDescent="0.2">
      <c r="B1048368" s="5"/>
    </row>
    <row r="1048369" spans="2:2" x14ac:dyDescent="0.2">
      <c r="B1048369" s="5"/>
    </row>
    <row r="1048370" spans="2:2" x14ac:dyDescent="0.2">
      <c r="B1048370" s="5"/>
    </row>
    <row r="1048371" spans="2:2" x14ac:dyDescent="0.2">
      <c r="B1048371" s="5"/>
    </row>
    <row r="1048372" spans="2:2" x14ac:dyDescent="0.2">
      <c r="B1048372" s="5"/>
    </row>
    <row r="1048373" spans="2:2" x14ac:dyDescent="0.2">
      <c r="B1048373" s="5"/>
    </row>
    <row r="1048374" spans="2:2" x14ac:dyDescent="0.2">
      <c r="B1048374" s="5"/>
    </row>
    <row r="1048375" spans="2:2" x14ac:dyDescent="0.2">
      <c r="B1048375" s="5"/>
    </row>
    <row r="1048376" spans="2:2" x14ac:dyDescent="0.2">
      <c r="B1048376" s="5"/>
    </row>
    <row r="1048377" spans="2:2" x14ac:dyDescent="0.2">
      <c r="B1048377" s="5"/>
    </row>
    <row r="1048378" spans="2:2" x14ac:dyDescent="0.2">
      <c r="B1048378" s="5"/>
    </row>
    <row r="1048379" spans="2:2" x14ac:dyDescent="0.2">
      <c r="B1048379" s="5"/>
    </row>
    <row r="1048380" spans="2:2" x14ac:dyDescent="0.2">
      <c r="B1048380" s="5"/>
    </row>
    <row r="1048381" spans="2:2" x14ac:dyDescent="0.2">
      <c r="B1048381" s="5"/>
    </row>
    <row r="1048382" spans="2:2" x14ac:dyDescent="0.2">
      <c r="B1048382" s="5"/>
    </row>
    <row r="1048383" spans="2:2" x14ac:dyDescent="0.2">
      <c r="B1048383" s="5"/>
    </row>
    <row r="1048384" spans="2:2" x14ac:dyDescent="0.2">
      <c r="B1048384" s="5"/>
    </row>
    <row r="1048385" spans="2:2" x14ac:dyDescent="0.2">
      <c r="B1048385" s="5"/>
    </row>
    <row r="1048386" spans="2:2" x14ac:dyDescent="0.2">
      <c r="B1048386" s="5"/>
    </row>
    <row r="1048387" spans="2:2" x14ac:dyDescent="0.2">
      <c r="B1048387" s="5"/>
    </row>
    <row r="1048388" spans="2:2" x14ac:dyDescent="0.2">
      <c r="B1048388" s="5"/>
    </row>
    <row r="1048389" spans="2:2" x14ac:dyDescent="0.2">
      <c r="B1048389" s="5"/>
    </row>
    <row r="1048390" spans="2:2" x14ac:dyDescent="0.2">
      <c r="B1048390" s="5"/>
    </row>
    <row r="1048391" spans="2:2" x14ac:dyDescent="0.2">
      <c r="B1048391" s="5"/>
    </row>
    <row r="1048392" spans="2:2" x14ac:dyDescent="0.2">
      <c r="B1048392" s="5"/>
    </row>
    <row r="1048393" spans="2:2" x14ac:dyDescent="0.2">
      <c r="B1048393" s="5"/>
    </row>
    <row r="1048394" spans="2:2" x14ac:dyDescent="0.2">
      <c r="B1048394" s="5"/>
    </row>
    <row r="1048395" spans="2:2" x14ac:dyDescent="0.2">
      <c r="B1048395" s="5"/>
    </row>
    <row r="1048396" spans="2:2" x14ac:dyDescent="0.2">
      <c r="B1048396" s="5"/>
    </row>
    <row r="1048397" spans="2:2" x14ac:dyDescent="0.2">
      <c r="B1048397" s="5"/>
    </row>
    <row r="1048398" spans="2:2" x14ac:dyDescent="0.2">
      <c r="B1048398" s="5"/>
    </row>
    <row r="1048399" spans="2:2" x14ac:dyDescent="0.2">
      <c r="B1048399" s="5"/>
    </row>
    <row r="1048400" spans="2:2" x14ac:dyDescent="0.2">
      <c r="B1048400" s="5"/>
    </row>
    <row r="1048401" spans="2:2" x14ac:dyDescent="0.2">
      <c r="B1048401" s="5"/>
    </row>
    <row r="1048402" spans="2:2" x14ac:dyDescent="0.2">
      <c r="B1048402" s="5"/>
    </row>
    <row r="1048403" spans="2:2" x14ac:dyDescent="0.2">
      <c r="B1048403" s="5"/>
    </row>
    <row r="1048404" spans="2:2" x14ac:dyDescent="0.2">
      <c r="B1048404" s="5"/>
    </row>
    <row r="1048405" spans="2:2" x14ac:dyDescent="0.2">
      <c r="B1048405" s="5"/>
    </row>
    <row r="1048406" spans="2:2" x14ac:dyDescent="0.2">
      <c r="B1048406" s="5"/>
    </row>
    <row r="1048407" spans="2:2" x14ac:dyDescent="0.2">
      <c r="B1048407" s="5"/>
    </row>
  </sheetData>
  <autoFilter ref="B2:C176">
    <sortState ref="B3:C176">
      <sortCondition ref="B2:B176"/>
    </sortState>
  </autoFilter>
  <hyperlinks>
    <hyperlink ref="B79" r:id="rId1" display="http://academic.research.microsoft.com/Organization/929/state-university-of-new-york-at-buffalo"/>
    <hyperlink ref="B78" r:id="rId2" display="http://academic.research.microsoft.com/Organization/4467/state-university-of-new-york-at-alban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</vt:lpstr>
      <vt:lpstr>Schools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2016-05-31T00:22:14Z</dcterms:created>
  <dcterms:modified xsi:type="dcterms:W3CDTF">2016-06-01T04:19:11Z</dcterms:modified>
</cp:coreProperties>
</file>