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jns\Documents\DA8\Projects\budget_lookups-Jerspen175\"/>
    </mc:Choice>
  </mc:AlternateContent>
  <xr:revisionPtr revIDLastSave="0" documentId="13_ncr:1_{AD1BC9FE-CB0E-4059-8B05-2C3F6D05117D}" xr6:coauthVersionLast="47" xr6:coauthVersionMax="47" xr10:uidLastSave="{00000000-0000-0000-0000-000000000000}"/>
  <bookViews>
    <workbookView xWindow="10890" yWindow="135" windowWidth="19020" windowHeight="2073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F10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F49" i="1" l="1"/>
  <c r="F41" i="1"/>
  <c r="F33" i="1"/>
  <c r="F25" i="1"/>
  <c r="F17" i="1"/>
  <c r="F9" i="1"/>
  <c r="F48" i="1"/>
  <c r="F40" i="1"/>
  <c r="F32" i="1"/>
  <c r="F24" i="1"/>
  <c r="F16" i="1"/>
  <c r="F8" i="1"/>
  <c r="F39" i="1"/>
  <c r="F31" i="1"/>
  <c r="F23" i="1"/>
  <c r="F15" i="1"/>
  <c r="F7" i="1"/>
  <c r="F52" i="1"/>
  <c r="F47" i="1"/>
  <c r="F38" i="1"/>
  <c r="F30" i="1"/>
  <c r="F22" i="1"/>
  <c r="F14" i="1"/>
  <c r="F6" i="1"/>
  <c r="F46" i="1"/>
  <c r="F2" i="1"/>
  <c r="F45" i="1"/>
  <c r="F37" i="1"/>
  <c r="F29" i="1"/>
  <c r="F21" i="1"/>
  <c r="F13" i="1"/>
  <c r="F5" i="1"/>
  <c r="F44" i="1"/>
  <c r="F28" i="1"/>
  <c r="F20" i="1"/>
  <c r="F12" i="1"/>
  <c r="F4" i="1"/>
  <c r="F43" i="1"/>
  <c r="F27" i="1"/>
  <c r="F19" i="1"/>
  <c r="F11" i="1"/>
  <c r="F3" i="1"/>
  <c r="F36" i="1"/>
  <c r="F51" i="1"/>
  <c r="F35" i="1"/>
  <c r="F50" i="1"/>
  <c r="F42" i="1"/>
  <c r="F34" i="1"/>
  <c r="F26" i="1"/>
  <c r="F18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<sst xmlns="http://schemas.openxmlformats.org/spreadsheetml/2006/main" count="149" uniqueCount="90">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</sst>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D2" sqref="D2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IFERROR(B2-C2, 0)</f>
        <v>15396420.870000005</v>
      </c>
      <c r="E2" s="5">
        <f>IFERROR(D2/B2, 0)</f>
        <v>4.3170750765267295E-2</v>
      </c>
      <c r="F2">
        <f>_xlfn.RANK.EQ(E2, $E$2:$E$52, 0)</f>
        <v>14</v>
      </c>
      <c r="G2">
        <v>382685200</v>
      </c>
      <c r="H2">
        <v>346340810.81999999</v>
      </c>
      <c r="J2" s="5"/>
      <c r="L2">
        <v>376548600</v>
      </c>
      <c r="M2">
        <v>355279492.22999901</v>
      </c>
      <c r="O2" s="5"/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IFERROR(B3-C3, 0)</f>
        <v>7585.4099999999744</v>
      </c>
      <c r="E3" s="5">
        <f t="shared" ref="E3:E52" si="1">IFERROR(D3/B3, 0)</f>
        <v>2.3069981751824741E-2</v>
      </c>
      <c r="F3">
        <f t="shared" ref="F3:F52" si="2">_xlfn.RANK.EQ(E3, $E$2:$E$52, 0)</f>
        <v>22</v>
      </c>
      <c r="G3">
        <v>334800</v>
      </c>
      <c r="H3">
        <v>312433.70999999897</v>
      </c>
      <c r="J3" s="5"/>
      <c r="L3">
        <v>322700</v>
      </c>
      <c r="M3">
        <v>322263.03999999998</v>
      </c>
      <c r="O3" s="5"/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15442.440000010189</v>
      </c>
      <c r="E4" s="5">
        <f t="shared" si="1"/>
        <v>4.9327413275443007E-3</v>
      </c>
      <c r="F4">
        <f t="shared" si="2"/>
        <v>42</v>
      </c>
      <c r="G4">
        <v>3652300</v>
      </c>
      <c r="H4">
        <v>3589693.2099999902</v>
      </c>
      <c r="J4" s="5"/>
      <c r="L4">
        <v>3662400</v>
      </c>
      <c r="M4">
        <v>3564983.04999999</v>
      </c>
      <c r="O4" s="5"/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 t="shared" si="1"/>
        <v>9.4273968477453174E-2</v>
      </c>
      <c r="F5">
        <f t="shared" si="2"/>
        <v>4</v>
      </c>
      <c r="G5">
        <v>7968300</v>
      </c>
      <c r="H5">
        <v>7020609.3200000003</v>
      </c>
      <c r="J5" s="5"/>
      <c r="L5">
        <v>7759600</v>
      </c>
      <c r="M5">
        <v>7497322.9100000001</v>
      </c>
      <c r="O5" s="5"/>
    </row>
    <row r="6" spans="1:16" x14ac:dyDescent="0.25">
      <c r="A6" t="s">
        <v>20</v>
      </c>
      <c r="B6">
        <v>409300</v>
      </c>
      <c r="C6">
        <v>385908.52</v>
      </c>
      <c r="D6">
        <f t="shared" si="0"/>
        <v>23391.479999999981</v>
      </c>
      <c r="E6" s="5">
        <f t="shared" si="1"/>
        <v>5.7149963352064452E-2</v>
      </c>
      <c r="F6">
        <f t="shared" si="2"/>
        <v>11</v>
      </c>
      <c r="G6">
        <v>428500</v>
      </c>
      <c r="H6">
        <v>427758.64</v>
      </c>
      <c r="J6" s="5"/>
      <c r="L6">
        <v>445200</v>
      </c>
      <c r="M6">
        <v>445114.28999999899</v>
      </c>
      <c r="O6" s="5"/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382928.79000000004</v>
      </c>
      <c r="E7" s="5">
        <f t="shared" si="1"/>
        <v>0.11502817362571344</v>
      </c>
      <c r="F7">
        <f t="shared" si="2"/>
        <v>2</v>
      </c>
      <c r="G7">
        <v>3390900</v>
      </c>
      <c r="H7">
        <v>3051483.41</v>
      </c>
      <c r="J7" s="5"/>
      <c r="L7">
        <v>3345200</v>
      </c>
      <c r="M7">
        <v>2946440.08</v>
      </c>
      <c r="O7" s="5"/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236476.69000000996</v>
      </c>
      <c r="E8" s="5">
        <f t="shared" si="1"/>
        <v>0.15235918433091292</v>
      </c>
      <c r="F8">
        <f t="shared" si="2"/>
        <v>1</v>
      </c>
      <c r="G8">
        <v>1590700</v>
      </c>
      <c r="H8">
        <v>1383905.98999999</v>
      </c>
      <c r="J8" s="5"/>
      <c r="L8">
        <v>1579300</v>
      </c>
      <c r="M8">
        <v>1337735.3199999901</v>
      </c>
      <c r="O8" s="5"/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396574.72000000067</v>
      </c>
      <c r="E9" s="5">
        <f t="shared" si="1"/>
        <v>4.2417130511048909E-2</v>
      </c>
      <c r="F9">
        <f t="shared" si="2"/>
        <v>16</v>
      </c>
      <c r="G9">
        <v>11073700</v>
      </c>
      <c r="H9">
        <v>9929059.5199999996</v>
      </c>
      <c r="J9" s="5"/>
      <c r="L9">
        <v>10790500</v>
      </c>
      <c r="M9">
        <v>9993599.52999999</v>
      </c>
      <c r="O9" s="5"/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36209.630000000005</v>
      </c>
      <c r="E10" s="5">
        <f t="shared" si="1"/>
        <v>8.1681998646514792E-2</v>
      </c>
      <c r="F10">
        <f t="shared" si="2"/>
        <v>6</v>
      </c>
      <c r="G10">
        <v>495200</v>
      </c>
      <c r="H10">
        <v>467907.84000000003</v>
      </c>
      <c r="J10" s="5"/>
      <c r="L10">
        <v>487500</v>
      </c>
      <c r="M10">
        <v>478318.92</v>
      </c>
      <c r="O10" s="5"/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J11" s="5"/>
      <c r="L11">
        <v>375000</v>
      </c>
      <c r="M11">
        <v>63771.91</v>
      </c>
      <c r="O11" s="5"/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214304.66999999993</v>
      </c>
      <c r="E12" s="5">
        <f t="shared" si="1"/>
        <v>5.0060657805601608E-2</v>
      </c>
      <c r="F12">
        <f t="shared" si="2"/>
        <v>13</v>
      </c>
      <c r="G12">
        <v>4700400</v>
      </c>
      <c r="H12">
        <v>4205555.5999999996</v>
      </c>
      <c r="J12" s="5"/>
      <c r="L12">
        <v>4677800</v>
      </c>
      <c r="M12">
        <v>4371713.1399999997</v>
      </c>
      <c r="O12" s="5"/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75511.669999999925</v>
      </c>
      <c r="E13" s="5">
        <f t="shared" si="1"/>
        <v>1.2912833886247806E-2</v>
      </c>
      <c r="F13">
        <f t="shared" si="2"/>
        <v>33</v>
      </c>
      <c r="G13">
        <v>6223700</v>
      </c>
      <c r="H13">
        <v>5909077.9399999902</v>
      </c>
      <c r="J13" s="5"/>
      <c r="L13">
        <v>6207300</v>
      </c>
      <c r="M13">
        <v>6056976.6699999999</v>
      </c>
      <c r="O13" s="5"/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6982.6300000000047</v>
      </c>
      <c r="E14" s="5">
        <f t="shared" si="1"/>
        <v>1.3637949218750009E-2</v>
      </c>
      <c r="F14">
        <f t="shared" si="2"/>
        <v>30</v>
      </c>
      <c r="G14">
        <v>530500</v>
      </c>
      <c r="H14">
        <v>524402.98</v>
      </c>
      <c r="J14" s="5"/>
      <c r="L14">
        <v>526200</v>
      </c>
      <c r="M14">
        <v>504989.88</v>
      </c>
      <c r="O14" s="5"/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-496819.90000000596</v>
      </c>
      <c r="E15" s="5">
        <f t="shared" si="1"/>
        <v>-3.1837408866824991E-3</v>
      </c>
      <c r="F15">
        <f t="shared" si="2"/>
        <v>51</v>
      </c>
      <c r="G15">
        <v>184167800</v>
      </c>
      <c r="H15">
        <v>175966389.24999899</v>
      </c>
      <c r="J15" s="5"/>
      <c r="L15">
        <v>188953500</v>
      </c>
      <c r="M15">
        <v>184450910.84999901</v>
      </c>
      <c r="O15" s="5"/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78219.540000010282</v>
      </c>
      <c r="E16" s="5">
        <f t="shared" si="1"/>
        <v>1.1850188616360429E-2</v>
      </c>
      <c r="F16">
        <f t="shared" si="2"/>
        <v>37</v>
      </c>
      <c r="G16">
        <v>7352500</v>
      </c>
      <c r="H16">
        <v>7350464.0800000001</v>
      </c>
      <c r="J16" s="5"/>
      <c r="L16">
        <v>7397200</v>
      </c>
      <c r="M16">
        <v>7397093</v>
      </c>
      <c r="O16" s="5"/>
    </row>
    <row r="17" spans="1:15" x14ac:dyDescent="0.25">
      <c r="A17" t="s">
        <v>31</v>
      </c>
      <c r="B17">
        <v>14860800</v>
      </c>
      <c r="C17">
        <v>14439480.050000001</v>
      </c>
      <c r="D17">
        <f t="shared" si="0"/>
        <v>421319.94999999925</v>
      </c>
      <c r="E17" s="5">
        <f t="shared" si="1"/>
        <v>2.8351094826658003E-2</v>
      </c>
      <c r="F17">
        <f t="shared" si="2"/>
        <v>21</v>
      </c>
      <c r="G17">
        <v>15309700</v>
      </c>
      <c r="H17">
        <v>14645233.51</v>
      </c>
      <c r="J17" s="5"/>
      <c r="L17">
        <v>15311800</v>
      </c>
      <c r="M17">
        <v>14346057.039999999</v>
      </c>
      <c r="O17" s="5"/>
    </row>
    <row r="18" spans="1:15" x14ac:dyDescent="0.25">
      <c r="A18" t="s">
        <v>32</v>
      </c>
      <c r="B18">
        <v>2764700</v>
      </c>
      <c r="C18">
        <v>2615303.8999999901</v>
      </c>
      <c r="D18">
        <f t="shared" si="0"/>
        <v>149396.10000000987</v>
      </c>
      <c r="E18" s="5">
        <f t="shared" si="1"/>
        <v>5.4037002206391245E-2</v>
      </c>
      <c r="F18">
        <f t="shared" si="2"/>
        <v>12</v>
      </c>
      <c r="G18">
        <v>2861000</v>
      </c>
      <c r="H18">
        <v>2671745.94</v>
      </c>
      <c r="J18" s="5"/>
      <c r="L18">
        <v>2910600</v>
      </c>
      <c r="M18">
        <v>2535637.09</v>
      </c>
      <c r="O18" s="5"/>
    </row>
    <row r="19" spans="1:15" x14ac:dyDescent="0.25">
      <c r="A19" t="s">
        <v>33</v>
      </c>
      <c r="B19">
        <v>8837300</v>
      </c>
      <c r="C19">
        <v>8460963.1999999899</v>
      </c>
      <c r="D19">
        <f t="shared" si="0"/>
        <v>376336.80000001006</v>
      </c>
      <c r="E19" s="5">
        <f t="shared" si="1"/>
        <v>4.258504294298146E-2</v>
      </c>
      <c r="F19">
        <f t="shared" si="2"/>
        <v>15</v>
      </c>
      <c r="G19">
        <v>9713300</v>
      </c>
      <c r="H19">
        <v>8991707.2399999909</v>
      </c>
      <c r="J19" s="5"/>
      <c r="L19">
        <v>9343000</v>
      </c>
      <c r="M19">
        <v>8766655.9100000001</v>
      </c>
      <c r="O19" s="5"/>
    </row>
    <row r="20" spans="1:15" x14ac:dyDescent="0.25">
      <c r="A20" t="s">
        <v>34</v>
      </c>
      <c r="B20">
        <v>124385900</v>
      </c>
      <c r="C20">
        <v>124384360.159999</v>
      </c>
      <c r="D20">
        <f t="shared" si="0"/>
        <v>1539.8400010019541</v>
      </c>
      <c r="E20" s="5">
        <f t="shared" si="1"/>
        <v>1.2379538203300809E-5</v>
      </c>
      <c r="F20">
        <f t="shared" si="2"/>
        <v>46</v>
      </c>
      <c r="G20">
        <v>131849400</v>
      </c>
      <c r="H20">
        <v>131839624.37</v>
      </c>
      <c r="J20" s="5"/>
      <c r="L20">
        <v>130621400</v>
      </c>
      <c r="M20">
        <v>130621283.53999899</v>
      </c>
      <c r="O20" s="5"/>
    </row>
    <row r="21" spans="1:15" x14ac:dyDescent="0.25">
      <c r="A21" t="s">
        <v>35</v>
      </c>
      <c r="B21">
        <v>24332100</v>
      </c>
      <c r="C21">
        <v>22408587.5499999</v>
      </c>
      <c r="D21">
        <f t="shared" si="0"/>
        <v>1923512.4500000998</v>
      </c>
      <c r="E21" s="5">
        <f t="shared" si="1"/>
        <v>7.9052463618023094E-2</v>
      </c>
      <c r="F21">
        <f t="shared" si="2"/>
        <v>9</v>
      </c>
      <c r="G21">
        <v>24497400</v>
      </c>
      <c r="H21">
        <v>22655993.629999999</v>
      </c>
      <c r="J21" s="5"/>
      <c r="L21">
        <v>24323000</v>
      </c>
      <c r="M21">
        <v>23434073.089999899</v>
      </c>
      <c r="O21" s="5"/>
    </row>
    <row r="22" spans="1:15" x14ac:dyDescent="0.25">
      <c r="A22" t="s">
        <v>36</v>
      </c>
      <c r="B22">
        <v>11566000</v>
      </c>
      <c r="C22">
        <v>11412339.8799999</v>
      </c>
      <c r="D22">
        <f t="shared" si="0"/>
        <v>153660.12000009976</v>
      </c>
      <c r="E22" s="5">
        <f t="shared" si="1"/>
        <v>1.3285502334437123E-2</v>
      </c>
      <c r="F22">
        <f t="shared" si="2"/>
        <v>32</v>
      </c>
      <c r="G22">
        <v>11980700</v>
      </c>
      <c r="H22">
        <v>11791977.9699999</v>
      </c>
      <c r="J22" s="5"/>
      <c r="L22">
        <v>11935200</v>
      </c>
      <c r="M22">
        <v>11934454.77</v>
      </c>
      <c r="O22" s="5"/>
    </row>
    <row r="23" spans="1:15" x14ac:dyDescent="0.25">
      <c r="A23" t="s">
        <v>37</v>
      </c>
      <c r="B23">
        <v>20862700</v>
      </c>
      <c r="C23">
        <v>20036743.4099999</v>
      </c>
      <c r="D23">
        <f t="shared" si="0"/>
        <v>825956.59000010043</v>
      </c>
      <c r="E23" s="5">
        <f t="shared" si="1"/>
        <v>3.9590110100806722E-2</v>
      </c>
      <c r="F23">
        <f t="shared" si="2"/>
        <v>18</v>
      </c>
      <c r="G23">
        <v>22683800</v>
      </c>
      <c r="H23">
        <v>21722126.219999898</v>
      </c>
      <c r="J23" s="5"/>
      <c r="L23">
        <v>23220300</v>
      </c>
      <c r="M23">
        <v>22619057.440000001</v>
      </c>
      <c r="O23" s="5"/>
    </row>
    <row r="24" spans="1:15" x14ac:dyDescent="0.25">
      <c r="A24" t="s">
        <v>38</v>
      </c>
      <c r="B24">
        <v>917200</v>
      </c>
      <c r="C24">
        <v>904969.19</v>
      </c>
      <c r="D24">
        <f t="shared" si="0"/>
        <v>12230.810000000056</v>
      </c>
      <c r="E24" s="5">
        <f t="shared" si="1"/>
        <v>1.3334943305713101E-2</v>
      </c>
      <c r="F24">
        <f t="shared" si="2"/>
        <v>31</v>
      </c>
      <c r="G24">
        <v>1112700</v>
      </c>
      <c r="H24">
        <v>1067214.42</v>
      </c>
      <c r="J24" s="5"/>
      <c r="L24">
        <v>1112600</v>
      </c>
      <c r="M24">
        <v>1112527.1200000001</v>
      </c>
      <c r="O24" s="5"/>
    </row>
    <row r="25" spans="1:15" x14ac:dyDescent="0.25">
      <c r="A25" t="s">
        <v>39</v>
      </c>
      <c r="B25">
        <v>484100</v>
      </c>
      <c r="C25">
        <v>479149.53</v>
      </c>
      <c r="D25">
        <f t="shared" si="0"/>
        <v>4950.4699999999721</v>
      </c>
      <c r="E25" s="5">
        <f t="shared" si="1"/>
        <v>1.0226130964676661E-2</v>
      </c>
      <c r="F25">
        <f t="shared" si="2"/>
        <v>38</v>
      </c>
      <c r="G25">
        <v>505200</v>
      </c>
      <c r="H25">
        <v>497194.20999999897</v>
      </c>
      <c r="J25" s="5"/>
      <c r="L25">
        <v>496500</v>
      </c>
      <c r="M25">
        <v>494775.1</v>
      </c>
      <c r="O25" s="5"/>
    </row>
    <row r="26" spans="1:15" x14ac:dyDescent="0.25">
      <c r="A26" t="s">
        <v>40</v>
      </c>
      <c r="B26">
        <v>5249800</v>
      </c>
      <c r="C26">
        <v>4801960.08</v>
      </c>
      <c r="D26">
        <f t="shared" si="0"/>
        <v>447839.91999999993</v>
      </c>
      <c r="E26" s="5">
        <f t="shared" si="1"/>
        <v>8.5306091660634673E-2</v>
      </c>
      <c r="F26">
        <f t="shared" si="2"/>
        <v>5</v>
      </c>
      <c r="G26">
        <v>5442200</v>
      </c>
      <c r="H26">
        <v>5122329.02999999</v>
      </c>
      <c r="J26" s="5"/>
      <c r="L26">
        <v>5430700</v>
      </c>
      <c r="M26">
        <v>5117235.21</v>
      </c>
      <c r="O26" s="5"/>
    </row>
    <row r="27" spans="1:15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J27" s="5"/>
      <c r="L27">
        <v>0</v>
      </c>
      <c r="M27">
        <v>0</v>
      </c>
      <c r="O27" s="5"/>
    </row>
    <row r="28" spans="1:15" x14ac:dyDescent="0.25">
      <c r="A28" t="s">
        <v>42</v>
      </c>
      <c r="B28">
        <v>1382900</v>
      </c>
      <c r="C28">
        <v>1250442.02</v>
      </c>
      <c r="D28">
        <f t="shared" si="0"/>
        <v>132457.97999999998</v>
      </c>
      <c r="E28" s="5">
        <f t="shared" si="1"/>
        <v>9.5782760864849215E-2</v>
      </c>
      <c r="F28">
        <f t="shared" si="2"/>
        <v>3</v>
      </c>
      <c r="G28">
        <v>1545700</v>
      </c>
      <c r="H28">
        <v>1281335.23</v>
      </c>
      <c r="J28" s="5"/>
      <c r="L28">
        <v>1525900</v>
      </c>
      <c r="M28">
        <v>1393285.06</v>
      </c>
      <c r="O28" s="5"/>
    </row>
    <row r="29" spans="1:15" x14ac:dyDescent="0.25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 t="shared" si="1"/>
        <v>1.4800253727847622E-2</v>
      </c>
      <c r="F29">
        <f t="shared" si="2"/>
        <v>28</v>
      </c>
      <c r="G29">
        <v>2779500</v>
      </c>
      <c r="H29">
        <v>2665264.4399999902</v>
      </c>
      <c r="J29" s="5"/>
      <c r="L29">
        <v>2889900</v>
      </c>
      <c r="M29">
        <v>2889864.67</v>
      </c>
      <c r="O29" s="5"/>
    </row>
    <row r="30" spans="1:15" x14ac:dyDescent="0.25">
      <c r="A30" t="s">
        <v>44</v>
      </c>
      <c r="B30">
        <v>12132200</v>
      </c>
      <c r="C30">
        <v>12030494.1</v>
      </c>
      <c r="D30">
        <f t="shared" si="0"/>
        <v>101705.90000000037</v>
      </c>
      <c r="E30" s="5">
        <f t="shared" si="1"/>
        <v>8.3831374359143746E-3</v>
      </c>
      <c r="F30">
        <f t="shared" si="2"/>
        <v>40</v>
      </c>
      <c r="G30">
        <v>12735900</v>
      </c>
      <c r="H30">
        <v>12685514.279999901</v>
      </c>
      <c r="J30" s="5"/>
      <c r="L30">
        <v>12861300</v>
      </c>
      <c r="M30">
        <v>12826009.609999999</v>
      </c>
      <c r="O30" s="5"/>
    </row>
    <row r="31" spans="1:15" x14ac:dyDescent="0.25">
      <c r="A31" t="s">
        <v>45</v>
      </c>
      <c r="B31">
        <v>1765600</v>
      </c>
      <c r="C31">
        <v>1740827.69</v>
      </c>
      <c r="D31">
        <f t="shared" si="0"/>
        <v>24772.310000000056</v>
      </c>
      <c r="E31" s="5">
        <f t="shared" si="1"/>
        <v>1.4030533529678329E-2</v>
      </c>
      <c r="F31">
        <f t="shared" si="2"/>
        <v>29</v>
      </c>
      <c r="G31">
        <v>1823300</v>
      </c>
      <c r="H31">
        <v>1762676.85</v>
      </c>
      <c r="J31" s="5"/>
      <c r="L31">
        <v>1870700</v>
      </c>
      <c r="M31">
        <v>1801391.34</v>
      </c>
      <c r="O31" s="5"/>
    </row>
    <row r="32" spans="1:15" x14ac:dyDescent="0.25">
      <c r="A32" t="s">
        <v>46</v>
      </c>
      <c r="B32">
        <v>5999400</v>
      </c>
      <c r="C32">
        <v>5925637.7199999904</v>
      </c>
      <c r="D32">
        <f t="shared" si="0"/>
        <v>73762.280000009574</v>
      </c>
      <c r="E32" s="5">
        <f t="shared" si="1"/>
        <v>1.2294942827617691E-2</v>
      </c>
      <c r="F32">
        <f t="shared" si="2"/>
        <v>36</v>
      </c>
      <c r="G32">
        <v>6195500</v>
      </c>
      <c r="H32">
        <v>6084985.4699999997</v>
      </c>
      <c r="J32" s="5"/>
      <c r="L32">
        <v>6157400</v>
      </c>
      <c r="M32">
        <v>5987572.0199999996</v>
      </c>
      <c r="O32" s="5"/>
    </row>
    <row r="33" spans="1:15" x14ac:dyDescent="0.25">
      <c r="A33" t="s">
        <v>47</v>
      </c>
      <c r="B33">
        <v>927703099.99999905</v>
      </c>
      <c r="C33">
        <v>920284264.73000002</v>
      </c>
      <c r="D33">
        <f t="shared" si="0"/>
        <v>7418835.2699990273</v>
      </c>
      <c r="E33" s="5">
        <f t="shared" si="1"/>
        <v>7.9969930789269058E-3</v>
      </c>
      <c r="F33">
        <f t="shared" si="2"/>
        <v>41</v>
      </c>
      <c r="G33">
        <v>979671000</v>
      </c>
      <c r="H33">
        <v>977068513.48000002</v>
      </c>
      <c r="J33" s="5"/>
      <c r="L33">
        <v>989572899.99999905</v>
      </c>
      <c r="M33">
        <v>984116289.40999901</v>
      </c>
      <c r="O33" s="5"/>
    </row>
    <row r="34" spans="1:15" x14ac:dyDescent="0.25">
      <c r="A34" t="s">
        <v>48</v>
      </c>
      <c r="B34">
        <v>4189300</v>
      </c>
      <c r="C34">
        <v>4109958.22</v>
      </c>
      <c r="D34">
        <f t="shared" si="0"/>
        <v>79341.779999999795</v>
      </c>
      <c r="E34" s="5">
        <f t="shared" si="1"/>
        <v>1.8939149738619768E-2</v>
      </c>
      <c r="F34">
        <f t="shared" si="2"/>
        <v>26</v>
      </c>
      <c r="G34">
        <v>4350600</v>
      </c>
      <c r="H34">
        <v>4137588.7699999898</v>
      </c>
      <c r="J34" s="5"/>
      <c r="L34">
        <v>4345600</v>
      </c>
      <c r="M34">
        <v>4229801.51</v>
      </c>
      <c r="O34" s="5"/>
    </row>
    <row r="35" spans="1:15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J35" s="5"/>
      <c r="L35">
        <v>0</v>
      </c>
      <c r="M35">
        <v>0</v>
      </c>
      <c r="O35" s="5"/>
    </row>
    <row r="36" spans="1:15" x14ac:dyDescent="0.25">
      <c r="A36" t="s">
        <v>50</v>
      </c>
      <c r="B36">
        <v>798200</v>
      </c>
      <c r="C36">
        <v>735423.27999999898</v>
      </c>
      <c r="D36">
        <f t="shared" si="0"/>
        <v>62776.72000000102</v>
      </c>
      <c r="E36" s="5">
        <f t="shared" si="1"/>
        <v>7.8647857679780775E-2</v>
      </c>
      <c r="F36">
        <f t="shared" si="2"/>
        <v>10</v>
      </c>
      <c r="G36">
        <v>898700</v>
      </c>
      <c r="H36">
        <v>740966.94999999902</v>
      </c>
      <c r="J36" s="5"/>
      <c r="L36">
        <v>878300</v>
      </c>
      <c r="M36">
        <v>777215.28999999899</v>
      </c>
      <c r="O36" s="5"/>
    </row>
    <row r="37" spans="1:15" x14ac:dyDescent="0.25">
      <c r="A37" t="s">
        <v>51</v>
      </c>
      <c r="B37">
        <v>2087800</v>
      </c>
      <c r="C37">
        <v>2005447.73999999</v>
      </c>
      <c r="D37">
        <f t="shared" si="0"/>
        <v>82352.260000010021</v>
      </c>
      <c r="E37" s="5">
        <f t="shared" si="1"/>
        <v>3.9444515758219188E-2</v>
      </c>
      <c r="F37">
        <f t="shared" si="2"/>
        <v>19</v>
      </c>
      <c r="G37">
        <v>2229200</v>
      </c>
      <c r="H37">
        <v>2118943.21</v>
      </c>
      <c r="J37" s="5"/>
      <c r="L37">
        <v>2296900</v>
      </c>
      <c r="M37">
        <v>2108718.34</v>
      </c>
      <c r="O37" s="5"/>
    </row>
    <row r="38" spans="1:15" x14ac:dyDescent="0.25">
      <c r="A38" t="s">
        <v>52</v>
      </c>
      <c r="B38">
        <v>855300</v>
      </c>
      <c r="C38">
        <v>838669.82</v>
      </c>
      <c r="D38">
        <f t="shared" si="0"/>
        <v>16630.180000000051</v>
      </c>
      <c r="E38" s="5">
        <f t="shared" si="1"/>
        <v>1.9443680579913542E-2</v>
      </c>
      <c r="F38">
        <f t="shared" si="2"/>
        <v>25</v>
      </c>
      <c r="G38">
        <v>792800</v>
      </c>
      <c r="H38">
        <v>753451.96</v>
      </c>
      <c r="J38" s="5"/>
      <c r="L38">
        <v>777800</v>
      </c>
      <c r="M38">
        <v>777663.26</v>
      </c>
      <c r="O38" s="5"/>
    </row>
    <row r="39" spans="1:15" x14ac:dyDescent="0.25">
      <c r="A39" t="s">
        <v>53</v>
      </c>
      <c r="B39">
        <v>883900</v>
      </c>
      <c r="C39">
        <v>813108.87</v>
      </c>
      <c r="D39">
        <f t="shared" si="0"/>
        <v>70791.13</v>
      </c>
      <c r="E39" s="5">
        <f t="shared" si="1"/>
        <v>8.008952370177623E-2</v>
      </c>
      <c r="F39">
        <f t="shared" si="2"/>
        <v>8</v>
      </c>
      <c r="G39">
        <v>1294400</v>
      </c>
      <c r="H39">
        <v>1114242.27999999</v>
      </c>
      <c r="J39" s="5"/>
      <c r="L39">
        <v>1759500</v>
      </c>
      <c r="M39">
        <v>1680463.8699999901</v>
      </c>
      <c r="O39" s="5"/>
    </row>
    <row r="40" spans="1:15" x14ac:dyDescent="0.25">
      <c r="A40" t="s">
        <v>54</v>
      </c>
      <c r="B40">
        <v>38381900</v>
      </c>
      <c r="C40">
        <v>37565141.859999903</v>
      </c>
      <c r="D40">
        <f t="shared" si="0"/>
        <v>816758.14000009745</v>
      </c>
      <c r="E40" s="5">
        <f t="shared" si="1"/>
        <v>2.1279773539092578E-2</v>
      </c>
      <c r="F40">
        <f t="shared" si="2"/>
        <v>23</v>
      </c>
      <c r="G40">
        <v>39964900</v>
      </c>
      <c r="H40">
        <v>38095240.189999901</v>
      </c>
      <c r="J40" s="5"/>
      <c r="L40">
        <v>40216700</v>
      </c>
      <c r="M40">
        <v>39606263.709999897</v>
      </c>
      <c r="O40" s="5"/>
    </row>
    <row r="41" spans="1:15" x14ac:dyDescent="0.25">
      <c r="A41" t="s">
        <v>55</v>
      </c>
      <c r="B41">
        <v>4593300</v>
      </c>
      <c r="C41">
        <v>4409060.2099999897</v>
      </c>
      <c r="D41">
        <f t="shared" si="0"/>
        <v>184239.79000001028</v>
      </c>
      <c r="E41" s="5">
        <f t="shared" si="1"/>
        <v>4.0110550149132493E-2</v>
      </c>
      <c r="F41">
        <f t="shared" si="2"/>
        <v>17</v>
      </c>
      <c r="G41">
        <v>5089500</v>
      </c>
      <c r="H41">
        <v>4956043.6699999897</v>
      </c>
      <c r="J41" s="5"/>
      <c r="L41">
        <v>4799900</v>
      </c>
      <c r="M41">
        <v>4717822.6500000004</v>
      </c>
      <c r="O41" s="5"/>
    </row>
    <row r="42" spans="1:15" x14ac:dyDescent="0.25">
      <c r="A42" t="s">
        <v>56</v>
      </c>
      <c r="B42">
        <v>188593300</v>
      </c>
      <c r="C42">
        <v>188551675.67999899</v>
      </c>
      <c r="D42">
        <f t="shared" si="0"/>
        <v>41624.320001006126</v>
      </c>
      <c r="E42" s="5">
        <f t="shared" si="1"/>
        <v>2.2070943135841053E-4</v>
      </c>
      <c r="F42">
        <f t="shared" si="2"/>
        <v>44</v>
      </c>
      <c r="G42">
        <v>199130300</v>
      </c>
      <c r="H42">
        <v>196755033.31</v>
      </c>
      <c r="J42" s="5"/>
      <c r="L42">
        <v>199954600</v>
      </c>
      <c r="M42">
        <v>199954563.74999899</v>
      </c>
      <c r="O42" s="5"/>
    </row>
    <row r="43" spans="1:15" x14ac:dyDescent="0.25">
      <c r="A43" t="s">
        <v>57</v>
      </c>
      <c r="B43">
        <v>8135400</v>
      </c>
      <c r="C43">
        <v>7968645.8300000001</v>
      </c>
      <c r="D43">
        <f t="shared" si="0"/>
        <v>166754.16999999993</v>
      </c>
      <c r="E43" s="5">
        <f t="shared" si="1"/>
        <v>2.0497353541313264E-2</v>
      </c>
      <c r="F43">
        <f t="shared" si="2"/>
        <v>24</v>
      </c>
      <c r="G43">
        <v>8560800</v>
      </c>
      <c r="H43">
        <v>8171472.0199999996</v>
      </c>
      <c r="J43" s="5"/>
      <c r="L43">
        <v>8497500</v>
      </c>
      <c r="M43">
        <v>8150982.5699999901</v>
      </c>
      <c r="O43" s="5"/>
    </row>
    <row r="44" spans="1:15" x14ac:dyDescent="0.25">
      <c r="A44" t="s">
        <v>58</v>
      </c>
      <c r="B44">
        <v>30083200</v>
      </c>
      <c r="C44">
        <v>29789104.379999999</v>
      </c>
      <c r="D44">
        <f t="shared" si="0"/>
        <v>294095.62000000104</v>
      </c>
      <c r="E44" s="5">
        <f t="shared" si="1"/>
        <v>9.7760750186150751E-3</v>
      </c>
      <c r="F44">
        <f t="shared" si="2"/>
        <v>39</v>
      </c>
      <c r="G44">
        <v>31040700</v>
      </c>
      <c r="H44">
        <v>30793711.48</v>
      </c>
      <c r="J44" s="5"/>
      <c r="L44">
        <v>31282200</v>
      </c>
      <c r="M44">
        <v>31282141.25</v>
      </c>
      <c r="O44" s="5"/>
    </row>
    <row r="45" spans="1:15" x14ac:dyDescent="0.25">
      <c r="A45" t="s">
        <v>59</v>
      </c>
      <c r="B45">
        <v>55301600</v>
      </c>
      <c r="C45">
        <v>54589584.0499999</v>
      </c>
      <c r="D45">
        <f t="shared" si="0"/>
        <v>712015.95000009984</v>
      </c>
      <c r="E45" s="5">
        <f t="shared" si="1"/>
        <v>1.287514194887851E-2</v>
      </c>
      <c r="F45">
        <f t="shared" si="2"/>
        <v>34</v>
      </c>
      <c r="G45">
        <v>56792200</v>
      </c>
      <c r="H45">
        <v>54594953.959999897</v>
      </c>
      <c r="J45" s="5"/>
      <c r="L45">
        <v>56027100</v>
      </c>
      <c r="M45">
        <v>55386549.6599999</v>
      </c>
      <c r="O45" s="5"/>
    </row>
    <row r="46" spans="1:15" x14ac:dyDescent="0.25">
      <c r="A46" t="s">
        <v>60</v>
      </c>
      <c r="B46">
        <v>259100</v>
      </c>
      <c r="C46">
        <v>258322.43</v>
      </c>
      <c r="D46">
        <f t="shared" si="0"/>
        <v>777.57000000000698</v>
      </c>
      <c r="E46" s="5">
        <f t="shared" si="1"/>
        <v>3.0010420686993711E-3</v>
      </c>
      <c r="F46">
        <f t="shared" si="2"/>
        <v>43</v>
      </c>
      <c r="G46">
        <v>266000</v>
      </c>
      <c r="H46">
        <v>257402.90999999901</v>
      </c>
      <c r="J46" s="5"/>
      <c r="L46">
        <v>267100</v>
      </c>
      <c r="M46">
        <v>254753.15999999901</v>
      </c>
      <c r="O46" s="5"/>
    </row>
    <row r="47" spans="1:15" x14ac:dyDescent="0.25">
      <c r="A47" t="s">
        <v>61</v>
      </c>
      <c r="B47">
        <v>70390700</v>
      </c>
      <c r="C47">
        <v>70378426.719999999</v>
      </c>
      <c r="D47">
        <f t="shared" si="0"/>
        <v>12273.280000001192</v>
      </c>
      <c r="E47" s="5">
        <f t="shared" si="1"/>
        <v>1.7435939690898361E-4</v>
      </c>
      <c r="F47">
        <f t="shared" si="2"/>
        <v>45</v>
      </c>
      <c r="G47">
        <v>73467000</v>
      </c>
      <c r="H47">
        <v>73442541.659999996</v>
      </c>
      <c r="J47" s="5"/>
      <c r="L47">
        <v>75072800</v>
      </c>
      <c r="M47">
        <v>75050829.179999903</v>
      </c>
      <c r="O47" s="5"/>
    </row>
    <row r="48" spans="1:15" x14ac:dyDescent="0.25">
      <c r="A48" t="s">
        <v>62</v>
      </c>
      <c r="B48">
        <v>6737100</v>
      </c>
      <c r="C48">
        <v>6527352.5699999901</v>
      </c>
      <c r="D48">
        <f t="shared" si="0"/>
        <v>209747.43000000995</v>
      </c>
      <c r="E48" s="5">
        <f t="shared" si="1"/>
        <v>3.1133192323107857E-2</v>
      </c>
      <c r="F48">
        <f t="shared" si="2"/>
        <v>20</v>
      </c>
      <c r="G48">
        <v>7214700</v>
      </c>
      <c r="H48">
        <v>6922072.5599999996</v>
      </c>
      <c r="J48" s="5"/>
      <c r="L48">
        <v>7289800</v>
      </c>
      <c r="M48">
        <v>6882350.23999999</v>
      </c>
      <c r="O48" s="5"/>
    </row>
    <row r="49" spans="1:15" x14ac:dyDescent="0.25">
      <c r="A49" t="s">
        <v>63</v>
      </c>
      <c r="B49">
        <v>92200</v>
      </c>
      <c r="C49">
        <v>90499.43</v>
      </c>
      <c r="D49">
        <f t="shared" si="0"/>
        <v>1700.570000000007</v>
      </c>
      <c r="E49" s="5">
        <f t="shared" si="1"/>
        <v>1.8444360086767971E-2</v>
      </c>
      <c r="F49">
        <f t="shared" si="2"/>
        <v>27</v>
      </c>
      <c r="G49">
        <v>102600</v>
      </c>
      <c r="H49">
        <v>95466.880000000005</v>
      </c>
      <c r="J49" s="5"/>
      <c r="L49">
        <v>0</v>
      </c>
      <c r="M49">
        <v>0</v>
      </c>
      <c r="O49" s="5"/>
    </row>
    <row r="50" spans="1:15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J50" s="5"/>
      <c r="L50">
        <v>843200</v>
      </c>
      <c r="M50">
        <v>843200</v>
      </c>
      <c r="O50" s="5"/>
    </row>
    <row r="51" spans="1:15" x14ac:dyDescent="0.25">
      <c r="A51" t="s">
        <v>65</v>
      </c>
      <c r="B51">
        <v>8609500</v>
      </c>
      <c r="C51">
        <v>8499425.3399999905</v>
      </c>
      <c r="D51">
        <f t="shared" si="0"/>
        <v>110074.66000000946</v>
      </c>
      <c r="E51" s="5">
        <f t="shared" si="1"/>
        <v>1.2785255822058129E-2</v>
      </c>
      <c r="F51">
        <f t="shared" si="2"/>
        <v>35</v>
      </c>
      <c r="G51">
        <v>8925500</v>
      </c>
      <c r="H51">
        <v>8599059.6199999992</v>
      </c>
      <c r="J51" s="5"/>
      <c r="L51">
        <v>8833900</v>
      </c>
      <c r="M51">
        <v>8735843.3100000005</v>
      </c>
      <c r="O51" s="5"/>
    </row>
    <row r="52" spans="1:15" x14ac:dyDescent="0.25">
      <c r="A52" t="s">
        <v>66</v>
      </c>
      <c r="B52">
        <v>2451000</v>
      </c>
      <c r="C52">
        <v>2254684.7999999998</v>
      </c>
      <c r="D52">
        <f t="shared" si="0"/>
        <v>196315.20000000019</v>
      </c>
      <c r="E52" s="5">
        <f t="shared" si="1"/>
        <v>8.009596083231342E-2</v>
      </c>
      <c r="F52">
        <f t="shared" si="2"/>
        <v>7</v>
      </c>
      <c r="G52">
        <v>2440700</v>
      </c>
      <c r="H52">
        <v>2204672.88</v>
      </c>
      <c r="J52" s="5"/>
      <c r="L52">
        <v>2321600</v>
      </c>
      <c r="M52">
        <v>2056835.26</v>
      </c>
      <c r="O52" s="5"/>
    </row>
    <row r="54" spans="1:15" x14ac:dyDescent="0.25">
      <c r="A54" s="2" t="s">
        <v>67</v>
      </c>
    </row>
    <row r="55" spans="1:15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5" x14ac:dyDescent="0.25">
      <c r="A56" t="s">
        <v>24</v>
      </c>
    </row>
    <row r="57" spans="1:15" x14ac:dyDescent="0.25">
      <c r="A57" t="s">
        <v>25</v>
      </c>
    </row>
    <row r="58" spans="1:15" x14ac:dyDescent="0.25">
      <c r="A58" t="s">
        <v>32</v>
      </c>
    </row>
    <row r="59" spans="1:15" x14ac:dyDescent="0.25">
      <c r="A59" t="s">
        <v>38</v>
      </c>
    </row>
    <row r="60" spans="1:15" x14ac:dyDescent="0.25">
      <c r="A60" t="s">
        <v>39</v>
      </c>
    </row>
    <row r="61" spans="1:15" x14ac:dyDescent="0.25">
      <c r="A61" t="s">
        <v>55</v>
      </c>
    </row>
    <row r="63" spans="1:15" x14ac:dyDescent="0.25">
      <c r="A63" s="7" t="s">
        <v>68</v>
      </c>
    </row>
    <row r="64" spans="1:15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</row>
    <row r="66" spans="1:4" x14ac:dyDescent="0.25">
      <c r="A66" t="s">
        <v>25</v>
      </c>
    </row>
    <row r="67" spans="1:4" x14ac:dyDescent="0.25">
      <c r="A67" t="s">
        <v>32</v>
      </c>
    </row>
    <row r="68" spans="1:4" x14ac:dyDescent="0.25">
      <c r="A68" t="s">
        <v>38</v>
      </c>
    </row>
    <row r="69" spans="1:4" x14ac:dyDescent="0.25">
      <c r="A69" t="s">
        <v>39</v>
      </c>
    </row>
    <row r="70" spans="1:4" x14ac:dyDescent="0.25">
      <c r="A70" t="s">
        <v>55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</row>
    <row r="75" spans="1:4" x14ac:dyDescent="0.25">
      <c r="A75" t="s">
        <v>25</v>
      </c>
    </row>
    <row r="76" spans="1:4" x14ac:dyDescent="0.25">
      <c r="A76" t="s">
        <v>32</v>
      </c>
    </row>
    <row r="77" spans="1:4" x14ac:dyDescent="0.25">
      <c r="A77" t="s">
        <v>38</v>
      </c>
    </row>
    <row r="78" spans="1:4" x14ac:dyDescent="0.25">
      <c r="A78" t="s">
        <v>39</v>
      </c>
    </row>
    <row r="79" spans="1:4" x14ac:dyDescent="0.25">
      <c r="A79" t="s">
        <v>55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/>
      <c r="C84" s="6"/>
    </row>
    <row r="85" spans="1:7" x14ac:dyDescent="0.25">
      <c r="A85" t="s">
        <v>74</v>
      </c>
      <c r="B85" s="6"/>
      <c r="C85" s="6"/>
    </row>
    <row r="86" spans="1:7" x14ac:dyDescent="0.25">
      <c r="A86" t="s">
        <v>75</v>
      </c>
      <c r="B86" s="6"/>
      <c r="C86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disablePrompts="1"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JERD SPEN</cp:lastModifiedBy>
  <cp:revision/>
  <dcterms:created xsi:type="dcterms:W3CDTF">2020-02-26T17:00:38Z</dcterms:created>
  <dcterms:modified xsi:type="dcterms:W3CDTF">2023-01-25T01:55:26Z</dcterms:modified>
  <cp:category/>
  <cp:contentStatus/>
</cp:coreProperties>
</file>