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tilla" sheetId="1" r:id="rId3"/>
  </sheets>
  <definedNames/>
  <calcPr/>
</workbook>
</file>

<file path=xl/sharedStrings.xml><?xml version="1.0" encoding="utf-8"?>
<sst xmlns="http://schemas.openxmlformats.org/spreadsheetml/2006/main" count="160" uniqueCount="121">
  <si>
    <t>Informe de Avance Quincenal</t>
  </si>
  <si>
    <t>Concluido</t>
  </si>
  <si>
    <t xml:space="preserve"> </t>
  </si>
  <si>
    <t>En proceso</t>
  </si>
  <si>
    <t xml:space="preserve">Periodo del </t>
  </si>
  <si>
    <t>al</t>
  </si>
  <si>
    <t>EPM</t>
  </si>
  <si>
    <t>Gestión Empresarial de Proyectos - Fase I</t>
  </si>
  <si>
    <t>Líder de Proyecto:</t>
  </si>
  <si>
    <t>Jersson Giomar Arrivasplata Rojas</t>
  </si>
  <si>
    <t>Mitigar</t>
  </si>
  <si>
    <t>Gerente de Proyecto:</t>
  </si>
  <si>
    <t>Manuel E. Saenz T.</t>
  </si>
  <si>
    <t>Aceptar</t>
  </si>
  <si>
    <t>Eliminar</t>
  </si>
  <si>
    <t>Situación Actual</t>
  </si>
  <si>
    <t>ID</t>
  </si>
  <si>
    <t>Descripción</t>
  </si>
  <si>
    <t>Próximas Acciones</t>
  </si>
  <si>
    <t>Responsable</t>
  </si>
  <si>
    <t>Fecha fin</t>
  </si>
  <si>
    <t>Coordinación de infraestructura requerida</t>
  </si>
  <si>
    <t>Se entregaron las característas de hardware requeridas para los ambientes de desarrollo y producción</t>
  </si>
  <si>
    <t>Programar una reunión con Luis Clemente para confirmación de requerimientos de infraestructura y si se tratará de un ambiente virtual o físico.</t>
  </si>
  <si>
    <t>Jersson Arrivasplata</t>
  </si>
  <si>
    <t>Abierto</t>
  </si>
  <si>
    <t xml:space="preserve">Levantamiento de información de la etapa de análisis de necesidades ( visión  y alcance) </t>
  </si>
  <si>
    <t>Se realizaron tres  reuniones de levantamiento de información para identificar los requerimientos y definir el alcance</t>
  </si>
  <si>
    <t>-Confirmar requerimientos recopilados con la gerencia de desarrollo</t>
  </si>
  <si>
    <t>Christian Cano / Eduardo Tenorio</t>
  </si>
  <si>
    <t>Cerrado</t>
  </si>
  <si>
    <t>Reunión de Kick Off</t>
  </si>
  <si>
    <t>Se realizó el 08 de septiembre la reunión de Kick Off del proyecto.</t>
  </si>
  <si>
    <t>Convocar a los comités Ejecutivos mensuales de forma sugerida en las semanas del: 12/09, 12/10 y 12/11</t>
  </si>
  <si>
    <t>Ocurrido</t>
  </si>
  <si>
    <t>Presentación de funcionalidades de las herramientas</t>
  </si>
  <si>
    <t>Se realizó la revisión de las capacidades de las herramientas con Edgardo Felices y dos Gerentes de Proyectos.</t>
  </si>
  <si>
    <t>- Revisión de herramientas con la gerencia de desarrollo y gerencia de calidad de TI</t>
  </si>
  <si>
    <t>Diana Chavez</t>
  </si>
  <si>
    <t>Documentación de Visión y Alcance</t>
  </si>
  <si>
    <t>Se trabajó en la documentación inicial de Visión y Alcance según los requerimientos recopilados.</t>
  </si>
  <si>
    <t>Completar y presentar el Documento de Visión y Alcance que integrará los contenidos de las herramientas de Project Server y Portfolio Server.</t>
  </si>
  <si>
    <t>IOSYSTEM</t>
  </si>
  <si>
    <t>Eliminado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</si>
  <si>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</si>
  <si>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</si>
  <si>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</si>
  <si>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</si>
  <si>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</si>
  <si>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</si>
  <si>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</si>
  <si>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</si>
  <si>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Poca disponibilidad de recursos de los participantes del proyecto</t>
  </si>
  <si>
    <t>Realizar una reunión para explicar nuevos recursos para el proyecto</t>
  </si>
  <si>
    <t>Pendiente</t>
  </si>
  <si>
    <t xml:space="preserve">Poco tiempo de culminación del Proyecto
</t>
  </si>
  <si>
    <t>Reunión mas frecuente con el equipo</t>
  </si>
  <si>
    <t>Evaluación de impacto</t>
  </si>
  <si>
    <t>Poca experiencia del personal puede afectar la calidad de los productos</t>
  </si>
  <si>
    <t>Enseñar en conjunto para lograr la unión como equipo de trabajo</t>
  </si>
  <si>
    <t>Christian Cano</t>
  </si>
  <si>
    <t>Aprobación del Líder</t>
  </si>
  <si>
    <t xml:space="preserve"> Riesgo de desintegración del grupo del proyecto</t>
  </si>
  <si>
    <t>Integrar al grupo con didacticas de equipo</t>
  </si>
  <si>
    <t>Eduardo Tenorio</t>
  </si>
  <si>
    <t>Elevado a Comité</t>
  </si>
  <si>
    <t>Aprobado</t>
  </si>
  <si>
    <t>Problemas</t>
  </si>
  <si>
    <t>Rechazado</t>
  </si>
  <si>
    <t>Problema</t>
  </si>
  <si>
    <t>Acción tomada / Alternativa de solución</t>
  </si>
  <si>
    <t>Se canceló la reunión de levantamiento de información de Cronograma programada para el 01/09 , dado que las personas clave para brindar la  información de gestión de cronograma no pudieron participar.</t>
  </si>
  <si>
    <t>Se reprogramó la reunión para el 02/09</t>
  </si>
  <si>
    <t>Resuelto</t>
  </si>
  <si>
    <t>Areas de Oportunidad (Qué se puede mejorar / Estrategias)</t>
  </si>
  <si>
    <t xml:space="preserve">Participación activa de los stakeholders durante el proyecto. </t>
  </si>
  <si>
    <t>Control de Avance</t>
  </si>
  <si>
    <t>Cancelado</t>
  </si>
  <si>
    <t>WBS</t>
  </si>
  <si>
    <t>Avance (%)</t>
  </si>
  <si>
    <t>Entregable</t>
  </si>
  <si>
    <t>Inicio</t>
  </si>
  <si>
    <t>Fin</t>
  </si>
  <si>
    <t>% Planificado</t>
  </si>
  <si>
    <t>% Real</t>
  </si>
  <si>
    <t>%Desviación</t>
  </si>
  <si>
    <t>Mes</t>
  </si>
  <si>
    <t>% Desviación</t>
  </si>
  <si>
    <t>Corte</t>
  </si>
  <si>
    <t>Documento de Vision y Alcance para Plan de Proyecto</t>
  </si>
  <si>
    <t>Cronograma</t>
  </si>
  <si>
    <t>Flujo Presupuestal</t>
  </si>
  <si>
    <t>Real</t>
  </si>
  <si>
    <t>Registro de Riesgos</t>
  </si>
  <si>
    <t>Planificado</t>
  </si>
  <si>
    <t>Desviación</t>
  </si>
  <si>
    <t>Fechas Clave</t>
  </si>
  <si>
    <t>Hito</t>
  </si>
  <si>
    <t xml:space="preserve">Fecha </t>
  </si>
  <si>
    <t>Disponibilidad de Servidor de desarrollo</t>
  </si>
  <si>
    <t>Solucion en Ambiente de Desarrollo</t>
  </si>
  <si>
    <t>Solución certificada en ambiente de UAT</t>
  </si>
  <si>
    <t>Disponibilidad de Servidor de producción</t>
  </si>
  <si>
    <t>Solucion en Ambiente de Producción</t>
  </si>
  <si>
    <t>Control de Cambios (Impacto en costo y plazo)</t>
  </si>
  <si>
    <t>Descripción del cambio</t>
  </si>
  <si>
    <t>Monto impactado (US$)</t>
  </si>
  <si>
    <t>Plazo impactado (Días)</t>
  </si>
  <si>
    <t>Estado</t>
  </si>
  <si>
    <t>NA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</si>
  <si>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</si>
  <si>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</si>
  <si>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</si>
  <si>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</si>
  <si>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</si>
  <si>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</si>
  <si>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</si>
  <si>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</si>
  <si>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</si>
  <si>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</si>
  <si>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Se asigno PC al gerente del proyecto en el 2do. Piso de Camaná.
Se coordinará  ubicación en Camaná y accesos a la red de Interbank para Microsoft (con opción de trabajar con máquinas virtuales que se unan al dominio).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</si>
</sst>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%"/>
    <numFmt numFmtId="166" formatCode="[$$-409]#,##0.00"/>
  </numFmts>
  <fonts count="20">
    <font>
      <sz val="10.0"/>
      <color rgb="FF000000"/>
      <name val="Arial"/>
    </font>
    <font>
      <sz val="10.0"/>
      <name val="Arial"/>
    </font>
    <font/>
    <font>
      <b/>
      <sz val="17.0"/>
      <name val="Arial"/>
    </font>
    <font>
      <b/>
      <sz val="11.0"/>
      <name val="Arial"/>
    </font>
    <font>
      <sz val="11.0"/>
      <name val="Arial"/>
    </font>
    <font>
      <b/>
      <sz val="12.0"/>
      <name val="Arial"/>
    </font>
    <font>
      <b/>
      <sz val="15.0"/>
      <name val="Arial"/>
    </font>
    <font>
      <b/>
      <sz val="10.0"/>
      <name val="Arial"/>
    </font>
    <font>
      <b/>
      <sz val="8.0"/>
      <name val="Arial"/>
    </font>
    <font>
      <i/>
      <sz val="8.0"/>
      <color rgb="FF000000"/>
      <name val="Arial"/>
    </font>
    <font>
      <i/>
      <sz val="8.0"/>
      <color rgb="FF808080"/>
      <name val="Arial"/>
    </font>
    <font>
      <sz val="8.0"/>
      <name val="Arial"/>
    </font>
    <font>
      <i/>
      <sz val="8.0"/>
      <name val="Arial"/>
    </font>
    <font>
      <b/>
      <i/>
      <sz val="8.0"/>
      <name val="Arial"/>
    </font>
    <font>
      <sz val="8.0"/>
      <color rgb="FF000000"/>
      <name val="Arial"/>
    </font>
    <font>
      <b/>
      <sz val="8.0"/>
      <color rgb="FF000000"/>
      <name val="Arial"/>
    </font>
    <font>
      <i/>
      <sz val="7.0"/>
      <color rgb="FF000000"/>
      <name val="Arial"/>
    </font>
    <font>
      <b/>
      <sz val="9.0"/>
      <name val="Arial"/>
    </font>
    <font>
      <i/>
      <sz val="9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2">
    <border/>
    <border>
      <left/>
      <right/>
      <top/>
      <bottom/>
    </border>
    <border>
      <left/>
      <top/>
    </border>
    <border>
      <top/>
    </border>
    <border>
      <left/>
    </border>
    <border>
      <left/>
      <right/>
      <top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2" fillId="2" fontId="3" numFmtId="0" xfId="0" applyAlignment="1" applyBorder="1" applyFont="1">
      <alignment horizontal="right" readingOrder="0" shrinkToFit="0" vertical="bottom" wrapText="0"/>
    </xf>
    <xf borderId="4" fillId="0" fontId="2" numFmtId="0" xfId="0" applyBorder="1" applyFont="1"/>
    <xf borderId="5" fillId="2" fontId="1" numFmtId="0" xfId="0" applyAlignment="1" applyBorder="1" applyFont="1">
      <alignment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2" fontId="4" numFmtId="0" xfId="0" applyAlignment="1" applyBorder="1" applyFont="1">
      <alignment horizontal="right" readingOrder="0" shrinkToFit="0" vertical="bottom" wrapText="0"/>
    </xf>
    <xf borderId="9" fillId="0" fontId="2" numFmtId="0" xfId="0" applyBorder="1" applyFont="1"/>
    <xf borderId="10" fillId="2" fontId="5" numFmtId="164" xfId="0" applyAlignment="1" applyBorder="1" applyFont="1" applyNumberFormat="1">
      <alignment horizontal="center" readingOrder="0" shrinkToFit="0" vertical="bottom" wrapText="0"/>
    </xf>
    <xf borderId="11" fillId="0" fontId="2" numFmtId="0" xfId="0" applyBorder="1" applyFont="1"/>
    <xf borderId="8" fillId="2" fontId="4" numFmtId="0" xfId="0" applyAlignment="1" applyBorder="1" applyFont="1">
      <alignment horizontal="center" shrinkToFit="0" vertical="bottom" wrapText="0"/>
    </xf>
    <xf borderId="10" fillId="2" fontId="5" numFmtId="164" xfId="0" applyAlignment="1" applyBorder="1" applyFont="1" applyNumberFormat="1">
      <alignment horizontal="right" readingOrder="0" shrinkToFit="0" vertical="bottom" wrapText="0"/>
    </xf>
    <xf borderId="8" fillId="2" fontId="6" numFmtId="0" xfId="0" applyAlignment="1" applyBorder="1" applyFont="1">
      <alignment horizontal="left" shrinkToFit="0" vertical="bottom" wrapText="0"/>
    </xf>
    <xf borderId="2" fillId="2" fontId="7" numFmtId="0" xfId="0" applyAlignment="1" applyBorder="1" applyFont="1">
      <alignment horizontal="right" shrinkToFit="0" vertical="bottom" wrapText="0"/>
    </xf>
    <xf borderId="1" fillId="2" fontId="6" numFmtId="0" xfId="0" applyAlignment="1" applyBorder="1" applyFont="1">
      <alignment horizontal="right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2" fontId="8" numFmtId="0" xfId="0" applyAlignment="1" applyBorder="1" applyFont="1">
      <alignment horizontal="center" shrinkToFit="0" vertical="bottom" wrapText="0"/>
    </xf>
    <xf borderId="1" fillId="2" fontId="9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8" fillId="2" fontId="8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horizontal="left" shrinkToFit="0" vertical="bottom" wrapText="0"/>
    </xf>
    <xf borderId="12" fillId="3" fontId="4" numFmtId="0" xfId="0" applyAlignment="1" applyBorder="1" applyFill="1" applyFont="1">
      <alignment horizontal="left" shrinkToFit="0" vertical="bottom" wrapText="0"/>
    </xf>
    <xf borderId="13" fillId="0" fontId="2" numFmtId="0" xfId="0" applyBorder="1" applyFont="1"/>
    <xf borderId="14" fillId="0" fontId="2" numFmtId="0" xfId="0" applyBorder="1" applyFont="1"/>
    <xf borderId="0" fillId="0" fontId="9" numFmtId="0" xfId="0" applyAlignment="1" applyFont="1">
      <alignment horizontal="left" shrinkToFit="0" vertical="bottom" wrapText="0"/>
    </xf>
    <xf borderId="15" fillId="2" fontId="9" numFmtId="0" xfId="0" applyAlignment="1" applyBorder="1" applyFont="1">
      <alignment horizontal="left" shrinkToFit="0" vertical="bottom" wrapText="0"/>
    </xf>
    <xf borderId="12" fillId="2" fontId="9" numFmtId="0" xfId="0" applyAlignment="1" applyBorder="1" applyFont="1">
      <alignment horizontal="center" shrinkToFit="0" vertical="bottom" wrapText="0"/>
    </xf>
    <xf borderId="16" fillId="2" fontId="9" numFmtId="0" xfId="0" applyAlignment="1" applyBorder="1" applyFont="1">
      <alignment shrinkToFit="0" vertical="bottom" wrapText="0"/>
    </xf>
    <xf borderId="17" fillId="2" fontId="9" numFmtId="0" xfId="0" applyAlignment="1" applyBorder="1" applyFont="1">
      <alignment shrinkToFit="0" vertical="bottom" wrapText="0"/>
    </xf>
    <xf borderId="18" fillId="2" fontId="9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horizontal="center" shrinkToFit="0" vertical="top" wrapText="0"/>
    </xf>
    <xf borderId="8" fillId="2" fontId="10" numFmtId="0" xfId="0" applyAlignment="1" applyBorder="1" applyFont="1">
      <alignment horizontal="left" shrinkToFit="0" vertical="top" wrapText="1"/>
    </xf>
    <xf borderId="19" fillId="2" fontId="10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9" fillId="2" fontId="10" numFmtId="0" xfId="0" applyAlignment="1" applyBorder="1" applyFont="1">
      <alignment horizontal="center" readingOrder="0" shrinkToFit="0" vertical="top" wrapText="0"/>
    </xf>
    <xf borderId="8" fillId="2" fontId="10" numFmtId="14" xfId="0" applyAlignment="1" applyBorder="1" applyFont="1" applyNumberFormat="1">
      <alignment horizontal="center" readingOrder="0" shrinkToFit="0" vertical="top" wrapText="0"/>
    </xf>
    <xf borderId="0" fillId="0" fontId="11" numFmtId="0" xfId="0" applyAlignment="1" applyFont="1">
      <alignment horizontal="center" shrinkToFit="0" vertical="bottom" wrapText="0"/>
    </xf>
    <xf borderId="8" fillId="2" fontId="10" numFmtId="0" xfId="0" applyAlignment="1" applyBorder="1" applyFont="1">
      <alignment horizontal="left" readingOrder="0" shrinkToFit="0" vertical="top" wrapText="1"/>
    </xf>
    <xf borderId="8" fillId="2" fontId="10" numFmtId="0" xfId="0" applyAlignment="1" applyBorder="1" applyFont="1">
      <alignment horizontal="center" readingOrder="0" shrinkToFit="0" vertical="top" wrapText="0"/>
    </xf>
    <xf borderId="1" fillId="2" fontId="12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2" fillId="2" fontId="9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21" fillId="2" fontId="8" numFmtId="0" xfId="0" applyAlignment="1" applyBorder="1" applyFont="1">
      <alignment horizontal="center" shrinkToFit="0" vertical="bottom" wrapText="0"/>
    </xf>
    <xf borderId="15" fillId="2" fontId="9" numFmtId="0" xfId="0" applyAlignment="1" applyBorder="1" applyFont="1">
      <alignment horizontal="left" shrinkToFit="0" textRotation="180" vertical="center" wrapText="0"/>
    </xf>
    <xf borderId="12" fillId="2" fontId="9" numFmtId="0" xfId="0" applyAlignment="1" applyBorder="1" applyFont="1">
      <alignment horizontal="center" shrinkToFit="0" vertical="center" wrapText="0"/>
    </xf>
    <xf borderId="15" fillId="2" fontId="9" numFmtId="0" xfId="0" applyAlignment="1" applyBorder="1" applyFont="1">
      <alignment horizontal="left" shrinkToFit="0" textRotation="90" vertical="center" wrapText="0"/>
    </xf>
    <xf borderId="16" fillId="2" fontId="9" numFmtId="0" xfId="0" applyAlignment="1" applyBorder="1" applyFont="1">
      <alignment horizontal="left" shrinkToFit="0" textRotation="90" vertical="center" wrapText="0"/>
    </xf>
    <xf borderId="12" fillId="2" fontId="9" numFmtId="0" xfId="0" applyAlignment="1" applyBorder="1" applyFont="1">
      <alignment horizontal="center" shrinkToFit="0" vertical="center" wrapText="1"/>
    </xf>
    <xf borderId="19" fillId="2" fontId="10" numFmtId="0" xfId="0" applyAlignment="1" applyBorder="1" applyFont="1">
      <alignment horizontal="left" readingOrder="0" shrinkToFit="0" vertical="top" wrapText="1"/>
    </xf>
    <xf borderId="22" fillId="2" fontId="10" numFmtId="0" xfId="0" applyAlignment="1" applyBorder="1" applyFont="1">
      <alignment horizontal="center" readingOrder="0" shrinkToFit="0" vertical="top" wrapText="0"/>
    </xf>
    <xf borderId="19" fillId="2" fontId="10" numFmtId="0" xfId="0" applyAlignment="1" applyBorder="1" applyFont="1">
      <alignment horizontal="center" shrinkToFit="0" vertical="top" wrapText="0"/>
    </xf>
    <xf borderId="8" fillId="2" fontId="10" numFmtId="0" xfId="0" applyAlignment="1" applyBorder="1" applyFont="1">
      <alignment horizontal="center" readingOrder="0" shrinkToFit="0" vertical="top" wrapText="1"/>
    </xf>
    <xf borderId="8" fillId="2" fontId="10" numFmtId="0" xfId="0" applyAlignment="1" applyBorder="1" applyFont="1">
      <alignment horizontal="center" shrinkToFit="0" vertical="top" wrapText="0"/>
    </xf>
    <xf borderId="1" fillId="2" fontId="10" numFmtId="0" xfId="0" applyAlignment="1" applyBorder="1" applyFont="1">
      <alignment horizontal="center" readingOrder="0" shrinkToFit="0" vertical="top" wrapText="0"/>
    </xf>
    <xf borderId="1" fillId="2" fontId="10" numFmtId="0" xfId="0" applyAlignment="1" applyBorder="1" applyFont="1">
      <alignment horizontal="center" readingOrder="0" shrinkToFit="0" vertical="center" wrapText="0"/>
    </xf>
    <xf borderId="8" fillId="2" fontId="10" numFmtId="0" xfId="0" applyAlignment="1" applyBorder="1" applyFont="1">
      <alignment horizontal="left"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8" fillId="2" fontId="10" numFmtId="0" xfId="0" applyAlignment="1" applyBorder="1" applyFont="1">
      <alignment horizontal="center" readingOrder="0" shrinkToFit="0" vertical="center" wrapText="0"/>
    </xf>
    <xf borderId="8" fillId="2" fontId="10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bottom" wrapText="0"/>
    </xf>
    <xf borderId="19" fillId="2" fontId="10" numFmtId="0" xfId="0" applyAlignment="1" applyBorder="1" applyFont="1">
      <alignment horizontal="left" shrinkToFit="0" vertical="top" wrapText="0"/>
    </xf>
    <xf borderId="0" fillId="0" fontId="11" numFmtId="0" xfId="0" applyAlignment="1" applyFont="1">
      <alignment horizontal="left" shrinkToFit="0" vertical="bottom" wrapText="0"/>
    </xf>
    <xf borderId="8" fillId="2" fontId="10" numFmtId="0" xfId="0" applyAlignment="1" applyBorder="1" applyFont="1">
      <alignment horizontal="left" shrinkToFit="0" vertical="top" wrapText="0"/>
    </xf>
    <xf borderId="10" fillId="2" fontId="1" numFmtId="0" xfId="0" applyAlignment="1" applyBorder="1" applyFont="1">
      <alignment horizontal="center" shrinkToFit="0" vertical="bottom" wrapText="0"/>
    </xf>
    <xf borderId="19" fillId="2" fontId="9" numFmtId="0" xfId="0" applyAlignment="1" applyBorder="1" applyFont="1">
      <alignment horizontal="center" shrinkToFit="0" vertical="bottom" wrapText="0"/>
    </xf>
    <xf borderId="12" fillId="2" fontId="9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23" fillId="0" fontId="9" numFmtId="0" xfId="0" applyAlignment="1" applyBorder="1" applyFont="1">
      <alignment shrinkToFit="0" vertical="bottom" wrapText="0"/>
    </xf>
    <xf borderId="12" fillId="0" fontId="9" numFmtId="0" xfId="0" applyAlignment="1" applyBorder="1" applyFont="1">
      <alignment horizontal="center" shrinkToFit="0" vertical="bottom" wrapText="0"/>
    </xf>
    <xf borderId="24" fillId="2" fontId="9" numFmtId="0" xfId="0" applyAlignment="1" applyBorder="1" applyFont="1">
      <alignment horizontal="center" shrinkToFit="0" vertical="bottom" wrapText="0"/>
    </xf>
    <xf borderId="25" fillId="0" fontId="2" numFmtId="0" xfId="0" applyBorder="1" applyFont="1"/>
    <xf borderId="1" fillId="2" fontId="10" numFmtId="0" xfId="0" applyAlignment="1" applyBorder="1" applyFont="1">
      <alignment shrinkToFit="0" vertical="top" wrapText="1"/>
    </xf>
    <xf borderId="0" fillId="0" fontId="1" numFmtId="164" xfId="0" applyAlignment="1" applyFont="1" applyNumberFormat="1">
      <alignment horizontal="center" readingOrder="0" shrinkToFit="0" vertical="bottom" wrapText="0"/>
    </xf>
    <xf borderId="19" fillId="2" fontId="10" numFmtId="10" xfId="0" applyAlignment="1" applyBorder="1" applyFont="1" applyNumberFormat="1">
      <alignment horizontal="center" readingOrder="0" shrinkToFit="0" vertical="center" wrapText="1"/>
    </xf>
    <xf borderId="8" fillId="2" fontId="14" numFmtId="10" xfId="0" applyAlignment="1" applyBorder="1" applyFont="1" applyNumberFormat="1">
      <alignment horizontal="center" shrinkToFit="0" vertical="center" wrapText="0"/>
    </xf>
    <xf borderId="1" fillId="2" fontId="10" numFmtId="0" xfId="0" applyAlignment="1" applyBorder="1" applyFont="1">
      <alignment shrinkToFit="0" vertical="bottom" wrapText="0"/>
    </xf>
    <xf borderId="19" fillId="2" fontId="10" numFmtId="164" xfId="0" applyAlignment="1" applyBorder="1" applyFont="1" applyNumberFormat="1">
      <alignment horizontal="center" readingOrder="0" shrinkToFit="0" vertical="center" wrapText="0"/>
    </xf>
    <xf borderId="19" fillId="2" fontId="10" numFmtId="165" xfId="0" applyAlignment="1" applyBorder="1" applyFont="1" applyNumberFormat="1">
      <alignment horizontal="center" shrinkToFit="0" vertical="center" wrapText="0"/>
    </xf>
    <xf borderId="8" fillId="2" fontId="10" numFmtId="165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shrinkToFit="0" vertical="bottom" wrapText="0"/>
    </xf>
    <xf borderId="26" fillId="2" fontId="10" numFmtId="14" xfId="0" applyAlignment="1" applyBorder="1" applyFont="1" applyNumberFormat="1">
      <alignment horizontal="center" shrinkToFit="0" vertical="bottom" wrapText="0"/>
    </xf>
    <xf borderId="27" fillId="0" fontId="2" numFmtId="0" xfId="0" applyBorder="1" applyFont="1"/>
    <xf borderId="9" fillId="2" fontId="10" numFmtId="10" xfId="0" applyAlignment="1" applyBorder="1" applyFont="1" applyNumberFormat="1">
      <alignment horizontal="center" shrinkToFit="0" vertical="top" wrapText="1"/>
    </xf>
    <xf borderId="8" fillId="2" fontId="10" numFmtId="10" xfId="0" applyAlignment="1" applyBorder="1" applyFont="1" applyNumberFormat="1">
      <alignment horizontal="center" shrinkToFit="0" vertical="top" wrapText="1"/>
    </xf>
    <xf borderId="8" fillId="2" fontId="10" numFmtId="0" xfId="0" applyAlignment="1" applyBorder="1" applyFont="1">
      <alignment horizontal="center" shrinkToFit="0" vertical="bottom" wrapText="0"/>
    </xf>
    <xf borderId="8" fillId="2" fontId="10" numFmtId="165" xfId="0" applyAlignment="1" applyBorder="1" applyFont="1" applyNumberFormat="1">
      <alignment horizontal="center" shrinkToFit="0" vertical="bottom" wrapText="0"/>
    </xf>
    <xf borderId="28" fillId="2" fontId="15" numFmtId="0" xfId="0" applyAlignment="1" applyBorder="1" applyFont="1">
      <alignment shrinkToFit="0" vertical="bottom" wrapText="0"/>
    </xf>
    <xf borderId="1" fillId="2" fontId="15" numFmtId="0" xfId="0" applyAlignment="1" applyBorder="1" applyFont="1">
      <alignment shrinkToFit="0" vertical="bottom" wrapText="0"/>
    </xf>
    <xf borderId="29" fillId="2" fontId="15" numFmtId="0" xfId="0" applyAlignment="1" applyBorder="1" applyFont="1">
      <alignment shrinkToFit="0" vertical="bottom" wrapText="0"/>
    </xf>
    <xf borderId="8" fillId="2" fontId="10" numFmtId="17" xfId="0" applyAlignment="1" applyBorder="1" applyFont="1" applyNumberFormat="1">
      <alignment horizontal="center" shrinkToFit="0" vertical="bottom" wrapText="0"/>
    </xf>
    <xf borderId="26" fillId="2" fontId="16" numFmtId="0" xfId="0" applyAlignment="1" applyBorder="1" applyFont="1">
      <alignment horizontal="center" shrinkToFit="0" vertical="bottom" wrapText="0"/>
    </xf>
    <xf borderId="26" fillId="2" fontId="10" numFmtId="10" xfId="0" applyAlignment="1" applyBorder="1" applyFont="1" applyNumberFormat="1">
      <alignment horizontal="center" shrinkToFit="0" vertical="bottom" wrapText="0"/>
    </xf>
    <xf borderId="1" fillId="2" fontId="17" numFmtId="0" xfId="0" applyAlignment="1" applyBorder="1" applyFont="1">
      <alignment shrinkToFit="0" vertical="top" wrapText="1"/>
    </xf>
    <xf borderId="30" fillId="2" fontId="10" numFmtId="10" xfId="0" applyAlignment="1" applyBorder="1" applyFont="1" applyNumberFormat="1">
      <alignment horizontal="center" shrinkToFit="0" vertical="bottom" wrapText="0"/>
    </xf>
    <xf borderId="31" fillId="0" fontId="2" numFmtId="0" xfId="0" applyBorder="1" applyFont="1"/>
    <xf borderId="1" fillId="2" fontId="10" numFmtId="14" xfId="0" applyAlignment="1" applyBorder="1" applyFont="1" applyNumberFormat="1">
      <alignment horizontal="center" shrinkToFit="0" vertical="top" wrapText="1"/>
    </xf>
    <xf borderId="1" fillId="2" fontId="10" numFmtId="164" xfId="0" applyAlignment="1" applyBorder="1" applyFont="1" applyNumberFormat="1">
      <alignment horizontal="center" shrinkToFit="0" vertical="top" wrapText="1"/>
    </xf>
    <xf borderId="26" fillId="2" fontId="18" numFmtId="0" xfId="0" applyAlignment="1" applyBorder="1" applyFont="1">
      <alignment horizontal="center" shrinkToFit="0" vertical="bottom" wrapText="0"/>
    </xf>
    <xf borderId="1" fillId="2" fontId="18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horizontal="left" shrinkToFit="0" vertical="bottom" wrapText="0"/>
    </xf>
    <xf borderId="8" fillId="2" fontId="10" numFmtId="0" xfId="0" applyAlignment="1" applyBorder="1" applyFont="1">
      <alignment horizontal="left" shrinkToFit="0" vertical="bottom" wrapText="0"/>
    </xf>
    <xf borderId="8" fillId="2" fontId="10" numFmtId="14" xfId="0" applyAlignment="1" applyBorder="1" applyFont="1" applyNumberFormat="1">
      <alignment horizontal="center" shrinkToFit="0" vertical="bottom" wrapText="0"/>
    </xf>
    <xf borderId="8" fillId="2" fontId="19" numFmtId="0" xfId="0" applyAlignment="1" applyBorder="1" applyFont="1">
      <alignment horizontal="left" shrinkToFit="0" vertical="bottom" wrapText="0"/>
    </xf>
    <xf borderId="8" fillId="2" fontId="10" numFmtId="0" xfId="0" applyAlignment="1" applyBorder="1" applyFont="1">
      <alignment horizontal="left" shrinkToFit="0" vertical="bottom" wrapText="1"/>
    </xf>
    <xf borderId="19" fillId="2" fontId="11" numFmtId="0" xfId="0" applyAlignment="1" applyBorder="1" applyFont="1">
      <alignment horizontal="center" shrinkToFit="0" vertical="bottom" wrapText="0"/>
    </xf>
    <xf borderId="8" fillId="2" fontId="11" numFmtId="0" xfId="0" applyAlignment="1" applyBorder="1" applyFont="1">
      <alignment horizontal="center" shrinkToFit="0" vertical="bottom" wrapText="0"/>
    </xf>
    <xf borderId="15" fillId="2" fontId="9" numFmtId="0" xfId="0" applyAlignment="1" applyBorder="1" applyFont="1">
      <alignment horizontal="left" shrinkToFit="0" vertical="top" wrapText="0"/>
    </xf>
    <xf borderId="12" fillId="2" fontId="9" numFmtId="0" xfId="0" applyAlignment="1" applyBorder="1" applyFont="1">
      <alignment horizontal="center" shrinkToFit="0" vertical="top" wrapText="0"/>
    </xf>
    <xf borderId="12" fillId="2" fontId="9" numFmtId="0" xfId="0" applyAlignment="1" applyBorder="1" applyFont="1">
      <alignment horizontal="center" shrinkToFit="0" vertical="top" wrapText="1"/>
    </xf>
    <xf borderId="8" fillId="2" fontId="9" numFmtId="0" xfId="0" applyAlignment="1" applyBorder="1" applyFont="1">
      <alignment horizontal="center" shrinkToFit="0" vertical="bottom" wrapText="0"/>
    </xf>
    <xf borderId="1" fillId="2" fontId="10" numFmtId="0" xfId="0" applyAlignment="1" applyBorder="1" applyFont="1">
      <alignment shrinkToFit="0" vertical="top" wrapText="0"/>
    </xf>
    <xf borderId="8" fillId="2" fontId="10" numFmtId="166" xfId="0" applyAlignment="1" applyBorder="1" applyFont="1" applyNumberFormat="1">
      <alignment horizontal="center" shrinkToFit="0" vertical="top" wrapText="1"/>
    </xf>
    <xf borderId="19" fillId="2" fontId="10" numFmtId="0" xfId="0" applyAlignment="1" applyBorder="1" applyFont="1">
      <alignment horizontal="center" shrinkToFit="0" vertical="top" wrapText="1"/>
    </xf>
    <xf borderId="8" fillId="2" fontId="10" numFmtId="14" xfId="0" applyAlignment="1" applyBorder="1" applyFont="1" applyNumberFormat="1">
      <alignment horizontal="center" shrinkToFit="0" vertical="top" wrapText="1"/>
    </xf>
    <xf borderId="8" fillId="2" fontId="15" numFmtId="0" xfId="0" applyAlignment="1" applyBorder="1" applyFont="1">
      <alignment horizontal="center" shrinkToFit="0" vertical="top" wrapText="1"/>
    </xf>
    <xf borderId="8" fillId="2" fontId="10" numFmtId="0" xfId="0" applyAlignment="1" applyBorder="1" applyFont="1">
      <alignment horizontal="center" shrinkToFit="0" vertical="top" wrapText="1"/>
    </xf>
    <xf borderId="10" fillId="2" fontId="11" numFmtId="0" xfId="0" applyAlignment="1" applyBorder="1" applyFont="1">
      <alignment horizontal="center" shrinkToFit="0" vertical="bottom" wrapText="0"/>
    </xf>
    <xf borderId="12" fillId="2" fontId="9" numFmtId="0" xfId="0" applyAlignment="1" applyBorder="1" applyFont="1">
      <alignment horizontal="center" shrinkToFit="0" vertical="bottom" wrapText="1"/>
    </xf>
    <xf borderId="1" fillId="2" fontId="9" numFmtId="0" xfId="0" applyAlignment="1" applyBorder="1" applyFont="1">
      <alignment shrinkToFit="0" vertical="bottom" wrapText="1"/>
    </xf>
    <xf borderId="12" fillId="2" fontId="0" numFmtId="166" xfId="0" applyAlignment="1" applyBorder="1" applyFont="1" applyNumberFormat="1">
      <alignment horizontal="center" readingOrder="0" shrinkToFit="0" vertical="center" wrapText="0"/>
    </xf>
    <xf borderId="12" fillId="2" fontId="0" numFmtId="0" xfId="0" applyAlignment="1" applyBorder="1" applyFont="1">
      <alignment horizontal="center" shrinkToFit="0" vertical="center" wrapText="0"/>
    </xf>
    <xf borderId="12" fillId="2" fontId="0" numFmtId="166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shrinkToFit="0" vertical="center" wrapText="0"/>
    </xf>
    <xf borderId="12" fillId="2" fontId="10" numFmtId="0" xfId="0" applyAlignment="1" applyBorder="1" applyFont="1">
      <alignment horizontal="left" shrinkToFit="0" vertical="center" wrapText="1"/>
    </xf>
    <xf borderId="19" fillId="2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0.86"/>
    <col customWidth="1" min="3" max="3" width="2.57"/>
    <col customWidth="1" min="4" max="7" width="2.0"/>
    <col customWidth="1" min="8" max="8" width="2.86"/>
    <col customWidth="1" min="9" max="9" width="1.71"/>
    <col customWidth="1" min="10" max="10" width="1.86"/>
    <col customWidth="1" min="11" max="11" width="3.14"/>
    <col customWidth="1" min="12" max="13" width="3.29"/>
    <col customWidth="1" min="14" max="14" width="7.86"/>
    <col customWidth="1" min="15" max="18" width="1.14"/>
    <col customWidth="1" min="19" max="19" width="2.0"/>
    <col customWidth="1" min="20" max="20" width="2.29"/>
    <col customWidth="1" min="21" max="21" width="2.86"/>
    <col customWidth="1" min="22" max="22" width="2.0"/>
    <col customWidth="1" min="23" max="24" width="3.14"/>
    <col customWidth="1" min="25" max="28" width="1.14"/>
    <col customWidth="1" min="29" max="29" width="0.86"/>
    <col customWidth="1" min="30" max="30" width="1.0"/>
    <col customWidth="1" min="31" max="31" width="0.71"/>
    <col customWidth="1" min="32" max="32" width="1.57"/>
    <col customWidth="1" min="33" max="33" width="1.43"/>
    <col customWidth="1" min="34" max="34" width="1.14"/>
    <col customWidth="1" min="35" max="35" width="1.29"/>
    <col customWidth="1" min="36" max="36" width="1.57"/>
    <col customWidth="1" min="37" max="37" width="3.71"/>
    <col customWidth="1" min="38" max="38" width="0.57"/>
    <col customWidth="1" min="39" max="39" width="0.71"/>
    <col customWidth="1" min="40" max="40" width="1.29"/>
    <col customWidth="1" min="41" max="43" width="1.14"/>
    <col customWidth="1" min="44" max="44" width="2.57"/>
    <col customWidth="1" min="45" max="45" width="3.14"/>
    <col customWidth="1" min="46" max="49" width="1.14"/>
    <col customWidth="1" min="50" max="50" width="2.29"/>
    <col customWidth="1" min="51" max="51" width="2.57"/>
    <col customWidth="1" min="52" max="52" width="2.14"/>
    <col customWidth="1" min="53" max="53" width="1.14"/>
    <col customWidth="1" min="54" max="54" width="1.86"/>
    <col customWidth="1" min="55" max="55" width="1.71"/>
    <col customWidth="1" min="56" max="56" width="2.43"/>
    <col customWidth="1" min="57" max="57" width="2.0"/>
    <col customWidth="1" min="58" max="58" width="1.57"/>
    <col customWidth="1" min="59" max="59" width="2.0"/>
    <col customWidth="1" min="60" max="60" width="1.14"/>
    <col customWidth="1" min="61" max="61" width="1.29"/>
    <col customWidth="1" min="62" max="62" width="1.14"/>
    <col customWidth="1" min="63" max="63" width="2.0"/>
    <col customWidth="1" min="64" max="64" width="2.43"/>
    <col customWidth="1" min="65" max="66" width="1.43"/>
    <col customWidth="1" min="67" max="67" width="1.29"/>
    <col customWidth="1" min="68" max="68" width="1.86"/>
    <col customWidth="1" min="69" max="69" width="2.71"/>
    <col customWidth="1" min="70" max="70" width="1.29"/>
    <col customWidth="1" min="71" max="71" width="0.71"/>
    <col customWidth="1" min="72" max="74" width="1.57"/>
    <col customWidth="1" min="75" max="75" width="2.86"/>
    <col customWidth="1" min="76" max="76" width="1.57"/>
    <col customWidth="1" min="77" max="77" width="3.0"/>
    <col customWidth="1" min="78" max="78" width="1.29"/>
    <col customWidth="1" min="79" max="80" width="1.0"/>
    <col customWidth="1" min="81" max="82" width="10.0"/>
    <col customWidth="1" min="83" max="83" width="13.86"/>
    <col customWidth="1" min="84" max="84" width="10.0"/>
  </cols>
  <sheetData>
    <row r="1" ht="12.7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 t="s">
        <v>0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1"/>
      <c r="CB1" s="1"/>
      <c r="CE1" t="s">
        <v>1</v>
      </c>
      <c r="CF1" t="s">
        <v>2</v>
      </c>
    </row>
    <row r="2" ht="12.75" customHeight="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"/>
      <c r="AZ2" s="5"/>
      <c r="CA2" s="1"/>
      <c r="CB2" s="1"/>
      <c r="CE2" t="s">
        <v>3</v>
      </c>
      <c r="CF2" t="s">
        <v>2</v>
      </c>
    </row>
    <row r="3" ht="3.75" customHeight="1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7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1"/>
      <c r="CB3" s="1"/>
    </row>
    <row r="4" ht="3.0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9" t="s">
        <v>4</v>
      </c>
      <c r="BC5" s="10"/>
      <c r="BD5" s="10"/>
      <c r="BE5" s="10"/>
      <c r="BF5" s="10"/>
      <c r="BG5" s="10"/>
      <c r="BH5" s="10"/>
      <c r="BI5" s="10"/>
      <c r="BJ5" s="10"/>
      <c r="BK5" s="10"/>
      <c r="BL5" s="11">
        <v>43327.0</v>
      </c>
      <c r="BM5" s="12"/>
      <c r="BN5" s="12"/>
      <c r="BO5" s="12"/>
      <c r="BP5" s="12"/>
      <c r="BQ5" s="12"/>
      <c r="BR5" s="13" t="s">
        <v>5</v>
      </c>
      <c r="BS5" s="10"/>
      <c r="BT5" s="14">
        <v>43341.0</v>
      </c>
      <c r="BU5" s="12"/>
      <c r="BV5" s="12"/>
      <c r="BW5" s="12"/>
      <c r="BX5" s="12"/>
      <c r="BY5" s="12"/>
      <c r="BZ5" s="12"/>
      <c r="CA5" s="1"/>
      <c r="CB5" s="1"/>
    </row>
    <row r="6">
      <c r="C6" s="15" t="s">
        <v>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6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17"/>
      <c r="CB6" s="17"/>
    </row>
    <row r="7" ht="3.0" customHeight="1">
      <c r="C7" s="1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5"/>
      <c r="CA7" s="17"/>
      <c r="CB7" s="17"/>
    </row>
    <row r="8">
      <c r="C8" s="15" t="s">
        <v>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9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20"/>
      <c r="CB8" s="20"/>
    </row>
    <row r="9" ht="4.5" customHeight="1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2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1"/>
      <c r="CB9" s="1"/>
    </row>
    <row r="10" ht="18.75" customHeight="1">
      <c r="C10" s="22" t="s">
        <v>8</v>
      </c>
      <c r="D10" s="10"/>
      <c r="E10" s="10"/>
      <c r="F10" s="10"/>
      <c r="G10" s="10"/>
      <c r="H10" s="10"/>
      <c r="I10" s="10"/>
      <c r="J10" s="10"/>
      <c r="K10" s="10"/>
      <c r="L10" s="23"/>
      <c r="M10" s="24" t="s">
        <v>9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5"/>
      <c r="CA10" s="1"/>
      <c r="CB10" s="1"/>
      <c r="CE10" t="s">
        <v>10</v>
      </c>
      <c r="CF10" t="s">
        <v>2</v>
      </c>
    </row>
    <row r="11" ht="18.0" customHeight="1">
      <c r="C11" s="22" t="s">
        <v>11</v>
      </c>
      <c r="D11" s="10"/>
      <c r="E11" s="10"/>
      <c r="F11" s="10"/>
      <c r="G11" s="10"/>
      <c r="H11" s="10"/>
      <c r="I11" s="10"/>
      <c r="J11" s="10"/>
      <c r="K11" s="10"/>
      <c r="L11" s="23"/>
      <c r="M11" s="24" t="s">
        <v>12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5"/>
      <c r="CA11" s="1"/>
      <c r="CB11" s="1"/>
      <c r="CE11" t="s">
        <v>13</v>
      </c>
      <c r="CF11" t="s">
        <v>2</v>
      </c>
    </row>
    <row r="12" ht="9.0" customHeight="1"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1"/>
      <c r="CE12" t="s">
        <v>14</v>
      </c>
      <c r="CF12" t="s">
        <v>2</v>
      </c>
    </row>
    <row r="13" ht="9.0" customHeight="1">
      <c r="C13" s="5"/>
      <c r="CB13" s="1"/>
    </row>
    <row r="14" ht="12.75" customHeight="1">
      <c r="C14" s="25" t="s">
        <v>15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7"/>
      <c r="CA14" s="28"/>
      <c r="CB14" s="28"/>
    </row>
    <row r="15" ht="4.5" customHeight="1"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28"/>
    </row>
    <row r="16" ht="12.75" customHeight="1">
      <c r="C16" s="29" t="s">
        <v>16</v>
      </c>
      <c r="D16" s="30" t="s">
        <v>17</v>
      </c>
      <c r="E16" s="26"/>
      <c r="F16" s="26"/>
      <c r="G16" s="26"/>
      <c r="H16" s="26"/>
      <c r="I16" s="26"/>
      <c r="J16" s="26"/>
      <c r="K16" s="26"/>
      <c r="L16" s="26"/>
      <c r="M16" s="27"/>
      <c r="N16" s="30" t="s">
        <v>15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7"/>
      <c r="AL16" s="31" t="s">
        <v>18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3"/>
      <c r="BN16" s="30" t="s">
        <v>19</v>
      </c>
      <c r="BO16" s="26"/>
      <c r="BP16" s="26"/>
      <c r="BQ16" s="26"/>
      <c r="BR16" s="26"/>
      <c r="BS16" s="26"/>
      <c r="BT16" s="26"/>
      <c r="BU16" s="26"/>
      <c r="BV16" s="27"/>
      <c r="BW16" s="30" t="s">
        <v>20</v>
      </c>
      <c r="BX16" s="26"/>
      <c r="BY16" s="26"/>
      <c r="BZ16" s="27"/>
      <c r="CA16" s="28"/>
      <c r="CB16" s="28"/>
    </row>
    <row r="17" ht="37.5" customHeight="1">
      <c r="C17" s="34">
        <v>1.0</v>
      </c>
      <c r="D17" s="35" t="s">
        <v>21</v>
      </c>
      <c r="E17" s="10"/>
      <c r="F17" s="10"/>
      <c r="G17" s="10"/>
      <c r="H17" s="10"/>
      <c r="I17" s="10"/>
      <c r="J17" s="10"/>
      <c r="K17" s="10"/>
      <c r="L17" s="10"/>
      <c r="M17" s="10"/>
      <c r="N17" s="36" t="s">
        <v>22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6" t="s">
        <v>23</v>
      </c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8" t="s">
        <v>24</v>
      </c>
      <c r="BO17" s="37"/>
      <c r="BP17" s="37"/>
      <c r="BQ17" s="37"/>
      <c r="BR17" s="37"/>
      <c r="BS17" s="37"/>
      <c r="BT17" s="37"/>
      <c r="BU17" s="37"/>
      <c r="BV17" s="37"/>
      <c r="BW17" s="39">
        <v>43351.0</v>
      </c>
      <c r="BX17" s="10"/>
      <c r="BY17" s="10"/>
      <c r="BZ17" s="10"/>
      <c r="CA17" s="40"/>
      <c r="CB17" s="40"/>
      <c r="CE17" t="s">
        <v>25</v>
      </c>
      <c r="CF17" t="s">
        <v>2</v>
      </c>
    </row>
    <row r="18" ht="36.0" customHeight="1">
      <c r="C18" s="34">
        <v>2.0</v>
      </c>
      <c r="D18" s="35" t="s">
        <v>26</v>
      </c>
      <c r="E18" s="10"/>
      <c r="F18" s="10"/>
      <c r="G18" s="10"/>
      <c r="H18" s="10"/>
      <c r="I18" s="10"/>
      <c r="J18" s="10"/>
      <c r="K18" s="10"/>
      <c r="L18" s="10"/>
      <c r="M18" s="10"/>
      <c r="N18" s="35" t="s">
        <v>27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35" t="s">
        <v>28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41" t="s">
        <v>29</v>
      </c>
      <c r="BO18" s="10"/>
      <c r="BP18" s="10"/>
      <c r="BQ18" s="10"/>
      <c r="BR18" s="10"/>
      <c r="BS18" s="10"/>
      <c r="BT18" s="10"/>
      <c r="BU18" s="10"/>
      <c r="BV18" s="10"/>
      <c r="BW18" s="39">
        <v>43352.0</v>
      </c>
      <c r="BX18" s="10"/>
      <c r="BY18" s="10"/>
      <c r="BZ18" s="10"/>
      <c r="CA18" s="40"/>
      <c r="CB18" s="40"/>
      <c r="CE18" t="s">
        <v>30</v>
      </c>
      <c r="CF18" t="s">
        <v>2</v>
      </c>
    </row>
    <row r="19" ht="30.0" customHeight="1">
      <c r="C19" s="34">
        <v>3.0</v>
      </c>
      <c r="D19" s="35" t="s">
        <v>31</v>
      </c>
      <c r="E19" s="10"/>
      <c r="F19" s="10"/>
      <c r="G19" s="10"/>
      <c r="H19" s="10"/>
      <c r="I19" s="10"/>
      <c r="J19" s="10"/>
      <c r="K19" s="10"/>
      <c r="L19" s="10"/>
      <c r="M19" s="10"/>
      <c r="N19" s="41" t="s">
        <v>32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41" t="s">
        <v>33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38" t="s">
        <v>24</v>
      </c>
      <c r="BO19" s="37"/>
      <c r="BP19" s="37"/>
      <c r="BQ19" s="37"/>
      <c r="BR19" s="37"/>
      <c r="BS19" s="37"/>
      <c r="BT19" s="37"/>
      <c r="BU19" s="37"/>
      <c r="BV19" s="37"/>
      <c r="BW19" s="39">
        <v>43353.0</v>
      </c>
      <c r="BX19" s="10"/>
      <c r="BY19" s="10"/>
      <c r="BZ19" s="10"/>
      <c r="CA19" s="40"/>
      <c r="CB19" s="40"/>
      <c r="CE19" t="s">
        <v>34</v>
      </c>
      <c r="CF19" t="s">
        <v>2</v>
      </c>
    </row>
    <row r="20" ht="35.25" customHeight="1">
      <c r="C20" s="34">
        <v>4.0</v>
      </c>
      <c r="D20" s="35" t="s">
        <v>35</v>
      </c>
      <c r="E20" s="10"/>
      <c r="F20" s="10"/>
      <c r="G20" s="10"/>
      <c r="H20" s="10"/>
      <c r="I20" s="10"/>
      <c r="J20" s="10"/>
      <c r="K20" s="10"/>
      <c r="L20" s="10"/>
      <c r="M20" s="10"/>
      <c r="N20" s="35" t="s">
        <v>36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35" t="s">
        <v>37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42" t="s">
        <v>38</v>
      </c>
      <c r="BO20" s="10"/>
      <c r="BP20" s="10"/>
      <c r="BQ20" s="10"/>
      <c r="BR20" s="10"/>
      <c r="BS20" s="10"/>
      <c r="BT20" s="10"/>
      <c r="BU20" s="10"/>
      <c r="BV20" s="10"/>
      <c r="BW20" s="39">
        <v>43354.0</v>
      </c>
      <c r="BX20" s="10"/>
      <c r="BY20" s="10"/>
      <c r="BZ20" s="10"/>
      <c r="CA20" s="40"/>
      <c r="CB20" s="40"/>
    </row>
    <row r="21" ht="35.25" customHeight="1">
      <c r="C21" s="34">
        <v>5.0</v>
      </c>
      <c r="D21" s="35" t="s">
        <v>39</v>
      </c>
      <c r="E21" s="10"/>
      <c r="F21" s="10"/>
      <c r="G21" s="10"/>
      <c r="H21" s="10"/>
      <c r="I21" s="10"/>
      <c r="J21" s="10"/>
      <c r="K21" s="10"/>
      <c r="L21" s="10"/>
      <c r="M21" s="10"/>
      <c r="N21" s="35" t="s">
        <v>40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35" t="s">
        <v>41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42" t="s">
        <v>42</v>
      </c>
      <c r="BO21" s="10"/>
      <c r="BP21" s="10"/>
      <c r="BQ21" s="10"/>
      <c r="BR21" s="10"/>
      <c r="BS21" s="10"/>
      <c r="BT21" s="10"/>
      <c r="BU21" s="10"/>
      <c r="BV21" s="10"/>
      <c r="BW21" s="39">
        <v>43344.0</v>
      </c>
      <c r="BX21" s="10"/>
      <c r="BY21" s="10"/>
      <c r="BZ21" s="10"/>
      <c r="CA21" s="40"/>
      <c r="CB21" s="40"/>
      <c r="CE21" t="s">
        <v>43</v>
      </c>
      <c r="CF21" t="s">
        <v>2</v>
      </c>
    </row>
    <row r="22" ht="4.5" customHeight="1"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4"/>
      <c r="CB22" s="44"/>
    </row>
    <row r="23" ht="5.2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ht="12.75" customHeight="1">
      <c r="C24" s="25" t="s">
        <v>44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7"/>
      <c r="BH24" s="20"/>
      <c r="BI24" s="45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46"/>
      <c r="CB24" s="46"/>
    </row>
    <row r="25" ht="3.75" customHeight="1">
      <c r="C25" s="4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0"/>
      <c r="BI25" s="5"/>
      <c r="CA25" s="46"/>
      <c r="CB25" s="46"/>
    </row>
    <row r="26" ht="57.75" customHeight="1">
      <c r="C26" s="48" t="s">
        <v>45</v>
      </c>
      <c r="D26" s="49" t="s">
        <v>17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7"/>
      <c r="T26" s="50" t="s">
        <v>46</v>
      </c>
      <c r="U26" s="51" t="s">
        <v>47</v>
      </c>
      <c r="V26" s="49" t="s">
        <v>48</v>
      </c>
      <c r="W26" s="26"/>
      <c r="X26" s="27"/>
      <c r="Y26" s="49" t="s">
        <v>49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  <c r="AX26" s="52" t="s">
        <v>50</v>
      </c>
      <c r="AY26" s="26"/>
      <c r="AZ26" s="26"/>
      <c r="BA26" s="26"/>
      <c r="BB26" s="26"/>
      <c r="BC26" s="27"/>
      <c r="BD26" s="49" t="s">
        <v>51</v>
      </c>
      <c r="BE26" s="26"/>
      <c r="BF26" s="26"/>
      <c r="BG26" s="27"/>
      <c r="BH26" s="20"/>
      <c r="BI26" s="5"/>
      <c r="CA26" s="46"/>
      <c r="CB26" s="46"/>
    </row>
    <row r="27" ht="45.75" customHeight="1">
      <c r="C27" s="34">
        <v>1.0</v>
      </c>
      <c r="D27" s="53" t="s">
        <v>52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54">
        <v>1.0</v>
      </c>
      <c r="U27" s="54">
        <v>0.3</v>
      </c>
      <c r="V27" s="55" t="s">
        <v>10</v>
      </c>
      <c r="W27" s="37"/>
      <c r="X27" s="37"/>
      <c r="Y27" s="53" t="s">
        <v>53</v>
      </c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56" t="s">
        <v>24</v>
      </c>
      <c r="AY27" s="10"/>
      <c r="AZ27" s="10"/>
      <c r="BA27" s="10"/>
      <c r="BB27" s="10"/>
      <c r="BC27" s="10"/>
      <c r="BD27" s="57" t="s">
        <v>25</v>
      </c>
      <c r="BE27" s="10"/>
      <c r="BF27" s="10"/>
      <c r="BG27" s="10"/>
      <c r="BH27" s="1"/>
      <c r="BI27" s="5"/>
      <c r="CE27" t="s">
        <v>54</v>
      </c>
      <c r="CF27" t="s">
        <v>2</v>
      </c>
    </row>
    <row r="28" ht="45.75" customHeight="1">
      <c r="C28" s="34">
        <v>2.0</v>
      </c>
      <c r="D28" s="41" t="s">
        <v>55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58">
        <v>5.0</v>
      </c>
      <c r="U28" s="58">
        <v>0.5</v>
      </c>
      <c r="V28" s="57" t="s">
        <v>10</v>
      </c>
      <c r="W28" s="10"/>
      <c r="X28" s="10"/>
      <c r="Y28" s="41" t="s">
        <v>56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56" t="s">
        <v>38</v>
      </c>
      <c r="AY28" s="10"/>
      <c r="AZ28" s="10"/>
      <c r="BA28" s="10"/>
      <c r="BB28" s="10"/>
      <c r="BC28" s="10"/>
      <c r="BD28" s="57" t="s">
        <v>25</v>
      </c>
      <c r="BE28" s="10"/>
      <c r="BF28" s="10"/>
      <c r="BG28" s="10"/>
      <c r="BH28" s="1"/>
      <c r="BI28" s="5"/>
      <c r="CE28" t="s">
        <v>57</v>
      </c>
      <c r="CF28" t="s">
        <v>2</v>
      </c>
    </row>
    <row r="29" ht="45.75" customHeight="1">
      <c r="C29" s="34">
        <v>3.0</v>
      </c>
      <c r="D29" s="41" t="s">
        <v>58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58">
        <v>2.0</v>
      </c>
      <c r="U29" s="58">
        <v>0.3</v>
      </c>
      <c r="V29" s="57" t="s">
        <v>10</v>
      </c>
      <c r="W29" s="10"/>
      <c r="X29" s="10"/>
      <c r="Y29" s="41" t="s">
        <v>59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56" t="s">
        <v>60</v>
      </c>
      <c r="AY29" s="10"/>
      <c r="AZ29" s="10"/>
      <c r="BA29" s="10"/>
      <c r="BB29" s="10"/>
      <c r="BC29" s="10"/>
      <c r="BD29" s="57" t="s">
        <v>25</v>
      </c>
      <c r="BE29" s="10"/>
      <c r="BF29" s="10"/>
      <c r="BG29" s="10"/>
      <c r="BH29" s="1"/>
      <c r="BI29" s="5"/>
      <c r="CE29" t="s">
        <v>61</v>
      </c>
      <c r="CF29" t="s">
        <v>2</v>
      </c>
    </row>
    <row r="30" ht="20.25" customHeight="1">
      <c r="C30" s="59">
        <v>4.0</v>
      </c>
      <c r="D30" s="60" t="s">
        <v>62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61">
        <v>1.0</v>
      </c>
      <c r="U30" s="61">
        <v>0.1</v>
      </c>
      <c r="V30" s="62" t="s">
        <v>10</v>
      </c>
      <c r="W30" s="10"/>
      <c r="X30" s="10"/>
      <c r="Y30" s="60" t="s">
        <v>63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63" t="s">
        <v>64</v>
      </c>
      <c r="AY30" s="10"/>
      <c r="AZ30" s="10"/>
      <c r="BA30" s="10"/>
      <c r="BB30" s="10"/>
      <c r="BC30" s="10"/>
      <c r="BD30" s="62" t="s">
        <v>25</v>
      </c>
      <c r="BE30" s="10"/>
      <c r="BF30" s="10"/>
      <c r="BG30" s="10"/>
      <c r="BH30" s="1"/>
      <c r="BI30" s="5"/>
      <c r="CE30" t="s">
        <v>65</v>
      </c>
      <c r="CF30" t="s">
        <v>2</v>
      </c>
    </row>
    <row r="31" ht="4.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E31" t="s">
        <v>66</v>
      </c>
      <c r="CF31" t="s">
        <v>2</v>
      </c>
    </row>
    <row r="32" ht="12.75" customHeight="1">
      <c r="C32" s="25" t="s">
        <v>67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7"/>
      <c r="CA32" s="28"/>
      <c r="CB32" s="28"/>
      <c r="CE32" t="s">
        <v>68</v>
      </c>
      <c r="CF32" t="s">
        <v>2</v>
      </c>
    </row>
    <row r="33" ht="3.75" customHeight="1">
      <c r="C33" s="47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8"/>
      <c r="CB33" s="28"/>
      <c r="CF33" t="s">
        <v>2</v>
      </c>
    </row>
    <row r="34" ht="12.75" customHeight="1">
      <c r="C34" s="29" t="s">
        <v>16</v>
      </c>
      <c r="D34" s="30" t="s">
        <v>69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  <c r="AG34" s="30" t="s">
        <v>70</v>
      </c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7"/>
      <c r="BW34" s="30" t="s">
        <v>51</v>
      </c>
      <c r="BX34" s="26"/>
      <c r="BY34" s="26"/>
      <c r="BZ34" s="27"/>
      <c r="CA34" s="28"/>
      <c r="CB34" s="28"/>
    </row>
    <row r="35" ht="39.75" customHeight="1">
      <c r="C35" s="34">
        <v>1.0</v>
      </c>
      <c r="D35" s="53" t="s">
        <v>71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53" t="s">
        <v>72</v>
      </c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42" t="s">
        <v>73</v>
      </c>
      <c r="BX35" s="10"/>
      <c r="BY35" s="10"/>
      <c r="BZ35" s="10"/>
      <c r="CA35" s="64"/>
      <c r="CB35" s="64"/>
    </row>
    <row r="36" ht="21.75" customHeight="1">
      <c r="C36" s="34">
        <v>2.0</v>
      </c>
      <c r="D36" s="3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35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57"/>
      <c r="BX36" s="10"/>
      <c r="BY36" s="10"/>
      <c r="BZ36" s="10"/>
      <c r="CA36" s="64"/>
      <c r="CB36" s="64"/>
      <c r="CE36">
        <v>1.0</v>
      </c>
    </row>
    <row r="37" ht="20.25" customHeight="1">
      <c r="C37" s="34"/>
      <c r="D37" s="3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35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57"/>
      <c r="BX37" s="10"/>
      <c r="BY37" s="10"/>
      <c r="BZ37" s="10"/>
      <c r="CA37" s="64"/>
      <c r="CB37" s="64"/>
      <c r="CE37">
        <v>2.0</v>
      </c>
    </row>
    <row r="38" ht="5.2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E38">
        <v>3.0</v>
      </c>
    </row>
    <row r="39" ht="12.75" customHeight="1">
      <c r="C39" s="25" t="s">
        <v>74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7"/>
      <c r="CA39" s="28"/>
      <c r="CB39" s="28"/>
    </row>
    <row r="40" ht="20.25" customHeight="1">
      <c r="C40" s="34">
        <v>1.0</v>
      </c>
      <c r="D40" s="65" t="s">
        <v>75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66"/>
      <c r="CB40" s="66"/>
    </row>
    <row r="41" ht="20.25" customHeight="1">
      <c r="C41" s="34">
        <v>2.0</v>
      </c>
      <c r="D41" s="67" t="s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66"/>
      <c r="CB41" s="66"/>
      <c r="CE41" t="s">
        <v>54</v>
      </c>
    </row>
    <row r="42" ht="5.25" customHeight="1">
      <c r="C42" s="68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E42" t="s">
        <v>73</v>
      </c>
    </row>
    <row r="43" ht="12.75" customHeight="1">
      <c r="C43" s="25" t="s">
        <v>76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7"/>
      <c r="CA43" s="28"/>
      <c r="CB43" s="28"/>
      <c r="CE43" t="s">
        <v>77</v>
      </c>
    </row>
    <row r="44" ht="3.0" customHeight="1">
      <c r="C44" s="69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28"/>
      <c r="CB44" s="28"/>
    </row>
    <row r="45" ht="12.0" customHeight="1">
      <c r="C45" s="70" t="s">
        <v>78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7"/>
      <c r="AR45" s="20"/>
      <c r="AS45" s="31" t="s">
        <v>79</v>
      </c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3"/>
      <c r="BR45" s="71"/>
      <c r="BS45" s="71"/>
      <c r="BT45" s="71"/>
      <c r="BU45" s="1"/>
      <c r="BV45" s="1"/>
      <c r="BW45" s="1"/>
      <c r="BX45" s="1"/>
      <c r="BY45" s="1"/>
      <c r="BZ45" s="71"/>
      <c r="CA45" s="28"/>
      <c r="CB45" s="28"/>
    </row>
    <row r="46" ht="12.75" customHeight="1">
      <c r="C46" s="30" t="s">
        <v>80</v>
      </c>
      <c r="D46" s="26"/>
      <c r="E46" s="26"/>
      <c r="F46" s="26"/>
      <c r="G46" s="26"/>
      <c r="H46" s="26"/>
      <c r="I46" s="26"/>
      <c r="J46" s="26"/>
      <c r="K46" s="26"/>
      <c r="L46" s="26"/>
      <c r="M46" s="27"/>
      <c r="N46" s="30" t="s">
        <v>81</v>
      </c>
      <c r="O46" s="26"/>
      <c r="P46" s="26"/>
      <c r="Q46" s="26"/>
      <c r="R46" s="26"/>
      <c r="S46" s="26"/>
      <c r="T46" s="30" t="s">
        <v>82</v>
      </c>
      <c r="U46" s="26"/>
      <c r="V46" s="26"/>
      <c r="W46" s="27"/>
      <c r="X46" s="30" t="s">
        <v>83</v>
      </c>
      <c r="Y46" s="26"/>
      <c r="Z46" s="26"/>
      <c r="AA46" s="26"/>
      <c r="AB46" s="26"/>
      <c r="AC46" s="26"/>
      <c r="AD46" s="26"/>
      <c r="AE46" s="27"/>
      <c r="AF46" s="30" t="s">
        <v>84</v>
      </c>
      <c r="AG46" s="26"/>
      <c r="AH46" s="26"/>
      <c r="AI46" s="26"/>
      <c r="AJ46" s="27"/>
      <c r="AK46" s="30" t="s">
        <v>85</v>
      </c>
      <c r="AL46" s="26"/>
      <c r="AM46" s="26"/>
      <c r="AN46" s="26"/>
      <c r="AO46" s="26"/>
      <c r="AP46" s="26"/>
      <c r="AQ46" s="27"/>
      <c r="AR46" s="72"/>
      <c r="AS46" s="73" t="s">
        <v>86</v>
      </c>
      <c r="AT46" s="26"/>
      <c r="AU46" s="26"/>
      <c r="AV46" s="26"/>
      <c r="AW46" s="26"/>
      <c r="AX46" s="26"/>
      <c r="AY46" s="27"/>
      <c r="AZ46" s="73" t="s">
        <v>83</v>
      </c>
      <c r="BA46" s="26"/>
      <c r="BB46" s="26"/>
      <c r="BC46" s="26"/>
      <c r="BD46" s="26"/>
      <c r="BE46" s="27"/>
      <c r="BF46" s="73" t="s">
        <v>84</v>
      </c>
      <c r="BG46" s="26"/>
      <c r="BH46" s="26"/>
      <c r="BI46" s="26"/>
      <c r="BJ46" s="26"/>
      <c r="BK46" s="27"/>
      <c r="BL46" s="73" t="s">
        <v>87</v>
      </c>
      <c r="BM46" s="26"/>
      <c r="BN46" s="26"/>
      <c r="BO46" s="26"/>
      <c r="BP46" s="26"/>
      <c r="BQ46" s="27"/>
      <c r="BR46" s="1"/>
      <c r="BS46" s="1"/>
      <c r="BT46" s="1"/>
      <c r="BU46" s="74" t="s">
        <v>88</v>
      </c>
      <c r="BV46" s="37"/>
      <c r="BW46" s="37"/>
      <c r="BX46" s="37"/>
      <c r="BY46" s="75"/>
      <c r="BZ46" s="1"/>
    </row>
    <row r="47" ht="22.5" customHeight="1">
      <c r="C47" s="76">
        <v>1.0</v>
      </c>
      <c r="D47" s="53" t="s">
        <v>89</v>
      </c>
      <c r="E47" s="37"/>
      <c r="F47" s="37"/>
      <c r="G47" s="37"/>
      <c r="H47" s="37"/>
      <c r="I47" s="37"/>
      <c r="J47" s="37"/>
      <c r="K47" s="37"/>
      <c r="L47" s="37"/>
      <c r="M47" s="37"/>
      <c r="N47" s="77">
        <v>43344.0</v>
      </c>
      <c r="T47" s="77">
        <v>43352.0</v>
      </c>
      <c r="AF47" s="78">
        <v>0.09</v>
      </c>
      <c r="AG47" s="37"/>
      <c r="AH47" s="37"/>
      <c r="AI47" s="37"/>
      <c r="AJ47" s="37"/>
      <c r="AK47" s="79">
        <f>AF47-X47</f>
        <v>0.09</v>
      </c>
      <c r="AL47" s="10"/>
      <c r="AM47" s="10"/>
      <c r="AN47" s="10"/>
      <c r="AO47" s="10"/>
      <c r="AP47" s="10"/>
      <c r="AQ47" s="10"/>
      <c r="AR47" s="80"/>
      <c r="AS47" s="81">
        <v>43344.0</v>
      </c>
      <c r="AT47" s="37"/>
      <c r="AU47" s="37"/>
      <c r="AV47" s="37"/>
      <c r="AW47" s="37"/>
      <c r="AX47" s="37"/>
      <c r="AY47" s="37"/>
      <c r="AZ47" s="82">
        <v>0.1</v>
      </c>
      <c r="BA47" s="37"/>
      <c r="BB47" s="37"/>
      <c r="BC47" s="37"/>
      <c r="BD47" s="37"/>
      <c r="BE47" s="37"/>
      <c r="BF47" s="82">
        <v>0.09</v>
      </c>
      <c r="BG47" s="37"/>
      <c r="BH47" s="37"/>
      <c r="BI47" s="37"/>
      <c r="BJ47" s="37"/>
      <c r="BK47" s="37"/>
      <c r="BL47" s="83">
        <f t="shared" ref="BL47:BL56" si="1">BF47-AZ47</f>
        <v>-0.01</v>
      </c>
      <c r="BM47" s="10"/>
      <c r="BN47" s="10"/>
      <c r="BO47" s="10"/>
      <c r="BP47" s="10"/>
      <c r="BQ47" s="10"/>
      <c r="BR47" s="84"/>
      <c r="BS47" s="84"/>
      <c r="BT47" s="84"/>
      <c r="BU47" s="85">
        <v>42888.0</v>
      </c>
      <c r="BV47" s="10"/>
      <c r="BW47" s="10"/>
      <c r="BX47" s="10"/>
      <c r="BY47" s="86"/>
      <c r="BZ47" s="1"/>
    </row>
    <row r="48" ht="22.5" customHeight="1">
      <c r="C48" s="76">
        <v>2.0</v>
      </c>
      <c r="D48" s="41" t="s">
        <v>90</v>
      </c>
      <c r="E48" s="10"/>
      <c r="F48" s="10"/>
      <c r="G48" s="10"/>
      <c r="H48" s="10"/>
      <c r="I48" s="10"/>
      <c r="J48" s="10"/>
      <c r="K48" s="10"/>
      <c r="L48" s="10"/>
      <c r="M48" s="10"/>
      <c r="N48" s="77">
        <v>43345.0</v>
      </c>
      <c r="T48" s="77">
        <v>43346.0</v>
      </c>
      <c r="Z48" s="87"/>
      <c r="AA48" s="87"/>
      <c r="AB48" s="87"/>
      <c r="AC48" s="87"/>
      <c r="AD48" s="87"/>
      <c r="AE48" s="87"/>
      <c r="AF48" s="88"/>
      <c r="AG48" s="10"/>
      <c r="AH48" s="10"/>
      <c r="AI48" s="10"/>
      <c r="AJ48" s="10"/>
      <c r="AK48" s="88"/>
      <c r="AL48" s="10"/>
      <c r="AM48" s="10"/>
      <c r="AN48" s="10"/>
      <c r="AO48" s="10"/>
      <c r="AP48" s="10"/>
      <c r="AQ48" s="10"/>
      <c r="AR48" s="80"/>
      <c r="AS48" s="89"/>
      <c r="AT48" s="10"/>
      <c r="AU48" s="10"/>
      <c r="AV48" s="10"/>
      <c r="AW48" s="10"/>
      <c r="AX48" s="10"/>
      <c r="AY48" s="10"/>
      <c r="AZ48" s="90"/>
      <c r="BA48" s="10"/>
      <c r="BB48" s="10"/>
      <c r="BC48" s="10"/>
      <c r="BD48" s="10"/>
      <c r="BE48" s="10"/>
      <c r="BF48" s="90"/>
      <c r="BG48" s="10"/>
      <c r="BH48" s="10"/>
      <c r="BI48" s="10"/>
      <c r="BJ48" s="10"/>
      <c r="BK48" s="10"/>
      <c r="BL48" s="83">
        <f t="shared" si="1"/>
        <v>0</v>
      </c>
      <c r="BM48" s="10"/>
      <c r="BN48" s="10"/>
      <c r="BO48" s="10"/>
      <c r="BP48" s="10"/>
      <c r="BQ48" s="10"/>
      <c r="BR48" s="84"/>
      <c r="BS48" s="84"/>
      <c r="BT48" s="84"/>
      <c r="BU48" s="91"/>
      <c r="BV48" s="92"/>
      <c r="BW48" s="92"/>
      <c r="BX48" s="92"/>
      <c r="BY48" s="93"/>
      <c r="BZ48" s="1"/>
    </row>
    <row r="49" ht="22.5" customHeight="1">
      <c r="C49" s="76">
        <v>3.0</v>
      </c>
      <c r="D49" s="41" t="s">
        <v>91</v>
      </c>
      <c r="E49" s="10"/>
      <c r="F49" s="10"/>
      <c r="G49" s="10"/>
      <c r="H49" s="10"/>
      <c r="I49" s="10"/>
      <c r="J49" s="10"/>
      <c r="K49" s="10"/>
      <c r="L49" s="10"/>
      <c r="M49" s="10"/>
      <c r="N49" s="77">
        <v>43346.0</v>
      </c>
      <c r="T49" s="77">
        <v>43347.0</v>
      </c>
      <c r="Z49" s="87"/>
      <c r="AA49" s="87"/>
      <c r="AB49" s="87"/>
      <c r="AC49" s="87"/>
      <c r="AD49" s="87"/>
      <c r="AE49" s="87"/>
      <c r="AF49" s="88"/>
      <c r="AG49" s="10"/>
      <c r="AH49" s="10"/>
      <c r="AI49" s="10"/>
      <c r="AJ49" s="10"/>
      <c r="AK49" s="88"/>
      <c r="AL49" s="10"/>
      <c r="AM49" s="10"/>
      <c r="AN49" s="10"/>
      <c r="AO49" s="10"/>
      <c r="AP49" s="10"/>
      <c r="AQ49" s="10"/>
      <c r="AR49" s="80"/>
      <c r="AS49" s="94"/>
      <c r="AT49" s="10"/>
      <c r="AU49" s="10"/>
      <c r="AV49" s="10"/>
      <c r="AW49" s="10"/>
      <c r="AX49" s="10"/>
      <c r="AY49" s="10"/>
      <c r="AZ49" s="90"/>
      <c r="BA49" s="10"/>
      <c r="BB49" s="10"/>
      <c r="BC49" s="10"/>
      <c r="BD49" s="10"/>
      <c r="BE49" s="10"/>
      <c r="BF49" s="90"/>
      <c r="BG49" s="10"/>
      <c r="BH49" s="10"/>
      <c r="BI49" s="10"/>
      <c r="BJ49" s="10"/>
      <c r="BK49" s="10"/>
      <c r="BL49" s="83">
        <f t="shared" si="1"/>
        <v>0</v>
      </c>
      <c r="BM49" s="10"/>
      <c r="BN49" s="10"/>
      <c r="BO49" s="10"/>
      <c r="BP49" s="10"/>
      <c r="BQ49" s="10"/>
      <c r="BR49" s="84"/>
      <c r="BS49" s="84"/>
      <c r="BT49" s="84"/>
      <c r="BU49" s="95" t="s">
        <v>92</v>
      </c>
      <c r="BV49" s="10"/>
      <c r="BW49" s="10"/>
      <c r="BX49" s="10"/>
      <c r="BY49" s="86"/>
      <c r="BZ49" s="1"/>
    </row>
    <row r="50" ht="22.5" customHeight="1">
      <c r="C50" s="76">
        <v>4.0</v>
      </c>
      <c r="D50" s="41" t="s">
        <v>93</v>
      </c>
      <c r="E50" s="10"/>
      <c r="F50" s="10"/>
      <c r="G50" s="10"/>
      <c r="H50" s="10"/>
      <c r="I50" s="10"/>
      <c r="J50" s="10"/>
      <c r="K50" s="10"/>
      <c r="L50" s="10"/>
      <c r="M50" s="10"/>
      <c r="N50" s="77">
        <v>43347.0</v>
      </c>
      <c r="T50" s="77">
        <v>43348.0</v>
      </c>
      <c r="Z50" s="87"/>
      <c r="AA50" s="87"/>
      <c r="AB50" s="87"/>
      <c r="AC50" s="87"/>
      <c r="AD50" s="87"/>
      <c r="AE50" s="87"/>
      <c r="AF50" s="88"/>
      <c r="AG50" s="10"/>
      <c r="AH50" s="10"/>
      <c r="AI50" s="10"/>
      <c r="AJ50" s="10"/>
      <c r="AK50" s="88"/>
      <c r="AL50" s="10"/>
      <c r="AM50" s="10"/>
      <c r="AN50" s="10"/>
      <c r="AO50" s="10"/>
      <c r="AP50" s="10"/>
      <c r="AQ50" s="10"/>
      <c r="AR50" s="80"/>
      <c r="AS50" s="94"/>
      <c r="AT50" s="10"/>
      <c r="AU50" s="10"/>
      <c r="AV50" s="10"/>
      <c r="AW50" s="10"/>
      <c r="AX50" s="10"/>
      <c r="AY50" s="10"/>
      <c r="AZ50" s="90"/>
      <c r="BA50" s="10"/>
      <c r="BB50" s="10"/>
      <c r="BC50" s="10"/>
      <c r="BD50" s="10"/>
      <c r="BE50" s="10"/>
      <c r="BF50" s="90"/>
      <c r="BG50" s="10"/>
      <c r="BH50" s="10"/>
      <c r="BI50" s="10"/>
      <c r="BJ50" s="10"/>
      <c r="BK50" s="10"/>
      <c r="BL50" s="83">
        <f t="shared" si="1"/>
        <v>0</v>
      </c>
      <c r="BM50" s="10"/>
      <c r="BN50" s="10"/>
      <c r="BO50" s="10"/>
      <c r="BP50" s="10"/>
      <c r="BQ50" s="10"/>
      <c r="BR50" s="84"/>
      <c r="BS50" s="84"/>
      <c r="BT50" s="84"/>
      <c r="BU50" s="96">
        <v>0.12</v>
      </c>
      <c r="BV50" s="10"/>
      <c r="BW50" s="10"/>
      <c r="BX50" s="10"/>
      <c r="BY50" s="86"/>
      <c r="BZ50" s="1"/>
    </row>
    <row r="51" ht="22.5" customHeight="1">
      <c r="C51" s="76">
        <v>5.0</v>
      </c>
      <c r="D51" s="35"/>
      <c r="E51" s="10"/>
      <c r="F51" s="10"/>
      <c r="G51" s="10"/>
      <c r="H51" s="10"/>
      <c r="I51" s="10"/>
      <c r="J51" s="10"/>
      <c r="K51" s="10"/>
      <c r="L51" s="10"/>
      <c r="M51" s="10"/>
      <c r="N51" s="77"/>
      <c r="T51" s="77"/>
      <c r="Z51" s="87"/>
      <c r="AA51" s="87"/>
      <c r="AB51" s="87"/>
      <c r="AC51" s="87"/>
      <c r="AD51" s="87"/>
      <c r="AE51" s="87"/>
      <c r="AF51" s="88"/>
      <c r="AG51" s="10"/>
      <c r="AH51" s="10"/>
      <c r="AI51" s="10"/>
      <c r="AJ51" s="10"/>
      <c r="AK51" s="88"/>
      <c r="AL51" s="10"/>
      <c r="AM51" s="10"/>
      <c r="AN51" s="10"/>
      <c r="AO51" s="10"/>
      <c r="AP51" s="10"/>
      <c r="AQ51" s="10"/>
      <c r="AR51" s="80"/>
      <c r="AS51" s="94"/>
      <c r="AT51" s="10"/>
      <c r="AU51" s="10"/>
      <c r="AV51" s="10"/>
      <c r="AW51" s="10"/>
      <c r="AX51" s="10"/>
      <c r="AY51" s="10"/>
      <c r="AZ51" s="90"/>
      <c r="BA51" s="10"/>
      <c r="BB51" s="10"/>
      <c r="BC51" s="10"/>
      <c r="BD51" s="10"/>
      <c r="BE51" s="10"/>
      <c r="BF51" s="90"/>
      <c r="BG51" s="10"/>
      <c r="BH51" s="10"/>
      <c r="BI51" s="10"/>
      <c r="BJ51" s="10"/>
      <c r="BK51" s="10"/>
      <c r="BL51" s="83">
        <f t="shared" si="1"/>
        <v>0</v>
      </c>
      <c r="BM51" s="10"/>
      <c r="BN51" s="10"/>
      <c r="BO51" s="10"/>
      <c r="BP51" s="10"/>
      <c r="BQ51" s="10"/>
      <c r="BR51" s="84"/>
      <c r="BS51" s="84"/>
      <c r="BT51" s="84"/>
      <c r="BU51" s="91"/>
      <c r="BV51" s="92"/>
      <c r="BW51" s="92"/>
      <c r="BX51" s="92"/>
      <c r="BY51" s="93"/>
      <c r="BZ51" s="1"/>
    </row>
    <row r="52" ht="22.5" customHeight="1">
      <c r="C52" s="76">
        <v>6.0</v>
      </c>
      <c r="D52" s="35"/>
      <c r="E52" s="10"/>
      <c r="F52" s="10"/>
      <c r="G52" s="10"/>
      <c r="H52" s="10"/>
      <c r="I52" s="10"/>
      <c r="J52" s="10"/>
      <c r="K52" s="10"/>
      <c r="L52" s="10"/>
      <c r="M52" s="10"/>
      <c r="N52" s="77"/>
      <c r="T52" s="77"/>
      <c r="Z52" s="87"/>
      <c r="AA52" s="87"/>
      <c r="AB52" s="87"/>
      <c r="AC52" s="87"/>
      <c r="AD52" s="87"/>
      <c r="AE52" s="87"/>
      <c r="AF52" s="88"/>
      <c r="AG52" s="10"/>
      <c r="AH52" s="10"/>
      <c r="AI52" s="10"/>
      <c r="AJ52" s="10"/>
      <c r="AK52" s="88"/>
      <c r="AL52" s="10"/>
      <c r="AM52" s="10"/>
      <c r="AN52" s="10"/>
      <c r="AO52" s="10"/>
      <c r="AP52" s="10"/>
      <c r="AQ52" s="10"/>
      <c r="AR52" s="80"/>
      <c r="AS52" s="94"/>
      <c r="AT52" s="10"/>
      <c r="AU52" s="10"/>
      <c r="AV52" s="10"/>
      <c r="AW52" s="10"/>
      <c r="AX52" s="10"/>
      <c r="AY52" s="10"/>
      <c r="AZ52" s="90"/>
      <c r="BA52" s="10"/>
      <c r="BB52" s="10"/>
      <c r="BC52" s="10"/>
      <c r="BD52" s="10"/>
      <c r="BE52" s="10"/>
      <c r="BF52" s="90"/>
      <c r="BG52" s="10"/>
      <c r="BH52" s="10"/>
      <c r="BI52" s="10"/>
      <c r="BJ52" s="10"/>
      <c r="BK52" s="10"/>
      <c r="BL52" s="83">
        <f t="shared" si="1"/>
        <v>0</v>
      </c>
      <c r="BM52" s="10"/>
      <c r="BN52" s="10"/>
      <c r="BO52" s="10"/>
      <c r="BP52" s="10"/>
      <c r="BQ52" s="10"/>
      <c r="BR52" s="84"/>
      <c r="BS52" s="84"/>
      <c r="BT52" s="84"/>
      <c r="BU52" s="95" t="s">
        <v>94</v>
      </c>
      <c r="BV52" s="10"/>
      <c r="BW52" s="10"/>
      <c r="BX52" s="10"/>
      <c r="BY52" s="86"/>
      <c r="BZ52" s="1"/>
    </row>
    <row r="53" ht="22.5" customHeight="1">
      <c r="C53" s="76">
        <v>7.0</v>
      </c>
      <c r="D53" s="35"/>
      <c r="E53" s="10"/>
      <c r="F53" s="10"/>
      <c r="G53" s="10"/>
      <c r="H53" s="10"/>
      <c r="I53" s="10"/>
      <c r="J53" s="10"/>
      <c r="K53" s="10"/>
      <c r="L53" s="10"/>
      <c r="M53" s="10"/>
      <c r="N53" s="77"/>
      <c r="T53" s="77"/>
      <c r="Z53" s="87"/>
      <c r="AA53" s="87"/>
      <c r="AB53" s="87"/>
      <c r="AC53" s="87"/>
      <c r="AD53" s="87"/>
      <c r="AE53" s="87"/>
      <c r="AF53" s="88"/>
      <c r="AG53" s="10"/>
      <c r="AH53" s="10"/>
      <c r="AI53" s="10"/>
      <c r="AJ53" s="10"/>
      <c r="AK53" s="88"/>
      <c r="AL53" s="10"/>
      <c r="AM53" s="10"/>
      <c r="AN53" s="10"/>
      <c r="AO53" s="10"/>
      <c r="AP53" s="10"/>
      <c r="AQ53" s="10"/>
      <c r="AR53" s="80"/>
      <c r="AS53" s="94"/>
      <c r="AT53" s="10"/>
      <c r="AU53" s="10"/>
      <c r="AV53" s="10"/>
      <c r="AW53" s="10"/>
      <c r="AX53" s="10"/>
      <c r="AY53" s="10"/>
      <c r="AZ53" s="90"/>
      <c r="BA53" s="10"/>
      <c r="BB53" s="10"/>
      <c r="BC53" s="10"/>
      <c r="BD53" s="10"/>
      <c r="BE53" s="10"/>
      <c r="BF53" s="90"/>
      <c r="BG53" s="10"/>
      <c r="BH53" s="10"/>
      <c r="BI53" s="10"/>
      <c r="BJ53" s="10"/>
      <c r="BK53" s="10"/>
      <c r="BL53" s="83">
        <f t="shared" si="1"/>
        <v>0</v>
      </c>
      <c r="BM53" s="10"/>
      <c r="BN53" s="10"/>
      <c r="BO53" s="10"/>
      <c r="BP53" s="10"/>
      <c r="BQ53" s="10"/>
      <c r="BR53" s="84"/>
      <c r="BS53" s="84"/>
      <c r="BT53" s="84"/>
      <c r="BU53" s="96">
        <v>0.13</v>
      </c>
      <c r="BV53" s="10"/>
      <c r="BW53" s="10"/>
      <c r="BX53" s="10"/>
      <c r="BY53" s="86"/>
      <c r="BZ53" s="1"/>
    </row>
    <row r="54" ht="22.5" customHeight="1">
      <c r="C54" s="76">
        <v>8.0</v>
      </c>
      <c r="D54" s="35"/>
      <c r="E54" s="10"/>
      <c r="F54" s="10"/>
      <c r="G54" s="10"/>
      <c r="H54" s="10"/>
      <c r="I54" s="10"/>
      <c r="J54" s="10"/>
      <c r="K54" s="10"/>
      <c r="L54" s="10"/>
      <c r="M54" s="10"/>
      <c r="N54" s="77"/>
      <c r="T54" s="77"/>
      <c r="Z54" s="87"/>
      <c r="AA54" s="87"/>
      <c r="AB54" s="87"/>
      <c r="AC54" s="87"/>
      <c r="AD54" s="87"/>
      <c r="AE54" s="87"/>
      <c r="AF54" s="88"/>
      <c r="AG54" s="10"/>
      <c r="AH54" s="10"/>
      <c r="AI54" s="10"/>
      <c r="AJ54" s="10"/>
      <c r="AK54" s="88"/>
      <c r="AL54" s="10"/>
      <c r="AM54" s="10"/>
      <c r="AN54" s="10"/>
      <c r="AO54" s="10"/>
      <c r="AP54" s="10"/>
      <c r="AQ54" s="10"/>
      <c r="AR54" s="80"/>
      <c r="AS54" s="94"/>
      <c r="AT54" s="10"/>
      <c r="AU54" s="10"/>
      <c r="AV54" s="10"/>
      <c r="AW54" s="10"/>
      <c r="AX54" s="10"/>
      <c r="AY54" s="10"/>
      <c r="AZ54" s="90"/>
      <c r="BA54" s="10"/>
      <c r="BB54" s="10"/>
      <c r="BC54" s="10"/>
      <c r="BD54" s="10"/>
      <c r="BE54" s="10"/>
      <c r="BF54" s="90"/>
      <c r="BG54" s="10"/>
      <c r="BH54" s="10"/>
      <c r="BI54" s="10"/>
      <c r="BJ54" s="10"/>
      <c r="BK54" s="10"/>
      <c r="BL54" s="83">
        <f t="shared" si="1"/>
        <v>0</v>
      </c>
      <c r="BM54" s="10"/>
      <c r="BN54" s="10"/>
      <c r="BO54" s="10"/>
      <c r="BP54" s="10"/>
      <c r="BQ54" s="10"/>
      <c r="BR54" s="84"/>
      <c r="BS54" s="84"/>
      <c r="BT54" s="84"/>
      <c r="BU54" s="91"/>
      <c r="BV54" s="92"/>
      <c r="BW54" s="92"/>
      <c r="BX54" s="92"/>
      <c r="BY54" s="93"/>
      <c r="BZ54" s="1"/>
    </row>
    <row r="55" ht="22.5" customHeight="1">
      <c r="C55" s="76">
        <v>9.0</v>
      </c>
      <c r="D55" s="35"/>
      <c r="E55" s="10"/>
      <c r="F55" s="10"/>
      <c r="G55" s="10"/>
      <c r="H55" s="10"/>
      <c r="I55" s="10"/>
      <c r="J55" s="10"/>
      <c r="K55" s="10"/>
      <c r="L55" s="10"/>
      <c r="M55" s="10"/>
      <c r="N55" s="77"/>
      <c r="T55" s="77"/>
      <c r="Z55" s="87"/>
      <c r="AA55" s="87"/>
      <c r="AB55" s="87"/>
      <c r="AC55" s="87"/>
      <c r="AD55" s="87"/>
      <c r="AE55" s="87"/>
      <c r="AF55" s="88"/>
      <c r="AG55" s="10"/>
      <c r="AH55" s="10"/>
      <c r="AI55" s="10"/>
      <c r="AJ55" s="10"/>
      <c r="AK55" s="88"/>
      <c r="AL55" s="10"/>
      <c r="AM55" s="10"/>
      <c r="AN55" s="10"/>
      <c r="AO55" s="10"/>
      <c r="AP55" s="10"/>
      <c r="AQ55" s="10"/>
      <c r="AR55" s="80"/>
      <c r="AS55" s="94"/>
      <c r="AT55" s="10"/>
      <c r="AU55" s="10"/>
      <c r="AV55" s="10"/>
      <c r="AW55" s="10"/>
      <c r="AX55" s="10"/>
      <c r="AY55" s="10"/>
      <c r="AZ55" s="90"/>
      <c r="BA55" s="10"/>
      <c r="BB55" s="10"/>
      <c r="BC55" s="10"/>
      <c r="BD55" s="10"/>
      <c r="BE55" s="10"/>
      <c r="BF55" s="90"/>
      <c r="BG55" s="10"/>
      <c r="BH55" s="10"/>
      <c r="BI55" s="10"/>
      <c r="BJ55" s="10"/>
      <c r="BK55" s="10"/>
      <c r="BL55" s="83">
        <f t="shared" si="1"/>
        <v>0</v>
      </c>
      <c r="BM55" s="10"/>
      <c r="BN55" s="10"/>
      <c r="BO55" s="10"/>
      <c r="BP55" s="10"/>
      <c r="BQ55" s="10"/>
      <c r="BR55" s="84"/>
      <c r="BS55" s="84"/>
      <c r="BT55" s="84"/>
      <c r="BU55" s="95" t="s">
        <v>95</v>
      </c>
      <c r="BV55" s="10"/>
      <c r="BW55" s="10"/>
      <c r="BX55" s="10"/>
      <c r="BY55" s="86"/>
      <c r="BZ55" s="1"/>
    </row>
    <row r="56" ht="22.5" customHeight="1">
      <c r="C56" s="97">
        <v>10.0</v>
      </c>
      <c r="D56" s="35"/>
      <c r="E56" s="10"/>
      <c r="F56" s="10"/>
      <c r="G56" s="10"/>
      <c r="H56" s="10"/>
      <c r="I56" s="10"/>
      <c r="J56" s="10"/>
      <c r="K56" s="10"/>
      <c r="L56" s="10"/>
      <c r="M56" s="10"/>
      <c r="N56" s="77"/>
      <c r="T56" s="77"/>
      <c r="Z56" s="87"/>
      <c r="AA56" s="87"/>
      <c r="AB56" s="87"/>
      <c r="AC56" s="87"/>
      <c r="AD56" s="87"/>
      <c r="AE56" s="87"/>
      <c r="AF56" s="88"/>
      <c r="AG56" s="10"/>
      <c r="AH56" s="10"/>
      <c r="AI56" s="10"/>
      <c r="AJ56" s="10"/>
      <c r="AK56" s="88"/>
      <c r="AL56" s="10"/>
      <c r="AM56" s="10"/>
      <c r="AN56" s="10"/>
      <c r="AO56" s="10"/>
      <c r="AP56" s="10"/>
      <c r="AQ56" s="10"/>
      <c r="AR56" s="80"/>
      <c r="AS56" s="94"/>
      <c r="AT56" s="10"/>
      <c r="AU56" s="10"/>
      <c r="AV56" s="10"/>
      <c r="AW56" s="10"/>
      <c r="AX56" s="10"/>
      <c r="AY56" s="10"/>
      <c r="AZ56" s="90"/>
      <c r="BA56" s="10"/>
      <c r="BB56" s="10"/>
      <c r="BC56" s="10"/>
      <c r="BD56" s="10"/>
      <c r="BE56" s="10"/>
      <c r="BF56" s="90"/>
      <c r="BG56" s="10"/>
      <c r="BH56" s="10"/>
      <c r="BI56" s="10"/>
      <c r="BJ56" s="10"/>
      <c r="BK56" s="10"/>
      <c r="BL56" s="83">
        <f t="shared" si="1"/>
        <v>0</v>
      </c>
      <c r="BM56" s="10"/>
      <c r="BN56" s="10"/>
      <c r="BO56" s="10"/>
      <c r="BP56" s="10"/>
      <c r="BQ56" s="10"/>
      <c r="BR56" s="84"/>
      <c r="BS56" s="84"/>
      <c r="BT56" s="84"/>
      <c r="BU56" s="98">
        <f>BU50-BU53</f>
        <v>-0.01</v>
      </c>
      <c r="BV56" s="12"/>
      <c r="BW56" s="12"/>
      <c r="BX56" s="12"/>
      <c r="BY56" s="99"/>
      <c r="BZ56" s="1"/>
    </row>
    <row r="57" ht="12.75" customHeight="1">
      <c r="C57" s="97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100"/>
      <c r="O57" s="100"/>
      <c r="P57" s="100"/>
      <c r="Q57" s="100"/>
      <c r="R57" s="100"/>
      <c r="S57" s="100"/>
      <c r="T57" s="101"/>
      <c r="U57" s="101"/>
      <c r="V57" s="101"/>
      <c r="W57" s="101"/>
      <c r="X57" s="88"/>
      <c r="Y57" s="10"/>
      <c r="Z57" s="10"/>
      <c r="AA57" s="10"/>
      <c r="AB57" s="10"/>
      <c r="AC57" s="10"/>
      <c r="AD57" s="10"/>
      <c r="AE57" s="10"/>
      <c r="AF57" s="88"/>
      <c r="AG57" s="10"/>
      <c r="AH57" s="10"/>
      <c r="AI57" s="10"/>
      <c r="AJ57" s="10"/>
      <c r="AK57" s="88"/>
      <c r="AL57" s="10"/>
      <c r="AM57" s="10"/>
      <c r="AN57" s="10"/>
      <c r="AO57" s="10"/>
      <c r="AP57" s="10"/>
      <c r="AQ57" s="10"/>
      <c r="AR57" s="80"/>
      <c r="AS57" s="94"/>
      <c r="AT57" s="10"/>
      <c r="AU57" s="10"/>
      <c r="AV57" s="10"/>
      <c r="AW57" s="10"/>
      <c r="AX57" s="10"/>
      <c r="AY57" s="10"/>
      <c r="AZ57" s="90"/>
      <c r="BA57" s="10"/>
      <c r="BB57" s="10"/>
      <c r="BC57" s="10"/>
      <c r="BD57" s="10"/>
      <c r="BE57" s="10"/>
      <c r="BF57" s="90"/>
      <c r="BG57" s="10"/>
      <c r="BH57" s="10"/>
      <c r="BI57" s="10"/>
      <c r="BJ57" s="10"/>
      <c r="BK57" s="10"/>
      <c r="BL57" s="90"/>
      <c r="BM57" s="10"/>
      <c r="BN57" s="10"/>
      <c r="BO57" s="10"/>
      <c r="BP57" s="10"/>
      <c r="BQ57" s="10"/>
      <c r="BR57" s="84"/>
      <c r="BS57" s="84"/>
      <c r="BT57" s="84"/>
      <c r="BU57" s="84"/>
      <c r="BV57" s="84"/>
      <c r="BW57" s="84"/>
      <c r="BX57" s="84"/>
      <c r="BY57" s="84"/>
      <c r="BZ57" s="1"/>
    </row>
    <row r="58" ht="6.75" customHeight="1">
      <c r="C58" s="18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ht="12.75" customHeight="1">
      <c r="C59" s="25" t="s">
        <v>96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7"/>
      <c r="AL59" s="102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3"/>
      <c r="CA59" s="28"/>
      <c r="CB59" s="28"/>
    </row>
    <row r="60" ht="4.5" customHeight="1"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28"/>
      <c r="CB60" s="28"/>
    </row>
    <row r="61" ht="12.75" customHeight="1">
      <c r="C61" s="29" t="s">
        <v>16</v>
      </c>
      <c r="D61" s="30" t="s">
        <v>97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7"/>
      <c r="AF61" s="30" t="s">
        <v>98</v>
      </c>
      <c r="AG61" s="26"/>
      <c r="AH61" s="26"/>
      <c r="AI61" s="26"/>
      <c r="AJ61" s="26"/>
      <c r="AK61" s="27"/>
      <c r="AL61" s="102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3"/>
      <c r="CA61" s="28"/>
      <c r="CB61" s="28"/>
    </row>
    <row r="62" ht="13.5" customHeight="1">
      <c r="C62" s="80">
        <v>1.0</v>
      </c>
      <c r="D62" s="105" t="s">
        <v>99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6">
        <v>41173.0</v>
      </c>
      <c r="AG62" s="10"/>
      <c r="AH62" s="10"/>
      <c r="AI62" s="10"/>
      <c r="AJ62" s="10"/>
      <c r="AK62" s="10"/>
      <c r="AL62" s="107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3"/>
    </row>
    <row r="63" ht="13.5" customHeight="1">
      <c r="C63" s="80">
        <v>2.0</v>
      </c>
      <c r="D63" s="108" t="s">
        <v>100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6">
        <v>41202.0</v>
      </c>
      <c r="AG63" s="10"/>
      <c r="AH63" s="10"/>
      <c r="AI63" s="10"/>
      <c r="AJ63" s="10"/>
      <c r="AK63" s="10"/>
      <c r="AL63" s="107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3"/>
    </row>
    <row r="64" ht="13.5" customHeight="1">
      <c r="C64" s="80">
        <v>3.0</v>
      </c>
      <c r="D64" s="108" t="s">
        <v>101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6">
        <v>41230.0</v>
      </c>
      <c r="AG64" s="10"/>
      <c r="AH64" s="10"/>
      <c r="AI64" s="10"/>
      <c r="AJ64" s="10"/>
      <c r="AK64" s="10"/>
      <c r="AL64" s="107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3"/>
    </row>
    <row r="65" ht="13.5" customHeight="1">
      <c r="C65" s="80">
        <v>4.0</v>
      </c>
      <c r="D65" s="105" t="s">
        <v>102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6">
        <v>41223.0</v>
      </c>
      <c r="AG65" s="10"/>
      <c r="AH65" s="10"/>
      <c r="AI65" s="10"/>
      <c r="AJ65" s="10"/>
      <c r="AK65" s="10"/>
      <c r="AL65" s="107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3"/>
    </row>
    <row r="66" ht="13.5" customHeight="1">
      <c r="C66" s="80">
        <v>5.0</v>
      </c>
      <c r="D66" s="108" t="s">
        <v>103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6">
        <v>41232.0</v>
      </c>
      <c r="AG66" s="10"/>
      <c r="AH66" s="10"/>
      <c r="AI66" s="10"/>
      <c r="AJ66" s="10"/>
      <c r="AK66" s="10"/>
      <c r="AL66" s="107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3"/>
    </row>
    <row r="67" ht="13.5" customHeight="1">
      <c r="C67" s="80">
        <v>6.0</v>
      </c>
      <c r="D67" s="105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6"/>
      <c r="AG67" s="10"/>
      <c r="AH67" s="10"/>
      <c r="AI67" s="10"/>
      <c r="AJ67" s="10"/>
      <c r="AK67" s="10"/>
      <c r="AL67" s="107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3"/>
    </row>
    <row r="68" ht="29.25" customHeight="1">
      <c r="C68" s="68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</row>
    <row r="69" ht="4.5" customHeight="1">
      <c r="C69" s="109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</row>
    <row r="70" ht="12.75" customHeight="1">
      <c r="C70" s="25" t="s">
        <v>104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7"/>
      <c r="CA70" s="28"/>
      <c r="CB70" s="28"/>
    </row>
    <row r="71" ht="4.5" customHeight="1">
      <c r="C71" s="1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ht="24.75" customHeight="1">
      <c r="C72" s="111" t="s">
        <v>16</v>
      </c>
      <c r="D72" s="112" t="s">
        <v>105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7"/>
      <c r="AA72" s="113" t="s">
        <v>106</v>
      </c>
      <c r="AB72" s="26"/>
      <c r="AC72" s="26"/>
      <c r="AD72" s="26"/>
      <c r="AE72" s="26"/>
      <c r="AF72" s="26"/>
      <c r="AG72" s="26"/>
      <c r="AH72" s="26"/>
      <c r="AI72" s="26"/>
      <c r="AJ72" s="26"/>
      <c r="AK72" s="27"/>
      <c r="AL72" s="113" t="s">
        <v>107</v>
      </c>
      <c r="AM72" s="26"/>
      <c r="AN72" s="26"/>
      <c r="AO72" s="26"/>
      <c r="AP72" s="26"/>
      <c r="AQ72" s="26"/>
      <c r="AR72" s="26"/>
      <c r="AS72" s="26"/>
      <c r="AT72" s="26"/>
      <c r="AU72" s="26"/>
      <c r="AV72" s="27"/>
      <c r="AW72" s="112" t="s">
        <v>20</v>
      </c>
      <c r="AX72" s="26"/>
      <c r="AY72" s="26"/>
      <c r="AZ72" s="26"/>
      <c r="BA72" s="26"/>
      <c r="BB72" s="26"/>
      <c r="BC72" s="26"/>
      <c r="BD72" s="27"/>
      <c r="BE72" s="112" t="s">
        <v>108</v>
      </c>
      <c r="BF72" s="26"/>
      <c r="BG72" s="26"/>
      <c r="BH72" s="26"/>
      <c r="BI72" s="26"/>
      <c r="BJ72" s="26"/>
      <c r="BK72" s="26"/>
      <c r="BL72" s="27"/>
      <c r="BM72" s="114"/>
      <c r="BN72" s="10"/>
      <c r="BO72" s="10"/>
      <c r="BP72" s="10"/>
      <c r="BQ72" s="10"/>
      <c r="BR72" s="10"/>
      <c r="BS72" s="114"/>
      <c r="BT72" s="10"/>
      <c r="BU72" s="10"/>
      <c r="BV72" s="10"/>
      <c r="BW72" s="10"/>
      <c r="BX72" s="10"/>
      <c r="BY72" s="10"/>
      <c r="BZ72" s="10"/>
      <c r="CA72" s="28"/>
      <c r="CB72" s="28"/>
    </row>
    <row r="73" ht="48.75" customHeight="1">
      <c r="C73" s="115">
        <v>1.0</v>
      </c>
      <c r="D73" s="35" t="s">
        <v>109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6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16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17"/>
      <c r="AX73" s="37"/>
      <c r="AY73" s="37"/>
      <c r="AZ73" s="37"/>
      <c r="BA73" s="37"/>
      <c r="BB73" s="37"/>
      <c r="BC73" s="37"/>
      <c r="BD73" s="37"/>
      <c r="BE73" s="117"/>
      <c r="BF73" s="37"/>
      <c r="BG73" s="37"/>
      <c r="BH73" s="37"/>
      <c r="BI73" s="37"/>
      <c r="BJ73" s="37"/>
      <c r="BK73" s="37"/>
      <c r="BL73" s="37"/>
      <c r="BM73" s="118"/>
      <c r="BN73" s="10"/>
      <c r="BO73" s="10"/>
      <c r="BP73" s="10"/>
      <c r="BQ73" s="10"/>
      <c r="BR73" s="10"/>
      <c r="BS73" s="119"/>
      <c r="BT73" s="10"/>
      <c r="BU73" s="10"/>
      <c r="BV73" s="10"/>
      <c r="BW73" s="10"/>
      <c r="BX73" s="10"/>
      <c r="BY73" s="10"/>
      <c r="BZ73" s="10"/>
    </row>
    <row r="74" ht="15.75" customHeight="1">
      <c r="C74" s="115">
        <v>2.0</v>
      </c>
      <c r="D74" s="3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6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16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20"/>
      <c r="AX74" s="10"/>
      <c r="AY74" s="10"/>
      <c r="AZ74" s="10"/>
      <c r="BA74" s="10"/>
      <c r="BB74" s="10"/>
      <c r="BC74" s="10"/>
      <c r="BD74" s="10"/>
      <c r="BE74" s="120"/>
      <c r="BF74" s="10"/>
      <c r="BG74" s="10"/>
      <c r="BH74" s="10"/>
      <c r="BI74" s="10"/>
      <c r="BJ74" s="10"/>
      <c r="BK74" s="10"/>
      <c r="BL74" s="10"/>
      <c r="BM74" s="118"/>
      <c r="BN74" s="10"/>
      <c r="BO74" s="10"/>
      <c r="BP74" s="10"/>
      <c r="BQ74" s="10"/>
      <c r="BR74" s="10"/>
      <c r="BS74" s="119"/>
      <c r="BT74" s="10"/>
      <c r="BU74" s="10"/>
      <c r="BV74" s="10"/>
      <c r="BW74" s="10"/>
      <c r="BX74" s="10"/>
      <c r="BY74" s="10"/>
      <c r="BZ74" s="10"/>
    </row>
    <row r="75" ht="13.5" customHeight="1">
      <c r="C75" s="115"/>
      <c r="D75" s="3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6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16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20"/>
      <c r="AX75" s="10"/>
      <c r="AY75" s="10"/>
      <c r="AZ75" s="10"/>
      <c r="BA75" s="10"/>
      <c r="BB75" s="10"/>
      <c r="BC75" s="10"/>
      <c r="BD75" s="10"/>
      <c r="BE75" s="120"/>
      <c r="BF75" s="10"/>
      <c r="BG75" s="10"/>
      <c r="BH75" s="10"/>
      <c r="BI75" s="10"/>
      <c r="BJ75" s="10"/>
      <c r="BK75" s="10"/>
      <c r="BL75" s="10"/>
      <c r="BM75" s="118"/>
      <c r="BN75" s="10"/>
      <c r="BO75" s="10"/>
      <c r="BP75" s="10"/>
      <c r="BQ75" s="10"/>
      <c r="BR75" s="10"/>
      <c r="BS75" s="119"/>
      <c r="BT75" s="10"/>
      <c r="BU75" s="10"/>
      <c r="BV75" s="10"/>
      <c r="BW75" s="10"/>
      <c r="BX75" s="10"/>
      <c r="BY75" s="10"/>
      <c r="BZ75" s="10"/>
    </row>
    <row r="76" ht="6.75" customHeight="1">
      <c r="C76" s="12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</row>
    <row r="77" ht="12.75" customHeight="1">
      <c r="C77" s="25" t="s">
        <v>110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7"/>
      <c r="CA77" s="28"/>
      <c r="CB77" s="28"/>
    </row>
    <row r="78" ht="6.0" customHeight="1">
      <c r="C78" s="109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</row>
    <row r="79" ht="12.75" customHeight="1">
      <c r="C79" s="70" t="s">
        <v>111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7"/>
      <c r="AL79" s="1"/>
      <c r="AM79" s="70" t="s">
        <v>112</v>
      </c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7"/>
    </row>
    <row r="80" ht="3.75" customHeight="1">
      <c r="C80" s="18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ht="23.25" customHeight="1">
      <c r="C81" s="122" t="s">
        <v>113</v>
      </c>
      <c r="D81" s="26"/>
      <c r="E81" s="26"/>
      <c r="F81" s="26"/>
      <c r="G81" s="26"/>
      <c r="H81" s="26"/>
      <c r="I81" s="27"/>
      <c r="J81" s="122" t="s">
        <v>114</v>
      </c>
      <c r="K81" s="26"/>
      <c r="L81" s="26"/>
      <c r="M81" s="26"/>
      <c r="N81" s="26"/>
      <c r="O81" s="27"/>
      <c r="P81" s="122" t="s">
        <v>111</v>
      </c>
      <c r="Q81" s="26"/>
      <c r="R81" s="26"/>
      <c r="S81" s="26"/>
      <c r="T81" s="26"/>
      <c r="U81" s="26"/>
      <c r="V81" s="26"/>
      <c r="W81" s="26"/>
      <c r="X81" s="27"/>
      <c r="Y81" s="122" t="s">
        <v>115</v>
      </c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7"/>
      <c r="AL81" s="123"/>
      <c r="AM81" s="122" t="s">
        <v>116</v>
      </c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7"/>
      <c r="BB81" s="122" t="s">
        <v>117</v>
      </c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7"/>
      <c r="BO81" s="122" t="s">
        <v>118</v>
      </c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7"/>
    </row>
    <row r="82" ht="26.25" customHeight="1">
      <c r="C82" s="124">
        <v>20000.0</v>
      </c>
      <c r="D82" s="26"/>
      <c r="E82" s="26"/>
      <c r="F82" s="26"/>
      <c r="G82" s="26"/>
      <c r="H82" s="26"/>
      <c r="I82" s="27"/>
      <c r="J82" s="125"/>
      <c r="K82" s="26"/>
      <c r="L82" s="26"/>
      <c r="M82" s="26"/>
      <c r="N82" s="26"/>
      <c r="O82" s="27"/>
      <c r="P82" s="126">
        <f>C82+J82</f>
        <v>20000</v>
      </c>
      <c r="Q82" s="26"/>
      <c r="R82" s="26"/>
      <c r="S82" s="26"/>
      <c r="T82" s="26"/>
      <c r="U82" s="26"/>
      <c r="V82" s="26"/>
      <c r="W82" s="26"/>
      <c r="X82" s="27"/>
      <c r="Y82" s="1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7"/>
      <c r="AL82" s="127"/>
      <c r="AM82" s="126">
        <f>P82</f>
        <v>20000</v>
      </c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7"/>
      <c r="BB82" s="126">
        <f>P82</f>
        <v>20000</v>
      </c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7"/>
      <c r="BO82" s="126">
        <f>BB82-AM82</f>
        <v>0</v>
      </c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7"/>
    </row>
    <row r="83" ht="18.75" customHeight="1">
      <c r="C83" s="68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</row>
    <row r="84" ht="12.75" customHeight="1">
      <c r="C84" s="25" t="s">
        <v>119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7"/>
      <c r="CA84" s="28"/>
      <c r="CB84" s="28"/>
    </row>
    <row r="85" ht="3.75" customHeight="1">
      <c r="C85" s="47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8"/>
      <c r="CB85" s="28"/>
    </row>
    <row r="86" ht="37.5" customHeight="1">
      <c r="C86" s="128" t="s">
        <v>120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7"/>
    </row>
    <row r="87" ht="12.75" customHeight="1">
      <c r="C87" s="129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3">
    <mergeCell ref="BW37:BZ37"/>
    <mergeCell ref="BW36:BZ36"/>
    <mergeCell ref="BW34:BZ34"/>
    <mergeCell ref="BW35:BZ35"/>
    <mergeCell ref="BF48:BK48"/>
    <mergeCell ref="BF49:BK49"/>
    <mergeCell ref="AZ48:BE48"/>
    <mergeCell ref="BL48:BQ48"/>
    <mergeCell ref="BL47:BQ47"/>
    <mergeCell ref="BU47:BY47"/>
    <mergeCell ref="BU46:BY46"/>
    <mergeCell ref="BU49:BY49"/>
    <mergeCell ref="BL46:BQ46"/>
    <mergeCell ref="BL49:BQ49"/>
    <mergeCell ref="AZ50:BE50"/>
    <mergeCell ref="AZ49:BE49"/>
    <mergeCell ref="AZ47:BE47"/>
    <mergeCell ref="X46:AE46"/>
    <mergeCell ref="T48:Y48"/>
    <mergeCell ref="D49:M49"/>
    <mergeCell ref="D50:M50"/>
    <mergeCell ref="N47:S47"/>
    <mergeCell ref="N48:S48"/>
    <mergeCell ref="D48:M48"/>
    <mergeCell ref="D47:M47"/>
    <mergeCell ref="D51:M51"/>
    <mergeCell ref="D35:AF35"/>
    <mergeCell ref="D34:AF34"/>
    <mergeCell ref="D36:AF36"/>
    <mergeCell ref="D37:AF37"/>
    <mergeCell ref="N46:S46"/>
    <mergeCell ref="C46:M46"/>
    <mergeCell ref="BF50:BK50"/>
    <mergeCell ref="C44:BZ44"/>
    <mergeCell ref="C45:AQ45"/>
    <mergeCell ref="D40:BZ40"/>
    <mergeCell ref="D41:BZ41"/>
    <mergeCell ref="C39:BZ39"/>
    <mergeCell ref="BU50:BY50"/>
    <mergeCell ref="BL52:BQ52"/>
    <mergeCell ref="AG34:BV34"/>
    <mergeCell ref="AS52:AY52"/>
    <mergeCell ref="AG37:BV37"/>
    <mergeCell ref="AS46:AY46"/>
    <mergeCell ref="BU52:BY52"/>
    <mergeCell ref="BL51:BQ51"/>
    <mergeCell ref="T46:W46"/>
    <mergeCell ref="T47:Y47"/>
    <mergeCell ref="AS50:AY50"/>
    <mergeCell ref="AS49:AY49"/>
    <mergeCell ref="T49:Y49"/>
    <mergeCell ref="T50:Y50"/>
    <mergeCell ref="T51:Y51"/>
    <mergeCell ref="N51:S51"/>
    <mergeCell ref="N49:S49"/>
    <mergeCell ref="N50:S50"/>
    <mergeCell ref="AF48:AJ48"/>
    <mergeCell ref="AZ52:BE52"/>
    <mergeCell ref="BF51:BK51"/>
    <mergeCell ref="BF47:BK47"/>
    <mergeCell ref="BF46:BK46"/>
    <mergeCell ref="AK49:AQ49"/>
    <mergeCell ref="AK48:AQ48"/>
    <mergeCell ref="BD28:BG28"/>
    <mergeCell ref="BI24:BZ30"/>
    <mergeCell ref="Y28:AW28"/>
    <mergeCell ref="C24:BG24"/>
    <mergeCell ref="C25:BG25"/>
    <mergeCell ref="C32:BZ32"/>
    <mergeCell ref="C33:BZ33"/>
    <mergeCell ref="Y27:AW27"/>
    <mergeCell ref="AX28:BC28"/>
    <mergeCell ref="M10:BA10"/>
    <mergeCell ref="C10:K10"/>
    <mergeCell ref="BL5:BQ5"/>
    <mergeCell ref="BB5:BK5"/>
    <mergeCell ref="P1:AY3"/>
    <mergeCell ref="AZ1:BZ3"/>
    <mergeCell ref="BT5:BZ5"/>
    <mergeCell ref="BR5:BS5"/>
    <mergeCell ref="C8:BA8"/>
    <mergeCell ref="C7:BA7"/>
    <mergeCell ref="M11:BA11"/>
    <mergeCell ref="C12:CA13"/>
    <mergeCell ref="C14:BZ14"/>
    <mergeCell ref="BB9:BZ11"/>
    <mergeCell ref="BB8:BZ8"/>
    <mergeCell ref="BB6:BZ7"/>
    <mergeCell ref="C11:K11"/>
    <mergeCell ref="C6:BA6"/>
    <mergeCell ref="AZ51:BE51"/>
    <mergeCell ref="AS51:AY51"/>
    <mergeCell ref="BF52:BK52"/>
    <mergeCell ref="BL50:BQ50"/>
    <mergeCell ref="AS48:AY48"/>
    <mergeCell ref="AS47:AY47"/>
    <mergeCell ref="AK51:AQ51"/>
    <mergeCell ref="AK52:AQ52"/>
    <mergeCell ref="AK47:AQ47"/>
    <mergeCell ref="AK46:AQ46"/>
    <mergeCell ref="C43:BZ43"/>
    <mergeCell ref="C42:BZ42"/>
    <mergeCell ref="BD29:BG29"/>
    <mergeCell ref="D30:S30"/>
    <mergeCell ref="V30:X30"/>
    <mergeCell ref="Y30:AW30"/>
    <mergeCell ref="Y29:AW29"/>
    <mergeCell ref="AX29:BC29"/>
    <mergeCell ref="AX30:BC30"/>
    <mergeCell ref="BD30:BG30"/>
    <mergeCell ref="AG35:BV35"/>
    <mergeCell ref="AG36:BV36"/>
    <mergeCell ref="C15:CA15"/>
    <mergeCell ref="BN16:BV16"/>
    <mergeCell ref="N17:AK17"/>
    <mergeCell ref="D17:M17"/>
    <mergeCell ref="AL17:BM17"/>
    <mergeCell ref="BW17:BZ17"/>
    <mergeCell ref="AL19:BM19"/>
    <mergeCell ref="AL20:BM20"/>
    <mergeCell ref="BN20:BV20"/>
    <mergeCell ref="BN19:BV19"/>
    <mergeCell ref="BW18:BZ18"/>
    <mergeCell ref="BW19:BZ19"/>
    <mergeCell ref="BW20:BZ20"/>
    <mergeCell ref="Y26:AW26"/>
    <mergeCell ref="N20:AK20"/>
    <mergeCell ref="D20:M20"/>
    <mergeCell ref="N19:AK19"/>
    <mergeCell ref="D19:M19"/>
    <mergeCell ref="AL21:BM21"/>
    <mergeCell ref="AL18:BM18"/>
    <mergeCell ref="P82:X82"/>
    <mergeCell ref="Y82:AK82"/>
    <mergeCell ref="BB82:BN82"/>
    <mergeCell ref="AM82:BA82"/>
    <mergeCell ref="C86:BZ86"/>
    <mergeCell ref="C85:BZ85"/>
    <mergeCell ref="C87:BZ87"/>
    <mergeCell ref="BO82:BZ82"/>
    <mergeCell ref="J81:O81"/>
    <mergeCell ref="P81:X81"/>
    <mergeCell ref="Y81:AK81"/>
    <mergeCell ref="BO81:BZ81"/>
    <mergeCell ref="BB81:BN81"/>
    <mergeCell ref="C81:I81"/>
    <mergeCell ref="AM81:BA81"/>
    <mergeCell ref="C76:BZ76"/>
    <mergeCell ref="C77:BZ77"/>
    <mergeCell ref="AM79:BZ79"/>
    <mergeCell ref="C80:BZ80"/>
    <mergeCell ref="C79:AK79"/>
    <mergeCell ref="D75:Z75"/>
    <mergeCell ref="C78:BZ78"/>
    <mergeCell ref="BE75:BL75"/>
    <mergeCell ref="BM75:BR75"/>
    <mergeCell ref="AW75:BD75"/>
    <mergeCell ref="BS75:BZ75"/>
    <mergeCell ref="C84:BZ84"/>
    <mergeCell ref="C83:BZ83"/>
    <mergeCell ref="C82:I82"/>
    <mergeCell ref="J82:O82"/>
    <mergeCell ref="C69:BZ69"/>
    <mergeCell ref="C68:BZ68"/>
    <mergeCell ref="C70:BZ70"/>
    <mergeCell ref="C71:BZ71"/>
    <mergeCell ref="D67:AE67"/>
    <mergeCell ref="AL67:BY67"/>
    <mergeCell ref="AL73:AV73"/>
    <mergeCell ref="AW73:BD73"/>
    <mergeCell ref="BS72:BZ72"/>
    <mergeCell ref="BM72:BR72"/>
    <mergeCell ref="BE72:BL72"/>
    <mergeCell ref="AL72:AV72"/>
    <mergeCell ref="AW72:BD72"/>
    <mergeCell ref="AL74:AV74"/>
    <mergeCell ref="AW74:BD74"/>
    <mergeCell ref="AL75:AV75"/>
    <mergeCell ref="BE73:BL73"/>
    <mergeCell ref="BE74:BL74"/>
    <mergeCell ref="BM73:BR73"/>
    <mergeCell ref="BS73:BZ73"/>
    <mergeCell ref="BS74:BZ74"/>
    <mergeCell ref="BM74:BR74"/>
    <mergeCell ref="N55:S55"/>
    <mergeCell ref="N56:S56"/>
    <mergeCell ref="AF54:AJ54"/>
    <mergeCell ref="AF56:AJ56"/>
    <mergeCell ref="AF55:AJ55"/>
    <mergeCell ref="AF65:AK65"/>
    <mergeCell ref="AF66:AK66"/>
    <mergeCell ref="T56:Y56"/>
    <mergeCell ref="T54:Y54"/>
    <mergeCell ref="T55:Y55"/>
    <mergeCell ref="N54:S54"/>
    <mergeCell ref="X57:AE57"/>
    <mergeCell ref="AF57:AJ57"/>
    <mergeCell ref="D16:M16"/>
    <mergeCell ref="N16:AK16"/>
    <mergeCell ref="D27:S27"/>
    <mergeCell ref="D26:S26"/>
    <mergeCell ref="V28:X28"/>
    <mergeCell ref="V29:X29"/>
    <mergeCell ref="D28:S28"/>
    <mergeCell ref="D29:S29"/>
    <mergeCell ref="N21:AK21"/>
    <mergeCell ref="D21:M21"/>
    <mergeCell ref="N18:AK18"/>
    <mergeCell ref="D18:M18"/>
    <mergeCell ref="V26:X26"/>
    <mergeCell ref="V27:X27"/>
    <mergeCell ref="BN18:BV18"/>
    <mergeCell ref="BN17:BV17"/>
    <mergeCell ref="AX26:BC26"/>
    <mergeCell ref="BD26:BG26"/>
    <mergeCell ref="BN21:BV21"/>
    <mergeCell ref="BW21:BZ21"/>
    <mergeCell ref="BW16:BZ16"/>
    <mergeCell ref="BD27:BG27"/>
    <mergeCell ref="AX27:BC27"/>
    <mergeCell ref="BU55:BY55"/>
    <mergeCell ref="BU56:BY56"/>
    <mergeCell ref="BL57:BQ57"/>
    <mergeCell ref="BU53:BY53"/>
    <mergeCell ref="BL53:BQ53"/>
    <mergeCell ref="BL54:BQ54"/>
    <mergeCell ref="BL56:BQ56"/>
    <mergeCell ref="BL55:BQ55"/>
    <mergeCell ref="BF56:BK56"/>
    <mergeCell ref="BF55:BK55"/>
    <mergeCell ref="BF54:BK54"/>
    <mergeCell ref="BF57:BK57"/>
    <mergeCell ref="AS53:AY53"/>
    <mergeCell ref="AS54:AY54"/>
    <mergeCell ref="T52:Y52"/>
    <mergeCell ref="N52:S52"/>
    <mergeCell ref="AF51:AJ51"/>
    <mergeCell ref="AF52:AJ52"/>
    <mergeCell ref="T53:Y53"/>
    <mergeCell ref="N53:S53"/>
    <mergeCell ref="AS55:AY55"/>
    <mergeCell ref="AZ57:BE57"/>
    <mergeCell ref="AS57:AY57"/>
    <mergeCell ref="AS56:AY56"/>
    <mergeCell ref="AZ56:BE56"/>
    <mergeCell ref="AZ54:BE54"/>
    <mergeCell ref="AZ55:BE55"/>
    <mergeCell ref="AK56:AQ56"/>
    <mergeCell ref="AK55:AQ55"/>
    <mergeCell ref="AK57:AQ57"/>
    <mergeCell ref="D73:Z73"/>
    <mergeCell ref="D72:Z72"/>
    <mergeCell ref="AA75:AK75"/>
    <mergeCell ref="D74:Z74"/>
    <mergeCell ref="AA73:AK73"/>
    <mergeCell ref="AA74:AK74"/>
    <mergeCell ref="D65:AE65"/>
    <mergeCell ref="D66:AE66"/>
    <mergeCell ref="AF67:AK67"/>
    <mergeCell ref="AA72:AK72"/>
    <mergeCell ref="AF62:AK62"/>
    <mergeCell ref="AF61:AK61"/>
    <mergeCell ref="D62:AE62"/>
    <mergeCell ref="D61:AE61"/>
    <mergeCell ref="D52:M52"/>
    <mergeCell ref="D53:M53"/>
    <mergeCell ref="D55:M55"/>
    <mergeCell ref="D54:M54"/>
    <mergeCell ref="D56:M56"/>
    <mergeCell ref="AF46:AJ46"/>
    <mergeCell ref="AZ46:BE46"/>
    <mergeCell ref="AF53:AJ53"/>
    <mergeCell ref="AK54:AQ54"/>
    <mergeCell ref="AF50:AJ50"/>
    <mergeCell ref="AK50:AQ50"/>
    <mergeCell ref="AF47:AJ47"/>
    <mergeCell ref="AF49:AJ49"/>
    <mergeCell ref="AK53:AQ53"/>
    <mergeCell ref="BF53:BK53"/>
    <mergeCell ref="AZ53:BE53"/>
    <mergeCell ref="AF63:AK63"/>
    <mergeCell ref="AL63:BY63"/>
    <mergeCell ref="AF64:AK64"/>
    <mergeCell ref="AL65:BY65"/>
    <mergeCell ref="AL64:BY64"/>
    <mergeCell ref="AL66:BY66"/>
    <mergeCell ref="AL59:BY59"/>
    <mergeCell ref="C59:AK59"/>
    <mergeCell ref="D64:AE64"/>
    <mergeCell ref="D63:AE63"/>
    <mergeCell ref="C58:BZ58"/>
    <mergeCell ref="AL61:BY61"/>
    <mergeCell ref="AL62:BY62"/>
  </mergeCells>
  <dataValidations>
    <dataValidation type="list" allowBlank="1" showInputMessage="1" showErrorMessage="1" prompt=" - " sqref="V27:V30">
      <formula1>$CE$10:$CE$12</formula1>
    </dataValidation>
    <dataValidation type="list" allowBlank="1" showInputMessage="1" showErrorMessage="1" prompt=" - " sqref="CA35:CB37">
      <formula1>#REF!</formula1>
    </dataValidation>
    <dataValidation type="list" allowBlank="1" showInputMessage="1" showErrorMessage="1" prompt=" - " sqref="BW35:BW37">
      <formula1>$CE$41:$CE$43</formula1>
    </dataValidation>
    <dataValidation type="list" allowBlank="1" showInputMessage="1" showErrorMessage="1" prompt=" - " sqref="BE73:BE75">
      <formula1>$CE$27:$CE$32</formula1>
    </dataValidation>
    <dataValidation type="list" allowBlank="1" showInputMessage="1" showErrorMessage="1" prompt=" - " sqref="BD27:BD30">
      <formula1>$CE$17:$CE$21</formula1>
    </dataValidation>
  </dataValidations>
  <printOptions/>
  <pageMargins bottom="0.75" footer="0.0" header="0.0" left="0.7" right="0.7" top="0.75"/>
  <pageSetup orientation="landscape"/>
  <drawing r:id="rId1"/>
</worksheet>
</file>