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JERSSON\V SEMESTRE\Estadística\"/>
    </mc:Choice>
  </mc:AlternateContent>
  <xr:revisionPtr revIDLastSave="0" documentId="13_ncr:1_{73370E10-1927-4AAE-82B1-078C4EC8B4AE}" xr6:coauthVersionLast="47" xr6:coauthVersionMax="47" xr10:uidLastSave="{00000000-0000-0000-0000-000000000000}"/>
  <bookViews>
    <workbookView xWindow="-120" yWindow="-120" windowWidth="20730" windowHeight="11040" xr2:uid="{BE8C1A79-E716-4185-8BE6-9F483EC730FE}"/>
  </bookViews>
  <sheets>
    <sheet name="Hoja1" sheetId="1" r:id="rId1"/>
  </sheets>
  <definedNames>
    <definedName name="_xlchart.v1.0" hidden="1">Hoja1!$B$4:$B$15</definedName>
    <definedName name="_xlchart.v1.1" hidden="1">Hoja1!$C$4:$C$15</definedName>
    <definedName name="_xlchart.v1.2" hidden="1">Hoja1!$E$4:$E$15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5" i="1" s="1"/>
  <c r="D4" i="1" l="1"/>
  <c r="E4" i="1" s="1"/>
  <c r="E5" i="1" s="1"/>
  <c r="E6" i="1" s="1"/>
  <c r="D11" i="1"/>
  <c r="D12" i="1"/>
  <c r="D10" i="1"/>
  <c r="D9" i="1"/>
  <c r="D8" i="1"/>
  <c r="D15" i="1"/>
  <c r="D7" i="1"/>
  <c r="D14" i="1"/>
  <c r="D6" i="1"/>
  <c r="D13" i="1"/>
  <c r="E7" i="1" l="1"/>
  <c r="E8" i="1" s="1"/>
  <c r="E9" i="1" s="1"/>
  <c r="E10" i="1" s="1"/>
  <c r="E11" i="1" s="1"/>
  <c r="E12" i="1" s="1"/>
  <c r="E13" i="1" s="1"/>
  <c r="E14" i="1" s="1"/>
  <c r="E15" i="1" s="1"/>
</calcChain>
</file>

<file path=xl/sharedStrings.xml><?xml version="1.0" encoding="utf-8"?>
<sst xmlns="http://schemas.openxmlformats.org/spreadsheetml/2006/main" count="19" uniqueCount="19">
  <si>
    <t>Tipo de Defecto</t>
  </si>
  <si>
    <t>Pintura Def.</t>
  </si>
  <si>
    <t>Burlete Def.</t>
  </si>
  <si>
    <t>Gavetas Def.</t>
  </si>
  <si>
    <t>Mala Nivelación</t>
  </si>
  <si>
    <t>Motor no arranca</t>
  </si>
  <si>
    <t>Motor no detiene</t>
  </si>
  <si>
    <t>No enfría</t>
  </si>
  <si>
    <t>No funciona</t>
  </si>
  <si>
    <t>Otros</t>
  </si>
  <si>
    <t>Puerta Def.</t>
  </si>
  <si>
    <t>Puerta no Cierra</t>
  </si>
  <si>
    <t>Rayas</t>
  </si>
  <si>
    <t>Frecuencia</t>
  </si>
  <si>
    <t>Total n=</t>
  </si>
  <si>
    <t>Porcentaje</t>
  </si>
  <si>
    <t>Porcentaje acumulado</t>
  </si>
  <si>
    <t>Podemos observar que los 3 primeros tipos de defectos se presentan en el  80% de las heladeras, para mitigar este tipo de fallas se debe ensayar antes de ser vendida al cliente y realizar pruebas a estas tres fallas, revisar el motor, el sistema de enfriamiento y burlete. De presentar estas fallas no vender y realizar la devolución al proveedor.</t>
  </si>
  <si>
    <t>Jersson Fabián Buitrago Murcia Código 9022224105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</si>
</sst>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Hoja1!$B$4:$B$15</c:f>
              <c:strCache>
                <c:ptCount val="12"/>
                <c:pt idx="0">
                  <c:v>Motor no detiene</c:v>
                </c:pt>
                <c:pt idx="1">
                  <c:v>No enfría</c:v>
                </c:pt>
                <c:pt idx="2">
                  <c:v>Burlete Def.</c:v>
                </c:pt>
                <c:pt idx="3">
                  <c:v>Pintura Def.</c:v>
                </c:pt>
                <c:pt idx="4">
                  <c:v>Rayas</c:v>
                </c:pt>
                <c:pt idx="5">
                  <c:v>No funciona</c:v>
                </c:pt>
                <c:pt idx="6">
                  <c:v>Puerta no Cierra</c:v>
                </c:pt>
                <c:pt idx="7">
                  <c:v>Gavetas Def.</c:v>
                </c:pt>
                <c:pt idx="8">
                  <c:v>Mala Nivelación</c:v>
                </c:pt>
                <c:pt idx="9">
                  <c:v>Motor no arranca</c:v>
                </c:pt>
                <c:pt idx="10">
                  <c:v>Otros</c:v>
                </c:pt>
                <c:pt idx="11">
                  <c:v>Puerta Def.</c:v>
                </c:pt>
              </c:strCache>
            </c:strRef>
          </c:cat>
          <c:val>
            <c:numRef>
              <c:f>Hoja1!$C$4:$C$15</c:f>
              <c:numCache>
                <c:formatCode>General</c:formatCode>
                <c:ptCount val="12"/>
                <c:pt idx="0">
                  <c:v>36</c:v>
                </c:pt>
                <c:pt idx="1">
                  <c:v>27</c:v>
                </c:pt>
                <c:pt idx="2">
                  <c:v>9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F-47A6-ABFD-E17B1BDC64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overlap val="-27"/>
        <c:axId val="667810376"/>
        <c:axId val="667816136"/>
      </c:barChart>
      <c:lineChart>
        <c:grouping val="standard"/>
        <c:varyColors val="0"/>
        <c:ser>
          <c:idx val="1"/>
          <c:order val="1"/>
          <c:tx>
            <c:strRef>
              <c:f>Hoja1!$E$3</c:f>
              <c:strCache>
                <c:ptCount val="1"/>
                <c:pt idx="0">
                  <c:v>Porcentaje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Hoja1!$B$4:$B$15</c:f>
              <c:strCache>
                <c:ptCount val="12"/>
                <c:pt idx="0">
                  <c:v>Motor no detiene</c:v>
                </c:pt>
                <c:pt idx="1">
                  <c:v>No enfría</c:v>
                </c:pt>
                <c:pt idx="2">
                  <c:v>Burlete Def.</c:v>
                </c:pt>
                <c:pt idx="3">
                  <c:v>Pintura Def.</c:v>
                </c:pt>
                <c:pt idx="4">
                  <c:v>Rayas</c:v>
                </c:pt>
                <c:pt idx="5">
                  <c:v>No funciona</c:v>
                </c:pt>
                <c:pt idx="6">
                  <c:v>Puerta no Cierra</c:v>
                </c:pt>
                <c:pt idx="7">
                  <c:v>Gavetas Def.</c:v>
                </c:pt>
                <c:pt idx="8">
                  <c:v>Mala Nivelación</c:v>
                </c:pt>
                <c:pt idx="9">
                  <c:v>Motor no arranca</c:v>
                </c:pt>
                <c:pt idx="10">
                  <c:v>Otros</c:v>
                </c:pt>
                <c:pt idx="11">
                  <c:v>Puerta Def.</c:v>
                </c:pt>
              </c:strCache>
            </c:strRef>
          </c:cat>
          <c:val>
            <c:numRef>
              <c:f>Hoja1!$E$4:$E$15</c:f>
              <c:numCache>
                <c:formatCode>0%</c:formatCode>
                <c:ptCount val="12"/>
                <c:pt idx="0">
                  <c:v>0.40909090909090912</c:v>
                </c:pt>
                <c:pt idx="1">
                  <c:v>0.71590909090909094</c:v>
                </c:pt>
                <c:pt idx="2">
                  <c:v>0.81818181818181823</c:v>
                </c:pt>
                <c:pt idx="3">
                  <c:v>0.875</c:v>
                </c:pt>
                <c:pt idx="4">
                  <c:v>0.92045454545454541</c:v>
                </c:pt>
                <c:pt idx="5">
                  <c:v>0.94318181818181812</c:v>
                </c:pt>
                <c:pt idx="6">
                  <c:v>0.96590909090909083</c:v>
                </c:pt>
                <c:pt idx="7">
                  <c:v>0.97727272727272718</c:v>
                </c:pt>
                <c:pt idx="8">
                  <c:v>0.98863636363636354</c:v>
                </c:pt>
                <c:pt idx="9">
                  <c:v>0.99999999999999989</c:v>
                </c:pt>
                <c:pt idx="10">
                  <c:v>0.99999999999999989</c:v>
                </c:pt>
                <c:pt idx="11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CF-47A6-ABFD-E17B1BDC64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67808936"/>
        <c:axId val="667814696"/>
      </c:lineChart>
      <c:catAx>
        <c:axId val="66781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7816136"/>
        <c:crosses val="autoZero"/>
        <c:auto val="1"/>
        <c:lblAlgn val="ctr"/>
        <c:lblOffset val="100"/>
        <c:noMultiLvlLbl val="0"/>
      </c:catAx>
      <c:valAx>
        <c:axId val="667816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7810376"/>
        <c:crosses val="autoZero"/>
        <c:crossBetween val="between"/>
      </c:valAx>
      <c:valAx>
        <c:axId val="66781469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7808936"/>
        <c:crosses val="max"/>
        <c:crossBetween val="between"/>
      </c:valAx>
      <c:catAx>
        <c:axId val="66780893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66781469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1</xdr:row>
      <xdr:rowOff>171450</xdr:rowOff>
    </xdr:from>
    <xdr:to>
      <xdr:col>12</xdr:col>
      <xdr:colOff>304799</xdr:colOff>
      <xdr:row>16</xdr:row>
      <xdr:rowOff>90487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DAF6C87-7BA1-548A-81F4-FB771CD75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4613-79EE-4BAD-8F92-37C88F4A4906}">
  <dimension ref="A1:F22"/>
  <sheetViews>
    <sheetView showGridLines="0" showRowColHeaders="0" tabSelected="1" zoomScaleNormal="100" workbookViewId="0">
      <selection activeCell="L17" sqref="L17"/>
    </sheetView>
  </sheetViews>
  <sheetFormatPr baseColWidth="10" defaultRowHeight="15" x14ac:dyDescent="0.25"/>
  <cols>
    <col min="1" max="1" width="11.42578125" style="1"/>
    <col min="2" max="2" width="16.42578125" style="1" bestFit="1" customWidth="1"/>
    <col min="3" max="3" width="11.42578125" style="1"/>
    <col min="4" max="4" width="17.85546875" style="1" bestFit="1" customWidth="1"/>
    <col min="5" max="5" width="21.28515625" style="1" bestFit="1" customWidth="1"/>
    <col min="6" max="16384" width="11.42578125" style="1"/>
  </cols>
  <sheetData>
    <row r="1" spans="1:6" x14ac:dyDescent="0.25">
      <c r="A1" s="6" t="s">
        <v>18</v>
      </c>
      <c r="B1" s="6"/>
      <c r="C1" s="6"/>
      <c r="D1" s="6"/>
      <c r="E1" s="6"/>
      <c r="F1" s="6"/>
    </row>
    <row r="3" spans="1:6" ht="22.5" customHeight="1" x14ac:dyDescent="0.25">
      <c r="B3" s="5" t="s">
        <v>0</v>
      </c>
      <c r="C3" s="5" t="s">
        <v>13</v>
      </c>
      <c r="D3" s="5" t="s">
        <v>15</v>
      </c>
      <c r="E3" s="5" t="s">
        <v>16</v>
      </c>
    </row>
    <row r="4" spans="1:6" x14ac:dyDescent="0.25">
      <c r="B4" s="2" t="s">
        <v>6</v>
      </c>
      <c r="C4" s="2">
        <v>36</v>
      </c>
      <c r="D4" s="3">
        <f>C4/$C$16</f>
        <v>0.40909090909090912</v>
      </c>
      <c r="E4" s="4">
        <f>D4</f>
        <v>0.40909090909090912</v>
      </c>
    </row>
    <row r="5" spans="1:6" x14ac:dyDescent="0.25">
      <c r="B5" s="2" t="s">
        <v>7</v>
      </c>
      <c r="C5" s="2">
        <v>27</v>
      </c>
      <c r="D5" s="3">
        <f t="shared" ref="D5:D15" si="0">C5/$C$16</f>
        <v>0.30681818181818182</v>
      </c>
      <c r="E5" s="4">
        <f>E4+D5</f>
        <v>0.71590909090909094</v>
      </c>
    </row>
    <row r="6" spans="1:6" x14ac:dyDescent="0.25">
      <c r="B6" s="2" t="s">
        <v>2</v>
      </c>
      <c r="C6" s="2">
        <v>9</v>
      </c>
      <c r="D6" s="3">
        <f t="shared" si="0"/>
        <v>0.10227272727272728</v>
      </c>
      <c r="E6" s="4">
        <f t="shared" ref="E6:E15" si="1">E5+D6</f>
        <v>0.81818181818181823</v>
      </c>
    </row>
    <row r="7" spans="1:6" x14ac:dyDescent="0.25">
      <c r="B7" s="2" t="s">
        <v>1</v>
      </c>
      <c r="C7" s="2">
        <v>5</v>
      </c>
      <c r="D7" s="3">
        <f t="shared" si="0"/>
        <v>5.6818181818181816E-2</v>
      </c>
      <c r="E7" s="4">
        <f t="shared" si="1"/>
        <v>0.875</v>
      </c>
    </row>
    <row r="8" spans="1:6" x14ac:dyDescent="0.25">
      <c r="B8" s="2" t="s">
        <v>12</v>
      </c>
      <c r="C8" s="2">
        <v>4</v>
      </c>
      <c r="D8" s="3">
        <f t="shared" si="0"/>
        <v>4.5454545454545456E-2</v>
      </c>
      <c r="E8" s="4">
        <f t="shared" si="1"/>
        <v>0.92045454545454541</v>
      </c>
    </row>
    <row r="9" spans="1:6" x14ac:dyDescent="0.25">
      <c r="B9" s="2" t="s">
        <v>8</v>
      </c>
      <c r="C9" s="2">
        <v>2</v>
      </c>
      <c r="D9" s="3">
        <f t="shared" si="0"/>
        <v>2.2727272727272728E-2</v>
      </c>
      <c r="E9" s="4">
        <f t="shared" si="1"/>
        <v>0.94318181818181812</v>
      </c>
    </row>
    <row r="10" spans="1:6" x14ac:dyDescent="0.25">
      <c r="B10" s="2" t="s">
        <v>11</v>
      </c>
      <c r="C10" s="2">
        <v>2</v>
      </c>
      <c r="D10" s="3">
        <f t="shared" si="0"/>
        <v>2.2727272727272728E-2</v>
      </c>
      <c r="E10" s="4">
        <f t="shared" si="1"/>
        <v>0.96590909090909083</v>
      </c>
    </row>
    <row r="11" spans="1:6" x14ac:dyDescent="0.25">
      <c r="B11" s="2" t="s">
        <v>3</v>
      </c>
      <c r="C11" s="2">
        <v>1</v>
      </c>
      <c r="D11" s="3">
        <f t="shared" si="0"/>
        <v>1.1363636363636364E-2</v>
      </c>
      <c r="E11" s="4">
        <f t="shared" si="1"/>
        <v>0.97727272727272718</v>
      </c>
    </row>
    <row r="12" spans="1:6" x14ac:dyDescent="0.25">
      <c r="B12" s="2" t="s">
        <v>4</v>
      </c>
      <c r="C12" s="2">
        <v>1</v>
      </c>
      <c r="D12" s="3">
        <f t="shared" si="0"/>
        <v>1.1363636363636364E-2</v>
      </c>
      <c r="E12" s="4">
        <f t="shared" si="1"/>
        <v>0.98863636363636354</v>
      </c>
    </row>
    <row r="13" spans="1:6" x14ac:dyDescent="0.25">
      <c r="B13" s="2" t="s">
        <v>5</v>
      </c>
      <c r="C13" s="2">
        <v>1</v>
      </c>
      <c r="D13" s="3">
        <f t="shared" si="0"/>
        <v>1.1363636363636364E-2</v>
      </c>
      <c r="E13" s="4">
        <f t="shared" si="1"/>
        <v>0.99999999999999989</v>
      </c>
    </row>
    <row r="14" spans="1:6" x14ac:dyDescent="0.25">
      <c r="B14" s="2" t="s">
        <v>9</v>
      </c>
      <c r="C14" s="2">
        <v>0</v>
      </c>
      <c r="D14" s="3">
        <f t="shared" si="0"/>
        <v>0</v>
      </c>
      <c r="E14" s="4">
        <f t="shared" si="1"/>
        <v>0.99999999999999989</v>
      </c>
    </row>
    <row r="15" spans="1:6" x14ac:dyDescent="0.25">
      <c r="B15" s="2" t="s">
        <v>10</v>
      </c>
      <c r="C15" s="2">
        <v>0</v>
      </c>
      <c r="D15" s="3">
        <f t="shared" si="0"/>
        <v>0</v>
      </c>
      <c r="E15" s="4">
        <f t="shared" si="1"/>
        <v>0.99999999999999989</v>
      </c>
    </row>
    <row r="16" spans="1:6" x14ac:dyDescent="0.25">
      <c r="B16" s="1" t="s">
        <v>14</v>
      </c>
      <c r="C16" s="1">
        <f>SUM(C4:C15)</f>
        <v>88</v>
      </c>
    </row>
    <row r="18" spans="2:6" x14ac:dyDescent="0.25">
      <c r="B18" s="7" t="s">
        <v>17</v>
      </c>
      <c r="C18" s="7"/>
      <c r="D18" s="7"/>
      <c r="E18" s="7"/>
      <c r="F18" s="7"/>
    </row>
    <row r="19" spans="2:6" x14ac:dyDescent="0.25">
      <c r="B19" s="7"/>
      <c r="C19" s="7"/>
      <c r="D19" s="7"/>
      <c r="E19" s="7"/>
      <c r="F19" s="7"/>
    </row>
    <row r="20" spans="2:6" x14ac:dyDescent="0.25">
      <c r="B20" s="7"/>
      <c r="C20" s="7"/>
      <c r="D20" s="7"/>
      <c r="E20" s="7"/>
      <c r="F20" s="7"/>
    </row>
    <row r="21" spans="2:6" x14ac:dyDescent="0.25">
      <c r="B21" s="7"/>
      <c r="C21" s="7"/>
      <c r="D21" s="7"/>
      <c r="E21" s="7"/>
      <c r="F21" s="7"/>
    </row>
    <row r="22" spans="2:6" x14ac:dyDescent="0.25">
      <c r="B22" s="7"/>
      <c r="C22" s="7"/>
      <c r="D22" s="7"/>
      <c r="E22" s="7"/>
      <c r="F22" s="7"/>
    </row>
  </sheetData>
  <sortState xmlns:xlrd2="http://schemas.microsoft.com/office/spreadsheetml/2017/richdata2" ref="B4:C15">
    <sortCondition descending="1" ref="C4:C15"/>
  </sortState>
  <mergeCells count="2">
    <mergeCell ref="B18:F22"/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Jersson Fabian Buitrago Murcia</dc:creator>
  <cp:lastModifiedBy>Jersson Fabian Buitrago Murcia</cp:lastModifiedBy>
  <dcterms:created xsi:type="dcterms:W3CDTF">2024-08-29T02:11:19Z</dcterms:created>
  <dcterms:modified xsi:type="dcterms:W3CDTF">2024-08-29T02:52:17Z</dcterms:modified>
</cp:coreProperties>
</file>