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4316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H51" i="1"/>
  <c r="G51" i="1"/>
  <c r="M52" i="1"/>
  <c r="N18" i="1"/>
  <c r="H18" i="1" s="1"/>
  <c r="M129" i="1"/>
  <c r="N129" i="1"/>
  <c r="O129" i="1"/>
  <c r="P129" i="1"/>
  <c r="L129" i="1"/>
  <c r="Q125" i="1"/>
  <c r="Q126" i="1"/>
  <c r="Q127" i="1"/>
  <c r="Q128" i="1"/>
  <c r="Q124" i="1"/>
  <c r="M122" i="1"/>
  <c r="N122" i="1"/>
  <c r="L122" i="1"/>
  <c r="O120" i="1"/>
  <c r="O121" i="1"/>
  <c r="O119" i="1"/>
  <c r="M117" i="1"/>
  <c r="N117" i="1"/>
  <c r="L117" i="1"/>
  <c r="O115" i="1"/>
  <c r="O116" i="1"/>
  <c r="O114" i="1"/>
  <c r="M112" i="1"/>
  <c r="L112" i="1"/>
  <c r="N111" i="1"/>
  <c r="N110" i="1"/>
  <c r="M108" i="1"/>
  <c r="L108" i="1"/>
  <c r="N107" i="1"/>
  <c r="N106" i="1"/>
  <c r="M101" i="1"/>
  <c r="N101" i="1"/>
  <c r="O101" i="1"/>
  <c r="P101" i="1"/>
  <c r="L101" i="1"/>
  <c r="Q97" i="1"/>
  <c r="Q98" i="1"/>
  <c r="Q99" i="1"/>
  <c r="Q100" i="1"/>
  <c r="Q96" i="1"/>
  <c r="M94" i="1"/>
  <c r="N94" i="1"/>
  <c r="L94" i="1"/>
  <c r="O92" i="1"/>
  <c r="O93" i="1"/>
  <c r="O91" i="1"/>
  <c r="M89" i="1"/>
  <c r="N89" i="1"/>
  <c r="L89" i="1"/>
  <c r="O87" i="1"/>
  <c r="O88" i="1"/>
  <c r="O86" i="1"/>
  <c r="M84" i="1"/>
  <c r="L84" i="1"/>
  <c r="N83" i="1"/>
  <c r="N82" i="1"/>
  <c r="M80" i="1"/>
  <c r="L80" i="1"/>
  <c r="N79" i="1"/>
  <c r="N78" i="1"/>
  <c r="M75" i="1"/>
  <c r="N75" i="1"/>
  <c r="O75" i="1"/>
  <c r="P75" i="1"/>
  <c r="L75" i="1"/>
  <c r="Q71" i="1"/>
  <c r="Q72" i="1"/>
  <c r="Q73" i="1"/>
  <c r="Q74" i="1"/>
  <c r="Q70" i="1"/>
  <c r="N68" i="1"/>
  <c r="M68" i="1"/>
  <c r="L68" i="1"/>
  <c r="O66" i="1"/>
  <c r="O67" i="1"/>
  <c r="O65" i="1"/>
  <c r="M63" i="1"/>
  <c r="N63" i="1"/>
  <c r="L63" i="1"/>
  <c r="O61" i="1"/>
  <c r="O62" i="1"/>
  <c r="O60" i="1"/>
  <c r="M57" i="1"/>
  <c r="L57" i="1"/>
  <c r="N56" i="1"/>
  <c r="N55" i="1"/>
  <c r="L52" i="1"/>
  <c r="N51" i="1"/>
  <c r="N50" i="1"/>
  <c r="K46" i="1"/>
  <c r="J46" i="1"/>
  <c r="I46" i="1"/>
  <c r="H46" i="1"/>
  <c r="G46" i="1"/>
  <c r="M46" i="1"/>
  <c r="N46" i="1"/>
  <c r="O46" i="1"/>
  <c r="P46" i="1"/>
  <c r="L46" i="1"/>
  <c r="Q42" i="1"/>
  <c r="Q43" i="1"/>
  <c r="Q44" i="1"/>
  <c r="Q45" i="1"/>
  <c r="Q41" i="1"/>
  <c r="I37" i="1"/>
  <c r="H37" i="1"/>
  <c r="G37" i="1"/>
  <c r="M38" i="1"/>
  <c r="N38" i="1"/>
  <c r="L38" i="1"/>
  <c r="O36" i="1"/>
  <c r="O37" i="1"/>
  <c r="O35" i="1"/>
  <c r="I28" i="1"/>
  <c r="H28" i="1"/>
  <c r="G28" i="1"/>
  <c r="H22" i="1"/>
  <c r="G22" i="1"/>
  <c r="N29" i="1"/>
  <c r="M29" i="1"/>
  <c r="L29" i="1"/>
  <c r="O28" i="1"/>
  <c r="O27" i="1"/>
  <c r="O26" i="1"/>
  <c r="M23" i="1"/>
  <c r="L23" i="1"/>
  <c r="N22" i="1"/>
  <c r="N21" i="1"/>
  <c r="G18" i="1"/>
  <c r="M19" i="1"/>
  <c r="L19" i="1"/>
  <c r="N17" i="1"/>
</calcChain>
</file>

<file path=xl/sharedStrings.xml><?xml version="1.0" encoding="utf-8"?>
<sst xmlns="http://schemas.openxmlformats.org/spreadsheetml/2006/main" count="4" uniqueCount="4">
  <si>
    <t>KAGGLE TEST HSV</t>
  </si>
  <si>
    <t>KAGGLE STRETCH</t>
  </si>
  <si>
    <t>VIIO HSV</t>
  </si>
  <si>
    <t>VIIO STRETCH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</si>
</sst>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right" wrapText="1" readingOrder="1"/>
    </xf>
    <xf numFmtId="10" fontId="0" fillId="0" borderId="0" xfId="1" applyNumberFormat="1" applyFont="1"/>
    <xf numFmtId="170" fontId="0" fillId="0" borderId="0" xfId="1" applyNumberFormat="1" applyFont="1"/>
    <xf numFmtId="0" fontId="3" fillId="0" borderId="1" xfId="0" applyFont="1" applyBorder="1" applyAlignment="1">
      <alignment horizontal="right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129"/>
  <sheetViews>
    <sheetView tabSelected="1" topLeftCell="A34" workbookViewId="0">
      <selection activeCell="H56" sqref="H56"/>
    </sheetView>
  </sheetViews>
  <sheetFormatPr defaultRowHeight="15" x14ac:dyDescent="0.25"/>
  <cols>
    <col min="3" max="3" width="17.85546875" customWidth="1"/>
    <col min="20" max="20" width="9.5703125" bestFit="1" customWidth="1"/>
  </cols>
  <sheetData>
    <row r="4" spans="3:14" ht="15.75" thickBot="1" x14ac:dyDescent="0.3"/>
    <row r="5" spans="3:14" ht="15.75" thickBot="1" x14ac:dyDescent="0.3">
      <c r="J5" s="1">
        <v>19214</v>
      </c>
      <c r="K5" s="1">
        <v>13421</v>
      </c>
      <c r="L5" s="1">
        <v>4813</v>
      </c>
      <c r="M5" s="1">
        <v>1307</v>
      </c>
      <c r="N5" s="1">
        <v>272</v>
      </c>
    </row>
    <row r="6" spans="3:14" ht="15.75" thickBot="1" x14ac:dyDescent="0.3">
      <c r="J6" s="1">
        <v>1490</v>
      </c>
      <c r="K6" s="1">
        <v>1237</v>
      </c>
      <c r="L6" s="1">
        <v>420</v>
      </c>
      <c r="M6" s="1">
        <v>96</v>
      </c>
      <c r="N6" s="1">
        <v>19</v>
      </c>
    </row>
    <row r="7" spans="3:14" ht="15.75" thickBot="1" x14ac:dyDescent="0.3">
      <c r="J7" s="1">
        <v>2872</v>
      </c>
      <c r="K7" s="1">
        <v>2144</v>
      </c>
      <c r="L7" s="1">
        <v>1624</v>
      </c>
      <c r="M7" s="1">
        <v>592</v>
      </c>
      <c r="N7" s="1">
        <v>127</v>
      </c>
    </row>
    <row r="8" spans="3:14" ht="15.75" thickBot="1" x14ac:dyDescent="0.3">
      <c r="J8" s="1">
        <v>188</v>
      </c>
      <c r="K8" s="1">
        <v>150</v>
      </c>
      <c r="L8" s="1">
        <v>202</v>
      </c>
      <c r="M8" s="1">
        <v>156</v>
      </c>
      <c r="N8" s="1">
        <v>18</v>
      </c>
    </row>
    <row r="9" spans="3:14" ht="15.75" thickBot="1" x14ac:dyDescent="0.3">
      <c r="J9" s="1">
        <v>173</v>
      </c>
      <c r="K9" s="1">
        <v>98</v>
      </c>
      <c r="L9" s="1">
        <v>220</v>
      </c>
      <c r="M9" s="1">
        <v>152</v>
      </c>
      <c r="N9" s="1">
        <v>62</v>
      </c>
    </row>
    <row r="16" spans="3:14" ht="15.75" thickBot="1" x14ac:dyDescent="0.3">
      <c r="C16" t="s">
        <v>1</v>
      </c>
    </row>
    <row r="17" spans="7:20" ht="15.75" thickBot="1" x14ac:dyDescent="0.3">
      <c r="L17" s="1">
        <v>45312</v>
      </c>
      <c r="M17" s="1">
        <v>4335</v>
      </c>
      <c r="N17" s="3">
        <f>L17/SUM(L17:M17)</f>
        <v>0.91268354583358513</v>
      </c>
    </row>
    <row r="18" spans="7:20" ht="15.75" thickBot="1" x14ac:dyDescent="0.3">
      <c r="G18">
        <f>L19*N17/(L19+L19)*2</f>
        <v>0.91268354583358513</v>
      </c>
      <c r="H18">
        <f>N18*M19/(M19+N18)*2</f>
        <v>0.77186857117261054</v>
      </c>
      <c r="L18" s="1">
        <v>956</v>
      </c>
      <c r="M18" s="1">
        <v>463</v>
      </c>
      <c r="N18" s="3">
        <f>L18/SUM(L18:M18)</f>
        <v>0.6737138830162086</v>
      </c>
    </row>
    <row r="19" spans="7:20" x14ac:dyDescent="0.25">
      <c r="L19">
        <f>L17/SUM(L17:L18)</f>
        <v>0.97933777124578547</v>
      </c>
      <c r="M19">
        <f>M17/SUM(M17:M18)</f>
        <v>0.90350145894122547</v>
      </c>
    </row>
    <row r="20" spans="7:20" ht="15.75" thickBot="1" x14ac:dyDescent="0.3">
      <c r="T20" s="2"/>
    </row>
    <row r="21" spans="7:20" ht="15.75" thickBot="1" x14ac:dyDescent="0.3">
      <c r="L21" s="1">
        <v>38943</v>
      </c>
      <c r="M21" s="1">
        <v>3345</v>
      </c>
      <c r="N21">
        <f>L21/SUM(L21:M21)</f>
        <v>0.92089954597048806</v>
      </c>
    </row>
    <row r="22" spans="7:20" ht="15.75" thickBot="1" x14ac:dyDescent="0.3">
      <c r="G22">
        <f>L23*N21*2/(N21+L23)</f>
        <v>0.87951126970504545</v>
      </c>
      <c r="H22">
        <f>M23*N22*2/(N22+M23)</f>
        <v>0.75966441866838974</v>
      </c>
      <c r="L22" s="1">
        <v>7325</v>
      </c>
      <c r="M22" s="1">
        <v>1453</v>
      </c>
      <c r="N22">
        <f>L22/SUM(L22:M22)</f>
        <v>0.83447254499886081</v>
      </c>
    </row>
    <row r="23" spans="7:20" x14ac:dyDescent="0.25">
      <c r="L23">
        <f>L21/SUM(L21:L22)</f>
        <v>0.84168323679432866</v>
      </c>
      <c r="M23">
        <f>M21/SUM(M21:M22)</f>
        <v>0.69716548561900793</v>
      </c>
    </row>
    <row r="25" spans="7:20" ht="15.75" thickBot="1" x14ac:dyDescent="0.3"/>
    <row r="26" spans="7:20" ht="15.75" thickBot="1" x14ac:dyDescent="0.3">
      <c r="L26" s="1">
        <v>22949</v>
      </c>
      <c r="M26" s="1">
        <v>17378</v>
      </c>
      <c r="N26" s="1">
        <v>1961</v>
      </c>
      <c r="O26">
        <f>L26/SUM(L26,M26,N26)</f>
        <v>0.54268350359440032</v>
      </c>
      <c r="R26" s="1"/>
      <c r="S26" s="1"/>
    </row>
    <row r="27" spans="7:20" ht="15.75" thickBot="1" x14ac:dyDescent="0.3">
      <c r="L27" s="1">
        <v>2899</v>
      </c>
      <c r="M27" s="1">
        <v>3790</v>
      </c>
      <c r="N27" s="1">
        <v>670</v>
      </c>
      <c r="O27">
        <f>M27/SUM(L27,M27,N27)</f>
        <v>0.51501562712325044</v>
      </c>
    </row>
    <row r="28" spans="7:20" ht="15.75" thickBot="1" x14ac:dyDescent="0.3">
      <c r="G28">
        <f>L29*O26*2/(O26+L29)</f>
        <v>0.67031779413482884</v>
      </c>
      <c r="H28">
        <f>M29*O27*2/(O27+M29)</f>
        <v>0.25866775866775865</v>
      </c>
      <c r="I28">
        <f>N29*O28*2/(O28+N29)</f>
        <v>0.14049586776859505</v>
      </c>
      <c r="L28" s="1">
        <v>336</v>
      </c>
      <c r="M28" s="1">
        <v>777</v>
      </c>
      <c r="N28" s="1">
        <v>306</v>
      </c>
      <c r="O28">
        <f>N28/SUM(L28,M28,N28)</f>
        <v>0.21564482029598309</v>
      </c>
    </row>
    <row r="29" spans="7:20" x14ac:dyDescent="0.25">
      <c r="L29">
        <f>L26/SUM(L26,L27,L28)</f>
        <v>0.87645126794989303</v>
      </c>
      <c r="M29">
        <f>M27/SUM(M26,M27,M28)</f>
        <v>0.17270448849396217</v>
      </c>
      <c r="N29">
        <f>N28/SUM(N26,N27,N28)</f>
        <v>0.1041879468845761</v>
      </c>
    </row>
    <row r="30" spans="7:20" ht="15.75" thickBot="1" x14ac:dyDescent="0.3"/>
    <row r="31" spans="7:20" ht="15.75" thickBot="1" x14ac:dyDescent="0.3">
      <c r="J31" s="1"/>
      <c r="K31" s="1"/>
      <c r="M31" s="1"/>
      <c r="N31" s="1"/>
    </row>
    <row r="32" spans="7:20" ht="15.75" thickBot="1" x14ac:dyDescent="0.3">
      <c r="J32" s="1"/>
      <c r="K32" s="1"/>
      <c r="M32" s="1"/>
      <c r="N32" s="1"/>
    </row>
    <row r="34" spans="7:17" ht="15.75" thickBot="1" x14ac:dyDescent="0.3"/>
    <row r="35" spans="7:17" ht="15.75" thickBot="1" x14ac:dyDescent="0.3">
      <c r="L35" s="1">
        <v>17634</v>
      </c>
      <c r="M35" s="1">
        <v>19672</v>
      </c>
      <c r="N35" s="1">
        <v>1720</v>
      </c>
      <c r="O35">
        <f>L35/SUM(L35:N35)</f>
        <v>0.45185261107979297</v>
      </c>
    </row>
    <row r="36" spans="7:17" ht="15.75" thickBot="1" x14ac:dyDescent="0.3">
      <c r="L36" s="1">
        <v>4011</v>
      </c>
      <c r="M36" s="1">
        <v>5958</v>
      </c>
      <c r="N36" s="1">
        <v>652</v>
      </c>
      <c r="O36">
        <f t="shared" ref="O36:O37" si="0">L36/SUM(L36:N36)</f>
        <v>0.37764805573863103</v>
      </c>
    </row>
    <row r="37" spans="7:17" ht="15.75" thickBot="1" x14ac:dyDescent="0.3">
      <c r="G37">
        <f>L38*O35*2/(O35+L38)</f>
        <v>0.57797443461160281</v>
      </c>
      <c r="H37">
        <f>O36*M38*2/(O36+M38)</f>
        <v>0.5012432459247016</v>
      </c>
      <c r="I37">
        <f>N38*O37*2/(N38+O37)</f>
        <v>0.35598411865346585</v>
      </c>
      <c r="L37" s="1">
        <v>349</v>
      </c>
      <c r="M37" s="1">
        <v>772</v>
      </c>
      <c r="N37" s="1">
        <v>298</v>
      </c>
      <c r="O37">
        <f t="shared" si="0"/>
        <v>0.24594785059901339</v>
      </c>
    </row>
    <row r="38" spans="7:17" x14ac:dyDescent="0.25">
      <c r="L38">
        <f>L35/SUM(L35:L37)</f>
        <v>0.80176411748658727</v>
      </c>
      <c r="M38">
        <f t="shared" ref="M38:N38" si="1">M35/SUM(M35:M37)</f>
        <v>0.74509506855541252</v>
      </c>
      <c r="N38">
        <f t="shared" si="1"/>
        <v>0.64419475655430714</v>
      </c>
    </row>
    <row r="40" spans="7:17" ht="15.75" thickBot="1" x14ac:dyDescent="0.3"/>
    <row r="41" spans="7:17" ht="15.75" thickBot="1" x14ac:dyDescent="0.3">
      <c r="L41" s="1">
        <v>19214</v>
      </c>
      <c r="M41" s="1">
        <v>13421</v>
      </c>
      <c r="N41" s="1">
        <v>4813</v>
      </c>
      <c r="O41" s="1">
        <v>1307</v>
      </c>
      <c r="P41" s="1">
        <v>272</v>
      </c>
      <c r="Q41">
        <f>L41/SUM(L41:P41)</f>
        <v>0.49232582571040562</v>
      </c>
    </row>
    <row r="42" spans="7:17" ht="15.75" thickBot="1" x14ac:dyDescent="0.3">
      <c r="L42" s="1">
        <v>1490</v>
      </c>
      <c r="M42" s="1">
        <v>1237</v>
      </c>
      <c r="N42" s="1">
        <v>420</v>
      </c>
      <c r="O42" s="1">
        <v>96</v>
      </c>
      <c r="P42" s="1">
        <v>19</v>
      </c>
      <c r="Q42">
        <f t="shared" ref="Q42:Q45" si="2">L42/SUM(L42:P42)</f>
        <v>0.45677498467198036</v>
      </c>
    </row>
    <row r="43" spans="7:17" ht="15.75" thickBot="1" x14ac:dyDescent="0.3">
      <c r="L43" s="1">
        <v>2872</v>
      </c>
      <c r="M43" s="1">
        <v>2144</v>
      </c>
      <c r="N43" s="1">
        <v>1624</v>
      </c>
      <c r="O43" s="1">
        <v>592</v>
      </c>
      <c r="P43" s="1">
        <v>127</v>
      </c>
      <c r="Q43">
        <f t="shared" si="2"/>
        <v>0.39027041717624678</v>
      </c>
    </row>
    <row r="44" spans="7:17" ht="15.75" thickBot="1" x14ac:dyDescent="0.3">
      <c r="L44" s="1">
        <v>188</v>
      </c>
      <c r="M44" s="1">
        <v>150</v>
      </c>
      <c r="N44" s="1">
        <v>202</v>
      </c>
      <c r="O44" s="1">
        <v>156</v>
      </c>
      <c r="P44" s="1">
        <v>18</v>
      </c>
      <c r="Q44">
        <f t="shared" si="2"/>
        <v>0.26330532212885155</v>
      </c>
    </row>
    <row r="45" spans="7:17" ht="15.75" thickBot="1" x14ac:dyDescent="0.3">
      <c r="L45" s="1">
        <v>173</v>
      </c>
      <c r="M45" s="1">
        <v>98</v>
      </c>
      <c r="N45" s="1">
        <v>220</v>
      </c>
      <c r="O45" s="1">
        <v>152</v>
      </c>
      <c r="P45" s="1">
        <v>62</v>
      </c>
      <c r="Q45">
        <f t="shared" si="2"/>
        <v>0.24539007092198581</v>
      </c>
    </row>
    <row r="46" spans="7:17" x14ac:dyDescent="0.25">
      <c r="G46">
        <f>L46*Q41*2/(Q41+L46)</f>
        <v>0.61031700654342169</v>
      </c>
      <c r="H46">
        <f>M46*Q42*2/(M46+Q42)</f>
        <v>0.5780916752739319</v>
      </c>
      <c r="I46">
        <f>N46*Q43*2/(N46+Q43)</f>
        <v>0.49083509552873006</v>
      </c>
      <c r="J46">
        <f>O46*Q44*2/(Q44+O46)</f>
        <v>0.35971722240846987</v>
      </c>
      <c r="K46">
        <f>P46*Q45*2/(P46+Q45)</f>
        <v>0.33863713235029541</v>
      </c>
      <c r="L46">
        <f>L41/SUM(L41:L45)</f>
        <v>0.80269039562184064</v>
      </c>
      <c r="M46">
        <f t="shared" ref="M46:P46" si="3">M41/SUM(M41:M45)</f>
        <v>0.78715542521994131</v>
      </c>
      <c r="N46">
        <f t="shared" si="3"/>
        <v>0.66121720016485785</v>
      </c>
      <c r="O46">
        <f t="shared" si="3"/>
        <v>0.56752062527138514</v>
      </c>
      <c r="P46">
        <f t="shared" si="3"/>
        <v>0.54618473895582331</v>
      </c>
    </row>
    <row r="49" spans="3:15" ht="15.75" thickBot="1" x14ac:dyDescent="0.3"/>
    <row r="50" spans="3:15" ht="19.5" thickBot="1" x14ac:dyDescent="0.35">
      <c r="C50" t="s">
        <v>0</v>
      </c>
      <c r="L50" s="4">
        <v>32585</v>
      </c>
      <c r="M50" s="4">
        <v>17063</v>
      </c>
      <c r="N50">
        <f>L50/(SUM(L50:M50))</f>
        <v>0.65632049629390909</v>
      </c>
    </row>
    <row r="51" spans="3:15" ht="19.5" thickBot="1" x14ac:dyDescent="0.35">
      <c r="G51">
        <f>N50*L52*2/SUM(L52,N50)</f>
        <v>0.78289805626967157</v>
      </c>
      <c r="H51">
        <f>N51*M52*2/SUM(M52,N51)</f>
        <v>0.82291945439216163</v>
      </c>
      <c r="L51" s="4">
        <v>1009</v>
      </c>
      <c r="M51" s="4">
        <v>410</v>
      </c>
      <c r="N51">
        <f>L51/(SUM(L51:M51))</f>
        <v>0.71106412966878085</v>
      </c>
    </row>
    <row r="52" spans="3:15" x14ac:dyDescent="0.25">
      <c r="L52">
        <f>L50/SUM(L50:L51)</f>
        <v>0.96996487468000236</v>
      </c>
      <c r="M52">
        <f>M50/SUM(M50:M51)</f>
        <v>0.97653522577691299</v>
      </c>
    </row>
    <row r="54" spans="3:15" ht="15.75" thickBot="1" x14ac:dyDescent="0.3"/>
    <row r="55" spans="3:15" ht="19.5" thickBot="1" x14ac:dyDescent="0.35">
      <c r="L55" s="4">
        <v>35064</v>
      </c>
      <c r="M55" s="4">
        <v>7225</v>
      </c>
      <c r="N55">
        <f>L55/SUM(L55:M55)</f>
        <v>0.82915178888126939</v>
      </c>
    </row>
    <row r="56" spans="3:15" ht="19.5" thickBot="1" x14ac:dyDescent="0.35">
      <c r="G56">
        <f>N55*L57*2/SUM(L57,N55)</f>
        <v>0.82772295925593697</v>
      </c>
      <c r="L56" s="4">
        <v>7371</v>
      </c>
      <c r="M56" s="4">
        <v>1407</v>
      </c>
      <c r="N56">
        <f>L56/SUM(L56:M56)</f>
        <v>0.83971291866028708</v>
      </c>
    </row>
    <row r="57" spans="3:15" x14ac:dyDescent="0.25">
      <c r="L57">
        <f>L55/SUM(L55:L56)</f>
        <v>0.82629904559915168</v>
      </c>
      <c r="M57">
        <f>M55/SUM(M55:M56)</f>
        <v>0.83700185356811863</v>
      </c>
    </row>
    <row r="59" spans="3:15" ht="15.75" thickBot="1" x14ac:dyDescent="0.3"/>
    <row r="60" spans="3:15" ht="19.5" thickBot="1" x14ac:dyDescent="0.35">
      <c r="L60" s="4">
        <v>22467</v>
      </c>
      <c r="M60" s="4">
        <v>8454</v>
      </c>
      <c r="N60" s="4">
        <v>11368</v>
      </c>
      <c r="O60">
        <f>L60/SUM(L60:N60)</f>
        <v>0.53127290784837666</v>
      </c>
    </row>
    <row r="61" spans="3:15" ht="19.5" thickBot="1" x14ac:dyDescent="0.35">
      <c r="L61" s="4">
        <v>3832</v>
      </c>
      <c r="M61" s="4">
        <v>1524</v>
      </c>
      <c r="N61" s="4">
        <v>2003</v>
      </c>
      <c r="O61">
        <f t="shared" ref="O61:O62" si="4">L61/SUM(L61:N61)</f>
        <v>0.52072292431036826</v>
      </c>
    </row>
    <row r="62" spans="3:15" ht="19.5" thickBot="1" x14ac:dyDescent="0.35">
      <c r="L62" s="4">
        <v>697</v>
      </c>
      <c r="M62" s="4">
        <v>333</v>
      </c>
      <c r="N62" s="4">
        <v>389</v>
      </c>
      <c r="O62">
        <f t="shared" si="4"/>
        <v>0.49119097956307256</v>
      </c>
    </row>
    <row r="63" spans="3:15" x14ac:dyDescent="0.25">
      <c r="L63">
        <f>L60/SUM(L60:L62)</f>
        <v>0.83223440509705138</v>
      </c>
      <c r="M63">
        <f t="shared" ref="M63:N63" si="5">M60/SUM(M60:M62)</f>
        <v>0.81990107652022115</v>
      </c>
      <c r="N63">
        <f t="shared" si="5"/>
        <v>0.8261627906976744</v>
      </c>
    </row>
    <row r="64" spans="3:15" ht="15.75" thickBot="1" x14ac:dyDescent="0.3"/>
    <row r="65" spans="3:17" ht="19.5" thickBot="1" x14ac:dyDescent="0.35">
      <c r="L65" s="4">
        <v>13107</v>
      </c>
      <c r="M65" s="4">
        <v>14406</v>
      </c>
      <c r="N65" s="4">
        <v>11514</v>
      </c>
      <c r="O65">
        <f>L65/SUM(L65:N65)</f>
        <v>0.33584441540471982</v>
      </c>
    </row>
    <row r="66" spans="3:17" ht="19.5" thickBot="1" x14ac:dyDescent="0.35">
      <c r="L66" s="4">
        <v>3391</v>
      </c>
      <c r="M66" s="4">
        <v>4127</v>
      </c>
      <c r="N66" s="4">
        <v>3103</v>
      </c>
      <c r="O66">
        <f t="shared" ref="O66:O67" si="6">L66/SUM(L66:N66)</f>
        <v>0.31927313812258734</v>
      </c>
    </row>
    <row r="67" spans="3:17" ht="19.5" thickBot="1" x14ac:dyDescent="0.35">
      <c r="L67" s="4">
        <v>405</v>
      </c>
      <c r="M67" s="4">
        <v>562</v>
      </c>
      <c r="N67" s="4">
        <v>452</v>
      </c>
      <c r="O67">
        <f t="shared" si="6"/>
        <v>0.28541226215644822</v>
      </c>
    </row>
    <row r="68" spans="3:17" x14ac:dyDescent="0.25">
      <c r="L68">
        <f>L65/SUM(L65:L67)</f>
        <v>0.7754244808613856</v>
      </c>
      <c r="M68">
        <f>M65/SUM(M65:M67)</f>
        <v>0.75443833464257659</v>
      </c>
      <c r="N68">
        <f>N65/SUM(N65:N67)</f>
        <v>0.76408520804300217</v>
      </c>
    </row>
    <row r="69" spans="3:17" ht="15.75" thickBot="1" x14ac:dyDescent="0.3"/>
    <row r="70" spans="3:17" ht="19.5" thickBot="1" x14ac:dyDescent="0.35">
      <c r="L70" s="4">
        <v>8032</v>
      </c>
      <c r="M70" s="4">
        <v>8363</v>
      </c>
      <c r="N70" s="4">
        <v>4987</v>
      </c>
      <c r="O70" s="4">
        <v>12830</v>
      </c>
      <c r="P70" s="4">
        <v>4817</v>
      </c>
      <c r="Q70">
        <f>L70/SUM(L70:P70)</f>
        <v>0.20579569038407339</v>
      </c>
    </row>
    <row r="71" spans="3:17" ht="19.5" thickBot="1" x14ac:dyDescent="0.35">
      <c r="L71" s="4">
        <v>647</v>
      </c>
      <c r="M71" s="4">
        <v>717</v>
      </c>
      <c r="N71" s="4">
        <v>400</v>
      </c>
      <c r="O71" s="4">
        <v>1079</v>
      </c>
      <c r="P71" s="4">
        <v>419</v>
      </c>
      <c r="Q71">
        <f t="shared" ref="Q71:Q74" si="7">L71/SUM(L71:P71)</f>
        <v>0.19834457388105456</v>
      </c>
    </row>
    <row r="72" spans="3:17" ht="19.5" thickBot="1" x14ac:dyDescent="0.35">
      <c r="L72" s="4">
        <v>1355</v>
      </c>
      <c r="M72" s="4">
        <v>1633</v>
      </c>
      <c r="N72" s="4">
        <v>887</v>
      </c>
      <c r="O72" s="4">
        <v>2515</v>
      </c>
      <c r="P72" s="4">
        <v>969</v>
      </c>
      <c r="Q72">
        <f t="shared" si="7"/>
        <v>0.18412827829868189</v>
      </c>
    </row>
    <row r="73" spans="3:17" ht="19.5" thickBot="1" x14ac:dyDescent="0.35">
      <c r="L73" s="4">
        <v>145</v>
      </c>
      <c r="M73" s="4">
        <v>151</v>
      </c>
      <c r="N73" s="4">
        <v>79</v>
      </c>
      <c r="O73" s="4">
        <v>248</v>
      </c>
      <c r="P73" s="4">
        <v>91</v>
      </c>
      <c r="Q73">
        <f t="shared" si="7"/>
        <v>0.2030812324929972</v>
      </c>
    </row>
    <row r="74" spans="3:17" ht="19.5" thickBot="1" x14ac:dyDescent="0.35">
      <c r="L74" s="4">
        <v>123</v>
      </c>
      <c r="M74" s="4">
        <v>163</v>
      </c>
      <c r="N74" s="4">
        <v>94</v>
      </c>
      <c r="O74" s="4">
        <v>227</v>
      </c>
      <c r="P74" s="4">
        <v>98</v>
      </c>
      <c r="Q74">
        <f t="shared" si="7"/>
        <v>0.17446808510638298</v>
      </c>
    </row>
    <row r="75" spans="3:17" x14ac:dyDescent="0.25">
      <c r="L75">
        <f>L70/SUM(L70:L74)</f>
        <v>0.77965443603183848</v>
      </c>
      <c r="M75">
        <f t="shared" ref="M75:P75" si="8">M70/SUM(M70:M74)</f>
        <v>0.75841117257640334</v>
      </c>
      <c r="N75">
        <f t="shared" si="8"/>
        <v>0.77353807972700483</v>
      </c>
      <c r="O75">
        <f t="shared" si="8"/>
        <v>0.75921652168767384</v>
      </c>
      <c r="P75">
        <f t="shared" si="8"/>
        <v>0.75336252736940879</v>
      </c>
    </row>
    <row r="77" spans="3:17" ht="15.75" thickBot="1" x14ac:dyDescent="0.3"/>
    <row r="78" spans="3:17" ht="19.5" thickBot="1" x14ac:dyDescent="0.35">
      <c r="C78" t="s">
        <v>2</v>
      </c>
      <c r="L78" s="4">
        <v>396</v>
      </c>
      <c r="M78" s="4">
        <v>5</v>
      </c>
      <c r="N78">
        <f>L78/SUM(L78:M78)</f>
        <v>0.98753117206982544</v>
      </c>
    </row>
    <row r="79" spans="3:17" ht="19.5" thickBot="1" x14ac:dyDescent="0.35">
      <c r="L79" s="4">
        <v>219</v>
      </c>
      <c r="M79" s="4">
        <v>1</v>
      </c>
      <c r="N79">
        <f>L79/SUM(L79:M79)</f>
        <v>0.99545454545454548</v>
      </c>
    </row>
    <row r="80" spans="3:17" x14ac:dyDescent="0.25">
      <c r="L80">
        <f>L78/SUM(L78:L79)</f>
        <v>0.64390243902439026</v>
      </c>
      <c r="M80">
        <f>M78/SUM(M78:M79)</f>
        <v>0.83333333333333337</v>
      </c>
    </row>
    <row r="81" spans="12:17" ht="15.75" thickBot="1" x14ac:dyDescent="0.3"/>
    <row r="82" spans="12:17" ht="19.5" thickBot="1" x14ac:dyDescent="0.35">
      <c r="L82" s="4">
        <v>346</v>
      </c>
      <c r="M82" s="4">
        <v>0</v>
      </c>
      <c r="N82">
        <f>L82/SUM(L82:M82)</f>
        <v>1</v>
      </c>
    </row>
    <row r="83" spans="12:17" ht="19.5" thickBot="1" x14ac:dyDescent="0.35">
      <c r="L83" s="4">
        <v>268</v>
      </c>
      <c r="M83" s="4">
        <v>7</v>
      </c>
      <c r="N83">
        <f>L83/SUM(L83:M83)</f>
        <v>0.97454545454545449</v>
      </c>
    </row>
    <row r="84" spans="12:17" x14ac:dyDescent="0.25">
      <c r="L84">
        <f>L82/SUM(L82:L83)</f>
        <v>0.56351791530944628</v>
      </c>
      <c r="M84">
        <f>M82/SUM(M82:M83)</f>
        <v>0</v>
      </c>
    </row>
    <row r="85" spans="12:17" ht="15.75" thickBot="1" x14ac:dyDescent="0.3"/>
    <row r="86" spans="12:17" ht="19.5" thickBot="1" x14ac:dyDescent="0.35">
      <c r="L86" s="4">
        <v>50</v>
      </c>
      <c r="M86" s="4">
        <v>74</v>
      </c>
      <c r="N86" s="4">
        <v>222</v>
      </c>
      <c r="O86">
        <f>L86/SUM(L86:N86)</f>
        <v>0.14450867052023122</v>
      </c>
    </row>
    <row r="87" spans="12:17" ht="19.5" thickBot="1" x14ac:dyDescent="0.35">
      <c r="L87" s="4">
        <v>10</v>
      </c>
      <c r="M87" s="4">
        <v>2</v>
      </c>
      <c r="N87" s="4">
        <v>43</v>
      </c>
      <c r="O87">
        <f t="shared" ref="O87:O88" si="9">L87/SUM(L87:N87)</f>
        <v>0.18181818181818182</v>
      </c>
    </row>
    <row r="88" spans="12:17" ht="19.5" thickBot="1" x14ac:dyDescent="0.35">
      <c r="L88" s="4">
        <v>39</v>
      </c>
      <c r="M88" s="4">
        <v>57</v>
      </c>
      <c r="N88" s="4">
        <v>124</v>
      </c>
      <c r="O88">
        <f t="shared" si="9"/>
        <v>0.17727272727272728</v>
      </c>
    </row>
    <row r="89" spans="12:17" x14ac:dyDescent="0.25">
      <c r="L89">
        <f>L86/SUM(L86:L88)</f>
        <v>0.50505050505050508</v>
      </c>
      <c r="M89">
        <f t="shared" ref="M89:N89" si="10">M86/SUM(M86:M88)</f>
        <v>0.55639097744360899</v>
      </c>
      <c r="N89">
        <f t="shared" si="10"/>
        <v>0.57069408740359895</v>
      </c>
    </row>
    <row r="90" spans="12:17" ht="15.75" thickBot="1" x14ac:dyDescent="0.3"/>
    <row r="91" spans="12:17" ht="19.5" thickBot="1" x14ac:dyDescent="0.35">
      <c r="L91" s="4">
        <v>180</v>
      </c>
      <c r="M91" s="4">
        <v>37</v>
      </c>
      <c r="N91" s="4">
        <v>9</v>
      </c>
      <c r="O91">
        <f>L91/SUM(L91:N91)</f>
        <v>0.79646017699115046</v>
      </c>
    </row>
    <row r="92" spans="12:17" ht="19.5" thickBot="1" x14ac:dyDescent="0.35">
      <c r="L92" s="4">
        <v>138</v>
      </c>
      <c r="M92" s="4">
        <v>29</v>
      </c>
      <c r="N92" s="4">
        <v>8</v>
      </c>
      <c r="O92">
        <f t="shared" ref="O92:O93" si="11">L92/SUM(L92:N92)</f>
        <v>0.78857142857142859</v>
      </c>
    </row>
    <row r="93" spans="12:17" ht="19.5" thickBot="1" x14ac:dyDescent="0.35">
      <c r="L93" s="4">
        <v>186</v>
      </c>
      <c r="M93" s="4">
        <v>23</v>
      </c>
      <c r="N93" s="4">
        <v>11</v>
      </c>
      <c r="O93">
        <f t="shared" si="11"/>
        <v>0.84545454545454546</v>
      </c>
    </row>
    <row r="94" spans="12:17" x14ac:dyDescent="0.25">
      <c r="L94">
        <f>L91/SUM(L91:L93)</f>
        <v>0.35714285714285715</v>
      </c>
      <c r="M94">
        <f t="shared" ref="M94:N94" si="12">M91/SUM(M91:M93)</f>
        <v>0.4157303370786517</v>
      </c>
      <c r="N94">
        <f t="shared" si="12"/>
        <v>0.32142857142857145</v>
      </c>
    </row>
    <row r="95" spans="12:17" ht="15.75" thickBot="1" x14ac:dyDescent="0.3"/>
    <row r="96" spans="12:17" ht="19.5" thickBot="1" x14ac:dyDescent="0.35">
      <c r="L96" s="4">
        <v>146</v>
      </c>
      <c r="M96" s="4">
        <v>29</v>
      </c>
      <c r="N96" s="4">
        <v>47</v>
      </c>
      <c r="O96" s="4">
        <v>2</v>
      </c>
      <c r="P96" s="4">
        <v>2</v>
      </c>
      <c r="Q96">
        <f>L96/SUM(L96:P96)</f>
        <v>0.64601769911504425</v>
      </c>
    </row>
    <row r="97" spans="3:17" ht="19.5" thickBot="1" x14ac:dyDescent="0.35">
      <c r="L97" s="4">
        <v>72</v>
      </c>
      <c r="M97" s="4">
        <v>5</v>
      </c>
      <c r="N97" s="4">
        <v>43</v>
      </c>
      <c r="O97" s="4">
        <v>0</v>
      </c>
      <c r="P97" s="4">
        <v>0</v>
      </c>
      <c r="Q97">
        <f t="shared" ref="Q97:Q100" si="13">L97/SUM(L97:P97)</f>
        <v>0.6</v>
      </c>
    </row>
    <row r="98" spans="3:17" ht="19.5" thickBot="1" x14ac:dyDescent="0.35">
      <c r="L98" s="4">
        <v>42</v>
      </c>
      <c r="M98" s="4">
        <v>6</v>
      </c>
      <c r="N98" s="4">
        <v>7</v>
      </c>
      <c r="O98" s="4">
        <v>0</v>
      </c>
      <c r="P98" s="4">
        <v>0</v>
      </c>
      <c r="Q98">
        <f t="shared" si="13"/>
        <v>0.76363636363636367</v>
      </c>
    </row>
    <row r="99" spans="3:17" ht="19.5" thickBot="1" x14ac:dyDescent="0.35">
      <c r="L99" s="4">
        <v>41</v>
      </c>
      <c r="M99" s="4">
        <v>4</v>
      </c>
      <c r="N99" s="4">
        <v>11</v>
      </c>
      <c r="O99" s="4">
        <v>0</v>
      </c>
      <c r="P99" s="4">
        <v>0</v>
      </c>
      <c r="Q99">
        <f t="shared" si="13"/>
        <v>0.7321428571428571</v>
      </c>
    </row>
    <row r="100" spans="3:17" ht="19.5" thickBot="1" x14ac:dyDescent="0.35">
      <c r="L100" s="4">
        <v>109</v>
      </c>
      <c r="M100" s="4">
        <v>5</v>
      </c>
      <c r="N100" s="4">
        <v>49</v>
      </c>
      <c r="O100" s="4">
        <v>1</v>
      </c>
      <c r="P100" s="4">
        <v>0</v>
      </c>
      <c r="Q100">
        <f t="shared" si="13"/>
        <v>0.66463414634146345</v>
      </c>
    </row>
    <row r="101" spans="3:17" x14ac:dyDescent="0.25">
      <c r="L101">
        <f>L96/SUM(L96:L100)</f>
        <v>0.35609756097560974</v>
      </c>
      <c r="M101">
        <f t="shared" ref="M101:P101" si="14">M96/SUM(M96:M100)</f>
        <v>0.59183673469387754</v>
      </c>
      <c r="N101">
        <f t="shared" si="14"/>
        <v>0.29936305732484075</v>
      </c>
      <c r="O101">
        <f t="shared" si="14"/>
        <v>0.66666666666666663</v>
      </c>
      <c r="P101">
        <f t="shared" si="14"/>
        <v>1</v>
      </c>
    </row>
    <row r="105" spans="3:17" ht="15.75" thickBot="1" x14ac:dyDescent="0.3"/>
    <row r="106" spans="3:17" ht="15.75" thickBot="1" x14ac:dyDescent="0.3">
      <c r="C106" t="s">
        <v>3</v>
      </c>
      <c r="L106" s="1">
        <v>326</v>
      </c>
      <c r="M106" s="1">
        <v>75</v>
      </c>
      <c r="N106">
        <f>L106/SUM(L106:M106)</f>
        <v>0.81296758104738154</v>
      </c>
    </row>
    <row r="107" spans="3:17" ht="15.75" thickBot="1" x14ac:dyDescent="0.3">
      <c r="L107" s="1">
        <v>145</v>
      </c>
      <c r="M107" s="1">
        <v>75</v>
      </c>
      <c r="N107">
        <f>L107/SUM(L107:M107)</f>
        <v>0.65909090909090906</v>
      </c>
    </row>
    <row r="108" spans="3:17" x14ac:dyDescent="0.25">
      <c r="L108">
        <f>L106/SUM(L106:L107)</f>
        <v>0.69214437367303605</v>
      </c>
      <c r="M108">
        <f>M106/SUM(M106:M107)</f>
        <v>0.5</v>
      </c>
    </row>
    <row r="109" spans="3:17" ht="15.75" thickBot="1" x14ac:dyDescent="0.3"/>
    <row r="110" spans="3:17" ht="15.75" thickBot="1" x14ac:dyDescent="0.3">
      <c r="L110" s="1">
        <v>246</v>
      </c>
      <c r="M110" s="1">
        <v>100</v>
      </c>
      <c r="N110">
        <f>L110/SUM(L110:M110)</f>
        <v>0.71098265895953761</v>
      </c>
    </row>
    <row r="111" spans="3:17" ht="15.75" thickBot="1" x14ac:dyDescent="0.3">
      <c r="L111" s="1">
        <v>162</v>
      </c>
      <c r="M111" s="1">
        <v>113</v>
      </c>
      <c r="N111">
        <f>L111/SUM(L111:M111)</f>
        <v>0.58909090909090911</v>
      </c>
    </row>
    <row r="112" spans="3:17" x14ac:dyDescent="0.25">
      <c r="L112">
        <f>L110/SUM(L110:L111)</f>
        <v>0.6029411764705882</v>
      </c>
      <c r="M112">
        <f>M110/SUM(M110:M111)</f>
        <v>0.46948356807511737</v>
      </c>
    </row>
    <row r="113" spans="12:17" ht="15.75" thickBot="1" x14ac:dyDescent="0.3"/>
    <row r="114" spans="12:17" ht="15.75" thickBot="1" x14ac:dyDescent="0.3">
      <c r="L114" s="1">
        <v>127</v>
      </c>
      <c r="M114" s="1">
        <v>189</v>
      </c>
      <c r="N114" s="1">
        <v>30</v>
      </c>
      <c r="O114">
        <f>L114/SUM(L114:N114)</f>
        <v>0.36705202312138729</v>
      </c>
    </row>
    <row r="115" spans="12:17" ht="15.75" thickBot="1" x14ac:dyDescent="0.3">
      <c r="L115" s="1">
        <v>10</v>
      </c>
      <c r="M115" s="1">
        <v>38</v>
      </c>
      <c r="N115" s="1">
        <v>7</v>
      </c>
      <c r="O115">
        <f t="shared" ref="O115:O116" si="15">L115/SUM(L115:N115)</f>
        <v>0.18181818181818182</v>
      </c>
    </row>
    <row r="116" spans="12:17" ht="15.75" thickBot="1" x14ac:dyDescent="0.3">
      <c r="L116" s="1">
        <v>62</v>
      </c>
      <c r="M116" s="1">
        <v>135</v>
      </c>
      <c r="N116" s="1">
        <v>23</v>
      </c>
      <c r="O116">
        <f t="shared" si="15"/>
        <v>0.2818181818181818</v>
      </c>
    </row>
    <row r="117" spans="12:17" x14ac:dyDescent="0.25">
      <c r="L117">
        <f>L114/SUM(L114:L116)</f>
        <v>0.63819095477386933</v>
      </c>
      <c r="M117">
        <f t="shared" ref="M117:N117" si="16">M114/SUM(M114:M116)</f>
        <v>0.52209944751381221</v>
      </c>
      <c r="N117">
        <f t="shared" si="16"/>
        <v>0.5</v>
      </c>
    </row>
    <row r="118" spans="12:17" ht="15.75" thickBot="1" x14ac:dyDescent="0.3"/>
    <row r="119" spans="12:17" ht="15.75" thickBot="1" x14ac:dyDescent="0.3">
      <c r="L119" s="1">
        <v>44</v>
      </c>
      <c r="M119" s="1">
        <v>121</v>
      </c>
      <c r="N119" s="1">
        <v>61</v>
      </c>
      <c r="O119">
        <f>L119/SUM(L119:N119)</f>
        <v>0.19469026548672566</v>
      </c>
    </row>
    <row r="120" spans="12:17" ht="15.75" thickBot="1" x14ac:dyDescent="0.3">
      <c r="L120" s="1">
        <v>39</v>
      </c>
      <c r="M120" s="1">
        <v>116</v>
      </c>
      <c r="N120" s="1">
        <v>20</v>
      </c>
      <c r="O120">
        <f t="shared" ref="O120:O121" si="17">L120/SUM(L120:N120)</f>
        <v>0.22285714285714286</v>
      </c>
    </row>
    <row r="121" spans="12:17" ht="15.75" thickBot="1" x14ac:dyDescent="0.3">
      <c r="L121" s="1">
        <v>72</v>
      </c>
      <c r="M121" s="1">
        <v>115</v>
      </c>
      <c r="N121" s="1">
        <v>33</v>
      </c>
      <c r="O121">
        <f t="shared" si="17"/>
        <v>0.32727272727272727</v>
      </c>
    </row>
    <row r="122" spans="12:17" x14ac:dyDescent="0.25">
      <c r="L122">
        <f>L119/SUM(L119:L121)</f>
        <v>0.28387096774193549</v>
      </c>
      <c r="M122">
        <f t="shared" ref="M122:N122" si="18">M119/SUM(M119:M121)</f>
        <v>0.34375</v>
      </c>
      <c r="N122">
        <f t="shared" si="18"/>
        <v>0.53508771929824561</v>
      </c>
    </row>
    <row r="123" spans="12:17" ht="15.75" thickBot="1" x14ac:dyDescent="0.3"/>
    <row r="124" spans="12:17" ht="15.75" thickBot="1" x14ac:dyDescent="0.3">
      <c r="L124" s="1">
        <v>61</v>
      </c>
      <c r="M124" s="1">
        <v>65</v>
      </c>
      <c r="N124" s="1">
        <v>59</v>
      </c>
      <c r="O124" s="1">
        <v>28</v>
      </c>
      <c r="P124" s="1">
        <v>13</v>
      </c>
      <c r="Q124">
        <f>L124/SUM(L124:P124)</f>
        <v>0.26991150442477874</v>
      </c>
    </row>
    <row r="125" spans="12:17" ht="15.75" thickBot="1" x14ac:dyDescent="0.3">
      <c r="L125" s="1">
        <v>32</v>
      </c>
      <c r="M125" s="1">
        <v>27</v>
      </c>
      <c r="N125" s="1">
        <v>45</v>
      </c>
      <c r="O125" s="1">
        <v>14</v>
      </c>
      <c r="P125" s="1">
        <v>2</v>
      </c>
      <c r="Q125">
        <f t="shared" ref="Q125:Q128" si="19">L125/SUM(L125:P125)</f>
        <v>0.26666666666666666</v>
      </c>
    </row>
    <row r="126" spans="12:17" ht="15.75" thickBot="1" x14ac:dyDescent="0.3">
      <c r="L126" s="1">
        <v>19</v>
      </c>
      <c r="M126" s="1">
        <v>6</v>
      </c>
      <c r="N126" s="1">
        <v>23</v>
      </c>
      <c r="O126" s="1">
        <v>4</v>
      </c>
      <c r="P126" s="1">
        <v>3</v>
      </c>
      <c r="Q126">
        <f t="shared" si="19"/>
        <v>0.34545454545454546</v>
      </c>
    </row>
    <row r="127" spans="12:17" ht="15.75" thickBot="1" x14ac:dyDescent="0.3">
      <c r="L127" s="1">
        <v>5</v>
      </c>
      <c r="M127" s="1">
        <v>11</v>
      </c>
      <c r="N127" s="1">
        <v>24</v>
      </c>
      <c r="O127" s="1">
        <v>11</v>
      </c>
      <c r="P127" s="1">
        <v>5</v>
      </c>
      <c r="Q127">
        <f t="shared" si="19"/>
        <v>8.9285714285714288E-2</v>
      </c>
    </row>
    <row r="128" spans="12:17" ht="15.75" thickBot="1" x14ac:dyDescent="0.3">
      <c r="L128" s="1">
        <v>66</v>
      </c>
      <c r="M128" s="1">
        <v>34</v>
      </c>
      <c r="N128" s="1">
        <v>42</v>
      </c>
      <c r="O128" s="1">
        <v>12</v>
      </c>
      <c r="P128" s="1">
        <v>10</v>
      </c>
      <c r="Q128">
        <f t="shared" si="19"/>
        <v>0.40243902439024393</v>
      </c>
    </row>
    <row r="129" spans="12:16" x14ac:dyDescent="0.25">
      <c r="L129">
        <f>L124/SUM(L124:L128)</f>
        <v>0.33333333333333331</v>
      </c>
      <c r="M129">
        <f t="shared" ref="M129:P129" si="20">M124/SUM(M124:M128)</f>
        <v>0.45454545454545453</v>
      </c>
      <c r="N129">
        <f t="shared" si="20"/>
        <v>0.30569948186528495</v>
      </c>
      <c r="O129">
        <f t="shared" si="20"/>
        <v>0.40579710144927539</v>
      </c>
      <c r="P129">
        <f t="shared" si="20"/>
        <v>0.39393939393939392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2017-08-28T12:33:27Z</dcterms:created>
  <dcterms:modified xsi:type="dcterms:W3CDTF">2017-08-28T14:48:21Z</dcterms:modified>
</cp:coreProperties>
</file>