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</workbook>
</file>

<file path=xl/sharedStrings.xml><?xml version="1.0" encoding="utf-8"?>
<sst xmlns="http://schemas.openxmlformats.org/spreadsheetml/2006/main" count="60" uniqueCount="37">
  <si>
    <t xml:space="preserve">Quotation </t>
  </si>
  <si>
    <t>Price</t>
  </si>
  <si>
    <t>Issue date</t>
  </si>
  <si>
    <t>Due date</t>
  </si>
  <si>
    <t>From</t>
  </si>
  <si>
    <t>To</t>
  </si>
  <si>
    <t>Company name</t>
  </si>
  <si>
    <t>Address</t>
  </si>
  <si>
    <t>City, State, ZIP</t>
  </si>
  <si>
    <t>Email</t>
  </si>
  <si>
    <t>Description</t>
  </si>
  <si>
    <t>Qty</t>
  </si>
  <si>
    <t>Total price</t>
  </si>
  <si>
    <t xml:space="preserve">Reference Links </t>
  </si>
  <si>
    <t>PROCESSOR- AMD Ryzen 3 3200G</t>
  </si>
  <si>
    <t>MOTHERBOARD - Gigabyte A320M S2H (AM4)</t>
  </si>
  <si>
    <t>STORAGE- 240GB GIGABYTE Pro SSD SATA</t>
  </si>
  <si>
    <t>MEMORY- ADATA XPG D30 8GB DDER 3000MH</t>
  </si>
  <si>
    <t>PSU - Corsair 450watts PSU, VS, VS450, 80</t>
  </si>
  <si>
    <t>CASE - Crown Vertex 930</t>
  </si>
  <si>
    <t>CASE FANS- Deep Cool Xfan 80mm</t>
  </si>
  <si>
    <t>Artech Keyboard and mouse</t>
  </si>
  <si>
    <t>CASE FANS- Deep Cool Xfan 120mm</t>
  </si>
  <si>
    <t>Headset- Inplay Raiku s300 RGB</t>
  </si>
  <si>
    <t>21.5 Inch IPS Monitor For Computer</t>
  </si>
  <si>
    <t>PRINTER- HP DESKJET INK ADVANTAGE 2335 AIO INKJET</t>
  </si>
  <si>
    <t>Dell PowerEdge  T150 Tower Server</t>
  </si>
  <si>
    <t>Dell PowerEdge T150 Tower Server</t>
  </si>
  <si>
    <t>Access Point- TL-WA1201 AC1200 Wireless Acess Point</t>
  </si>
  <si>
    <t>TP-Link 24-Port Gigabit Desktop/Rackmount Switch (TL-SG1024D)</t>
  </si>
  <si>
    <t>TP-Link TL-SG108 8-Port 10/100/1000Mbps Desktop Switch 8 Port Gigabit</t>
  </si>
  <si>
    <t>TP-Link Er605 Omada Gigabit Load Balancer Router</t>
  </si>
  <si>
    <t>PLDT fibr plus plan 2399 speed 400mbps</t>
  </si>
  <si>
    <t>Converge Fiber X3500 speed 800mbps</t>
  </si>
  <si>
    <t>Notes:</t>
  </si>
  <si>
    <t>Subtotal:</t>
  </si>
  <si>
    <t>Adjustments: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</si>
</sst>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₱]#,##0.00"/>
  </numFmts>
  <fonts count="20">
    <font>
      <sz val="10.0"/>
      <color rgb="FF000000"/>
      <name val="Arial"/>
      <scheme val="minor"/>
    </font>
    <font>
      <b/>
      <sz val="24.0"/>
      <color rgb="FF000000"/>
      <name val="Open Sans"/>
    </font>
    <font>
      <sz val="10.0"/>
      <color rgb="FF666666"/>
      <name val="Open Sans"/>
    </font>
    <font>
      <b/>
      <sz val="18.0"/>
      <color rgb="FF201515"/>
      <name val="Open Sans"/>
    </font>
    <font>
      <b/>
      <sz val="11.0"/>
      <color rgb="FF434343"/>
      <name val="Open Sans"/>
    </font>
    <font>
      <color rgb="FF666666"/>
      <name val="Open Sans"/>
    </font>
    <font>
      <color theme="1"/>
      <name val="Open Sans"/>
    </font>
    <font>
      <b/>
      <sz val="11.0"/>
      <color rgb="FF000000"/>
      <name val="Open Sans"/>
    </font>
    <font/>
    <font>
      <color rgb="FF201515"/>
      <name val="Open Sans"/>
    </font>
    <font>
      <sz val="10.0"/>
      <color rgb="FF201515"/>
      <name val="Open Sans"/>
    </font>
    <font>
      <color rgb="FF000000"/>
      <name val="&quot;Trebuchet MS&quot;"/>
    </font>
    <font>
      <u/>
      <color rgb="FF0000FF"/>
      <name val="Open Sans"/>
    </font>
    <font>
      <u/>
      <color rgb="FF0000FF"/>
      <name val="Open Sans"/>
    </font>
    <font>
      <color theme="1"/>
      <name val="Arial"/>
      <scheme val="minor"/>
    </font>
    <font>
      <color rgb="FF000000"/>
      <name val="Open Sans"/>
    </font>
    <font>
      <b/>
      <color rgb="FF000000"/>
      <name val="Open Sans"/>
    </font>
    <font>
      <color rgb="FF434343"/>
      <name val="Open Sans"/>
    </font>
    <font>
      <sz val="18.0"/>
      <color rgb="FFE01B84"/>
      <name val="Open Sans"/>
    </font>
    <font>
      <b/>
      <sz val="20.0"/>
      <color rgb="FF00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CDE4E1"/>
        <bgColor rgb="FFCDE4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000000"/>
      </right>
      <bottom style="thin">
        <color rgb="FFD9D9D9"/>
      </bottom>
    </border>
    <border>
      <left style="thin">
        <color rgb="FF000000"/>
      </left>
      <top style="thin">
        <color rgb="FF000000"/>
      </top>
      <bottom style="thin">
        <color rgb="FFD9D9D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000000"/>
      </right>
      <bottom style="thin">
        <color rgb="FFD9D9D9"/>
      </bottom>
    </border>
    <border>
      <left style="thin">
        <color rgb="FF000000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right style="thin">
        <color rgb="FF000000"/>
      </right>
      <top style="thin">
        <color rgb="FFD9D9D9"/>
      </top>
    </border>
    <border>
      <left style="thin">
        <color rgb="FF000000"/>
      </left>
    </border>
    <border>
      <right style="thin">
        <color rgb="FFD9D9D9"/>
      </right>
    </border>
    <border>
      <right style="thin">
        <color rgb="FF000000"/>
      </right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2" numFmtId="164" xfId="0" applyAlignment="1" applyFont="1" applyNumberFormat="1">
      <alignment horizontal="left" vertical="center"/>
    </xf>
    <xf borderId="1" fillId="2" fontId="7" numFmtId="0" xfId="0" applyAlignment="1" applyBorder="1" applyFill="1" applyFont="1">
      <alignment horizontal="left" vertical="center"/>
    </xf>
    <xf borderId="2" fillId="0" fontId="8" numFmtId="0" xfId="0" applyBorder="1" applyFont="1"/>
    <xf borderId="3" fillId="0" fontId="8" numFmtId="0" xfId="0" applyBorder="1" applyFont="1"/>
    <xf borderId="4" fillId="2" fontId="7" numFmtId="0" xfId="0" applyAlignment="1" applyBorder="1" applyFont="1">
      <alignment horizontal="left" vertical="center"/>
    </xf>
    <xf borderId="4" fillId="2" fontId="7" numFmtId="165" xfId="0" applyAlignment="1" applyBorder="1" applyFont="1" applyNumberFormat="1">
      <alignment horizontal="left" vertical="center"/>
    </xf>
    <xf borderId="1" fillId="2" fontId="7" numFmtId="0" xfId="0" applyAlignment="1" applyBorder="1" applyFont="1">
      <alignment horizontal="left" readingOrder="0" vertical="center"/>
    </xf>
    <xf borderId="5" fillId="3" fontId="9" numFmtId="0" xfId="0" applyAlignment="1" applyBorder="1" applyFill="1" applyFont="1">
      <alignment readingOrder="0" vertical="center"/>
    </xf>
    <xf borderId="6" fillId="0" fontId="8" numFmtId="0" xfId="0" applyBorder="1" applyFont="1"/>
    <xf borderId="7" fillId="0" fontId="8" numFmtId="0" xfId="0" applyBorder="1" applyFont="1"/>
    <xf borderId="8" fillId="3" fontId="9" numFmtId="0" xfId="0" applyAlignment="1" applyBorder="1" applyFont="1">
      <alignment horizontal="center" readingOrder="0" vertical="center"/>
    </xf>
    <xf borderId="8" fillId="3" fontId="9" numFmtId="165" xfId="0" applyAlignment="1" applyBorder="1" applyFont="1" applyNumberFormat="1">
      <alignment readingOrder="0" vertical="center"/>
    </xf>
    <xf borderId="9" fillId="3" fontId="10" numFmtId="165" xfId="0" applyAlignment="1" applyBorder="1" applyFont="1" applyNumberFormat="1">
      <alignment vertical="center"/>
    </xf>
    <xf borderId="10" fillId="3" fontId="9" numFmtId="0" xfId="0" applyAlignment="1" applyBorder="1" applyFont="1">
      <alignment readingOrder="0" vertical="center"/>
    </xf>
    <xf borderId="11" fillId="0" fontId="8" numFmtId="0" xfId="0" applyBorder="1" applyFont="1"/>
    <xf borderId="12" fillId="0" fontId="8" numFmtId="0" xfId="0" applyBorder="1" applyFont="1"/>
    <xf borderId="13" fillId="4" fontId="9" numFmtId="0" xfId="0" applyAlignment="1" applyBorder="1" applyFill="1" applyFont="1">
      <alignment readingOrder="0" vertical="center"/>
    </xf>
    <xf borderId="14" fillId="0" fontId="8" numFmtId="0" xfId="0" applyBorder="1" applyFont="1"/>
    <xf borderId="15" fillId="0" fontId="8" numFmtId="0" xfId="0" applyBorder="1" applyFont="1"/>
    <xf borderId="16" fillId="4" fontId="9" numFmtId="0" xfId="0" applyAlignment="1" applyBorder="1" applyFont="1">
      <alignment horizontal="center" readingOrder="0" vertical="center"/>
    </xf>
    <xf borderId="16" fillId="4" fontId="9" numFmtId="165" xfId="0" applyAlignment="1" applyBorder="1" applyFont="1" applyNumberFormat="1">
      <alignment readingOrder="0" vertical="center"/>
    </xf>
    <xf borderId="17" fillId="0" fontId="8" numFmtId="0" xfId="0" applyBorder="1" applyFont="1"/>
    <xf borderId="6" fillId="0" fontId="11" numFmtId="0" xfId="0" applyAlignment="1" applyBorder="1" applyFont="1">
      <alignment readingOrder="0"/>
    </xf>
    <xf borderId="16" fillId="3" fontId="9" numFmtId="0" xfId="0" applyAlignment="1" applyBorder="1" applyFont="1">
      <alignment horizontal="center" readingOrder="0" vertical="center"/>
    </xf>
    <xf borderId="16" fillId="3" fontId="9" numFmtId="165" xfId="0" applyAlignment="1" applyBorder="1" applyFont="1" applyNumberFormat="1">
      <alignment readingOrder="0" vertical="center"/>
    </xf>
    <xf borderId="5" fillId="0" fontId="11" numFmtId="0" xfId="0" applyAlignment="1" applyBorder="1" applyFont="1">
      <alignment readingOrder="0"/>
    </xf>
    <xf borderId="18" fillId="0" fontId="8" numFmtId="0" xfId="0" applyBorder="1" applyFont="1"/>
    <xf borderId="13" fillId="3" fontId="9" numFmtId="0" xfId="0" applyAlignment="1" applyBorder="1" applyFont="1">
      <alignment readingOrder="0" vertical="center"/>
    </xf>
    <xf borderId="19" fillId="3" fontId="9" numFmtId="0" xfId="0" applyAlignment="1" applyBorder="1" applyFont="1">
      <alignment horizontal="left" readingOrder="0" vertical="center"/>
    </xf>
    <xf borderId="20" fillId="0" fontId="8" numFmtId="0" xfId="0" applyBorder="1" applyFont="1"/>
    <xf borderId="21" fillId="0" fontId="8" numFmtId="0" xfId="0" applyBorder="1" applyFont="1"/>
    <xf borderId="22" fillId="3" fontId="9" numFmtId="0" xfId="0" applyAlignment="1" applyBorder="1" applyFont="1">
      <alignment horizontal="center" readingOrder="0" vertical="center"/>
    </xf>
    <xf borderId="22" fillId="3" fontId="9" numFmtId="165" xfId="0" applyAlignment="1" applyBorder="1" applyFont="1" applyNumberFormat="1">
      <alignment readingOrder="0" vertical="center"/>
    </xf>
    <xf borderId="23" fillId="0" fontId="8" numFmtId="0" xfId="0" applyBorder="1" applyFont="1"/>
    <xf borderId="24" fillId="3" fontId="9" numFmtId="0" xfId="0" applyAlignment="1" applyBorder="1" applyFont="1">
      <alignment horizontal="left" readingOrder="0" vertical="center"/>
    </xf>
    <xf borderId="25" fillId="0" fontId="8" numFmtId="0" xfId="0" applyBorder="1" applyFont="1"/>
    <xf borderId="24" fillId="3" fontId="12" numFmtId="0" xfId="0" applyAlignment="1" applyBorder="1" applyFont="1">
      <alignment horizontal="left" readingOrder="0" vertical="center"/>
    </xf>
    <xf borderId="26" fillId="0" fontId="8" numFmtId="0" xfId="0" applyBorder="1" applyFont="1"/>
    <xf borderId="19" fillId="3" fontId="13" numFmtId="0" xfId="0" applyAlignment="1" applyBorder="1" applyFont="1">
      <alignment horizontal="left" readingOrder="0" vertical="center"/>
    </xf>
    <xf borderId="0" fillId="0" fontId="14" numFmtId="165" xfId="0" applyAlignment="1" applyFont="1" applyNumberFormat="1">
      <alignment readingOrder="0"/>
    </xf>
    <xf borderId="27" fillId="3" fontId="9" numFmtId="0" xfId="0" applyAlignment="1" applyBorder="1" applyFont="1">
      <alignment horizontal="left" vertical="center"/>
    </xf>
    <xf borderId="28" fillId="0" fontId="8" numFmtId="0" xfId="0" applyBorder="1" applyFont="1"/>
    <xf borderId="29" fillId="0" fontId="8" numFmtId="0" xfId="0" applyBorder="1" applyFont="1"/>
    <xf borderId="30" fillId="3" fontId="9" numFmtId="0" xfId="0" applyAlignment="1" applyBorder="1" applyFont="1">
      <alignment horizontal="center" vertical="center"/>
    </xf>
    <xf borderId="30" fillId="3" fontId="9" numFmtId="165" xfId="0" applyAlignment="1" applyBorder="1" applyFont="1" applyNumberFormat="1">
      <alignment vertical="center"/>
    </xf>
    <xf borderId="31" fillId="0" fontId="8" numFmtId="0" xfId="0" applyBorder="1" applyFont="1"/>
    <xf borderId="0" fillId="0" fontId="15" numFmtId="0" xfId="0" applyAlignment="1" applyFont="1">
      <alignment vertical="center"/>
    </xf>
    <xf borderId="0" fillId="0" fontId="15" numFmtId="0" xfId="0" applyAlignment="1" applyFont="1">
      <alignment shrinkToFit="0" vertical="center" wrapText="1"/>
    </xf>
    <xf borderId="0" fillId="0" fontId="15" numFmtId="165" xfId="0" applyAlignment="1" applyFont="1" applyNumberFormat="1">
      <alignment horizontal="right" vertical="center"/>
    </xf>
    <xf borderId="0" fillId="0" fontId="16" numFmtId="165" xfId="0" applyAlignment="1" applyFont="1" applyNumberForma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0" fillId="0" fontId="19" numFmtId="165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zada.com.ph/products/nvision-192022-inch-led-monitor-hd-720p-60hz-n190hd-n200hd-computer-monitor-laptop-monitor-i2729166214-s24702501055.html?" TargetMode="External"/><Relationship Id="rId2" Type="http://schemas.openxmlformats.org/officeDocument/2006/relationships/hyperlink" Target="https://www.lazada.com.ph/products/hp-deskjet-ink-advantage-2335-3-in-1-printer-all-in-one-printer-hp-printer-office-printer-printers-printer-scanner-and-copier-for-homesmall-office-i315274199-s13242181419.html?spm=a2o4l.tm80167379.7779702790.1.6cecwhmcwhmcLJ.6cecwhmcwhmcLJ&amp;priceCompare=skuId%3A13242181419%3Bsource%3Alazada-om%3Bsn%3A21015e5a17135273856475126e5a74%3BunionTrace%3A21015e5a17135273856475126e5a74%3BoriginPrice%3A453000%3BvoucherPrice%3A453000%3BdisplayPrice%3A453000%3BsinglePromotionId%3A-1%3BsingleToolCode%3AmockedSalePrice%3BvoucherPricePlugin%3A1%3BbuyerId%3A0%3Btimestamp%3A1713527385760" TargetMode="External"/><Relationship Id="rId3" Type="http://schemas.openxmlformats.org/officeDocument/2006/relationships/hyperlink" Target="https://pcx.com.ph/products/dell-emc-poweredge%C2%AE-t150-e-2324g-tower-server" TargetMode="External"/><Relationship Id="rId4" Type="http://schemas.openxmlformats.org/officeDocument/2006/relationships/hyperlink" Target="https://www.lazada.com.ph/products/tp-link-archer-a5-ac1200-wireless-dual-band-wi-fi-router-24ghz-300mbps-5ghz-867mbps-router-wifi-ac-wifi-router-access-point-tp-link-tplink-i771070937-s2329390036.html?c=&amp;channelLpJumpArgs=&amp;clickTrackInfo=query%253Atp%252Blink%252Bac1200%252Btl%252Bwa1201%253Bnid%253A771070937%253Bsrc%253ALazadaMainSrp%253Brn%253A8902822e7be8d0980559ce56f0742943%253Bregion%253Aph%253Bsku%253A771070937_PH%253Bprice%253A1199%253Bclient%253Adesktop%253Bsupplier_id%253A1000117016%253Bbiz_source%253Ah5_internal%253Bslot%253A0%253Butlog_bucket_id%253A470687%253Basc_category_id%253A5201%253Bitem_id%253A771070937%253Bsku_id%253A2329390036%253Bshop_id%253A294592&amp;fastshipping=0&amp;freeshipping=1&amp;fs_ab=2&amp;fuse_fs=&amp;lang=en&amp;location=Metro%20Manila&amp;price=1199&amp;priceCompare=skuId%3A2329390036%3Bsource%3Alazada-search-voucher%3Bsn%3A8902822e7be8d0980559ce56f0742943%3BunionTrace%3A0125419517135270654021463e%3BoriginPrice%3A119900%3BvoucherPrice%3A119900%3BdisplayPrice%3A119900%3BsinglePromotionId%3A-1%3BsingleToolCode%3A-1%3BvoucherPricePlugin%3A1%3BbuyerId%3A0%3Btimestamp%3A1713527065847&amp;ratingscore=4.886970817920263&amp;request_id=8902822e7be8d0980559ce56f0742943&amp;review=2433&amp;sale=8203&amp;search=1&amp;source=search&amp;spm=a2o4l.searchlist.list.0&amp;stock=1" TargetMode="External"/><Relationship Id="rId5" Type="http://schemas.openxmlformats.org/officeDocument/2006/relationships/hyperlink" Target="https://www.lazada.com.ph/products/tp-link-tl-sg1024d-24-port-gigabit-desktoprackmount-switch-black-with-bundle-50pcs-rj45-connector-i8753525-s11141414.html?spm=a2o4l.tm80167379.7779702790.1.5664BzQgBzQgRe.5664BzQgBzQgRe&amp;priceCompare=skuId%3A11141414%3Bsource%3Alazada-om%3Bsn%3A21015e5a17135272056587626e5a74%3BunionTrace%3A21015e5a17135272056587626e5a74%3BoriginPrice%3A529000%3BvoucherPrice%3A513130%3BdisplayPrice%3A513130%3BsinglePromotionId%3A-1%3BsingleToolCode%3AmockedSalePrice%3BvoucherPricePlugin%3A1%3BbuyerId%3A0%3Btimestamp%3A1713527205753%3BsearchDisctDet%3A%5B%7B%22discountValue%22%3A15870%2C%22toolCode%22%3A%22shopCoupon%22%2C%22voucherChannelId%22%3A1%2C%22voucherId%22%3A900000025333569%7D%5D" TargetMode="External"/><Relationship Id="rId6" Type="http://schemas.openxmlformats.org/officeDocument/2006/relationships/hyperlink" Target="https://www.lazada.com.ph/products/tp-link-tl-sg108-8-port-101001000mbps-desktop-switch-8-port-gigabit-network-switch-tp-link-tplink-i775570358-s2344730558.html?spm=a2o4l.tm80167379.7779702790.1.4999OOZkOOZk4c.4999OOZkOOZk4c&amp;priceCompare=skuId%3A2344730558%3Bsource%3Alazada-om%3Bsn%3A21015e5a17135272472128662e5a74%3BunionTrace%3A21015e5a17135272472128662e5a74%3BoriginPrice%3A203000%3BvoucherPrice%3A203000%3BdisplayPrice%3A203000%3BsinglePromotionId%3A-1%3BsingleToolCode%3A-1%3BvoucherPricePlugin%3A1%3BbuyerId%3A0%3Btimestamp%3A1713527247328" TargetMode="External"/><Relationship Id="rId7" Type="http://schemas.openxmlformats.org/officeDocument/2006/relationships/hyperlink" Target="https://shopee.ph/TP-Link-Er605-Omada-Gigabit-VPN-Router-i.21380649.7291942250?sp_atk=6c2d8bd8-c1d3-4ff4-b2d8-f05da9da4fba&amp;xptdk=6c2d8bd8-c1d3-4ff4-b2d8-f05da9da4fba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2" width="14.75"/>
    <col customWidth="1" min="3" max="3" width="21.13"/>
    <col customWidth="1" min="4" max="4" width="5.5"/>
    <col customWidth="1" min="5" max="5" width="16.25"/>
    <col customWidth="1" min="6" max="6" width="16.13"/>
  </cols>
  <sheetData>
    <row r="1" ht="47.25" customHeight="1">
      <c r="A1" s="1" t="s">
        <v>0</v>
      </c>
    </row>
    <row r="2" ht="24.0" customHeight="1">
      <c r="A2" s="2"/>
    </row>
    <row r="3" ht="30.0" customHeight="1">
      <c r="A3" s="3" t="s">
        <v>1</v>
      </c>
    </row>
    <row r="4" ht="15.75" customHeight="1">
      <c r="A4" s="4" t="s">
        <v>2</v>
      </c>
      <c r="C4" s="5"/>
      <c r="D4" s="4" t="s">
        <v>3</v>
      </c>
      <c r="F4" s="6"/>
    </row>
    <row r="5" ht="15.75" customHeight="1">
      <c r="A5" s="7">
        <v>45294.0</v>
      </c>
      <c r="D5" s="7">
        <v>45322.0</v>
      </c>
    </row>
    <row r="6" ht="24.0" customHeight="1">
      <c r="A6" s="2"/>
    </row>
    <row r="7" ht="18.0" customHeight="1">
      <c r="A7" s="4" t="s">
        <v>4</v>
      </c>
      <c r="D7" s="4" t="s">
        <v>5</v>
      </c>
    </row>
    <row r="8" ht="18.0" customHeight="1">
      <c r="A8" s="2" t="s">
        <v>6</v>
      </c>
      <c r="D8" s="2" t="s">
        <v>6</v>
      </c>
    </row>
    <row r="9" ht="18.0" customHeight="1">
      <c r="A9" s="5" t="s">
        <v>7</v>
      </c>
      <c r="D9" s="5" t="s">
        <v>7</v>
      </c>
    </row>
    <row r="10" ht="18.0" customHeight="1">
      <c r="A10" s="5" t="s">
        <v>8</v>
      </c>
      <c r="D10" s="5" t="s">
        <v>8</v>
      </c>
    </row>
    <row r="11" ht="18.0" customHeight="1">
      <c r="A11" s="5" t="s">
        <v>9</v>
      </c>
      <c r="D11" s="5" t="s">
        <v>9</v>
      </c>
    </row>
    <row r="12" ht="24.0" customHeight="1">
      <c r="A12" s="5"/>
    </row>
    <row r="13" ht="18.75" customHeight="1">
      <c r="A13" s="8" t="s">
        <v>10</v>
      </c>
      <c r="B13" s="9"/>
      <c r="C13" s="10"/>
      <c r="D13" s="11" t="s">
        <v>11</v>
      </c>
      <c r="E13" s="12" t="s">
        <v>1</v>
      </c>
      <c r="F13" s="11" t="s">
        <v>12</v>
      </c>
      <c r="H13" s="13" t="s">
        <v>13</v>
      </c>
      <c r="I13" s="9"/>
      <c r="J13" s="10"/>
    </row>
    <row r="14" ht="19.5" customHeight="1">
      <c r="A14" s="14" t="s">
        <v>14</v>
      </c>
      <c r="B14" s="15"/>
      <c r="C14" s="16"/>
      <c r="D14" s="17">
        <v>60.0</v>
      </c>
      <c r="E14" s="18">
        <v>4830.0</v>
      </c>
      <c r="F14" s="19">
        <f t="shared" ref="F14:F33" si="1">product(D14,E14)</f>
        <v>289800</v>
      </c>
      <c r="H14" s="20" t="s">
        <v>14</v>
      </c>
      <c r="I14" s="21"/>
      <c r="J14" s="22"/>
    </row>
    <row r="15" ht="19.5" customHeight="1">
      <c r="A15" s="23" t="s">
        <v>15</v>
      </c>
      <c r="B15" s="24"/>
      <c r="C15" s="25"/>
      <c r="D15" s="26">
        <v>60.0</v>
      </c>
      <c r="E15" s="27">
        <v>2835.0</v>
      </c>
      <c r="F15" s="19">
        <f t="shared" si="1"/>
        <v>170100</v>
      </c>
      <c r="H15" s="23" t="s">
        <v>15</v>
      </c>
      <c r="I15" s="24"/>
      <c r="J15" s="28"/>
    </row>
    <row r="16" ht="19.5" customHeight="1">
      <c r="A16" s="29" t="s">
        <v>16</v>
      </c>
      <c r="B16" s="15"/>
      <c r="C16" s="16"/>
      <c r="D16" s="30">
        <v>60.0</v>
      </c>
      <c r="E16" s="31">
        <v>1545.0</v>
      </c>
      <c r="F16" s="19">
        <f t="shared" si="1"/>
        <v>92700</v>
      </c>
      <c r="H16" s="32" t="s">
        <v>16</v>
      </c>
      <c r="I16" s="15"/>
      <c r="J16" s="33"/>
    </row>
    <row r="17" ht="19.5" customHeight="1">
      <c r="A17" s="23" t="s">
        <v>17</v>
      </c>
      <c r="B17" s="24"/>
      <c r="C17" s="25"/>
      <c r="D17" s="26">
        <v>60.0</v>
      </c>
      <c r="E17" s="27">
        <v>1825.0</v>
      </c>
      <c r="F17" s="19">
        <f t="shared" si="1"/>
        <v>109500</v>
      </c>
      <c r="H17" s="23" t="s">
        <v>17</v>
      </c>
      <c r="I17" s="24"/>
      <c r="J17" s="28"/>
    </row>
    <row r="18" ht="19.5" customHeight="1">
      <c r="A18" s="34" t="s">
        <v>18</v>
      </c>
      <c r="B18" s="24"/>
      <c r="C18" s="25"/>
      <c r="D18" s="30">
        <v>60.0</v>
      </c>
      <c r="E18" s="31">
        <v>1820.0</v>
      </c>
      <c r="F18" s="19">
        <f t="shared" si="1"/>
        <v>109200</v>
      </c>
      <c r="H18" s="34" t="s">
        <v>18</v>
      </c>
      <c r="I18" s="24"/>
      <c r="J18" s="28"/>
    </row>
    <row r="19" ht="19.5" customHeight="1">
      <c r="A19" s="23" t="s">
        <v>19</v>
      </c>
      <c r="B19" s="24"/>
      <c r="C19" s="25"/>
      <c r="D19" s="26">
        <v>60.0</v>
      </c>
      <c r="E19" s="27">
        <v>600.0</v>
      </c>
      <c r="F19" s="19">
        <f t="shared" si="1"/>
        <v>36000</v>
      </c>
      <c r="H19" s="23" t="s">
        <v>19</v>
      </c>
      <c r="I19" s="24"/>
      <c r="J19" s="28"/>
    </row>
    <row r="20" ht="19.5" customHeight="1">
      <c r="A20" s="35" t="s">
        <v>20</v>
      </c>
      <c r="B20" s="36"/>
      <c r="C20" s="37"/>
      <c r="D20" s="38">
        <v>60.0</v>
      </c>
      <c r="E20" s="39">
        <v>70.0</v>
      </c>
      <c r="F20" s="19">
        <f t="shared" si="1"/>
        <v>4200</v>
      </c>
      <c r="H20" s="35" t="s">
        <v>20</v>
      </c>
      <c r="I20" s="36"/>
      <c r="J20" s="40"/>
    </row>
    <row r="21" ht="19.5" customHeight="1">
      <c r="A21" s="35" t="s">
        <v>21</v>
      </c>
      <c r="B21" s="36"/>
      <c r="C21" s="37"/>
      <c r="D21" s="38">
        <v>61.0</v>
      </c>
      <c r="E21" s="39">
        <v>469.0</v>
      </c>
      <c r="F21" s="19">
        <f t="shared" si="1"/>
        <v>28609</v>
      </c>
      <c r="H21" s="35" t="s">
        <v>21</v>
      </c>
      <c r="I21" s="36"/>
      <c r="J21" s="40"/>
    </row>
    <row r="22" ht="19.5" customHeight="1">
      <c r="A22" s="35" t="s">
        <v>22</v>
      </c>
      <c r="B22" s="36"/>
      <c r="C22" s="37"/>
      <c r="D22" s="38">
        <v>60.0</v>
      </c>
      <c r="E22" s="39">
        <v>280.0</v>
      </c>
      <c r="F22" s="19">
        <f t="shared" si="1"/>
        <v>16800</v>
      </c>
      <c r="H22" s="35" t="s">
        <v>22</v>
      </c>
      <c r="I22" s="36"/>
      <c r="J22" s="40"/>
    </row>
    <row r="23" ht="19.5" customHeight="1">
      <c r="A23" s="35" t="s">
        <v>23</v>
      </c>
      <c r="B23" s="36"/>
      <c r="C23" s="37"/>
      <c r="D23" s="38">
        <v>60.0</v>
      </c>
      <c r="E23" s="39">
        <v>165.0</v>
      </c>
      <c r="F23" s="19">
        <f t="shared" si="1"/>
        <v>9900</v>
      </c>
      <c r="H23" s="35" t="s">
        <v>23</v>
      </c>
      <c r="I23" s="36"/>
      <c r="J23" s="40"/>
    </row>
    <row r="24" ht="19.5" customHeight="1">
      <c r="A24" s="41" t="s">
        <v>24</v>
      </c>
      <c r="C24" s="42"/>
      <c r="D24" s="38">
        <v>61.0</v>
      </c>
      <c r="E24" s="39">
        <v>2700.0</v>
      </c>
      <c r="F24" s="19">
        <f t="shared" si="1"/>
        <v>164700</v>
      </c>
      <c r="H24" s="43" t="s">
        <v>24</v>
      </c>
      <c r="J24" s="44"/>
    </row>
    <row r="25" ht="19.5" customHeight="1">
      <c r="A25" s="41" t="s">
        <v>25</v>
      </c>
      <c r="C25" s="42"/>
      <c r="D25" s="38">
        <v>1.0</v>
      </c>
      <c r="E25" s="39">
        <v>4345.0</v>
      </c>
      <c r="F25" s="19">
        <f t="shared" si="1"/>
        <v>4345</v>
      </c>
      <c r="H25" s="43" t="s">
        <v>25</v>
      </c>
      <c r="J25" s="44"/>
    </row>
    <row r="26" ht="19.5" customHeight="1">
      <c r="A26" s="35" t="s">
        <v>26</v>
      </c>
      <c r="B26" s="36"/>
      <c r="C26" s="37"/>
      <c r="D26" s="38">
        <v>1.0</v>
      </c>
      <c r="E26" s="39">
        <v>72500.0</v>
      </c>
      <c r="F26" s="19">
        <f t="shared" si="1"/>
        <v>72500</v>
      </c>
      <c r="H26" s="45" t="s">
        <v>27</v>
      </c>
      <c r="I26" s="36"/>
      <c r="J26" s="40"/>
    </row>
    <row r="27" ht="19.5" customHeight="1">
      <c r="A27" s="35" t="s">
        <v>28</v>
      </c>
      <c r="B27" s="36"/>
      <c r="C27" s="37"/>
      <c r="D27" s="38">
        <v>1.0</v>
      </c>
      <c r="E27" s="39">
        <v>1199.0</v>
      </c>
      <c r="F27" s="19">
        <f t="shared" si="1"/>
        <v>1199</v>
      </c>
      <c r="H27" s="45" t="s">
        <v>28</v>
      </c>
      <c r="I27" s="36"/>
      <c r="J27" s="40"/>
    </row>
    <row r="28" ht="19.5" customHeight="1">
      <c r="A28" s="35" t="s">
        <v>29</v>
      </c>
      <c r="B28" s="36"/>
      <c r="C28" s="37"/>
      <c r="D28" s="38">
        <v>3.0</v>
      </c>
      <c r="E28" s="39">
        <v>5290.0</v>
      </c>
      <c r="F28" s="19">
        <f t="shared" si="1"/>
        <v>15870</v>
      </c>
      <c r="H28" s="45" t="s">
        <v>29</v>
      </c>
      <c r="I28" s="36"/>
      <c r="J28" s="40"/>
    </row>
    <row r="29" ht="19.5" customHeight="1">
      <c r="A29" s="35" t="s">
        <v>30</v>
      </c>
      <c r="B29" s="36"/>
      <c r="C29" s="37"/>
      <c r="D29" s="38">
        <v>1.0</v>
      </c>
      <c r="E29" s="46">
        <v>2030.0</v>
      </c>
      <c r="F29" s="19">
        <f t="shared" si="1"/>
        <v>2030</v>
      </c>
      <c r="H29" s="45" t="s">
        <v>30</v>
      </c>
      <c r="I29" s="36"/>
      <c r="J29" s="40"/>
    </row>
    <row r="30" ht="19.5" customHeight="1">
      <c r="A30" s="35" t="s">
        <v>31</v>
      </c>
      <c r="B30" s="36"/>
      <c r="C30" s="37"/>
      <c r="D30" s="38">
        <v>1.0</v>
      </c>
      <c r="E30" s="46">
        <v>2390.0</v>
      </c>
      <c r="F30" s="19">
        <f t="shared" si="1"/>
        <v>2390</v>
      </c>
      <c r="H30" s="45" t="s">
        <v>31</v>
      </c>
      <c r="I30" s="36"/>
      <c r="J30" s="40"/>
    </row>
    <row r="31" ht="19.5" customHeight="1">
      <c r="A31" s="35" t="s">
        <v>32</v>
      </c>
      <c r="B31" s="36"/>
      <c r="C31" s="37"/>
      <c r="D31" s="38">
        <v>1.0</v>
      </c>
      <c r="E31" s="39">
        <v>2399.0</v>
      </c>
      <c r="F31" s="19">
        <f t="shared" si="1"/>
        <v>2399</v>
      </c>
      <c r="H31" s="35" t="s">
        <v>32</v>
      </c>
      <c r="I31" s="36"/>
      <c r="J31" s="40"/>
    </row>
    <row r="32" ht="19.5" customHeight="1">
      <c r="A32" s="35" t="s">
        <v>33</v>
      </c>
      <c r="B32" s="36"/>
      <c r="C32" s="37"/>
      <c r="D32" s="38">
        <v>1.0</v>
      </c>
      <c r="E32" s="39">
        <v>3500.0</v>
      </c>
      <c r="F32" s="19">
        <f t="shared" si="1"/>
        <v>3500</v>
      </c>
      <c r="H32" s="35" t="s">
        <v>33</v>
      </c>
      <c r="I32" s="36"/>
      <c r="J32" s="40"/>
    </row>
    <row r="33" ht="19.5" customHeight="1">
      <c r="A33" s="47"/>
      <c r="B33" s="48"/>
      <c r="C33" s="49"/>
      <c r="D33" s="50"/>
      <c r="E33" s="51"/>
      <c r="F33" s="19">
        <f t="shared" si="1"/>
        <v>0</v>
      </c>
      <c r="H33" s="47"/>
      <c r="I33" s="48"/>
      <c r="J33" s="52"/>
    </row>
    <row r="34" ht="24.0" customHeight="1">
      <c r="A34" s="53" t="s">
        <v>34</v>
      </c>
      <c r="B34" s="54"/>
      <c r="E34" s="55" t="s">
        <v>35</v>
      </c>
      <c r="F34" s="56">
        <f>sum(F14:F33)</f>
        <v>1135742</v>
      </c>
    </row>
    <row r="35" ht="19.5" customHeight="1">
      <c r="A35" s="57"/>
      <c r="E35" s="55" t="s">
        <v>36</v>
      </c>
      <c r="F35" s="56">
        <v>0.0</v>
      </c>
    </row>
    <row r="36" ht="30.0" customHeight="1">
      <c r="A36" s="58"/>
      <c r="E36" s="59">
        <f>sum(F34,F35)</f>
        <v>1135742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3">
    <mergeCell ref="A29:C29"/>
    <mergeCell ref="A30:C30"/>
    <mergeCell ref="A31:C31"/>
    <mergeCell ref="A32:C32"/>
    <mergeCell ref="B34:D36"/>
    <mergeCell ref="A33:C33"/>
    <mergeCell ref="A22:C22"/>
    <mergeCell ref="A23:C23"/>
    <mergeCell ref="A24:C24"/>
    <mergeCell ref="A25:C25"/>
    <mergeCell ref="A26:C26"/>
    <mergeCell ref="A27:C27"/>
    <mergeCell ref="A28:C28"/>
    <mergeCell ref="A1:F1"/>
    <mergeCell ref="A2:F2"/>
    <mergeCell ref="A3:F3"/>
    <mergeCell ref="A4:B4"/>
    <mergeCell ref="D4:E4"/>
    <mergeCell ref="A5:C5"/>
    <mergeCell ref="D5:F5"/>
    <mergeCell ref="A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F12"/>
    <mergeCell ref="A13:C13"/>
    <mergeCell ref="A14:C14"/>
    <mergeCell ref="H13:J13"/>
    <mergeCell ref="H14:J14"/>
    <mergeCell ref="H15:J15"/>
    <mergeCell ref="H16:J16"/>
    <mergeCell ref="H17:J17"/>
    <mergeCell ref="H18:J18"/>
    <mergeCell ref="H19:J19"/>
    <mergeCell ref="A15:C15"/>
    <mergeCell ref="A16:C16"/>
    <mergeCell ref="A17:C17"/>
    <mergeCell ref="A18:C18"/>
    <mergeCell ref="A19:C19"/>
    <mergeCell ref="A20:C20"/>
    <mergeCell ref="A21:C21"/>
    <mergeCell ref="H20:J20"/>
    <mergeCell ref="H21:J21"/>
    <mergeCell ref="H22:J22"/>
    <mergeCell ref="H23:J23"/>
    <mergeCell ref="H24:J24"/>
    <mergeCell ref="H25:J25"/>
    <mergeCell ref="H26:J26"/>
    <mergeCell ref="E36:F36"/>
    <mergeCell ref="H27:J27"/>
    <mergeCell ref="H28:J28"/>
    <mergeCell ref="H29:J29"/>
    <mergeCell ref="H30:J30"/>
    <mergeCell ref="H31:J31"/>
    <mergeCell ref="H32:J32"/>
    <mergeCell ref="H33:J33"/>
  </mergeCells>
  <hyperlinks>
    <hyperlink r:id="rId1" ref="H24"/>
    <hyperlink r:id="rId2" ref="H25"/>
    <hyperlink r:id="rId3" ref="H26"/>
    <hyperlink r:id="rId4" ref="H27"/>
    <hyperlink r:id="rId5" ref="H28"/>
    <hyperlink r:id="rId6" ref="H29"/>
    <hyperlink r:id="rId7" ref="H30"/>
  </hyperlinks>
  <printOptions gridLines="1" horizontalCentered="1"/>
  <pageMargins bottom="0.5" footer="0.0" header="0.0" left="0.5" right="0.5" top="0.5"/>
  <pageSetup cellComments="atEnd" orientation="portrait" pageOrder="overThenDown"/>
  <drawing r:id="rId8"/>
</worksheet>
</file>