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inga\Downloads\"/>
    </mc:Choice>
  </mc:AlternateContent>
  <xr:revisionPtr revIDLastSave="0" documentId="13_ncr:1_{F3642EEE-54B5-478B-9E42-934545ADB27E}" xr6:coauthVersionLast="47" xr6:coauthVersionMax="47" xr10:uidLastSave="{00000000-0000-0000-0000-000000000000}"/>
  <bookViews>
    <workbookView xWindow="3030" yWindow="3030" windowWidth="21600" windowHeight="1138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4" i="1"/>
  <c r="B3" i="1"/>
  <c r="B2" i="1"/>
  <c r="C28" i="1"/>
  <c r="B27" i="1"/>
  <c r="C27" i="1" s="1"/>
  <c r="B23" i="1"/>
  <c r="C23" i="1" s="1"/>
  <c r="B22" i="1"/>
  <c r="C22" i="1" s="1"/>
  <c r="B21" i="1"/>
  <c r="C21" i="1" s="1"/>
  <c r="B20" i="1"/>
  <c r="C20" i="1" s="1"/>
  <c r="B16" i="1"/>
  <c r="C16" i="1" s="1"/>
  <c r="B15" i="1"/>
  <c r="C15" i="1" s="1"/>
  <c r="B14" i="1"/>
  <c r="C14" i="1" s="1"/>
  <c r="B13" i="1"/>
  <c r="C13" i="1" s="1"/>
  <c r="B12" i="1"/>
  <c r="C12" i="1" s="1"/>
</calcChain>
</file>

<file path=xl/sharedStrings.xml><?xml version="1.0" encoding="utf-8"?>
<sst xmlns="http://schemas.openxmlformats.org/spreadsheetml/2006/main" count="36" uniqueCount="24">
  <si>
    <t>a)</t>
  </si>
  <si>
    <t>b)</t>
  </si>
  <si>
    <t>c)</t>
  </si>
  <si>
    <t>d)</t>
  </si>
  <si>
    <t>e)</t>
  </si>
  <si>
    <t>Zadanie 1</t>
  </si>
  <si>
    <t>Zadanie 2</t>
  </si>
  <si>
    <t>Zadanie 3</t>
  </si>
  <si>
    <t>Zadanie 4</t>
  </si>
  <si>
    <t>Zadanie 5</t>
  </si>
  <si>
    <t>P(X&lt;=3)</t>
  </si>
  <si>
    <t>P(X&gt;=4)</t>
  </si>
  <si>
    <t>P(X=5)</t>
  </si>
  <si>
    <t>P(X&gt;=2)</t>
  </si>
  <si>
    <t>Z(36,5)</t>
  </si>
  <si>
    <t>prawdop.</t>
  </si>
  <si>
    <t>Z(176, 10) = 186</t>
  </si>
  <si>
    <t>Z(176, 10) = 166</t>
  </si>
  <si>
    <t>Z(176, 10) = 170</t>
  </si>
  <si>
    <t>Z(176, 10) = 200</t>
  </si>
  <si>
    <t>Z(175,10) = 174/168</t>
  </si>
  <si>
    <t>Z(58,10) = 75</t>
  </si>
  <si>
    <t>Z(58,10) = 50</t>
  </si>
  <si>
    <t>p = 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</si>
</sst>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9" fontId="0" fillId="0" borderId="1" xfId="2" applyNumberFormat="1" applyFont="1" applyBorder="1"/>
    <xf numFmtId="43" fontId="0" fillId="0" borderId="1" xfId="1" applyFont="1" applyBorder="1"/>
    <xf numFmtId="0" fontId="0" fillId="2" borderId="1" xfId="0" applyFill="1" applyBorder="1"/>
    <xf numFmtId="0" fontId="0" fillId="2" borderId="2" xfId="0" applyFill="1" applyBorder="1"/>
    <xf numFmtId="49" fontId="0" fillId="0" borderId="0" xfId="0" applyNumberFormat="1"/>
    <xf numFmtId="0" fontId="0" fillId="0" borderId="1" xfId="1" applyNumberFormat="1" applyFont="1" applyBorder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E14" sqref="E14"/>
    </sheetView>
  </sheetViews>
  <sheetFormatPr defaultRowHeight="15" x14ac:dyDescent="0.25"/>
  <cols>
    <col min="1" max="1" width="10" customWidth="1"/>
    <col min="2" max="2" width="9.85546875" bestFit="1" customWidth="1"/>
    <col min="5" max="5" width="17.28515625" customWidth="1"/>
    <col min="6" max="6" width="12.85546875" customWidth="1"/>
  </cols>
  <sheetData>
    <row r="1" spans="1:5" x14ac:dyDescent="0.25">
      <c r="A1" s="6" t="s">
        <v>5</v>
      </c>
      <c r="B1">
        <v>0.7</v>
      </c>
    </row>
    <row r="2" spans="1:5" x14ac:dyDescent="0.25">
      <c r="A2" s="6" t="s">
        <v>0</v>
      </c>
      <c r="B2">
        <f>_xlfn.BINOM.DIST(3,5,B1,TRUE)</f>
        <v>0.47178000000000009</v>
      </c>
      <c r="E2" t="s">
        <v>10</v>
      </c>
    </row>
    <row r="3" spans="1:5" x14ac:dyDescent="0.25">
      <c r="A3" s="6" t="s">
        <v>1</v>
      </c>
      <c r="B3">
        <f>1-_xlfn.BINOM.DIST(3,6,B1,TRUE)</f>
        <v>0.74430999999999992</v>
      </c>
      <c r="E3" t="s">
        <v>11</v>
      </c>
    </row>
    <row r="4" spans="1:5" x14ac:dyDescent="0.25">
      <c r="A4" s="6" t="s">
        <v>2</v>
      </c>
      <c r="B4" s="8">
        <f>_xlfn.BINOM.DIST(5,7,B1,FALSE)</f>
        <v>0.31765230000000005</v>
      </c>
      <c r="E4" t="s">
        <v>12</v>
      </c>
    </row>
    <row r="7" spans="1:5" x14ac:dyDescent="0.25">
      <c r="A7" s="6" t="s">
        <v>6</v>
      </c>
      <c r="B7">
        <v>0.02</v>
      </c>
      <c r="E7" t="s">
        <v>13</v>
      </c>
    </row>
    <row r="8" spans="1:5" x14ac:dyDescent="0.25">
      <c r="A8" s="6"/>
      <c r="B8">
        <f>1-_xlfn.BINOM.DIST(1,20,B7,TRUE)</f>
        <v>5.9898978548948545E-2</v>
      </c>
    </row>
    <row r="11" spans="1:5" x14ac:dyDescent="0.25">
      <c r="A11" s="6" t="s">
        <v>7</v>
      </c>
      <c r="B11" t="s">
        <v>15</v>
      </c>
    </row>
    <row r="12" spans="1:5" x14ac:dyDescent="0.25">
      <c r="A12" s="6" t="s">
        <v>0</v>
      </c>
      <c r="B12" s="1">
        <f>_xlfn.NORM.DIST(186,176,10,TRUE)</f>
        <v>0.84134474606854304</v>
      </c>
      <c r="C12" s="2">
        <f>B12</f>
        <v>0.84134474606854304</v>
      </c>
      <c r="E12" t="s">
        <v>16</v>
      </c>
    </row>
    <row r="13" spans="1:5" x14ac:dyDescent="0.25">
      <c r="A13" s="6" t="s">
        <v>1</v>
      </c>
      <c r="B13" s="1">
        <f>_xlfn.NORM.DIST(166,176,10,TRUE)</f>
        <v>0.15865525393145699</v>
      </c>
      <c r="C13" s="2">
        <f t="shared" ref="C13:C15" si="0">B13</f>
        <v>0.15865525393145699</v>
      </c>
      <c r="E13" t="s">
        <v>17</v>
      </c>
    </row>
    <row r="14" spans="1:5" x14ac:dyDescent="0.25">
      <c r="A14" s="6" t="s">
        <v>2</v>
      </c>
      <c r="B14" s="1">
        <f>1-_xlfn.NORM.DIST(170,176,10,TRUE)</f>
        <v>0.72574688224992645</v>
      </c>
      <c r="C14" s="2">
        <f t="shared" si="0"/>
        <v>0.72574688224992645</v>
      </c>
      <c r="E14" t="s">
        <v>18</v>
      </c>
    </row>
    <row r="15" spans="1:5" x14ac:dyDescent="0.25">
      <c r="A15" s="6" t="s">
        <v>3</v>
      </c>
      <c r="B15" s="1">
        <f>1-_xlfn.NORM.DIST(200,176,10,TRUE)</f>
        <v>8.1975359245961554E-3</v>
      </c>
      <c r="C15" s="2">
        <f t="shared" si="0"/>
        <v>8.1975359245961554E-3</v>
      </c>
      <c r="E15" t="s">
        <v>19</v>
      </c>
    </row>
    <row r="16" spans="1:5" x14ac:dyDescent="0.25">
      <c r="A16" s="6" t="s">
        <v>4</v>
      </c>
      <c r="B16" s="1">
        <f>_xlfn.NORM.DIST(174,176,10,TRUE)-_xlfn.NORM.DIST(168,176,10,TRUE)</f>
        <v>0.20888489197750035</v>
      </c>
      <c r="C16" s="2">
        <f>B16</f>
        <v>0.20888489197750035</v>
      </c>
      <c r="E16" t="s">
        <v>20</v>
      </c>
    </row>
    <row r="19" spans="1:5" x14ac:dyDescent="0.25">
      <c r="A19" s="6" t="s">
        <v>8</v>
      </c>
    </row>
    <row r="20" spans="1:5" x14ac:dyDescent="0.25">
      <c r="A20" s="7" t="s">
        <v>0</v>
      </c>
      <c r="B20" s="1">
        <f>1-_xlfn.NORM.DIST(75,58,10,TRUE)</f>
        <v>4.4565462758543006E-2</v>
      </c>
      <c r="C20" s="3">
        <f>B20</f>
        <v>4.4565462758543006E-2</v>
      </c>
      <c r="E20" t="s">
        <v>21</v>
      </c>
    </row>
    <row r="21" spans="1:5" x14ac:dyDescent="0.25">
      <c r="A21" s="6" t="s">
        <v>1</v>
      </c>
      <c r="B21" s="1">
        <f>_xlfn.NORM.DIST(50,58,10,TRUE)</f>
        <v>0.21185539858339661</v>
      </c>
      <c r="C21" s="4">
        <f t="shared" ref="C21:C23" si="1">B21</f>
        <v>0.21185539858339661</v>
      </c>
      <c r="E21" t="s">
        <v>22</v>
      </c>
    </row>
    <row r="22" spans="1:5" x14ac:dyDescent="0.25">
      <c r="A22" s="6" t="s">
        <v>2</v>
      </c>
      <c r="B22" s="1">
        <f>_xlfn.NORM.INV(0.05,58,10)</f>
        <v>41.551463730485274</v>
      </c>
      <c r="C22" s="5">
        <f t="shared" si="1"/>
        <v>41.551463730485274</v>
      </c>
      <c r="E22" t="s">
        <v>23</v>
      </c>
    </row>
    <row r="23" spans="1:5" x14ac:dyDescent="0.25">
      <c r="A23" s="6" t="s">
        <v>3</v>
      </c>
      <c r="B23" s="1">
        <f>_xlfn.NORM.INV(0.95,58,10)</f>
        <v>74.448536269514719</v>
      </c>
      <c r="C23" s="5">
        <f t="shared" si="1"/>
        <v>74.448536269514719</v>
      </c>
      <c r="E23" t="s">
        <v>23</v>
      </c>
    </row>
    <row r="26" spans="1:5" x14ac:dyDescent="0.25">
      <c r="A26" s="6" t="s">
        <v>9</v>
      </c>
      <c r="C26" t="s">
        <v>15</v>
      </c>
    </row>
    <row r="27" spans="1:5" x14ac:dyDescent="0.25">
      <c r="A27" s="6" t="s">
        <v>0</v>
      </c>
      <c r="B27" s="1">
        <f>_xlfn.NORM.DIST(24,36,5,TRUE)</f>
        <v>8.1975359245961311E-3</v>
      </c>
      <c r="C27" s="2">
        <f>B27</f>
        <v>8.1975359245961311E-3</v>
      </c>
      <c r="E27" t="s">
        <v>14</v>
      </c>
    </row>
    <row r="28" spans="1:5" x14ac:dyDescent="0.25">
      <c r="A28" s="6" t="s">
        <v>1</v>
      </c>
      <c r="B28" s="1"/>
      <c r="C28" s="9">
        <f>1-_xlfn.NORM.DIST(36,36,5,TRUE)</f>
        <v>0.5</v>
      </c>
      <c r="E28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franczak</dc:creator>
  <cp:lastModifiedBy>ZeberQa .</cp:lastModifiedBy>
  <dcterms:created xsi:type="dcterms:W3CDTF">2015-06-05T18:19:34Z</dcterms:created>
  <dcterms:modified xsi:type="dcterms:W3CDTF">2022-12-08T00:09:22Z</dcterms:modified>
</cp:coreProperties>
</file>