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andbrett/Desktop/git/IOD/Module5/"/>
    </mc:Choice>
  </mc:AlternateContent>
  <xr:revisionPtr revIDLastSave="0" documentId="13_ncr:1_{07463D2E-9514-D34A-9170-010BB59EC6D8}" xr6:coauthVersionLast="47" xr6:coauthVersionMax="47" xr10:uidLastSave="{00000000-0000-0000-0000-000000000000}"/>
  <bookViews>
    <workbookView xWindow="4460" yWindow="1980" windowWidth="26680" windowHeight="24880" xr2:uid="{01E92909-71B1-3C45-87E3-2116C0BD8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56" i="1" l="1"/>
  <c r="AH60" i="1" s="1"/>
  <c r="X56" i="1"/>
  <c r="X60" i="1" s="1"/>
  <c r="AH35" i="1"/>
  <c r="AH39" i="1" s="1"/>
  <c r="X35" i="1"/>
  <c r="X39" i="1" s="1"/>
  <c r="AH13" i="1"/>
  <c r="AH17" i="1" s="1"/>
  <c r="X15" i="1"/>
  <c r="X13" i="1"/>
</calcChain>
</file>

<file path=xl/sharedStrings.xml><?xml version="1.0" encoding="utf-8"?>
<sst xmlns="http://schemas.openxmlformats.org/spreadsheetml/2006/main" count="77" uniqueCount="24">
  <si>
    <t>LG</t>
  </si>
  <si>
    <t>Train</t>
  </si>
  <si>
    <t>All</t>
  </si>
  <si>
    <t>Test</t>
  </si>
  <si>
    <t>Unseen</t>
  </si>
  <si>
    <t>Whole</t>
  </si>
  <si>
    <t>SVM</t>
  </si>
  <si>
    <t>NB</t>
  </si>
  <si>
    <t>Reduced</t>
  </si>
  <si>
    <t>LG_all</t>
  </si>
  <si>
    <t>LG_reduced</t>
  </si>
  <si>
    <t>SVM_all</t>
  </si>
  <si>
    <t>SVM_reduced</t>
  </si>
  <si>
    <t>NB_all</t>
  </si>
  <si>
    <t>NB_reduced</t>
  </si>
  <si>
    <t>Recall</t>
  </si>
  <si>
    <t>FP</t>
  </si>
  <si>
    <t>Lost</t>
  </si>
  <si>
    <t>Gain</t>
  </si>
  <si>
    <t>Potential gain $1000</t>
  </si>
  <si>
    <t>Cost of Ads $100</t>
  </si>
  <si>
    <t>FN</t>
  </si>
  <si>
    <t>Total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</si>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</sst>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1" applyNumberFormat="1" applyFont="1"/>
    <xf numFmtId="167" fontId="0" fillId="0" borderId="0" xfId="0" applyNumberFormat="1"/>
    <xf numFmtId="0" fontId="0" fillId="2" borderId="0" xfId="0" applyFill="1" applyAlignment="1">
      <alignment horizontal="right"/>
    </xf>
    <xf numFmtId="167" fontId="0" fillId="2" borderId="0" xfId="1" applyNumberFormat="1" applyFont="1" applyFill="1" applyAlignment="1">
      <alignment horizontal="right"/>
    </xf>
    <xf numFmtId="0" fontId="0" fillId="2" borderId="0" xfId="0" applyFill="1"/>
    <xf numFmtId="167" fontId="0" fillId="2" borderId="0" xfId="1" applyNumberFormat="1" applyFont="1" applyFill="1"/>
    <xf numFmtId="0" fontId="0" fillId="3" borderId="0" xfId="0" applyFill="1" applyAlignment="1">
      <alignment horizontal="right"/>
    </xf>
    <xf numFmtId="0" fontId="0" fillId="3" borderId="0" xfId="0" applyFill="1"/>
    <xf numFmtId="167" fontId="0" fillId="3" borderId="0" xfId="1" applyNumberFormat="1" applyFont="1" applyFill="1"/>
    <xf numFmtId="0" fontId="0" fillId="4" borderId="0" xfId="0" applyFill="1" applyAlignment="1">
      <alignment horizontal="right"/>
    </xf>
    <xf numFmtId="167" fontId="0" fillId="4" borderId="0" xfId="1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LG_all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Train</c:v>
                </c:pt>
                <c:pt idx="1">
                  <c:v>Test</c:v>
                </c:pt>
                <c:pt idx="2">
                  <c:v>Unseen</c:v>
                </c:pt>
                <c:pt idx="3">
                  <c:v>Whole</c:v>
                </c:pt>
              </c:strCache>
            </c:strRef>
          </c:cat>
          <c:val>
            <c:numRef>
              <c:f>Sheet1!$B$16:$E$16</c:f>
              <c:numCache>
                <c:formatCode>0.00</c:formatCode>
                <c:ptCount val="4"/>
                <c:pt idx="0">
                  <c:v>0.86519999999999997</c:v>
                </c:pt>
                <c:pt idx="1">
                  <c:v>0.85940000000000005</c:v>
                </c:pt>
                <c:pt idx="2">
                  <c:v>0.88119999999999998</c:v>
                </c:pt>
                <c:pt idx="3">
                  <c:v>0.90839999999999999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E-014C-8401-EA45F3D2D953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LG_reduced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Train</c:v>
                </c:pt>
                <c:pt idx="1">
                  <c:v>Test</c:v>
                </c:pt>
                <c:pt idx="2">
                  <c:v>Unseen</c:v>
                </c:pt>
                <c:pt idx="3">
                  <c:v>Whole</c:v>
                </c:pt>
              </c:strCache>
            </c:strRef>
          </c:cat>
          <c:val>
            <c:numRef>
              <c:f>Sheet1!$B$17:$E$17</c:f>
              <c:numCache>
                <c:formatCode>0.00</c:formatCode>
                <c:ptCount val="4"/>
                <c:pt idx="0">
                  <c:v>0.88870000000000005</c:v>
                </c:pt>
                <c:pt idx="1">
                  <c:v>0.91400000000000003</c:v>
                </c:pt>
                <c:pt idx="2">
                  <c:v>0.89380000000000004</c:v>
                </c:pt>
                <c:pt idx="3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E-014C-8401-EA45F3D2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889808"/>
        <c:axId val="1612800576"/>
      </c:lineChart>
      <c:catAx>
        <c:axId val="13158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00576"/>
        <c:crosses val="autoZero"/>
        <c:auto val="1"/>
        <c:lblAlgn val="ctr"/>
        <c:lblOffset val="100"/>
        <c:noMultiLvlLbl val="0"/>
      </c:catAx>
      <c:valAx>
        <c:axId val="1612800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158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Support Vector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SVM_all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Train</c:v>
                </c:pt>
                <c:pt idx="1">
                  <c:v>Test</c:v>
                </c:pt>
                <c:pt idx="2">
                  <c:v>Unseen</c:v>
                </c:pt>
                <c:pt idx="3">
                  <c:v>Whole</c:v>
                </c:pt>
              </c:strCache>
            </c:strRef>
          </c:cat>
          <c:val>
            <c:numRef>
              <c:f>Sheet1!$B$21:$E$21</c:f>
              <c:numCache>
                <c:formatCode>0.00</c:formatCode>
                <c:ptCount val="4"/>
                <c:pt idx="0">
                  <c:v>0.51559999999999995</c:v>
                </c:pt>
                <c:pt idx="1">
                  <c:v>0.46879999999999999</c:v>
                </c:pt>
                <c:pt idx="2">
                  <c:v>0.73750000000000004</c:v>
                </c:pt>
                <c:pt idx="3">
                  <c:v>0.4264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8-C543-BA10-96D7D4E1A2B7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SVM_reduced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Train</c:v>
                </c:pt>
                <c:pt idx="1">
                  <c:v>Test</c:v>
                </c:pt>
                <c:pt idx="2">
                  <c:v>Unseen</c:v>
                </c:pt>
                <c:pt idx="3">
                  <c:v>Whole</c:v>
                </c:pt>
              </c:strCache>
            </c:strRef>
          </c:cat>
          <c:val>
            <c:numRef>
              <c:f>Sheet1!$B$22:$E$22</c:f>
              <c:numCache>
                <c:formatCode>0.00</c:formatCode>
                <c:ptCount val="4"/>
                <c:pt idx="0">
                  <c:v>0.89059999999999995</c:v>
                </c:pt>
                <c:pt idx="1">
                  <c:v>0.92190000000000005</c:v>
                </c:pt>
                <c:pt idx="2">
                  <c:v>0.54369999999999996</c:v>
                </c:pt>
                <c:pt idx="3">
                  <c:v>0.7762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8-C543-BA10-96D7D4E1A2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2067040"/>
        <c:axId val="1442638240"/>
      </c:lineChart>
      <c:catAx>
        <c:axId val="14420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38240"/>
        <c:crosses val="autoZero"/>
        <c:auto val="1"/>
        <c:lblAlgn val="ctr"/>
        <c:lblOffset val="100"/>
        <c:noMultiLvlLbl val="0"/>
      </c:catAx>
      <c:valAx>
        <c:axId val="1442638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4420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NB_all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Sheet1!$B$25:$E$25</c:f>
              <c:strCache>
                <c:ptCount val="4"/>
                <c:pt idx="0">
                  <c:v>Train</c:v>
                </c:pt>
                <c:pt idx="1">
                  <c:v>Test</c:v>
                </c:pt>
                <c:pt idx="2">
                  <c:v>Unseen</c:v>
                </c:pt>
                <c:pt idx="3">
                  <c:v>Whole</c:v>
                </c:pt>
              </c:strCache>
            </c:strRef>
          </c:cat>
          <c:val>
            <c:numRef>
              <c:f>Sheet1!$B$26:$E$26</c:f>
              <c:numCache>
                <c:formatCode>0.00</c:formatCode>
                <c:ptCount val="4"/>
                <c:pt idx="0">
                  <c:v>0.83199999999999996</c:v>
                </c:pt>
                <c:pt idx="1">
                  <c:v>0.84379999999999999</c:v>
                </c:pt>
                <c:pt idx="2">
                  <c:v>0.84375</c:v>
                </c:pt>
                <c:pt idx="3">
                  <c:v>0.88900000000000001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2-A94E-AF7C-3BB11D7E9790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NB_reduced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Sheet1!$B$25:$E$25</c:f>
              <c:strCache>
                <c:ptCount val="4"/>
                <c:pt idx="0">
                  <c:v>Train</c:v>
                </c:pt>
                <c:pt idx="1">
                  <c:v>Test</c:v>
                </c:pt>
                <c:pt idx="2">
                  <c:v>Unseen</c:v>
                </c:pt>
                <c:pt idx="3">
                  <c:v>Whole</c:v>
                </c:pt>
              </c:strCache>
            </c:strRef>
          </c:cat>
          <c:val>
            <c:numRef>
              <c:f>Sheet1!$B$27:$E$27</c:f>
              <c:numCache>
                <c:formatCode>0.00</c:formatCode>
                <c:ptCount val="4"/>
                <c:pt idx="0">
                  <c:v>0.82809999999999995</c:v>
                </c:pt>
                <c:pt idx="1">
                  <c:v>0.85160000000000002</c:v>
                </c:pt>
                <c:pt idx="2">
                  <c:v>0.85</c:v>
                </c:pt>
                <c:pt idx="3">
                  <c:v>0.88519999999999999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2-A94E-AF7C-3BB11D7E97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4457536"/>
        <c:axId val="1778682064"/>
      </c:lineChart>
      <c:catAx>
        <c:axId val="17144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82064"/>
        <c:crosses val="autoZero"/>
        <c:auto val="1"/>
        <c:lblAlgn val="ctr"/>
        <c:lblOffset val="100"/>
        <c:noMultiLvlLbl val="0"/>
      </c:catAx>
      <c:valAx>
        <c:axId val="1778682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144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107950</xdr:rowOff>
    </xdr:from>
    <xdr:to>
      <xdr:col>14</xdr:col>
      <xdr:colOff>463550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7E258-FA92-F27D-835B-F74D8DED6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806450</xdr:colOff>
      <xdr:row>17</xdr:row>
      <xdr:rowOff>171450</xdr:rowOff>
    </xdr:from>
    <xdr:to>
      <xdr:col>14</xdr:col>
      <xdr:colOff>425450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F9F94-3A0E-3F9C-B05F-BC1F6C13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819150</xdr:colOff>
      <xdr:row>33</xdr:row>
      <xdr:rowOff>196850</xdr:rowOff>
    </xdr:from>
    <xdr:to>
      <xdr:col>14</xdr:col>
      <xdr:colOff>438150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4E09BE-20DA-84AA-4134-09B5B1BB7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636630</xdr:colOff>
      <xdr:row>0</xdr:row>
      <xdr:rowOff>165100</xdr:rowOff>
    </xdr:from>
    <xdr:to>
      <xdr:col>20</xdr:col>
      <xdr:colOff>292100</xdr:colOff>
      <xdr:row>22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3BEFD8-A0B9-02F0-974C-E5DEE1E97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69830" y="165100"/>
          <a:ext cx="4608470" cy="4381500"/>
        </a:xfrm>
        <a:prstGeom prst="rect">
          <a:avLst/>
        </a:prstGeom>
      </xdr:spPr>
    </xdr:pic>
    <xdr:clientData/>
  </xdr:twoCellAnchor>
  <xdr:twoCellAnchor editAs="oneCell">
    <xdr:from>
      <xdr:col>15</xdr:col>
      <xdr:colOff>774700</xdr:colOff>
      <xdr:row>24</xdr:row>
      <xdr:rowOff>16098</xdr:rowOff>
    </xdr:from>
    <xdr:to>
      <xdr:col>20</xdr:col>
      <xdr:colOff>584200</xdr:colOff>
      <xdr:row>41</xdr:row>
      <xdr:rowOff>126999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1972FF-F374-9165-17F0-08EADE46C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3400" y="4892898"/>
          <a:ext cx="3937000" cy="3743101"/>
        </a:xfrm>
        <a:prstGeom prst="rect">
          <a:avLst/>
        </a:prstGeom>
      </xdr:spPr>
    </xdr:pic>
    <xdr:clientData/>
  </xdr:twoCellAnchor>
  <xdr:twoCellAnchor editAs="oneCell">
    <xdr:from>
      <xdr:col>15</xdr:col>
      <xdr:colOff>568983</xdr:colOff>
      <xdr:row>44</xdr:row>
      <xdr:rowOff>88900</xdr:rowOff>
    </xdr:from>
    <xdr:to>
      <xdr:col>20</xdr:col>
      <xdr:colOff>515637</xdr:colOff>
      <xdr:row>63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D56AFC2-1634-E0C4-D8DC-8D66B083E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27683" y="9207500"/>
          <a:ext cx="4074154" cy="3873500"/>
        </a:xfrm>
        <a:prstGeom prst="rect">
          <a:avLst/>
        </a:prstGeom>
      </xdr:spPr>
    </xdr:pic>
    <xdr:clientData/>
  </xdr:twoCellAnchor>
  <xdr:twoCellAnchor editAs="oneCell">
    <xdr:from>
      <xdr:col>25</xdr:col>
      <xdr:colOff>262466</xdr:colOff>
      <xdr:row>2</xdr:row>
      <xdr:rowOff>12700</xdr:rowOff>
    </xdr:from>
    <xdr:to>
      <xdr:col>30</xdr:col>
      <xdr:colOff>88899</xdr:colOff>
      <xdr:row>20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713B8E-8FD9-81BA-7AB5-BEB9DE0B6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76166" y="419100"/>
          <a:ext cx="3953933" cy="3759200"/>
        </a:xfrm>
        <a:prstGeom prst="rect">
          <a:avLst/>
        </a:prstGeom>
      </xdr:spPr>
    </xdr:pic>
    <xdr:clientData/>
  </xdr:twoCellAnchor>
  <xdr:twoCellAnchor editAs="oneCell">
    <xdr:from>
      <xdr:col>24</xdr:col>
      <xdr:colOff>800728</xdr:colOff>
      <xdr:row>23</xdr:row>
      <xdr:rowOff>139700</xdr:rowOff>
    </xdr:from>
    <xdr:to>
      <xdr:col>29</xdr:col>
      <xdr:colOff>560372</xdr:colOff>
      <xdr:row>41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E52C427-89DC-6543-E7C4-0233217AB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88928" y="4813300"/>
          <a:ext cx="3887144" cy="3695700"/>
        </a:xfrm>
        <a:prstGeom prst="rect">
          <a:avLst/>
        </a:prstGeom>
      </xdr:spPr>
    </xdr:pic>
    <xdr:clientData/>
  </xdr:twoCellAnchor>
  <xdr:twoCellAnchor editAs="oneCell">
    <xdr:from>
      <xdr:col>24</xdr:col>
      <xdr:colOff>658540</xdr:colOff>
      <xdr:row>43</xdr:row>
      <xdr:rowOff>88900</xdr:rowOff>
    </xdr:from>
    <xdr:to>
      <xdr:col>30</xdr:col>
      <xdr:colOff>126999</xdr:colOff>
      <xdr:row>64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5B39AD3-9016-ED6E-EC65-44942FCCE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46740" y="9004300"/>
          <a:ext cx="4421459" cy="4203700"/>
        </a:xfrm>
        <a:prstGeom prst="rect">
          <a:avLst/>
        </a:prstGeom>
      </xdr:spPr>
    </xdr:pic>
    <xdr:clientData/>
  </xdr:twoCellAnchor>
  <xdr:oneCellAnchor>
    <xdr:from>
      <xdr:col>21</xdr:col>
      <xdr:colOff>431800</xdr:colOff>
      <xdr:row>20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3FBB770-2F24-CFEF-0541-58B4CD295DD2}"/>
            </a:ext>
          </a:extLst>
        </xdr:cNvPr>
        <xdr:cNvSpPr txBox="1"/>
      </xdr:nvSpPr>
      <xdr:spPr>
        <a:xfrm>
          <a:off x="17843500" y="406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66B3-4B17-784F-BE50-3AAD5ADA2001}">
  <dimension ref="A1:AH60"/>
  <sheetViews>
    <sheetView tabSelected="1" topLeftCell="O3" workbookViewId="0">
      <selection activeCell="X39" sqref="X39"/>
    </sheetView>
  </sheetViews>
  <sheetFormatPr baseColWidth="10" defaultRowHeight="16" x14ac:dyDescent="0.2"/>
  <cols>
    <col min="1" max="1" width="11.83203125" customWidth="1"/>
    <col min="22" max="23" width="9.33203125" customWidth="1"/>
    <col min="24" max="24" width="10.83203125" customWidth="1"/>
  </cols>
  <sheetData>
    <row r="1" spans="1:34" x14ac:dyDescent="0.2">
      <c r="A1" t="s">
        <v>2</v>
      </c>
    </row>
    <row r="2" spans="1:34" x14ac:dyDescent="0.2">
      <c r="B2" t="s">
        <v>1</v>
      </c>
      <c r="C2" t="s">
        <v>3</v>
      </c>
      <c r="D2" t="s">
        <v>4</v>
      </c>
      <c r="E2" t="s">
        <v>5</v>
      </c>
    </row>
    <row r="3" spans="1:34" x14ac:dyDescent="0.2">
      <c r="A3" t="s">
        <v>0</v>
      </c>
      <c r="B3">
        <v>0.86519999999999997</v>
      </c>
      <c r="C3">
        <v>0.85940000000000005</v>
      </c>
      <c r="D3">
        <v>0.88119999999999998</v>
      </c>
      <c r="E3">
        <v>0.90839999999999999</v>
      </c>
    </row>
    <row r="4" spans="1:34" x14ac:dyDescent="0.2">
      <c r="A4" t="s">
        <v>6</v>
      </c>
      <c r="B4">
        <v>0.51559999999999995</v>
      </c>
      <c r="C4">
        <v>0.46879999999999999</v>
      </c>
      <c r="D4">
        <v>0.73750000000000004</v>
      </c>
      <c r="E4">
        <v>0.4264</v>
      </c>
    </row>
    <row r="5" spans="1:34" x14ac:dyDescent="0.2">
      <c r="A5" t="s">
        <v>7</v>
      </c>
      <c r="B5">
        <v>0.83199999999999996</v>
      </c>
      <c r="C5">
        <v>0.84379999999999999</v>
      </c>
      <c r="D5">
        <v>0.84375</v>
      </c>
      <c r="E5">
        <v>0.88900000000000001</v>
      </c>
    </row>
    <row r="7" spans="1:34" x14ac:dyDescent="0.2">
      <c r="W7" t="s">
        <v>20</v>
      </c>
      <c r="AF7" t="s">
        <v>20</v>
      </c>
    </row>
    <row r="8" spans="1:34" x14ac:dyDescent="0.2">
      <c r="A8" t="s">
        <v>8</v>
      </c>
      <c r="W8" t="s">
        <v>19</v>
      </c>
      <c r="AF8" t="s">
        <v>19</v>
      </c>
    </row>
    <row r="9" spans="1:34" x14ac:dyDescent="0.2">
      <c r="B9" t="s">
        <v>1</v>
      </c>
      <c r="C9" t="s">
        <v>3</v>
      </c>
      <c r="D9" t="s">
        <v>4</v>
      </c>
      <c r="E9" t="s">
        <v>5</v>
      </c>
    </row>
    <row r="10" spans="1:34" x14ac:dyDescent="0.2">
      <c r="A10" t="s">
        <v>0</v>
      </c>
      <c r="B10" s="1">
        <v>0.88870000000000005</v>
      </c>
      <c r="C10" s="1">
        <v>0.91400000000000003</v>
      </c>
      <c r="D10" s="1">
        <v>0.89380000000000004</v>
      </c>
      <c r="E10" s="1">
        <v>0.94099999999999995</v>
      </c>
      <c r="F10" s="1"/>
    </row>
    <row r="11" spans="1:34" x14ac:dyDescent="0.2">
      <c r="A11" t="s">
        <v>6</v>
      </c>
      <c r="B11" s="1">
        <v>0.89059999999999995</v>
      </c>
      <c r="C11" s="1">
        <v>0.92190000000000005</v>
      </c>
      <c r="D11" s="1">
        <v>0.54369999999999996</v>
      </c>
      <c r="E11" s="1">
        <v>0.7762</v>
      </c>
      <c r="F11" s="1"/>
      <c r="V11" s="5" t="s">
        <v>17</v>
      </c>
      <c r="W11" s="5" t="s">
        <v>16</v>
      </c>
      <c r="X11" s="6">
        <v>13600</v>
      </c>
      <c r="AF11" s="2" t="s">
        <v>17</v>
      </c>
      <c r="AG11" s="2" t="s">
        <v>16</v>
      </c>
      <c r="AH11" s="2">
        <v>8400</v>
      </c>
    </row>
    <row r="12" spans="1:34" x14ac:dyDescent="0.2">
      <c r="A12" t="s">
        <v>7</v>
      </c>
      <c r="B12" s="1">
        <v>0.82809999999999995</v>
      </c>
      <c r="C12" s="1">
        <v>0.85160000000000002</v>
      </c>
      <c r="D12" s="1">
        <v>0.85</v>
      </c>
      <c r="E12" s="1">
        <v>0.88519999999999999</v>
      </c>
      <c r="F12" s="1"/>
      <c r="V12" s="7"/>
      <c r="W12" s="5" t="s">
        <v>21</v>
      </c>
      <c r="X12" s="8">
        <v>322000</v>
      </c>
      <c r="AG12" s="2" t="s">
        <v>21</v>
      </c>
      <c r="AH12">
        <v>211000</v>
      </c>
    </row>
    <row r="13" spans="1:34" x14ac:dyDescent="0.2">
      <c r="V13" s="7"/>
      <c r="W13" s="5" t="s">
        <v>22</v>
      </c>
      <c r="X13" s="6">
        <f>SUM(X11:X12)</f>
        <v>335600</v>
      </c>
      <c r="AG13" s="2" t="s">
        <v>22</v>
      </c>
      <c r="AH13" s="2">
        <f>SUM(AH11:AH12)</f>
        <v>219400</v>
      </c>
    </row>
    <row r="14" spans="1:34" x14ac:dyDescent="0.2">
      <c r="V14" s="9" t="s">
        <v>18</v>
      </c>
      <c r="W14" s="10"/>
      <c r="X14" s="11">
        <v>158000</v>
      </c>
    </row>
    <row r="15" spans="1:34" x14ac:dyDescent="0.2">
      <c r="B15" t="s">
        <v>1</v>
      </c>
      <c r="C15" t="s">
        <v>3</v>
      </c>
      <c r="D15" t="s">
        <v>4</v>
      </c>
      <c r="E15" t="s">
        <v>5</v>
      </c>
      <c r="F15" t="s">
        <v>15</v>
      </c>
      <c r="V15" s="12" t="s">
        <v>23</v>
      </c>
      <c r="W15" s="12"/>
      <c r="X15" s="13">
        <f>X14-X13</f>
        <v>-177600</v>
      </c>
      <c r="AF15" s="2" t="s">
        <v>18</v>
      </c>
      <c r="AH15">
        <v>269000</v>
      </c>
    </row>
    <row r="16" spans="1:34" x14ac:dyDescent="0.2">
      <c r="A16" t="s">
        <v>9</v>
      </c>
      <c r="B16" s="1">
        <v>0.86519999999999997</v>
      </c>
      <c r="C16" s="1">
        <v>0.85940000000000005</v>
      </c>
      <c r="D16" s="1">
        <v>0.88119999999999998</v>
      </c>
      <c r="E16" s="1">
        <v>0.90839999999999999</v>
      </c>
      <c r="F16" s="1">
        <v>0.33</v>
      </c>
      <c r="X16" s="3"/>
    </row>
    <row r="17" spans="1:34" x14ac:dyDescent="0.2">
      <c r="A17" t="s">
        <v>10</v>
      </c>
      <c r="B17" s="1">
        <v>0.88870000000000005</v>
      </c>
      <c r="C17" s="1">
        <v>0.91400000000000003</v>
      </c>
      <c r="D17" s="1">
        <v>0.89380000000000004</v>
      </c>
      <c r="E17" s="1">
        <v>0.94099999999999995</v>
      </c>
      <c r="F17" s="1">
        <v>0.56000000000000005</v>
      </c>
      <c r="AF17" t="s">
        <v>23</v>
      </c>
      <c r="AH17">
        <f>AH15-AH13</f>
        <v>49600</v>
      </c>
    </row>
    <row r="18" spans="1:34" x14ac:dyDescent="0.2">
      <c r="F18" s="1"/>
      <c r="X18" s="4"/>
    </row>
    <row r="19" spans="1:34" x14ac:dyDescent="0.2">
      <c r="F19" s="1"/>
    </row>
    <row r="20" spans="1:34" x14ac:dyDescent="0.2">
      <c r="B20" t="s">
        <v>1</v>
      </c>
      <c r="C20" t="s">
        <v>3</v>
      </c>
      <c r="D20" t="s">
        <v>4</v>
      </c>
      <c r="E20" t="s">
        <v>5</v>
      </c>
      <c r="F20" s="1" t="s">
        <v>15</v>
      </c>
    </row>
    <row r="21" spans="1:34" x14ac:dyDescent="0.2">
      <c r="A21" t="s">
        <v>11</v>
      </c>
      <c r="B21" s="1">
        <v>0.51559999999999995</v>
      </c>
      <c r="C21" s="1">
        <v>0.46879999999999999</v>
      </c>
      <c r="D21" s="1">
        <v>0.73750000000000004</v>
      </c>
      <c r="E21" s="1">
        <v>0.4264</v>
      </c>
      <c r="F21" s="1">
        <v>0.68</v>
      </c>
    </row>
    <row r="22" spans="1:34" x14ac:dyDescent="0.2">
      <c r="A22" t="s">
        <v>12</v>
      </c>
      <c r="B22" s="1">
        <v>0.89059999999999995</v>
      </c>
      <c r="C22" s="1">
        <v>0.92190000000000005</v>
      </c>
      <c r="D22" s="1">
        <v>0.54369999999999996</v>
      </c>
      <c r="E22" s="1">
        <v>0.7762</v>
      </c>
      <c r="F22" s="1">
        <v>0.66</v>
      </c>
    </row>
    <row r="23" spans="1:34" x14ac:dyDescent="0.2">
      <c r="F23" s="1"/>
    </row>
    <row r="24" spans="1:34" x14ac:dyDescent="0.2">
      <c r="F24" s="1"/>
    </row>
    <row r="25" spans="1:34" x14ac:dyDescent="0.2">
      <c r="B25" t="s">
        <v>1</v>
      </c>
      <c r="C25" t="s">
        <v>3</v>
      </c>
      <c r="D25" t="s">
        <v>4</v>
      </c>
      <c r="E25" t="s">
        <v>5</v>
      </c>
      <c r="F25" s="1" t="s">
        <v>15</v>
      </c>
    </row>
    <row r="26" spans="1:34" x14ac:dyDescent="0.2">
      <c r="A26" t="s">
        <v>13</v>
      </c>
      <c r="B26" s="1">
        <v>0.83199999999999996</v>
      </c>
      <c r="C26" s="1">
        <v>0.84379999999999999</v>
      </c>
      <c r="D26" s="1">
        <v>0.84375</v>
      </c>
      <c r="E26" s="1">
        <v>0.88900000000000001</v>
      </c>
      <c r="F26" s="1">
        <v>0.59</v>
      </c>
    </row>
    <row r="27" spans="1:34" x14ac:dyDescent="0.2">
      <c r="A27" t="s">
        <v>14</v>
      </c>
      <c r="B27" s="1">
        <v>0.82809999999999995</v>
      </c>
      <c r="C27" s="1">
        <v>0.85160000000000002</v>
      </c>
      <c r="D27" s="1">
        <v>0.85</v>
      </c>
      <c r="E27" s="1">
        <v>0.88519999999999999</v>
      </c>
      <c r="F27" s="1">
        <v>0.59</v>
      </c>
    </row>
    <row r="32" spans="1:34" ht="30" customHeight="1" x14ac:dyDescent="0.2"/>
    <row r="33" spans="22:34" x14ac:dyDescent="0.2">
      <c r="V33" s="2" t="s">
        <v>17</v>
      </c>
      <c r="W33" s="2" t="s">
        <v>16</v>
      </c>
      <c r="X33" s="2">
        <v>27160</v>
      </c>
      <c r="AF33" s="2" t="s">
        <v>17</v>
      </c>
      <c r="AG33" s="2" t="s">
        <v>16</v>
      </c>
      <c r="AH33" s="2">
        <v>95400</v>
      </c>
    </row>
    <row r="34" spans="22:34" x14ac:dyDescent="0.2">
      <c r="W34" s="2" t="s">
        <v>21</v>
      </c>
      <c r="X34">
        <v>152000</v>
      </c>
      <c r="AG34" s="2" t="s">
        <v>21</v>
      </c>
      <c r="AH34">
        <v>165000</v>
      </c>
    </row>
    <row r="35" spans="22:34" x14ac:dyDescent="0.2">
      <c r="W35" s="2" t="s">
        <v>22</v>
      </c>
      <c r="X35" s="2">
        <f>SUM(X33:X34)</f>
        <v>179160</v>
      </c>
      <c r="AG35" s="2" t="s">
        <v>22</v>
      </c>
      <c r="AH35" s="2">
        <f>SUM(AH33:AH34)</f>
        <v>260400</v>
      </c>
    </row>
    <row r="37" spans="22:34" x14ac:dyDescent="0.2">
      <c r="V37" s="2" t="s">
        <v>18</v>
      </c>
      <c r="X37">
        <v>328000</v>
      </c>
      <c r="AF37" s="2" t="s">
        <v>18</v>
      </c>
      <c r="AH37">
        <v>315000</v>
      </c>
    </row>
    <row r="39" spans="22:34" x14ac:dyDescent="0.2">
      <c r="V39" t="s">
        <v>23</v>
      </c>
      <c r="X39">
        <f>X37-X35</f>
        <v>148840</v>
      </c>
      <c r="AF39" t="s">
        <v>23</v>
      </c>
      <c r="AH39">
        <f>AH37-AH35</f>
        <v>54600</v>
      </c>
    </row>
    <row r="54" spans="22:34" x14ac:dyDescent="0.2">
      <c r="V54" s="2" t="s">
        <v>17</v>
      </c>
      <c r="W54" s="2" t="s">
        <v>16</v>
      </c>
      <c r="X54" s="2">
        <v>35800</v>
      </c>
      <c r="AF54" s="2" t="s">
        <v>17</v>
      </c>
      <c r="AG54" s="2" t="s">
        <v>16</v>
      </c>
      <c r="AH54" s="2">
        <v>37500</v>
      </c>
    </row>
    <row r="55" spans="22:34" x14ac:dyDescent="0.2">
      <c r="W55" s="2" t="s">
        <v>21</v>
      </c>
      <c r="X55">
        <v>197000</v>
      </c>
      <c r="AG55" s="2" t="s">
        <v>21</v>
      </c>
      <c r="AH55">
        <v>199000</v>
      </c>
    </row>
    <row r="56" spans="22:34" x14ac:dyDescent="0.2">
      <c r="W56" s="2" t="s">
        <v>22</v>
      </c>
      <c r="X56" s="2">
        <f>SUM(X54:X55)</f>
        <v>232800</v>
      </c>
      <c r="AG56" s="2" t="s">
        <v>22</v>
      </c>
      <c r="AH56" s="2">
        <f>SUM(AH54:AH55)</f>
        <v>236500</v>
      </c>
    </row>
    <row r="58" spans="22:34" x14ac:dyDescent="0.2">
      <c r="V58" s="2" t="s">
        <v>18</v>
      </c>
      <c r="X58">
        <v>283000</v>
      </c>
      <c r="AF58" s="2" t="s">
        <v>18</v>
      </c>
      <c r="AH58">
        <v>281000</v>
      </c>
    </row>
    <row r="60" spans="22:34" x14ac:dyDescent="0.2">
      <c r="V60" t="s">
        <v>23</v>
      </c>
      <c r="X60">
        <f>X58-X56</f>
        <v>50200</v>
      </c>
      <c r="AF60" t="s">
        <v>23</v>
      </c>
      <c r="AH60">
        <f>AH58-AH56</f>
        <v>44500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2022-08-01T11:35:30Z</dcterms:created>
  <dcterms:modified xsi:type="dcterms:W3CDTF">2022-08-02T11:44:05Z</dcterms:modified>
</cp:coreProperties>
</file>