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User\OneDrive\Desktop\"/>
    </mc:Choice>
  </mc:AlternateContent>
  <xr:revisionPtr revIDLastSave="0" documentId="13_ncr:1_{8447529F-9A17-415B-BB6B-A179B48DA517}" xr6:coauthVersionLast="47" xr6:coauthVersionMax="47" xr10:uidLastSave="{00000000-0000-0000-0000-000000000000}"/>
  <bookViews>
    <workbookView xWindow="-120" yWindow="-120" windowWidth="20730" windowHeight="11160" activeTab="4" xr2:uid="{E6DCC308-D46E-44AA-984D-DDA3C8B3E21A}"/>
  </bookViews>
  <sheets>
    <sheet name="Cond.form.Task" sheetId="1" r:id="rId1"/>
    <sheet name="Pivot Table" sheetId="2" r:id="rId2"/>
    <sheet name="Dependent-DD-List.Task" sheetId="10" r:id="rId3"/>
    <sheet name="Date-func.Task" sheetId="7" r:id="rId4"/>
    <sheet name="Slicers.Task" sheetId="9" r:id="rId5"/>
  </sheets>
  <definedNames>
    <definedName name="Region">'Cond.form.Task'!$C$1:$D$11</definedName>
    <definedName name="Slicer_Manager">#N/A</definedName>
    <definedName name="Slicer_Region">#N/A</definedName>
    <definedName name="Slicer_Sale_amt">#N/A</definedName>
    <definedName name="Slicer_Sale_amt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13" i="7" l="1"/>
  <c r="C13" i="7"/>
  <c r="B13" i="7"/>
  <c r="D12" i="7"/>
  <c r="C12" i="7"/>
  <c r="B12" i="7"/>
  <c r="D11" i="7"/>
  <c r="C11" i="7"/>
  <c r="B11" i="7"/>
  <c r="D10" i="7"/>
  <c r="C10" i="7"/>
  <c r="B10" i="7"/>
  <c r="D9" i="7"/>
  <c r="C9" i="7"/>
  <c r="B9" i="7"/>
  <c r="D8" i="7"/>
  <c r="C8" i="7"/>
  <c r="B8" i="7"/>
  <c r="D7" i="7"/>
  <c r="C7" i="7"/>
  <c r="B7" i="7"/>
  <c r="D6" i="7"/>
  <c r="C6" i="7"/>
  <c r="B6" i="7"/>
  <c r="D5" i="7"/>
  <c r="C5" i="7"/>
  <c r="B5" i="7"/>
  <c r="D4" i="7"/>
  <c r="C4" i="7"/>
  <c r="B4" i="7"/>
  <c r="I11" i="2"/>
  <c r="I10" i="2"/>
  <c r="I9" i="2"/>
  <c r="I8" i="2"/>
  <c r="I7" i="2"/>
  <c r="I6" i="2"/>
  <c r="I5" i="2"/>
  <c r="I4" i="2"/>
  <c r="I3" i="2"/>
  <c r="I2" i="2"/>
  <c r="I11" i="1"/>
  <c r="I10" i="1"/>
  <c r="I9" i="1"/>
  <c r="I8" i="1"/>
  <c r="I7" i="1"/>
  <c r="I6" i="1"/>
  <c r="I5" i="1"/>
  <c r="I4" i="1"/>
  <c r="I3" i="1"/>
  <c r="I2" i="1"/>
</calcChain>
</file>

<file path=xl/sharedStrings.xml><?xml version="1.0" encoding="utf-8"?>
<sst xmlns="http://schemas.openxmlformats.org/spreadsheetml/2006/main" count="136" uniqueCount="37">
  <si>
    <t>OrderID</t>
  </si>
  <si>
    <t>OrderDate</t>
  </si>
  <si>
    <t>Region</t>
  </si>
  <si>
    <t>Manager</t>
  </si>
  <si>
    <t>SalesMan</t>
  </si>
  <si>
    <t>Item</t>
  </si>
  <si>
    <t>Units</t>
  </si>
  <si>
    <t>Unit_price</t>
  </si>
  <si>
    <t>Sale_amt</t>
  </si>
  <si>
    <t>East</t>
  </si>
  <si>
    <t>Martha</t>
  </si>
  <si>
    <t>Alexander</t>
  </si>
  <si>
    <t>Television</t>
  </si>
  <si>
    <t>Central</t>
  </si>
  <si>
    <t>Hermann</t>
  </si>
  <si>
    <t>Shelli</t>
  </si>
  <si>
    <t>Home Theater</t>
  </si>
  <si>
    <t>Luis</t>
  </si>
  <si>
    <t>Timothy</t>
  </si>
  <si>
    <t>David</t>
  </si>
  <si>
    <t>Cell Phone</t>
  </si>
  <si>
    <t>West</t>
  </si>
  <si>
    <t>Stephen</t>
  </si>
  <si>
    <t>Steven</t>
  </si>
  <si>
    <t xml:space="preserve"> </t>
  </si>
  <si>
    <t>Douglas</t>
  </si>
  <si>
    <t>Michael</t>
  </si>
  <si>
    <t>Column Labels</t>
  </si>
  <si>
    <t>Grand Total</t>
  </si>
  <si>
    <t>Sum of Sale_amt</t>
  </si>
  <si>
    <t>Sum of Units</t>
  </si>
  <si>
    <t>DATE FUNCTIONS</t>
  </si>
  <si>
    <t>ORDER MONTH()</t>
  </si>
  <si>
    <t>ORDER YEAR()</t>
  </si>
  <si>
    <t>YEAR/TEXT FUNC()</t>
  </si>
  <si>
    <t>Slicers with Pivot Table and Chart</t>
  </si>
  <si>
    <t>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</si>
</sst>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0.00_);_(* \(#,##0.00\);_(* &quot;-&quot;??_);_(@_)"/>
  </numFmts>
  <fonts count="7" x14ac:knownFonts="1">
    <font>
      <sz val="11"/>
      <color theme="1"/>
      <name val="Aptos Narrow"/>
      <family val="2"/>
      <scheme val="minor"/>
    </font>
    <font>
      <sz val="11"/>
      <color theme="1"/>
      <name val="Aptos Narrow"/>
      <family val="2"/>
      <scheme val="minor"/>
    </font>
    <font>
      <sz val="11"/>
      <color theme="1"/>
      <name val="Calibri"/>
      <family val="2"/>
    </font>
    <font>
      <b/>
      <sz val="11"/>
      <color theme="1"/>
      <name val="Calibri"/>
      <family val="2"/>
    </font>
    <font>
      <b/>
      <sz val="11"/>
      <color theme="0"/>
      <name val="Calibri"/>
      <family val="2"/>
    </font>
    <font>
      <sz val="11"/>
      <name val="Calibri"/>
      <family val="2"/>
    </font>
    <font>
      <b/>
      <sz val="16"/>
      <color theme="0"/>
      <name val="Calibri"/>
      <family val="2"/>
    </font>
  </fonts>
  <fills count="8">
    <fill>
      <patternFill patternType="none"/>
    </fill>
    <fill>
      <patternFill patternType="gray125"/>
    </fill>
    <fill>
      <patternFill patternType="solid">
        <fgColor theme="8"/>
        <bgColor indexed="64"/>
      </patternFill>
    </fill>
    <fill>
      <patternFill patternType="solid">
        <fgColor rgb="FFFFFF00"/>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0">
    <xf numFmtId="0" fontId="0" fillId="0" borderId="0" xfId="0"/>
    <xf numFmtId="14" fontId="2" fillId="0" borderId="1" xfId="0" applyNumberFormat="1" applyFont="1" applyBorder="1" applyAlignment="1">
      <alignment horizontal="center" vertical="center"/>
    </xf>
    <xf numFmtId="0" fontId="2" fillId="0" borderId="1" xfId="0" applyFont="1" applyBorder="1" applyAlignment="1">
      <alignment vertical="center"/>
    </xf>
    <xf numFmtId="43" fontId="2" fillId="0" borderId="1" xfId="1" applyFont="1" applyFill="1" applyBorder="1" applyAlignment="1">
      <alignment horizontal="right" vertical="center"/>
    </xf>
    <xf numFmtId="0" fontId="2" fillId="0" borderId="1" xfId="0" applyFont="1" applyBorder="1" applyAlignment="1">
      <alignment horizontal="left" vertical="center"/>
    </xf>
    <xf numFmtId="1" fontId="2" fillId="0" borderId="1" xfId="0" applyNumberFormat="1" applyFont="1" applyBorder="1" applyAlignment="1">
      <alignment horizontal="center" vertical="center"/>
    </xf>
    <xf numFmtId="43" fontId="2" fillId="0" borderId="1" xfId="1" applyFont="1" applyFill="1" applyBorder="1" applyAlignment="1">
      <alignment horizontal="left" vertical="center"/>
    </xf>
    <xf numFmtId="0" fontId="0" fillId="0" borderId="1" xfId="0" applyBorder="1"/>
    <xf numFmtId="0" fontId="0" fillId="0" borderId="1" xfId="0" pivotButton="1" applyBorder="1"/>
    <xf numFmtId="0" fontId="2" fillId="0" borderId="0" xfId="0" applyFont="1"/>
    <xf numFmtId="14" fontId="4" fillId="2" borderId="1" xfId="0" applyNumberFormat="1" applyFont="1" applyFill="1" applyBorder="1" applyAlignment="1">
      <alignment horizontal="center"/>
    </xf>
    <xf numFmtId="0" fontId="4" fillId="4" borderId="1" xfId="0" applyFont="1" applyFill="1" applyBorder="1" applyAlignment="1">
      <alignment horizontal="center"/>
    </xf>
    <xf numFmtId="0" fontId="4" fillId="4" borderId="1" xfId="0" applyFont="1" applyFill="1" applyBorder="1"/>
    <xf numFmtId="14" fontId="2" fillId="0" borderId="1" xfId="0" applyNumberFormat="1" applyFont="1" applyBorder="1" applyAlignment="1">
      <alignment horizontal="center"/>
    </xf>
    <xf numFmtId="0" fontId="2" fillId="0" borderId="1" xfId="0" applyFont="1" applyBorder="1" applyAlignment="1">
      <alignment horizontal="center"/>
    </xf>
    <xf numFmtId="0" fontId="2" fillId="0" borderId="1" xfId="0" applyFont="1" applyBorder="1"/>
    <xf numFmtId="0" fontId="5" fillId="0" borderId="1" xfId="0" applyFont="1" applyBorder="1"/>
    <xf numFmtId="0" fontId="2" fillId="0" borderId="1" xfId="0" applyFont="1" applyBorder="1" applyAlignment="1">
      <alignment vertical="top" wrapText="1"/>
    </xf>
    <xf numFmtId="1" fontId="2" fillId="0" borderId="1" xfId="0" applyNumberFormat="1" applyFont="1" applyBorder="1" applyAlignment="1">
      <alignment horizontal="center" vertical="top" wrapText="1"/>
    </xf>
    <xf numFmtId="164" fontId="2" fillId="0" borderId="1" xfId="0" applyNumberFormat="1" applyFont="1" applyBorder="1"/>
    <xf numFmtId="0" fontId="5" fillId="0" borderId="1" xfId="0" applyFont="1" applyBorder="1" applyAlignment="1">
      <alignment vertical="top" wrapText="1"/>
    </xf>
    <xf numFmtId="0" fontId="2" fillId="0" borderId="1" xfId="0" pivotButton="1" applyFont="1" applyBorder="1"/>
    <xf numFmtId="0" fontId="3" fillId="5" borderId="1" xfId="0" applyFont="1" applyFill="1" applyBorder="1" applyAlignment="1">
      <alignment horizontal="center" vertical="center"/>
    </xf>
    <xf numFmtId="14" fontId="3" fillId="5" borderId="1" xfId="0" applyNumberFormat="1" applyFont="1" applyFill="1" applyBorder="1" applyAlignment="1">
      <alignment horizontal="center" vertical="center"/>
    </xf>
    <xf numFmtId="0" fontId="0" fillId="0" borderId="1" xfId="0" applyNumberFormat="1" applyBorder="1"/>
    <xf numFmtId="0" fontId="2" fillId="0" borderId="1" xfId="0" applyNumberFormat="1" applyFont="1" applyBorder="1"/>
    <xf numFmtId="0" fontId="3" fillId="0" borderId="0" xfId="0" applyFont="1"/>
    <xf numFmtId="0" fontId="3" fillId="6" borderId="0" xfId="0" applyFont="1" applyFill="1" applyAlignment="1">
      <alignment horizontal="center"/>
    </xf>
    <xf numFmtId="0" fontId="3" fillId="3" borderId="0" xfId="0" applyFont="1" applyFill="1" applyAlignment="1">
      <alignment horizontal="center"/>
    </xf>
    <xf numFmtId="0" fontId="6" fillId="7" borderId="1" xfId="0" applyFont="1" applyFill="1" applyBorder="1" applyAlignment="1">
      <alignment horizontal="center"/>
    </xf>
  </cellXfs>
  <cellStyles count="2">
    <cellStyle name="Comma" xfId="1" builtinId="3"/>
    <cellStyle name="Normal" xfId="0" builtinId="0"/>
  </cellStyles>
  <dxfs count="17">
    <dxf>
      <font>
        <b/>
        <i val="0"/>
        <color theme="0"/>
      </font>
      <fill>
        <patternFill>
          <bgColor rgb="FF92D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996600"/>
      <color rgb="FFCC00CC"/>
      <color rgb="FFFF9966"/>
      <color rgb="FF45863A"/>
      <color rgb="FFFFFF99"/>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39700">
                    <a:schemeClr val="accent2">
                      <a:satMod val="175000"/>
                      <a:alpha val="40000"/>
                    </a:schemeClr>
                  </a:glow>
                </a:effectLst>
                <a:latin typeface="+mn-lt"/>
                <a:ea typeface="+mn-ea"/>
                <a:cs typeface="+mn-cs"/>
              </a:defRPr>
            </a:pPr>
            <a:r>
              <a:rPr lang="en-IN"/>
              <a:t>Region</a:t>
            </a:r>
            <a:r>
              <a:rPr lang="en-IN" baseline="0"/>
              <a:t> by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39700">
                  <a:schemeClr val="accent2">
                    <a:satMod val="175000"/>
                    <a:alpha val="40000"/>
                  </a:schemeClr>
                </a:glow>
              </a:effectLst>
              <a:latin typeface="+mn-lt"/>
              <a:ea typeface="+mn-ea"/>
              <a:cs typeface="+mn-cs"/>
            </a:defRPr>
          </a:pPr>
          <a:endParaRPr lang="en-US"/>
        </a:p>
      </c:txPr>
    </c:title>
    <c:autoTitleDeleted val="0"/>
    <c:pivotFmts>
      <c:pivotFmt>
        <c:idx val="0"/>
        <c:spPr>
          <a:solidFill>
            <a:srgbClr val="66FF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CF894"/>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Central</c:v>
          </c:tx>
          <c:spPr>
            <a:solidFill>
              <a:srgbClr val="66FF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266873</c:v>
              </c:pt>
            </c:numLit>
          </c:val>
          <c:extLst>
            <c:ext xmlns:c16="http://schemas.microsoft.com/office/drawing/2014/chart" uri="{C3380CC4-5D6E-409C-BE32-E72D297353CC}">
              <c16:uniqueId val="{00000000-DDC8-4839-AA81-3E826E0701FA}"/>
            </c:ext>
          </c:extLst>
        </c:ser>
        <c:ser>
          <c:idx val="1"/>
          <c:order val="1"/>
          <c:tx>
            <c:v>East</c:v>
          </c:tx>
          <c:spPr>
            <a:solidFill>
              <a:srgbClr val="0000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173810</c:v>
              </c:pt>
            </c:numLit>
          </c:val>
          <c:extLst>
            <c:ext xmlns:c16="http://schemas.microsoft.com/office/drawing/2014/chart" uri="{C3380CC4-5D6E-409C-BE32-E72D297353CC}">
              <c16:uniqueId val="{00000001-DDC8-4839-AA81-3E826E0701FA}"/>
            </c:ext>
          </c:extLst>
        </c:ser>
        <c:ser>
          <c:idx val="2"/>
          <c:order val="2"/>
          <c:tx>
            <c:v>West</c:v>
          </c:tx>
          <c:spPr>
            <a:solidFill>
              <a:srgbClr val="6CF894"/>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105424</c:v>
              </c:pt>
            </c:numLit>
          </c:val>
          <c:extLst>
            <c:ext xmlns:c16="http://schemas.microsoft.com/office/drawing/2014/chart" uri="{C3380CC4-5D6E-409C-BE32-E72D297353CC}">
              <c16:uniqueId val="{00000002-DDC8-4839-AA81-3E826E0701FA}"/>
            </c:ext>
          </c:extLst>
        </c:ser>
        <c:dLbls>
          <c:showLegendKey val="0"/>
          <c:showVal val="1"/>
          <c:showCatName val="0"/>
          <c:showSerName val="0"/>
          <c:showPercent val="0"/>
          <c:showBubbleSize val="0"/>
        </c:dLbls>
        <c:gapWidth val="150"/>
        <c:shape val="box"/>
        <c:axId val="1395953856"/>
        <c:axId val="1395954336"/>
        <c:axId val="0"/>
      </c:bar3DChart>
      <c:catAx>
        <c:axId val="1395953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crossAx val="1395954336"/>
        <c:crosses val="autoZero"/>
        <c:auto val="1"/>
        <c:lblAlgn val="ctr"/>
        <c:lblOffset val="100"/>
        <c:noMultiLvlLbl val="0"/>
      </c:catAx>
      <c:valAx>
        <c:axId val="13959543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crossAx val="13959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effectLst>
            <a:glow rad="139700">
              <a:schemeClr val="accent2">
                <a:satMod val="175000"/>
                <a:alpha val="40000"/>
              </a:schemeClr>
            </a:glow>
          </a:effectLst>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39700">
                    <a:schemeClr val="accent2">
                      <a:satMod val="175000"/>
                      <a:alpha val="40000"/>
                    </a:schemeClr>
                  </a:glow>
                </a:effectLst>
                <a:latin typeface="+mn-lt"/>
                <a:ea typeface="+mn-ea"/>
                <a:cs typeface="+mn-cs"/>
              </a:defRPr>
            </a:pPr>
            <a:r>
              <a:rPr lang="en-IN"/>
              <a:t>Sales</a:t>
            </a:r>
            <a:r>
              <a:rPr lang="en-IN" baseline="0"/>
              <a:t> by Manager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39700">
                  <a:schemeClr val="accent2">
                    <a:satMod val="175000"/>
                    <a:alpha val="40000"/>
                  </a:schemeClr>
                </a:glow>
              </a:effectLst>
              <a:latin typeface="+mn-lt"/>
              <a:ea typeface="+mn-ea"/>
              <a:cs typeface="+mn-cs"/>
            </a:defRPr>
          </a:pPr>
          <a:endParaRPr lang="en-US"/>
        </a:p>
      </c:txPr>
    </c:title>
    <c:autoTitleDeleted val="0"/>
    <c:pivotFmts>
      <c:pivotFmt>
        <c:idx val="0"/>
        <c:spPr>
          <a:solidFill>
            <a:srgbClr val="FFFF0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CF894"/>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6FFFF"/>
          </a:soli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Douglas</c:v>
          </c:tx>
          <c:spPr>
            <a:solidFill>
              <a:srgbClr val="7030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32</c:v>
              </c:pt>
            </c:numLit>
          </c:val>
          <c:extLst>
            <c:ext xmlns:c16="http://schemas.microsoft.com/office/drawing/2014/chart" uri="{C3380CC4-5D6E-409C-BE32-E72D297353CC}">
              <c16:uniqueId val="{00000000-5522-4457-A8EC-7774ED4F0434}"/>
            </c:ext>
          </c:extLst>
        </c:ser>
        <c:ser>
          <c:idx val="1"/>
          <c:order val="1"/>
          <c:tx>
            <c:v>Hermann</c:v>
          </c:tx>
          <c:spPr>
            <a:solidFill>
              <a:srgbClr val="6CF89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176</c:v>
              </c:pt>
            </c:numLit>
          </c:val>
          <c:extLst>
            <c:ext xmlns:c16="http://schemas.microsoft.com/office/drawing/2014/chart" uri="{C3380CC4-5D6E-409C-BE32-E72D297353CC}">
              <c16:uniqueId val="{00000001-5522-4457-A8EC-7774ED4F0434}"/>
            </c:ext>
          </c:extLst>
        </c:ser>
        <c:ser>
          <c:idx val="2"/>
          <c:order val="2"/>
          <c:tx>
            <c:v>Martha</c:v>
          </c:tx>
          <c:spPr>
            <a:solidFill>
              <a:srgbClr val="0000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290</c:v>
              </c:pt>
            </c:numLit>
          </c:val>
          <c:extLst>
            <c:ext xmlns:c16="http://schemas.microsoft.com/office/drawing/2014/chart" uri="{C3380CC4-5D6E-409C-BE32-E72D297353CC}">
              <c16:uniqueId val="{00000002-5522-4457-A8EC-7774ED4F0434}"/>
            </c:ext>
          </c:extLst>
        </c:ser>
        <c:ser>
          <c:idx val="3"/>
          <c:order val="3"/>
          <c:tx>
            <c:v>Timothy</c:v>
          </c:tx>
          <c:spPr>
            <a:solidFill>
              <a:srgbClr val="66FF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83</c:v>
              </c:pt>
            </c:numLit>
          </c:val>
          <c:extLst>
            <c:ext xmlns:c16="http://schemas.microsoft.com/office/drawing/2014/chart" uri="{C3380CC4-5D6E-409C-BE32-E72D297353CC}">
              <c16:uniqueId val="{00000003-5522-4457-A8EC-7774ED4F0434}"/>
            </c:ext>
          </c:extLst>
        </c:ser>
        <c:dLbls>
          <c:dLblPos val="outEnd"/>
          <c:showLegendKey val="0"/>
          <c:showVal val="1"/>
          <c:showCatName val="0"/>
          <c:showSerName val="0"/>
          <c:showPercent val="0"/>
          <c:showBubbleSize val="0"/>
        </c:dLbls>
        <c:gapWidth val="115"/>
        <c:overlap val="-20"/>
        <c:axId val="1395950976"/>
        <c:axId val="1395951456"/>
      </c:barChart>
      <c:catAx>
        <c:axId val="13959509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crossAx val="1395951456"/>
        <c:crosses val="autoZero"/>
        <c:auto val="1"/>
        <c:lblAlgn val="ctr"/>
        <c:lblOffset val="100"/>
        <c:noMultiLvlLbl val="0"/>
      </c:catAx>
      <c:valAx>
        <c:axId val="13959514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crossAx val="139595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effectLst>
            <a:glow rad="139700">
              <a:schemeClr val="accent2">
                <a:satMod val="175000"/>
                <a:alpha val="40000"/>
              </a:schemeClr>
            </a:glow>
          </a:effectLst>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39700">
                    <a:schemeClr val="accent2">
                      <a:satMod val="175000"/>
                      <a:alpha val="40000"/>
                    </a:schemeClr>
                  </a:glow>
                </a:effectLst>
                <a:latin typeface="+mn-lt"/>
                <a:ea typeface="+mn-ea"/>
                <a:cs typeface="+mn-cs"/>
              </a:defRPr>
            </a:pPr>
            <a:r>
              <a:rPr lang="en-IN"/>
              <a:t>Region</a:t>
            </a:r>
            <a:r>
              <a:rPr lang="en-IN" baseline="0"/>
              <a:t> by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39700">
                  <a:schemeClr val="accent2">
                    <a:satMod val="175000"/>
                    <a:alpha val="40000"/>
                  </a:schemeClr>
                </a:glow>
              </a:effectLst>
              <a:latin typeface="+mn-lt"/>
              <a:ea typeface="+mn-ea"/>
              <a:cs typeface="+mn-cs"/>
            </a:defRPr>
          </a:pPr>
          <a:endParaRPr lang="en-US"/>
        </a:p>
      </c:txPr>
    </c:title>
    <c:autoTitleDeleted val="0"/>
    <c:pivotFmts>
      <c:pivotFmt>
        <c:idx val="0"/>
        <c:spPr>
          <a:solidFill>
            <a:srgbClr val="66FF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FF"/>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CF894"/>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Central</c:v>
          </c:tx>
          <c:spPr>
            <a:solidFill>
              <a:srgbClr val="66FF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266873</c:v>
              </c:pt>
            </c:numLit>
          </c:val>
          <c:extLst>
            <c:ext xmlns:c16="http://schemas.microsoft.com/office/drawing/2014/chart" uri="{C3380CC4-5D6E-409C-BE32-E72D297353CC}">
              <c16:uniqueId val="{00000000-225B-422D-90DE-49CA5A5A0BEE}"/>
            </c:ext>
          </c:extLst>
        </c:ser>
        <c:ser>
          <c:idx val="1"/>
          <c:order val="1"/>
          <c:tx>
            <c:v>East</c:v>
          </c:tx>
          <c:spPr>
            <a:solidFill>
              <a:srgbClr val="0000FF"/>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173810</c:v>
              </c:pt>
            </c:numLit>
          </c:val>
          <c:extLst>
            <c:ext xmlns:c16="http://schemas.microsoft.com/office/drawing/2014/chart" uri="{C3380CC4-5D6E-409C-BE32-E72D297353CC}">
              <c16:uniqueId val="{00000001-225B-422D-90DE-49CA5A5A0BEE}"/>
            </c:ext>
          </c:extLst>
        </c:ser>
        <c:ser>
          <c:idx val="2"/>
          <c:order val="2"/>
          <c:tx>
            <c:v>West</c:v>
          </c:tx>
          <c:spPr>
            <a:solidFill>
              <a:srgbClr val="6CF894"/>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105424</c:v>
              </c:pt>
            </c:numLit>
          </c:val>
          <c:extLst>
            <c:ext xmlns:c16="http://schemas.microsoft.com/office/drawing/2014/chart" uri="{C3380CC4-5D6E-409C-BE32-E72D297353CC}">
              <c16:uniqueId val="{00000002-225B-422D-90DE-49CA5A5A0BEE}"/>
            </c:ext>
          </c:extLst>
        </c:ser>
        <c:dLbls>
          <c:showLegendKey val="0"/>
          <c:showVal val="1"/>
          <c:showCatName val="0"/>
          <c:showSerName val="0"/>
          <c:showPercent val="0"/>
          <c:showBubbleSize val="0"/>
        </c:dLbls>
        <c:gapWidth val="150"/>
        <c:shape val="box"/>
        <c:axId val="1395953856"/>
        <c:axId val="1395954336"/>
        <c:axId val="0"/>
      </c:bar3DChart>
      <c:catAx>
        <c:axId val="1395953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crossAx val="1395954336"/>
        <c:crosses val="autoZero"/>
        <c:auto val="1"/>
        <c:lblAlgn val="ctr"/>
        <c:lblOffset val="100"/>
        <c:noMultiLvlLbl val="0"/>
      </c:catAx>
      <c:valAx>
        <c:axId val="139595433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crossAx val="139595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effectLst>
            <a:glow rad="139700">
              <a:schemeClr val="accent2">
                <a:satMod val="175000"/>
                <a:alpha val="40000"/>
              </a:schemeClr>
            </a:glow>
          </a:effectLst>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glow rad="139700">
                    <a:schemeClr val="accent2">
                      <a:satMod val="175000"/>
                      <a:alpha val="40000"/>
                    </a:schemeClr>
                  </a:glow>
                </a:effectLst>
                <a:latin typeface="+mn-lt"/>
                <a:ea typeface="+mn-ea"/>
                <a:cs typeface="+mn-cs"/>
              </a:defRPr>
            </a:pPr>
            <a:r>
              <a:rPr lang="en-IN"/>
              <a:t>Sales</a:t>
            </a:r>
            <a:r>
              <a:rPr lang="en-IN" baseline="0"/>
              <a:t> by Manager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glow rad="139700">
                  <a:schemeClr val="accent2">
                    <a:satMod val="175000"/>
                    <a:alpha val="40000"/>
                  </a:schemeClr>
                </a:glow>
              </a:effectLst>
              <a:latin typeface="+mn-lt"/>
              <a:ea typeface="+mn-ea"/>
              <a:cs typeface="+mn-cs"/>
            </a:defRPr>
          </a:pPr>
          <a:endParaRPr lang="en-US"/>
        </a:p>
      </c:txPr>
    </c:title>
    <c:autoTitleDeleted val="0"/>
    <c:pivotFmts>
      <c:pivotFmt>
        <c:idx val="0"/>
        <c:spPr>
          <a:solidFill>
            <a:srgbClr val="FFFF00"/>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CF894"/>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00FF"/>
          </a:soli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6FFFF"/>
          </a:soli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Douglas</c:v>
          </c:tx>
          <c:spPr>
            <a:solidFill>
              <a:srgbClr val="7030A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32</c:v>
              </c:pt>
            </c:numLit>
          </c:val>
          <c:extLst>
            <c:ext xmlns:c16="http://schemas.microsoft.com/office/drawing/2014/chart" uri="{C3380CC4-5D6E-409C-BE32-E72D297353CC}">
              <c16:uniqueId val="{00000000-6066-4908-92AE-554EF06F6BC4}"/>
            </c:ext>
          </c:extLst>
        </c:ser>
        <c:ser>
          <c:idx val="1"/>
          <c:order val="1"/>
          <c:tx>
            <c:v>Hermann</c:v>
          </c:tx>
          <c:spPr>
            <a:solidFill>
              <a:srgbClr val="6CF89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176</c:v>
              </c:pt>
            </c:numLit>
          </c:val>
          <c:extLst>
            <c:ext xmlns:c16="http://schemas.microsoft.com/office/drawing/2014/chart" uri="{C3380CC4-5D6E-409C-BE32-E72D297353CC}">
              <c16:uniqueId val="{00000001-6066-4908-92AE-554EF06F6BC4}"/>
            </c:ext>
          </c:extLst>
        </c:ser>
        <c:ser>
          <c:idx val="2"/>
          <c:order val="2"/>
          <c:tx>
            <c:v>Martha</c:v>
          </c:tx>
          <c:spPr>
            <a:solidFill>
              <a:srgbClr val="0000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290</c:v>
              </c:pt>
            </c:numLit>
          </c:val>
          <c:extLst>
            <c:ext xmlns:c16="http://schemas.microsoft.com/office/drawing/2014/chart" uri="{C3380CC4-5D6E-409C-BE32-E72D297353CC}">
              <c16:uniqueId val="{00000002-6066-4908-92AE-554EF06F6BC4}"/>
            </c:ext>
          </c:extLst>
        </c:ser>
        <c:ser>
          <c:idx val="3"/>
          <c:order val="3"/>
          <c:tx>
            <c:v>Timothy</c:v>
          </c:tx>
          <c:spPr>
            <a:solidFill>
              <a:srgbClr val="66FFFF"/>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Total</c:v>
              </c:pt>
            </c:strLit>
          </c:cat>
          <c:val>
            <c:numLit>
              <c:formatCode>General</c:formatCode>
              <c:ptCount val="1"/>
              <c:pt idx="0">
                <c:v>83</c:v>
              </c:pt>
            </c:numLit>
          </c:val>
          <c:extLst>
            <c:ext xmlns:c16="http://schemas.microsoft.com/office/drawing/2014/chart" uri="{C3380CC4-5D6E-409C-BE32-E72D297353CC}">
              <c16:uniqueId val="{00000003-6066-4908-92AE-554EF06F6BC4}"/>
            </c:ext>
          </c:extLst>
        </c:ser>
        <c:dLbls>
          <c:dLblPos val="outEnd"/>
          <c:showLegendKey val="0"/>
          <c:showVal val="1"/>
          <c:showCatName val="0"/>
          <c:showSerName val="0"/>
          <c:showPercent val="0"/>
          <c:showBubbleSize val="0"/>
        </c:dLbls>
        <c:gapWidth val="115"/>
        <c:overlap val="-20"/>
        <c:axId val="1395950976"/>
        <c:axId val="1395951456"/>
      </c:barChart>
      <c:catAx>
        <c:axId val="13959509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crossAx val="1395951456"/>
        <c:crosses val="autoZero"/>
        <c:auto val="1"/>
        <c:lblAlgn val="ctr"/>
        <c:lblOffset val="100"/>
        <c:noMultiLvlLbl val="0"/>
      </c:catAx>
      <c:valAx>
        <c:axId val="139595145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crossAx val="139595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glow rad="139700">
                  <a:schemeClr val="accent2">
                    <a:satMod val="175000"/>
                    <a:alpha val="40000"/>
                  </a:schemeClr>
                </a:glo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effectLst>
            <a:glow rad="139700">
              <a:schemeClr val="accent2">
                <a:satMod val="175000"/>
                <a:alpha val="40000"/>
              </a:schemeClr>
            </a:glow>
          </a:effectLst>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0</xdr:rowOff>
    </xdr:from>
    <xdr:to>
      <xdr:col>5</xdr:col>
      <xdr:colOff>19050</xdr:colOff>
      <xdr:row>31</xdr:row>
      <xdr:rowOff>76200</xdr:rowOff>
    </xdr:to>
    <xdr:graphicFrame macro="">
      <xdr:nvGraphicFramePr>
        <xdr:cNvPr id="3" name="Chart 2">
          <a:extLst>
            <a:ext uri="{FF2B5EF4-FFF2-40B4-BE49-F238E27FC236}">
              <a16:creationId xmlns:a16="http://schemas.microsoft.com/office/drawing/2014/main" id="{6B6D7CC9-AF09-449E-8653-FCFB2719D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1076324</xdr:colOff>
      <xdr:row>17</xdr:row>
      <xdr:rowOff>0</xdr:rowOff>
    </xdr:from>
    <xdr:to>
      <xdr:col>11</xdr:col>
      <xdr:colOff>714374</xdr:colOff>
      <xdr:row>31</xdr:row>
      <xdr:rowOff>76200</xdr:rowOff>
    </xdr:to>
    <xdr:graphicFrame macro="">
      <xdr:nvGraphicFramePr>
        <xdr:cNvPr id="4" name="Chart 3">
          <a:extLst>
            <a:ext uri="{FF2B5EF4-FFF2-40B4-BE49-F238E27FC236}">
              <a16:creationId xmlns:a16="http://schemas.microsoft.com/office/drawing/2014/main" id="{07405C0F-E459-4166-B027-95F3788D8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12</xdr:row>
      <xdr:rowOff>9525</xdr:rowOff>
    </xdr:from>
    <xdr:to>
      <xdr:col>5</xdr:col>
      <xdr:colOff>9526</xdr:colOff>
      <xdr:row>26</xdr:row>
      <xdr:rowOff>140153</xdr:rowOff>
    </xdr:to>
    <xdr:graphicFrame macro="">
      <xdr:nvGraphicFramePr>
        <xdr:cNvPr id="3" name="Chart 2">
          <a:extLst>
            <a:ext uri="{FF2B5EF4-FFF2-40B4-BE49-F238E27FC236}">
              <a16:creationId xmlns:a16="http://schemas.microsoft.com/office/drawing/2014/main" id="{931184A8-17CD-4624-BF02-5961D78EBD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180974</xdr:rowOff>
    </xdr:from>
    <xdr:to>
      <xdr:col>1</xdr:col>
      <xdr:colOff>762000</xdr:colOff>
      <xdr:row>8</xdr:row>
      <xdr:rowOff>190499</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26CDCF0F-7510-7A2B-2668-21D37DDD95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38174"/>
              <a:ext cx="1828800"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761998</xdr:colOff>
      <xdr:row>2</xdr:row>
      <xdr:rowOff>171451</xdr:rowOff>
    </xdr:from>
    <xdr:to>
      <xdr:col>4</xdr:col>
      <xdr:colOff>742949</xdr:colOff>
      <xdr:row>9</xdr:row>
      <xdr:rowOff>1</xdr:rowOff>
    </xdr:to>
    <mc:AlternateContent xmlns:mc="http://schemas.openxmlformats.org/markup-compatibility/2006" xmlns:a14="http://schemas.microsoft.com/office/drawing/2010/main">
      <mc:Choice Requires="a14">
        <xdr:graphicFrame macro="">
          <xdr:nvGraphicFramePr>
            <xdr:cNvPr id="5" name="Sale_amt">
              <a:extLst>
                <a:ext uri="{FF2B5EF4-FFF2-40B4-BE49-F238E27FC236}">
                  <a16:creationId xmlns:a16="http://schemas.microsoft.com/office/drawing/2014/main" id="{CBF704B1-4AC9-7153-D24C-408FC64AFEEC}"/>
                </a:ext>
              </a:extLst>
            </xdr:cNvPr>
            <xdr:cNvGraphicFramePr/>
          </xdr:nvGraphicFramePr>
          <xdr:xfrm>
            <a:off x="0" y="0"/>
            <a:ext cx="0" cy="0"/>
          </xdr:xfrm>
          <a:graphic>
            <a:graphicData uri="http://schemas.microsoft.com/office/drawing/2010/slicer">
              <sle:slicer xmlns:sle="http://schemas.microsoft.com/office/drawing/2010/slicer" name="Sale_amt"/>
            </a:graphicData>
          </a:graphic>
        </xdr:graphicFrame>
      </mc:Choice>
      <mc:Fallback xmlns="">
        <xdr:sp macro="" textlink="">
          <xdr:nvSpPr>
            <xdr:cNvPr id="0" name=""/>
            <xdr:cNvSpPr>
              <a:spLocks noTextEdit="1"/>
            </xdr:cNvSpPr>
          </xdr:nvSpPr>
          <xdr:spPr>
            <a:xfrm>
              <a:off x="1828798" y="628651"/>
              <a:ext cx="2152651"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12</xdr:row>
      <xdr:rowOff>0</xdr:rowOff>
    </xdr:from>
    <xdr:to>
      <xdr:col>14</xdr:col>
      <xdr:colOff>9525</xdr:colOff>
      <xdr:row>26</xdr:row>
      <xdr:rowOff>130628</xdr:rowOff>
    </xdr:to>
    <xdr:graphicFrame macro="">
      <xdr:nvGraphicFramePr>
        <xdr:cNvPr id="6" name="Chart 5">
          <a:extLst>
            <a:ext uri="{FF2B5EF4-FFF2-40B4-BE49-F238E27FC236}">
              <a16:creationId xmlns:a16="http://schemas.microsoft.com/office/drawing/2014/main" id="{2A449EA0-784E-4AC0-82C3-D2EEA57244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9525</xdr:colOff>
      <xdr:row>3</xdr:row>
      <xdr:rowOff>9525</xdr:rowOff>
    </xdr:from>
    <xdr:to>
      <xdr:col>10</xdr:col>
      <xdr:colOff>264014</xdr:colOff>
      <xdr:row>9</xdr:row>
      <xdr:rowOff>19050</xdr:rowOff>
    </xdr:to>
    <mc:AlternateContent xmlns:mc="http://schemas.openxmlformats.org/markup-compatibility/2006" xmlns:a14="http://schemas.microsoft.com/office/drawing/2010/main">
      <mc:Choice Requires="a14">
        <xdr:graphicFrame macro="">
          <xdr:nvGraphicFramePr>
            <xdr:cNvPr id="7" name="Manager">
              <a:extLst>
                <a:ext uri="{FF2B5EF4-FFF2-40B4-BE49-F238E27FC236}">
                  <a16:creationId xmlns:a16="http://schemas.microsoft.com/office/drawing/2014/main" id="{A1EB4EB8-DD2E-146F-D1E3-D324B90255BA}"/>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5829300" y="657225"/>
              <a:ext cx="2169014" cy="11525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276225</xdr:colOff>
      <xdr:row>3</xdr:row>
      <xdr:rowOff>9525</xdr:rowOff>
    </xdr:from>
    <xdr:to>
      <xdr:col>14</xdr:col>
      <xdr:colOff>18073</xdr:colOff>
      <xdr:row>8</xdr:row>
      <xdr:rowOff>180975</xdr:rowOff>
    </xdr:to>
    <mc:AlternateContent xmlns:mc="http://schemas.openxmlformats.org/markup-compatibility/2006" xmlns:a14="http://schemas.microsoft.com/office/drawing/2010/main">
      <mc:Choice Requires="a14">
        <xdr:graphicFrame macro="">
          <xdr:nvGraphicFramePr>
            <xdr:cNvPr id="8" name="Sale_amt 1">
              <a:extLst>
                <a:ext uri="{FF2B5EF4-FFF2-40B4-BE49-F238E27FC236}">
                  <a16:creationId xmlns:a16="http://schemas.microsoft.com/office/drawing/2014/main" id="{2253893A-6037-E264-3045-7B93AD0E28E3}"/>
                </a:ext>
              </a:extLst>
            </xdr:cNvPr>
            <xdr:cNvGraphicFramePr/>
          </xdr:nvGraphicFramePr>
          <xdr:xfrm>
            <a:off x="0" y="0"/>
            <a:ext cx="0" cy="0"/>
          </xdr:xfrm>
          <a:graphic>
            <a:graphicData uri="http://schemas.microsoft.com/office/drawing/2010/slicer">
              <sle:slicer xmlns:sle="http://schemas.microsoft.com/office/drawing/2010/slicer" name="Sale_amt 1"/>
            </a:graphicData>
          </a:graphic>
        </xdr:graphicFrame>
      </mc:Choice>
      <mc:Fallback xmlns="">
        <xdr:sp macro="" textlink="">
          <xdr:nvSpPr>
            <xdr:cNvPr id="0" name=""/>
            <xdr:cNvSpPr>
              <a:spLocks noTextEdit="1"/>
            </xdr:cNvSpPr>
          </xdr:nvSpPr>
          <xdr:spPr>
            <a:xfrm>
              <a:off x="8010525" y="657225"/>
              <a:ext cx="2151673"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User\Downloads\Excel_Prac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939.640599305552" createdVersion="8" refreshedVersion="8" minRefreshableVersion="3" recordCount="10" xr:uid="{CA1E4006-06F1-43C0-9146-E67FCF4E8721}">
  <cacheSource type="worksheet">
    <worksheetSource ref="A1:I11" sheet="Pivot table.charts.Task" r:id="rId2"/>
  </cacheSource>
  <cacheFields count="9">
    <cacheField name="OrderID" numFmtId="0">
      <sharedItems containsSemiMixedTypes="0" containsString="0" containsNumber="1" containsInteger="1" minValue="1" maxValue="10"/>
    </cacheField>
    <cacheField name="OrderDate" numFmtId="14">
      <sharedItems containsSemiMixedTypes="0" containsNonDate="0" containsDate="1" containsString="0" minDate="2018-01-06T00:00:00" maxDate="2018-06-09T00:00:00"/>
    </cacheField>
    <cacheField name="Region" numFmtId="0">
      <sharedItems count="3">
        <s v="East"/>
        <s v="Central"/>
        <s v="West"/>
      </sharedItems>
    </cacheField>
    <cacheField name="Manager" numFmtId="0">
      <sharedItems count="4">
        <s v="Martha"/>
        <s v="Hermann"/>
        <s v="Timothy"/>
        <s v="Douglas"/>
      </sharedItems>
    </cacheField>
    <cacheField name="SalesMan" numFmtId="0">
      <sharedItems/>
    </cacheField>
    <cacheField name="Item" numFmtId="0">
      <sharedItems/>
    </cacheField>
    <cacheField name="Units" numFmtId="1">
      <sharedItems containsSemiMixedTypes="0" containsString="0" containsNumber="1" containsInteger="1" minValue="27" maxValue="95"/>
    </cacheField>
    <cacheField name="Unit_price" numFmtId="164">
      <sharedItems containsSemiMixedTypes="0" containsString="0" containsNumber="1" containsInteger="1" minValue="225" maxValue="1198"/>
    </cacheField>
    <cacheField name="Sale_amt" numFmtId="164">
      <sharedItems containsSemiMixedTypes="0" containsString="0" containsNumber="1" containsInteger="1" minValue="6075" maxValue="113810" count="9">
        <n v="113810"/>
        <n v="20000"/>
        <n v="43128"/>
        <n v="6075"/>
        <n v="67088"/>
        <n v="30000"/>
        <n v="89850"/>
        <n v="107820"/>
        <n v="38336"/>
      </sharedItems>
    </cacheField>
  </cacheFields>
  <extLst>
    <ext xmlns:x14="http://schemas.microsoft.com/office/spreadsheetml/2009/9/main" uri="{725AE2AE-9491-48be-B2B4-4EB974FC3084}">
      <x14:pivotCacheDefinition pivotCacheId="752042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d v="2018-01-06T00:00:00"/>
    <x v="0"/>
    <x v="0"/>
    <s v="Alexander"/>
    <s v="Television"/>
    <n v="95"/>
    <n v="1198"/>
    <x v="0"/>
  </r>
  <r>
    <n v="2"/>
    <d v="2018-01-23T00:00:00"/>
    <x v="1"/>
    <x v="1"/>
    <s v="Shelli"/>
    <s v="Home Theater"/>
    <n v="50"/>
    <n v="400"/>
    <x v="1"/>
  </r>
  <r>
    <n v="3"/>
    <d v="2018-02-09T00:00:00"/>
    <x v="1"/>
    <x v="1"/>
    <s v="Luis"/>
    <s v="Television"/>
    <n v="36"/>
    <n v="1198"/>
    <x v="2"/>
  </r>
  <r>
    <n v="4"/>
    <d v="2018-02-26T00:00:00"/>
    <x v="1"/>
    <x v="2"/>
    <s v="David"/>
    <s v="Cell Phone"/>
    <n v="27"/>
    <n v="225"/>
    <x v="3"/>
  </r>
  <r>
    <n v="5"/>
    <d v="2018-03-15T00:00:00"/>
    <x v="2"/>
    <x v="2"/>
    <s v="Stephen"/>
    <s v="Television"/>
    <n v="56"/>
    <n v="1198"/>
    <x v="4"/>
  </r>
  <r>
    <n v="6"/>
    <d v="2018-04-01T00:00:00"/>
    <x v="0"/>
    <x v="0"/>
    <s v="Alexander"/>
    <s v="Home Theater"/>
    <n v="60"/>
    <n v="500"/>
    <x v="5"/>
  </r>
  <r>
    <n v="7"/>
    <d v="2018-04-18T00:00:00"/>
    <x v="1"/>
    <x v="0"/>
    <s v="Steven"/>
    <s v="Television"/>
    <n v="75"/>
    <n v="1198"/>
    <x v="6"/>
  </r>
  <r>
    <n v="8"/>
    <d v="2018-05-05T00:00:00"/>
    <x v="1"/>
    <x v="1"/>
    <s v="Luis"/>
    <s v="Television"/>
    <n v="90"/>
    <n v="1198"/>
    <x v="7"/>
  </r>
  <r>
    <n v="9"/>
    <d v="2018-05-22T00:00:00"/>
    <x v="2"/>
    <x v="3"/>
    <s v="Michael"/>
    <s v="Television"/>
    <n v="32"/>
    <n v="1198"/>
    <x v="8"/>
  </r>
  <r>
    <n v="10"/>
    <d v="2018-06-08T00:00:00"/>
    <x v="0"/>
    <x v="0"/>
    <s v="Alexander"/>
    <s v="Home Theater"/>
    <n v="60"/>
    <n v="50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647452-B377-4955-9466-344717C6E7DD}"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15:L17" firstHeaderRow="1" firstDataRow="2" firstDataCol="1"/>
  <pivotFields count="9">
    <pivotField showAll="0"/>
    <pivotField numFmtId="14" showAll="0"/>
    <pivotField showAll="0"/>
    <pivotField axis="axisCol" showAll="0">
      <items count="5">
        <item x="3"/>
        <item x="1"/>
        <item x="0"/>
        <item x="2"/>
        <item t="default"/>
      </items>
    </pivotField>
    <pivotField showAll="0"/>
    <pivotField showAll="0"/>
    <pivotField dataField="1" numFmtId="1" showAll="0"/>
    <pivotField numFmtId="164" showAll="0"/>
    <pivotField numFmtId="164" showAll="0"/>
  </pivotFields>
  <rowItems count="1">
    <i/>
  </rowItems>
  <colFields count="1">
    <field x="3"/>
  </colFields>
  <colItems count="5">
    <i>
      <x/>
    </i>
    <i>
      <x v="1"/>
    </i>
    <i>
      <x v="2"/>
    </i>
    <i>
      <x v="3"/>
    </i>
    <i t="grand">
      <x/>
    </i>
  </colItems>
  <dataFields count="1">
    <dataField name="Sum of Units" fld="6" baseField="0" baseItem="0"/>
  </dataFields>
  <formats count="7">
    <format dxfId="15">
      <pivotArea type="all" dataOnly="0" outline="0" fieldPosition="0"/>
    </format>
    <format dxfId="14">
      <pivotArea type="all" dataOnly="0" outline="0" fieldPosition="0"/>
    </format>
    <format dxfId="13">
      <pivotArea outline="0" collapsedLevelsAreSubtotals="1" fieldPosition="0"/>
    </format>
    <format dxfId="12">
      <pivotArea type="origin" dataOnly="0" labelOnly="1" outline="0" fieldPosition="0"/>
    </format>
    <format dxfId="11">
      <pivotArea dataOnly="0" labelOnly="1" outline="0" axis="axisValues" fieldPosition="0"/>
    </format>
    <format dxfId="10">
      <pivotArea field="3" type="button" dataOnly="0" labelOnly="1" outline="0" axis="axisCol" fieldPosition="0"/>
    </format>
    <format dxfId="9">
      <pivotArea type="topRight" dataOnly="0" labelOnly="1" outline="0"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1" format="8" series="1">
      <pivotArea type="data" outline="0" fieldPosition="0">
        <references count="2">
          <reference field="4294967294" count="1" selected="0">
            <x v="0"/>
          </reference>
          <reference field="3" count="1" selected="0">
            <x v="0"/>
          </reference>
        </references>
      </pivotArea>
    </chartFormat>
    <chartFormat chart="11" format="9" series="1">
      <pivotArea type="data" outline="0" fieldPosition="0">
        <references count="2">
          <reference field="4294967294" count="1" selected="0">
            <x v="0"/>
          </reference>
          <reference field="3" count="1" selected="0">
            <x v="1"/>
          </reference>
        </references>
      </pivotArea>
    </chartFormat>
    <chartFormat chart="11" format="10" series="1">
      <pivotArea type="data" outline="0" fieldPosition="0">
        <references count="2">
          <reference field="4294967294" count="1" selected="0">
            <x v="0"/>
          </reference>
          <reference field="3" count="1" selected="0">
            <x v="2"/>
          </reference>
        </references>
      </pivotArea>
    </chartFormat>
    <chartFormat chart="11"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29F289-919D-4BEA-A1AC-5E9CD6004DC6}"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5:E17" firstHeaderRow="1" firstDataRow="2" firstDataCol="1"/>
  <pivotFields count="9">
    <pivotField showAll="0"/>
    <pivotField numFmtId="14" showAll="0"/>
    <pivotField axis="axisCol" showAll="0">
      <items count="4">
        <item x="1"/>
        <item x="0"/>
        <item x="2"/>
        <item t="default"/>
      </items>
    </pivotField>
    <pivotField showAll="0"/>
    <pivotField showAll="0"/>
    <pivotField showAll="0"/>
    <pivotField numFmtId="1" showAll="0"/>
    <pivotField numFmtId="164" showAll="0"/>
    <pivotField dataField="1" numFmtId="164" showAll="0"/>
  </pivotFields>
  <rowItems count="1">
    <i/>
  </rowItems>
  <colFields count="1">
    <field x="2"/>
  </colFields>
  <colItems count="4">
    <i>
      <x/>
    </i>
    <i>
      <x v="1"/>
    </i>
    <i>
      <x v="2"/>
    </i>
    <i t="grand">
      <x/>
    </i>
  </colItems>
  <dataFields count="1">
    <dataField name="Sum of Sale_amt" fld="8" baseField="0" baseItem="0"/>
  </dataFields>
  <formats count="1">
    <format dxfId="16">
      <pivotArea type="all" dataOnly="0"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16" format="6" series="1">
      <pivotArea type="data" outline="0" fieldPosition="0">
        <references count="2">
          <reference field="4294967294" count="1" selected="0">
            <x v="0"/>
          </reference>
          <reference field="2" count="1" selected="0">
            <x v="0"/>
          </reference>
        </references>
      </pivotArea>
    </chartFormat>
    <chartFormat chart="16" format="7" series="1">
      <pivotArea type="data" outline="0" fieldPosition="0">
        <references count="2">
          <reference field="4294967294" count="1" selected="0">
            <x v="0"/>
          </reference>
          <reference field="2" count="1" selected="0">
            <x v="1"/>
          </reference>
        </references>
      </pivotArea>
    </chartFormat>
    <chartFormat chart="16"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210A3F-17EB-42FE-A58F-BB858386BDF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E12" firstHeaderRow="1" firstDataRow="2" firstDataCol="1"/>
  <pivotFields count="9">
    <pivotField showAll="0"/>
    <pivotField numFmtId="14" showAll="0"/>
    <pivotField axis="axisCol" showAll="0">
      <items count="4">
        <item x="1"/>
        <item x="0"/>
        <item x="2"/>
        <item t="default"/>
      </items>
    </pivotField>
    <pivotField showAll="0"/>
    <pivotField showAll="0"/>
    <pivotField showAll="0"/>
    <pivotField numFmtId="1" showAll="0"/>
    <pivotField numFmtId="164" showAll="0"/>
    <pivotField dataField="1" numFmtId="164" showAll="0">
      <items count="10">
        <item x="3"/>
        <item x="1"/>
        <item x="5"/>
        <item x="8"/>
        <item x="2"/>
        <item x="4"/>
        <item x="6"/>
        <item x="7"/>
        <item x="0"/>
        <item t="default"/>
      </items>
    </pivotField>
  </pivotFields>
  <rowItems count="1">
    <i/>
  </rowItems>
  <colFields count="1">
    <field x="2"/>
  </colFields>
  <colItems count="4">
    <i>
      <x/>
    </i>
    <i>
      <x v="1"/>
    </i>
    <i>
      <x v="2"/>
    </i>
    <i t="grand">
      <x/>
    </i>
  </colItems>
  <dataFields count="1">
    <dataField name="Sum of Sale_amt" fld="8" baseField="0" baseItem="0"/>
  </dataFields>
  <formats count="1">
    <format dxfId="1">
      <pivotArea type="all" dataOnly="0" outline="0" fieldPosition="0"/>
    </format>
  </format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16" format="6" series="1">
      <pivotArea type="data" outline="0" fieldPosition="0">
        <references count="2">
          <reference field="4294967294" count="1" selected="0">
            <x v="0"/>
          </reference>
          <reference field="2" count="1" selected="0">
            <x v="0"/>
          </reference>
        </references>
      </pivotArea>
    </chartFormat>
    <chartFormat chart="16" format="7" series="1">
      <pivotArea type="data" outline="0" fieldPosition="0">
        <references count="2">
          <reference field="4294967294" count="1" selected="0">
            <x v="0"/>
          </reference>
          <reference field="2" count="1" selected="0">
            <x v="1"/>
          </reference>
        </references>
      </pivotArea>
    </chartFormat>
    <chartFormat chart="16"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554A56-12D7-48D5-8F75-24C5C4E675E1}"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10:N12" firstHeaderRow="1" firstDataRow="2" firstDataCol="1"/>
  <pivotFields count="9">
    <pivotField showAll="0"/>
    <pivotField numFmtId="14" showAll="0"/>
    <pivotField showAll="0"/>
    <pivotField axis="axisCol" showAll="0">
      <items count="5">
        <item x="3"/>
        <item x="1"/>
        <item x="0"/>
        <item x="2"/>
        <item t="default"/>
      </items>
    </pivotField>
    <pivotField showAll="0"/>
    <pivotField showAll="0"/>
    <pivotField dataField="1" numFmtId="1" showAll="0"/>
    <pivotField numFmtId="164" showAll="0"/>
    <pivotField numFmtId="164" showAll="0">
      <items count="10">
        <item x="3"/>
        <item x="1"/>
        <item x="5"/>
        <item x="8"/>
        <item x="2"/>
        <item x="4"/>
        <item x="6"/>
        <item x="7"/>
        <item x="0"/>
        <item t="default"/>
      </items>
    </pivotField>
  </pivotFields>
  <rowItems count="1">
    <i/>
  </rowItems>
  <colFields count="1">
    <field x="3"/>
  </colFields>
  <colItems count="5">
    <i>
      <x/>
    </i>
    <i>
      <x v="1"/>
    </i>
    <i>
      <x v="2"/>
    </i>
    <i>
      <x v="3"/>
    </i>
    <i t="grand">
      <x/>
    </i>
  </colItems>
  <dataFields count="1">
    <dataField name="Sum of Units" fld="6" baseField="0" baseItem="0"/>
  </dataFields>
  <formats count="7">
    <format dxfId="8">
      <pivotArea type="all" dataOnly="0" outline="0" fieldPosition="0"/>
    </format>
    <format dxfId="7">
      <pivotArea type="all" dataOnly="0" outline="0" fieldPosition="0"/>
    </format>
    <format dxfId="6">
      <pivotArea outline="0" collapsedLevelsAreSubtotals="1" fieldPosition="0"/>
    </format>
    <format dxfId="5">
      <pivotArea type="origin" dataOnly="0" labelOnly="1" outline="0" fieldPosition="0"/>
    </format>
    <format dxfId="4">
      <pivotArea dataOnly="0" labelOnly="1" outline="0" axis="axisValues" fieldPosition="0"/>
    </format>
    <format dxfId="3">
      <pivotArea field="3" type="button" dataOnly="0" labelOnly="1" outline="0" axis="axisCol" fieldPosition="0"/>
    </format>
    <format dxfId="2">
      <pivotArea type="topRight" dataOnly="0" labelOnly="1" outline="0"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1" format="8" series="1">
      <pivotArea type="data" outline="0" fieldPosition="0">
        <references count="2">
          <reference field="4294967294" count="1" selected="0">
            <x v="0"/>
          </reference>
          <reference field="3" count="1" selected="0">
            <x v="0"/>
          </reference>
        </references>
      </pivotArea>
    </chartFormat>
    <chartFormat chart="11" format="9" series="1">
      <pivotArea type="data" outline="0" fieldPosition="0">
        <references count="2">
          <reference field="4294967294" count="1" selected="0">
            <x v="0"/>
          </reference>
          <reference field="3" count="1" selected="0">
            <x v="1"/>
          </reference>
        </references>
      </pivotArea>
    </chartFormat>
    <chartFormat chart="11" format="10" series="1">
      <pivotArea type="data" outline="0" fieldPosition="0">
        <references count="2">
          <reference field="4294967294" count="1" selected="0">
            <x v="0"/>
          </reference>
          <reference field="3" count="1" selected="0">
            <x v="2"/>
          </reference>
        </references>
      </pivotArea>
    </chartFormat>
    <chartFormat chart="11"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3802B5-18A3-4059-9D6B-C7B5830E78E1}" sourceName="Region">
  <pivotTables>
    <pivotTable tabId="9" name="PivotTable8"/>
  </pivotTables>
  <data>
    <tabular pivotCacheId="75204218">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amt" xr10:uid="{AB7EDF0E-2017-40F3-859E-1EEEF1733446}" sourceName="Sale_amt">
  <pivotTables>
    <pivotTable tabId="9" name="PivotTable8"/>
  </pivotTables>
  <data>
    <tabular pivotCacheId="75204218">
      <items count="9">
        <i x="3" s="1"/>
        <i x="1" s="1"/>
        <i x="5" s="1"/>
        <i x="8" s="1"/>
        <i x="2" s="1"/>
        <i x="4" s="1"/>
        <i x="6" s="1"/>
        <i x="7"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71CC3653-981F-4322-B220-D5988ED64037}" sourceName="Manager">
  <pivotTables>
    <pivotTable tabId="9" name="PivotTable10"/>
  </pivotTables>
  <data>
    <tabular pivotCacheId="75204218">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amt1" xr10:uid="{29B752BD-35A6-416C-9D3E-990733B46E73}" sourceName="Sale_amt">
  <pivotTables>
    <pivotTable tabId="9" name="PivotTable10"/>
  </pivotTables>
  <data>
    <tabular pivotCacheId="75204218">
      <items count="9">
        <i x="3" s="1"/>
        <i x="1" s="1"/>
        <i x="5" s="1"/>
        <i x="8" s="1"/>
        <i x="2" s="1"/>
        <i x="4" s="1"/>
        <i x="6"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14E1689-BFDC-45F5-A254-7D96D3386BF9}" cache="Slicer_Region" caption="Region" style="SlicerStyleDark6" rowHeight="257175"/>
  <slicer name="Sale_amt" xr10:uid="{FE113E08-9EC3-4FCD-A6AF-83C814A01462}" cache="Slicer_Sale_amt" caption="Sale_amt" style="SlicerStyleDark6" rowHeight="257175"/>
  <slicer name="Manager" xr10:uid="{E4E91FA7-EF48-455E-8D65-848C35BD2FAB}" cache="Slicer_Manager" caption="Manager" style="SlicerStyleDark6" rowHeight="257175"/>
  <slicer name="Sale_amt 1" xr10:uid="{C8E58F83-0F39-4427-869C-3739F9A494DE}" cache="Slicer_Sale_amt1" caption="Sale_amt" style="SlicerStyleDark6"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D244D-972E-4B59-96F4-227F43559391}">
  <sheetPr>
    <tabColor rgb="FF45863A"/>
  </sheetPr>
  <dimension ref="A1:K11"/>
  <sheetViews>
    <sheetView workbookViewId="0">
      <selection activeCell="D12" sqref="D12"/>
    </sheetView>
  </sheetViews>
  <sheetFormatPr defaultRowHeight="15" x14ac:dyDescent="0.25"/>
  <cols>
    <col min="1" max="1" width="12.140625" bestFit="1" customWidth="1"/>
    <col min="2" max="2" width="15.42578125" customWidth="1"/>
    <col min="3" max="3" width="11" bestFit="1" customWidth="1"/>
    <col min="4" max="4" width="16.85546875" customWidth="1"/>
    <col min="5" max="5" width="15.140625" customWidth="1"/>
    <col min="6" max="6" width="16.140625" customWidth="1"/>
    <col min="7" max="7" width="9.7109375" bestFit="1" customWidth="1"/>
    <col min="8" max="9" width="13.85546875" customWidth="1"/>
    <col min="10" max="10" width="11.42578125" customWidth="1"/>
    <col min="11" max="11" width="6.85546875" bestFit="1" customWidth="1"/>
    <col min="12" max="12" width="10.7109375" bestFit="1" customWidth="1"/>
  </cols>
  <sheetData>
    <row r="1" spans="1:11" x14ac:dyDescent="0.25">
      <c r="A1" s="22" t="s">
        <v>0</v>
      </c>
      <c r="B1" s="23" t="s">
        <v>1</v>
      </c>
      <c r="C1" s="22" t="s">
        <v>2</v>
      </c>
      <c r="D1" s="22" t="s">
        <v>3</v>
      </c>
      <c r="E1" s="22" t="s">
        <v>4</v>
      </c>
      <c r="F1" s="22" t="s">
        <v>5</v>
      </c>
      <c r="G1" s="22" t="s">
        <v>6</v>
      </c>
      <c r="H1" s="22" t="s">
        <v>7</v>
      </c>
      <c r="I1" s="22" t="s">
        <v>8</v>
      </c>
    </row>
    <row r="2" spans="1:11" x14ac:dyDescent="0.25">
      <c r="A2" s="14">
        <v>1</v>
      </c>
      <c r="B2" s="1">
        <v>43106</v>
      </c>
      <c r="C2" s="2" t="s">
        <v>9</v>
      </c>
      <c r="D2" s="16" t="s">
        <v>10</v>
      </c>
      <c r="E2" s="17" t="s">
        <v>11</v>
      </c>
      <c r="F2" s="17" t="s">
        <v>12</v>
      </c>
      <c r="G2" s="18">
        <v>95</v>
      </c>
      <c r="H2" s="3">
        <v>1198</v>
      </c>
      <c r="I2" s="19">
        <f>G2*H2</f>
        <v>113810</v>
      </c>
    </row>
    <row r="3" spans="1:11" x14ac:dyDescent="0.25">
      <c r="A3" s="14">
        <v>2</v>
      </c>
      <c r="B3" s="1">
        <v>43123</v>
      </c>
      <c r="C3" s="2" t="s">
        <v>13</v>
      </c>
      <c r="D3" s="16" t="s">
        <v>14</v>
      </c>
      <c r="E3" s="17" t="s">
        <v>15</v>
      </c>
      <c r="F3" s="4" t="s">
        <v>16</v>
      </c>
      <c r="G3" s="5">
        <v>50</v>
      </c>
      <c r="H3" s="3">
        <v>400</v>
      </c>
      <c r="I3" s="19">
        <f t="shared" ref="I3:I11" si="0">G3*H3</f>
        <v>20000</v>
      </c>
    </row>
    <row r="4" spans="1:11" x14ac:dyDescent="0.25">
      <c r="A4" s="14">
        <v>3</v>
      </c>
      <c r="B4" s="1">
        <v>43140</v>
      </c>
      <c r="C4" s="2" t="s">
        <v>13</v>
      </c>
      <c r="D4" s="16" t="s">
        <v>14</v>
      </c>
      <c r="E4" s="17" t="s">
        <v>17</v>
      </c>
      <c r="F4" s="4" t="s">
        <v>12</v>
      </c>
      <c r="G4" s="5">
        <v>36</v>
      </c>
      <c r="H4" s="3">
        <v>1198</v>
      </c>
      <c r="I4" s="19">
        <f t="shared" si="0"/>
        <v>43128</v>
      </c>
    </row>
    <row r="5" spans="1:11" x14ac:dyDescent="0.25">
      <c r="A5" s="14">
        <v>4</v>
      </c>
      <c r="B5" s="1">
        <v>43157</v>
      </c>
      <c r="C5" s="2" t="s">
        <v>13</v>
      </c>
      <c r="D5" s="16" t="s">
        <v>18</v>
      </c>
      <c r="E5" s="17" t="s">
        <v>19</v>
      </c>
      <c r="F5" s="4" t="s">
        <v>20</v>
      </c>
      <c r="G5" s="5">
        <v>27</v>
      </c>
      <c r="H5" s="3">
        <v>225</v>
      </c>
      <c r="I5" s="19">
        <f t="shared" si="0"/>
        <v>6075</v>
      </c>
    </row>
    <row r="6" spans="1:11" x14ac:dyDescent="0.25">
      <c r="A6" s="14">
        <v>5</v>
      </c>
      <c r="B6" s="1">
        <v>43174</v>
      </c>
      <c r="C6" s="2" t="s">
        <v>21</v>
      </c>
      <c r="D6" s="16" t="s">
        <v>18</v>
      </c>
      <c r="E6" s="17" t="s">
        <v>22</v>
      </c>
      <c r="F6" s="4" t="s">
        <v>12</v>
      </c>
      <c r="G6" s="5">
        <v>56</v>
      </c>
      <c r="H6" s="3">
        <v>1198</v>
      </c>
      <c r="I6" s="19">
        <f t="shared" si="0"/>
        <v>67088</v>
      </c>
    </row>
    <row r="7" spans="1:11" x14ac:dyDescent="0.25">
      <c r="A7" s="14">
        <v>6</v>
      </c>
      <c r="B7" s="1">
        <v>43191</v>
      </c>
      <c r="C7" s="2" t="s">
        <v>9</v>
      </c>
      <c r="D7" s="16" t="s">
        <v>10</v>
      </c>
      <c r="E7" s="17" t="s">
        <v>11</v>
      </c>
      <c r="F7" s="4" t="s">
        <v>16</v>
      </c>
      <c r="G7" s="5">
        <v>60</v>
      </c>
      <c r="H7" s="3">
        <v>500</v>
      </c>
      <c r="I7" s="19">
        <f t="shared" si="0"/>
        <v>30000</v>
      </c>
    </row>
    <row r="8" spans="1:11" x14ac:dyDescent="0.25">
      <c r="A8" s="14">
        <v>7</v>
      </c>
      <c r="B8" s="1">
        <v>43208</v>
      </c>
      <c r="C8" s="2" t="s">
        <v>13</v>
      </c>
      <c r="D8" s="17" t="s">
        <v>10</v>
      </c>
      <c r="E8" s="17" t="s">
        <v>23</v>
      </c>
      <c r="F8" s="4" t="s">
        <v>12</v>
      </c>
      <c r="G8" s="5">
        <v>75</v>
      </c>
      <c r="H8" s="3">
        <v>1198</v>
      </c>
      <c r="I8" s="19">
        <f>G8*H8</f>
        <v>89850</v>
      </c>
    </row>
    <row r="9" spans="1:11" x14ac:dyDescent="0.25">
      <c r="A9" s="14">
        <v>8</v>
      </c>
      <c r="B9" s="1">
        <v>43225</v>
      </c>
      <c r="C9" s="2" t="s">
        <v>13</v>
      </c>
      <c r="D9" s="16" t="s">
        <v>14</v>
      </c>
      <c r="E9" s="17" t="s">
        <v>17</v>
      </c>
      <c r="F9" s="4" t="s">
        <v>12</v>
      </c>
      <c r="G9" s="5">
        <v>90</v>
      </c>
      <c r="H9" s="3">
        <v>1198</v>
      </c>
      <c r="I9" s="19">
        <f t="shared" si="0"/>
        <v>107820</v>
      </c>
      <c r="K9" t="s">
        <v>24</v>
      </c>
    </row>
    <row r="10" spans="1:11" x14ac:dyDescent="0.25">
      <c r="A10" s="14">
        <v>9</v>
      </c>
      <c r="B10" s="1">
        <v>43242</v>
      </c>
      <c r="C10" s="2" t="s">
        <v>21</v>
      </c>
      <c r="D10" s="20" t="s">
        <v>25</v>
      </c>
      <c r="E10" s="17" t="s">
        <v>26</v>
      </c>
      <c r="F10" s="4" t="s">
        <v>12</v>
      </c>
      <c r="G10" s="5">
        <v>32</v>
      </c>
      <c r="H10" s="6">
        <v>1198</v>
      </c>
      <c r="I10" s="19">
        <f t="shared" si="0"/>
        <v>38336</v>
      </c>
    </row>
    <row r="11" spans="1:11" x14ac:dyDescent="0.25">
      <c r="A11" s="14">
        <v>10</v>
      </c>
      <c r="B11" s="1">
        <v>43259</v>
      </c>
      <c r="C11" s="2" t="s">
        <v>9</v>
      </c>
      <c r="D11" s="16" t="s">
        <v>10</v>
      </c>
      <c r="E11" s="17" t="s">
        <v>11</v>
      </c>
      <c r="F11" s="4" t="s">
        <v>16</v>
      </c>
      <c r="G11" s="5">
        <v>60</v>
      </c>
      <c r="H11" s="6">
        <v>500</v>
      </c>
      <c r="I11" s="19">
        <f t="shared" si="0"/>
        <v>30000</v>
      </c>
    </row>
  </sheetData>
  <conditionalFormatting sqref="G2:G11">
    <cfRule type="dataBar" priority="1">
      <dataBar>
        <cfvo type="min"/>
        <cfvo type="max"/>
        <color rgb="FF92D050"/>
      </dataBar>
      <extLst>
        <ext xmlns:x14="http://schemas.microsoft.com/office/spreadsheetml/2009/9/main" uri="{B025F937-C7B1-47D3-B67F-A62EFF666E3E}">
          <x14:id>{A085CE70-D845-41A1-A804-CAB393CA0206}</x14:id>
        </ext>
      </extLst>
    </cfRule>
  </conditionalFormatting>
  <conditionalFormatting sqref="I2:I11">
    <cfRule type="cellIs" dxfId="0" priority="2" operator="greaterThan">
      <formula>100000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085CE70-D845-41A1-A804-CAB393CA0206}">
            <x14:dataBar minLength="0" maxLength="100" gradient="0">
              <x14:cfvo type="autoMin"/>
              <x14:cfvo type="autoMax"/>
              <x14:negativeFillColor rgb="FFFF0000"/>
              <x14:axisColor rgb="FF000000"/>
            </x14:dataBar>
          </x14:cfRule>
          <xm:sqref>G2:G11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820AD-5219-4556-A8BB-00DEEE08D1BB}">
  <sheetPr>
    <tabColor rgb="FFFF9966"/>
  </sheetPr>
  <dimension ref="A1:L37"/>
  <sheetViews>
    <sheetView topLeftCell="A19" zoomScale="98" zoomScaleNormal="98" workbookViewId="0">
      <selection activeCell="G15" sqref="G15:L17"/>
      <pivotSelection pane="bottomRight" showHeader="1" activeRow="14" activeCol="6" previousRow="14" previousCol="6" click="1" r:id="rId1">
        <pivotArea type="all" dataOnly="0" outline="0" fieldPosition="0"/>
      </pivotSelection>
    </sheetView>
  </sheetViews>
  <sheetFormatPr defaultRowHeight="15" x14ac:dyDescent="0.25"/>
  <cols>
    <col min="1" max="1" width="12.140625" bestFit="1" customWidth="1"/>
    <col min="2" max="2" width="15.42578125" customWidth="1"/>
    <col min="3" max="3" width="11" bestFit="1" customWidth="1"/>
    <col min="4" max="4" width="16.85546875" customWidth="1"/>
    <col min="5" max="5" width="15.140625" customWidth="1"/>
    <col min="6" max="6" width="16.140625" customWidth="1"/>
    <col min="7" max="7" width="9.7109375" bestFit="1" customWidth="1"/>
    <col min="8" max="9" width="13.85546875" customWidth="1"/>
    <col min="10" max="10" width="11.42578125" customWidth="1"/>
    <col min="11" max="11" width="6.85546875" bestFit="1" customWidth="1"/>
    <col min="12" max="12" width="10.7109375" bestFit="1" customWidth="1"/>
  </cols>
  <sheetData>
    <row r="1" spans="1:12" x14ac:dyDescent="0.25">
      <c r="A1" s="22" t="s">
        <v>0</v>
      </c>
      <c r="B1" s="23" t="s">
        <v>1</v>
      </c>
      <c r="C1" s="22" t="s">
        <v>2</v>
      </c>
      <c r="D1" s="22" t="s">
        <v>3</v>
      </c>
      <c r="E1" s="22" t="s">
        <v>4</v>
      </c>
      <c r="F1" s="22" t="s">
        <v>5</v>
      </c>
      <c r="G1" s="22" t="s">
        <v>6</v>
      </c>
      <c r="H1" s="22" t="s">
        <v>7</v>
      </c>
      <c r="I1" s="22" t="s">
        <v>8</v>
      </c>
      <c r="J1" s="9"/>
      <c r="K1" s="9"/>
      <c r="L1" s="9"/>
    </row>
    <row r="2" spans="1:12" x14ac:dyDescent="0.25">
      <c r="A2" s="14">
        <v>1</v>
      </c>
      <c r="B2" s="1">
        <v>43106</v>
      </c>
      <c r="C2" s="2" t="s">
        <v>9</v>
      </c>
      <c r="D2" s="16" t="s">
        <v>10</v>
      </c>
      <c r="E2" s="17" t="s">
        <v>11</v>
      </c>
      <c r="F2" s="17" t="s">
        <v>12</v>
      </c>
      <c r="G2" s="18">
        <v>95</v>
      </c>
      <c r="H2" s="3">
        <v>1198</v>
      </c>
      <c r="I2" s="19">
        <f>G2*H2</f>
        <v>113810</v>
      </c>
      <c r="J2" s="9"/>
      <c r="K2" s="9"/>
      <c r="L2" s="9"/>
    </row>
    <row r="3" spans="1:12" x14ac:dyDescent="0.25">
      <c r="A3" s="14">
        <v>2</v>
      </c>
      <c r="B3" s="1">
        <v>43123</v>
      </c>
      <c r="C3" s="2" t="s">
        <v>13</v>
      </c>
      <c r="D3" s="16" t="s">
        <v>14</v>
      </c>
      <c r="E3" s="17" t="s">
        <v>15</v>
      </c>
      <c r="F3" s="4" t="s">
        <v>16</v>
      </c>
      <c r="G3" s="5">
        <v>50</v>
      </c>
      <c r="H3" s="3">
        <v>400</v>
      </c>
      <c r="I3" s="19">
        <f t="shared" ref="I3:I11" si="0">G3*H3</f>
        <v>20000</v>
      </c>
      <c r="J3" s="9"/>
      <c r="K3" s="9"/>
      <c r="L3" s="9"/>
    </row>
    <row r="4" spans="1:12" x14ac:dyDescent="0.25">
      <c r="A4" s="14">
        <v>3</v>
      </c>
      <c r="B4" s="1">
        <v>43140</v>
      </c>
      <c r="C4" s="2" t="s">
        <v>13</v>
      </c>
      <c r="D4" s="16" t="s">
        <v>14</v>
      </c>
      <c r="E4" s="17" t="s">
        <v>17</v>
      </c>
      <c r="F4" s="4" t="s">
        <v>12</v>
      </c>
      <c r="G4" s="5">
        <v>36</v>
      </c>
      <c r="H4" s="3">
        <v>1198</v>
      </c>
      <c r="I4" s="19">
        <f t="shared" si="0"/>
        <v>43128</v>
      </c>
      <c r="J4" s="9"/>
      <c r="K4" s="9"/>
      <c r="L4" s="9"/>
    </row>
    <row r="5" spans="1:12" x14ac:dyDescent="0.25">
      <c r="A5" s="14">
        <v>4</v>
      </c>
      <c r="B5" s="1">
        <v>43157</v>
      </c>
      <c r="C5" s="2" t="s">
        <v>13</v>
      </c>
      <c r="D5" s="16" t="s">
        <v>18</v>
      </c>
      <c r="E5" s="17" t="s">
        <v>19</v>
      </c>
      <c r="F5" s="4" t="s">
        <v>20</v>
      </c>
      <c r="G5" s="5">
        <v>27</v>
      </c>
      <c r="H5" s="3">
        <v>225</v>
      </c>
      <c r="I5" s="19">
        <f t="shared" si="0"/>
        <v>6075</v>
      </c>
      <c r="J5" s="9"/>
      <c r="K5" s="9"/>
      <c r="L5" s="9"/>
    </row>
    <row r="6" spans="1:12" x14ac:dyDescent="0.25">
      <c r="A6" s="14">
        <v>5</v>
      </c>
      <c r="B6" s="1">
        <v>43174</v>
      </c>
      <c r="C6" s="2" t="s">
        <v>21</v>
      </c>
      <c r="D6" s="16" t="s">
        <v>18</v>
      </c>
      <c r="E6" s="17" t="s">
        <v>22</v>
      </c>
      <c r="F6" s="4" t="s">
        <v>12</v>
      </c>
      <c r="G6" s="5">
        <v>56</v>
      </c>
      <c r="H6" s="3">
        <v>1198</v>
      </c>
      <c r="I6" s="19">
        <f t="shared" si="0"/>
        <v>67088</v>
      </c>
      <c r="J6" s="9"/>
      <c r="K6" s="9"/>
      <c r="L6" s="9"/>
    </row>
    <row r="7" spans="1:12" x14ac:dyDescent="0.25">
      <c r="A7" s="14">
        <v>6</v>
      </c>
      <c r="B7" s="1">
        <v>43191</v>
      </c>
      <c r="C7" s="2" t="s">
        <v>9</v>
      </c>
      <c r="D7" s="16" t="s">
        <v>10</v>
      </c>
      <c r="E7" s="17" t="s">
        <v>11</v>
      </c>
      <c r="F7" s="4" t="s">
        <v>16</v>
      </c>
      <c r="G7" s="5">
        <v>60</v>
      </c>
      <c r="H7" s="3">
        <v>500</v>
      </c>
      <c r="I7" s="19">
        <f t="shared" si="0"/>
        <v>30000</v>
      </c>
      <c r="J7" s="9"/>
      <c r="K7" s="9"/>
      <c r="L7" s="9"/>
    </row>
    <row r="8" spans="1:12" x14ac:dyDescent="0.25">
      <c r="A8" s="14">
        <v>7</v>
      </c>
      <c r="B8" s="1">
        <v>43208</v>
      </c>
      <c r="C8" s="2" t="s">
        <v>13</v>
      </c>
      <c r="D8" s="17" t="s">
        <v>10</v>
      </c>
      <c r="E8" s="17" t="s">
        <v>23</v>
      </c>
      <c r="F8" s="4" t="s">
        <v>12</v>
      </c>
      <c r="G8" s="5">
        <v>75</v>
      </c>
      <c r="H8" s="3">
        <v>1198</v>
      </c>
      <c r="I8" s="19">
        <f>G8*H8</f>
        <v>89850</v>
      </c>
      <c r="J8" s="9"/>
      <c r="K8" s="9"/>
      <c r="L8" s="9"/>
    </row>
    <row r="9" spans="1:12" x14ac:dyDescent="0.25">
      <c r="A9" s="14">
        <v>8</v>
      </c>
      <c r="B9" s="1">
        <v>43225</v>
      </c>
      <c r="C9" s="2" t="s">
        <v>13</v>
      </c>
      <c r="D9" s="16" t="s">
        <v>14</v>
      </c>
      <c r="E9" s="17" t="s">
        <v>17</v>
      </c>
      <c r="F9" s="4" t="s">
        <v>12</v>
      </c>
      <c r="G9" s="5">
        <v>90</v>
      </c>
      <c r="H9" s="3">
        <v>1198</v>
      </c>
      <c r="I9" s="19">
        <f t="shared" si="0"/>
        <v>107820</v>
      </c>
      <c r="J9" s="9"/>
      <c r="K9" s="9" t="s">
        <v>24</v>
      </c>
      <c r="L9" s="9"/>
    </row>
    <row r="10" spans="1:12" x14ac:dyDescent="0.25">
      <c r="A10" s="14">
        <v>9</v>
      </c>
      <c r="B10" s="1">
        <v>43242</v>
      </c>
      <c r="C10" s="2" t="s">
        <v>21</v>
      </c>
      <c r="D10" s="20" t="s">
        <v>25</v>
      </c>
      <c r="E10" s="17" t="s">
        <v>26</v>
      </c>
      <c r="F10" s="4" t="s">
        <v>12</v>
      </c>
      <c r="G10" s="5">
        <v>32</v>
      </c>
      <c r="H10" s="6">
        <v>1198</v>
      </c>
      <c r="I10" s="19">
        <f t="shared" si="0"/>
        <v>38336</v>
      </c>
      <c r="J10" s="9"/>
      <c r="K10" s="9"/>
      <c r="L10" s="9"/>
    </row>
    <row r="11" spans="1:12" x14ac:dyDescent="0.25">
      <c r="A11" s="14">
        <v>10</v>
      </c>
      <c r="B11" s="1">
        <v>43259</v>
      </c>
      <c r="C11" s="2" t="s">
        <v>9</v>
      </c>
      <c r="D11" s="16" t="s">
        <v>10</v>
      </c>
      <c r="E11" s="17" t="s">
        <v>11</v>
      </c>
      <c r="F11" s="4" t="s">
        <v>16</v>
      </c>
      <c r="G11" s="5">
        <v>60</v>
      </c>
      <c r="H11" s="6">
        <v>500</v>
      </c>
      <c r="I11" s="19">
        <f t="shared" si="0"/>
        <v>30000</v>
      </c>
      <c r="J11" s="9"/>
      <c r="K11" s="9"/>
      <c r="L11" s="9"/>
    </row>
    <row r="12" spans="1:12" x14ac:dyDescent="0.25">
      <c r="A12" s="9"/>
      <c r="B12" s="9"/>
      <c r="C12" s="9"/>
      <c r="D12" s="9"/>
      <c r="E12" s="9"/>
      <c r="F12" s="9"/>
      <c r="G12" s="9"/>
      <c r="H12" s="9"/>
      <c r="I12" s="9"/>
      <c r="J12" s="9"/>
      <c r="K12" s="9"/>
      <c r="L12" s="9"/>
    </row>
    <row r="13" spans="1:12" x14ac:dyDescent="0.25">
      <c r="A13" s="9"/>
      <c r="B13" s="9"/>
      <c r="C13" s="9"/>
      <c r="D13" s="27" t="s">
        <v>36</v>
      </c>
      <c r="E13" s="27"/>
      <c r="F13" s="27"/>
      <c r="G13" s="27"/>
      <c r="H13" s="27"/>
      <c r="I13" s="9"/>
      <c r="J13" s="9"/>
      <c r="K13" s="9"/>
      <c r="L13" s="9"/>
    </row>
    <row r="14" spans="1:12" x14ac:dyDescent="0.25">
      <c r="A14" s="9"/>
      <c r="B14" s="9"/>
      <c r="C14" s="9"/>
      <c r="D14" s="9"/>
      <c r="E14" s="9"/>
      <c r="F14" s="9"/>
      <c r="G14" s="9"/>
      <c r="H14" s="9"/>
      <c r="I14" s="9"/>
      <c r="J14" s="9"/>
      <c r="K14" s="9"/>
      <c r="L14" s="9"/>
    </row>
    <row r="15" spans="1:12" x14ac:dyDescent="0.25">
      <c r="A15" s="21"/>
      <c r="B15" s="21" t="s">
        <v>27</v>
      </c>
      <c r="C15" s="15"/>
      <c r="D15" s="15"/>
      <c r="E15" s="15"/>
      <c r="F15" s="9"/>
      <c r="G15" s="21"/>
      <c r="H15" s="21" t="s">
        <v>27</v>
      </c>
      <c r="I15" s="15"/>
      <c r="J15" s="15"/>
      <c r="K15" s="15"/>
      <c r="L15" s="15"/>
    </row>
    <row r="16" spans="1:12" x14ac:dyDescent="0.25">
      <c r="A16" s="15"/>
      <c r="B16" s="15" t="s">
        <v>13</v>
      </c>
      <c r="C16" s="15" t="s">
        <v>9</v>
      </c>
      <c r="D16" s="15" t="s">
        <v>21</v>
      </c>
      <c r="E16" s="15" t="s">
        <v>28</v>
      </c>
      <c r="F16" s="9"/>
      <c r="G16" s="15"/>
      <c r="H16" s="15" t="s">
        <v>25</v>
      </c>
      <c r="I16" s="15" t="s">
        <v>14</v>
      </c>
      <c r="J16" s="15" t="s">
        <v>10</v>
      </c>
      <c r="K16" s="15" t="s">
        <v>18</v>
      </c>
      <c r="L16" s="15" t="s">
        <v>28</v>
      </c>
    </row>
    <row r="17" spans="1:12" x14ac:dyDescent="0.25">
      <c r="A17" s="15" t="s">
        <v>29</v>
      </c>
      <c r="B17" s="15">
        <v>266873</v>
      </c>
      <c r="C17" s="15">
        <v>173810</v>
      </c>
      <c r="D17" s="15">
        <v>105424</v>
      </c>
      <c r="E17" s="15">
        <v>546107</v>
      </c>
      <c r="F17" s="9"/>
      <c r="G17" s="15" t="s">
        <v>30</v>
      </c>
      <c r="H17" s="15">
        <v>32</v>
      </c>
      <c r="I17" s="15">
        <v>176</v>
      </c>
      <c r="J17" s="15">
        <v>290</v>
      </c>
      <c r="K17" s="15">
        <v>83</v>
      </c>
      <c r="L17" s="15">
        <v>581</v>
      </c>
    </row>
    <row r="18" spans="1:12" x14ac:dyDescent="0.25">
      <c r="A18" s="9"/>
      <c r="B18" s="9"/>
      <c r="C18" s="9"/>
      <c r="D18" s="9"/>
      <c r="E18" s="9"/>
      <c r="F18" s="9"/>
      <c r="G18" s="9"/>
      <c r="H18" s="9"/>
      <c r="I18" s="9"/>
      <c r="J18" s="9"/>
      <c r="K18" s="9"/>
      <c r="L18" s="9"/>
    </row>
    <row r="19" spans="1:12" x14ac:dyDescent="0.25">
      <c r="A19" s="9"/>
      <c r="B19" s="9"/>
      <c r="C19" s="9"/>
      <c r="D19" s="9"/>
      <c r="E19" s="9"/>
      <c r="F19" s="9"/>
      <c r="G19" s="9"/>
      <c r="H19" s="9"/>
      <c r="I19" s="9"/>
      <c r="J19" s="9"/>
      <c r="K19" s="9"/>
      <c r="L19" s="9"/>
    </row>
    <row r="20" spans="1:12" x14ac:dyDescent="0.25">
      <c r="A20" s="9"/>
      <c r="B20" s="9"/>
      <c r="C20" s="9"/>
      <c r="D20" s="9"/>
      <c r="E20" s="9"/>
      <c r="F20" s="9"/>
      <c r="G20" s="9"/>
      <c r="H20" s="9"/>
      <c r="I20" s="9"/>
      <c r="J20" s="9"/>
      <c r="K20" s="9"/>
      <c r="L20" s="9"/>
    </row>
    <row r="21" spans="1:12" x14ac:dyDescent="0.25">
      <c r="A21" s="9"/>
      <c r="B21" s="9"/>
      <c r="C21" s="9"/>
      <c r="D21" s="9"/>
      <c r="E21" s="9"/>
      <c r="F21" s="9"/>
      <c r="G21" s="9"/>
      <c r="H21" s="9"/>
      <c r="I21" s="9"/>
      <c r="J21" s="9"/>
      <c r="K21" s="9"/>
      <c r="L21" s="9"/>
    </row>
    <row r="22" spans="1:12" x14ac:dyDescent="0.25">
      <c r="A22" s="9"/>
      <c r="B22" s="9"/>
      <c r="C22" s="9"/>
      <c r="D22" s="9"/>
      <c r="E22" s="9"/>
      <c r="F22" s="9"/>
      <c r="G22" s="9"/>
      <c r="H22" s="9"/>
      <c r="I22" s="9"/>
      <c r="J22" s="9"/>
      <c r="K22" s="9"/>
      <c r="L22" s="9"/>
    </row>
    <row r="23" spans="1:12" x14ac:dyDescent="0.25">
      <c r="A23" s="9"/>
      <c r="B23" s="9"/>
      <c r="C23" s="9"/>
      <c r="D23" s="9"/>
      <c r="E23" s="9"/>
      <c r="F23" s="9"/>
      <c r="G23" s="9"/>
      <c r="H23" s="9"/>
      <c r="I23" s="9"/>
      <c r="J23" s="9"/>
      <c r="K23" s="9"/>
      <c r="L23" s="9"/>
    </row>
    <row r="24" spans="1:12" x14ac:dyDescent="0.25">
      <c r="A24" s="9"/>
      <c r="B24" s="9"/>
      <c r="C24" s="9"/>
      <c r="D24" s="9"/>
      <c r="E24" s="9"/>
      <c r="F24" s="9"/>
      <c r="G24" s="9"/>
      <c r="H24" s="9"/>
      <c r="I24" s="9"/>
      <c r="J24" s="9"/>
      <c r="K24" s="9"/>
      <c r="L24" s="9"/>
    </row>
    <row r="25" spans="1:12" x14ac:dyDescent="0.25">
      <c r="A25" s="9"/>
      <c r="B25" s="9"/>
      <c r="C25" s="9"/>
      <c r="D25" s="9"/>
      <c r="E25" s="9"/>
      <c r="F25" s="9"/>
      <c r="G25" s="9"/>
      <c r="H25" s="9"/>
      <c r="I25" s="9"/>
      <c r="J25" s="9"/>
      <c r="K25" s="9"/>
      <c r="L25" s="9"/>
    </row>
    <row r="26" spans="1:12" x14ac:dyDescent="0.25">
      <c r="A26" s="9"/>
      <c r="B26" s="9"/>
      <c r="C26" s="9"/>
      <c r="D26" s="9"/>
      <c r="E26" s="9"/>
      <c r="F26" s="9"/>
      <c r="G26" s="9"/>
      <c r="H26" s="9"/>
      <c r="I26" s="9"/>
      <c r="J26" s="9"/>
      <c r="K26" s="9"/>
      <c r="L26" s="9"/>
    </row>
    <row r="27" spans="1:12" x14ac:dyDescent="0.25">
      <c r="A27" s="9"/>
      <c r="B27" s="9"/>
      <c r="C27" s="9"/>
      <c r="D27" s="9"/>
      <c r="E27" s="9"/>
      <c r="F27" s="9"/>
      <c r="G27" s="9"/>
      <c r="H27" s="9"/>
      <c r="I27" s="9"/>
      <c r="J27" s="9"/>
      <c r="K27" s="9"/>
      <c r="L27" s="9"/>
    </row>
    <row r="28" spans="1:12" x14ac:dyDescent="0.25">
      <c r="A28" s="9"/>
      <c r="B28" s="9"/>
      <c r="C28" s="9"/>
      <c r="D28" s="9"/>
      <c r="E28" s="9"/>
      <c r="F28" s="9"/>
      <c r="G28" s="9"/>
      <c r="H28" s="9"/>
      <c r="I28" s="9"/>
      <c r="J28" s="9"/>
      <c r="K28" s="9"/>
      <c r="L28" s="9"/>
    </row>
    <row r="29" spans="1:12" x14ac:dyDescent="0.25">
      <c r="A29" s="9"/>
      <c r="B29" s="9"/>
      <c r="C29" s="9"/>
      <c r="D29" s="9"/>
      <c r="E29" s="9"/>
      <c r="F29" s="9"/>
      <c r="G29" s="9"/>
      <c r="H29" s="9"/>
      <c r="I29" s="9"/>
      <c r="J29" s="9"/>
      <c r="K29" s="9"/>
      <c r="L29" s="9"/>
    </row>
    <row r="30" spans="1:12" x14ac:dyDescent="0.25">
      <c r="A30" s="9"/>
      <c r="B30" s="9"/>
      <c r="C30" s="9"/>
      <c r="D30" s="9"/>
      <c r="E30" s="9"/>
      <c r="F30" s="9"/>
      <c r="G30" s="9"/>
      <c r="H30" s="9"/>
      <c r="I30" s="9"/>
      <c r="J30" s="9"/>
      <c r="K30" s="9"/>
      <c r="L30" s="9"/>
    </row>
    <row r="31" spans="1:12" x14ac:dyDescent="0.25">
      <c r="A31" s="9"/>
      <c r="B31" s="9"/>
      <c r="C31" s="9"/>
      <c r="D31" s="9"/>
      <c r="E31" s="9"/>
      <c r="F31" s="9"/>
      <c r="G31" s="9"/>
      <c r="H31" s="9"/>
      <c r="I31" s="9"/>
      <c r="J31" s="9"/>
      <c r="K31" s="9"/>
      <c r="L31" s="9"/>
    </row>
    <row r="32" spans="1:12" x14ac:dyDescent="0.25">
      <c r="A32" s="9"/>
      <c r="B32" s="9"/>
      <c r="C32" s="9"/>
      <c r="D32" s="9"/>
      <c r="E32" s="9"/>
      <c r="F32" s="9"/>
      <c r="G32" s="9"/>
      <c r="H32" s="9"/>
      <c r="I32" s="9"/>
      <c r="J32" s="9"/>
      <c r="K32" s="9"/>
      <c r="L32" s="9"/>
    </row>
    <row r="33" spans="1:12" x14ac:dyDescent="0.25">
      <c r="A33" s="9"/>
      <c r="B33" s="9"/>
      <c r="C33" s="9"/>
      <c r="D33" s="9"/>
      <c r="E33" s="9"/>
      <c r="F33" s="9"/>
      <c r="G33" s="9"/>
      <c r="H33" s="9"/>
      <c r="I33" s="9"/>
      <c r="J33" s="9"/>
      <c r="K33" s="9"/>
      <c r="L33" s="9"/>
    </row>
    <row r="34" spans="1:12" x14ac:dyDescent="0.25">
      <c r="A34" s="9"/>
      <c r="B34" s="9"/>
      <c r="C34" s="9"/>
      <c r="D34" s="9"/>
      <c r="E34" s="9"/>
      <c r="F34" s="9"/>
      <c r="G34" s="9"/>
      <c r="H34" s="9"/>
      <c r="I34" s="9"/>
      <c r="J34" s="9"/>
      <c r="K34" s="9"/>
      <c r="L34" s="9"/>
    </row>
    <row r="35" spans="1:12" x14ac:dyDescent="0.25">
      <c r="A35" s="9"/>
      <c r="B35" s="9"/>
      <c r="C35" s="9"/>
      <c r="D35" s="9"/>
      <c r="E35" s="9"/>
      <c r="F35" s="9"/>
      <c r="G35" s="9"/>
      <c r="H35" s="9"/>
      <c r="I35" s="9"/>
      <c r="J35" s="9"/>
      <c r="K35" s="9"/>
      <c r="L35" s="9"/>
    </row>
    <row r="36" spans="1:12" x14ac:dyDescent="0.25">
      <c r="A36" s="9"/>
      <c r="B36" s="9"/>
      <c r="C36" s="9"/>
      <c r="D36" s="9"/>
      <c r="E36" s="9"/>
      <c r="F36" s="9"/>
      <c r="G36" s="9"/>
      <c r="H36" s="9"/>
      <c r="I36" s="9"/>
      <c r="J36" s="9"/>
      <c r="K36" s="9"/>
      <c r="L36" s="9"/>
    </row>
    <row r="37" spans="1:12" x14ac:dyDescent="0.25">
      <c r="A37" s="9"/>
      <c r="B37" s="9"/>
      <c r="C37" s="9"/>
      <c r="D37" s="9"/>
      <c r="E37" s="9"/>
      <c r="F37" s="9"/>
      <c r="G37" s="9"/>
      <c r="H37" s="9"/>
      <c r="I37" s="9"/>
      <c r="J37" s="9"/>
      <c r="K37" s="9"/>
      <c r="L37" s="9"/>
    </row>
  </sheetData>
  <mergeCells count="1">
    <mergeCell ref="D13:H13"/>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8CB74-4AB4-44EF-9304-5E7B6B2D5618}">
  <sheetPr>
    <tabColor rgb="FFCCFF33"/>
  </sheetPr>
  <dimension ref="A1:B2"/>
  <sheetViews>
    <sheetView workbookViewId="0">
      <selection activeCell="B2" sqref="B2"/>
    </sheetView>
  </sheetViews>
  <sheetFormatPr defaultRowHeight="15" x14ac:dyDescent="0.25"/>
  <sheetData>
    <row r="1" spans="1:2" x14ac:dyDescent="0.25">
      <c r="A1" s="26" t="s">
        <v>2</v>
      </c>
      <c r="B1" s="26" t="s">
        <v>3</v>
      </c>
    </row>
    <row r="2" spans="1:2" x14ac:dyDescent="0.25">
      <c r="A2" t="s">
        <v>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0558B19-FE56-4E9C-B24A-AAA6EECF0D26}">
          <x14:formula1>
            <xm:f>'Cond.form.Task'!$C$2:$C$11</xm:f>
          </x14:formula1>
          <xm:sqref>A2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2C22-5FDF-4031-B4BF-E18A0FB0700E}">
  <sheetPr>
    <tabColor rgb="FFCC00CC"/>
  </sheetPr>
  <dimension ref="A1:D14"/>
  <sheetViews>
    <sheetView workbookViewId="0">
      <selection activeCell="G22" sqref="G22"/>
    </sheetView>
  </sheetViews>
  <sheetFormatPr defaultRowHeight="15" x14ac:dyDescent="0.25"/>
  <cols>
    <col min="1" max="1" width="16.140625" customWidth="1"/>
    <col min="2" max="2" width="17" customWidth="1"/>
    <col min="3" max="3" width="13.7109375" customWidth="1"/>
    <col min="4" max="4" width="19.42578125" customWidth="1"/>
  </cols>
  <sheetData>
    <row r="1" spans="1:4" x14ac:dyDescent="0.25">
      <c r="A1" s="28" t="s">
        <v>31</v>
      </c>
      <c r="B1" s="28"/>
      <c r="C1" s="9"/>
      <c r="D1" s="9"/>
    </row>
    <row r="2" spans="1:4" x14ac:dyDescent="0.25">
      <c r="A2" s="9"/>
      <c r="B2" s="9"/>
      <c r="C2" s="9"/>
      <c r="D2" s="9"/>
    </row>
    <row r="3" spans="1:4" x14ac:dyDescent="0.25">
      <c r="A3" s="10" t="s">
        <v>1</v>
      </c>
      <c r="B3" s="11" t="s">
        <v>32</v>
      </c>
      <c r="C3" s="12" t="s">
        <v>33</v>
      </c>
      <c r="D3" s="12" t="s">
        <v>34</v>
      </c>
    </row>
    <row r="4" spans="1:4" x14ac:dyDescent="0.25">
      <c r="A4" s="13">
        <v>43106</v>
      </c>
      <c r="B4" s="14">
        <f>MONTH(A4)</f>
        <v>1</v>
      </c>
      <c r="C4" s="14">
        <f>YEAR(A4)</f>
        <v>2018</v>
      </c>
      <c r="D4" s="15" t="str">
        <f>TEXT(A4,"mmm-yyyy")</f>
        <v>Jan-2018</v>
      </c>
    </row>
    <row r="5" spans="1:4" x14ac:dyDescent="0.25">
      <c r="A5" s="13">
        <v>43123</v>
      </c>
      <c r="B5" s="14">
        <f t="shared" ref="B5:B13" si="0">MONTH(A5)</f>
        <v>1</v>
      </c>
      <c r="C5" s="14">
        <f t="shared" ref="C5:C13" si="1">YEAR(A5)</f>
        <v>2018</v>
      </c>
      <c r="D5" s="15" t="str">
        <f t="shared" ref="D5:D13" si="2">TEXT(A5,"mmm-yyyy")</f>
        <v>Jan-2018</v>
      </c>
    </row>
    <row r="6" spans="1:4" x14ac:dyDescent="0.25">
      <c r="A6" s="13">
        <v>43140</v>
      </c>
      <c r="B6" s="14">
        <f t="shared" si="0"/>
        <v>2</v>
      </c>
      <c r="C6" s="14">
        <f t="shared" si="1"/>
        <v>2018</v>
      </c>
      <c r="D6" s="15" t="str">
        <f t="shared" si="2"/>
        <v>Feb-2018</v>
      </c>
    </row>
    <row r="7" spans="1:4" x14ac:dyDescent="0.25">
      <c r="A7" s="13">
        <v>43157</v>
      </c>
      <c r="B7" s="14">
        <f t="shared" si="0"/>
        <v>2</v>
      </c>
      <c r="C7" s="14">
        <f t="shared" si="1"/>
        <v>2018</v>
      </c>
      <c r="D7" s="15" t="str">
        <f t="shared" si="2"/>
        <v>Feb-2018</v>
      </c>
    </row>
    <row r="8" spans="1:4" x14ac:dyDescent="0.25">
      <c r="A8" s="13">
        <v>43174</v>
      </c>
      <c r="B8" s="14">
        <f t="shared" si="0"/>
        <v>3</v>
      </c>
      <c r="C8" s="14">
        <f t="shared" si="1"/>
        <v>2018</v>
      </c>
      <c r="D8" s="15" t="str">
        <f t="shared" si="2"/>
        <v>Mar-2018</v>
      </c>
    </row>
    <row r="9" spans="1:4" x14ac:dyDescent="0.25">
      <c r="A9" s="13">
        <v>43191</v>
      </c>
      <c r="B9" s="14">
        <f t="shared" si="0"/>
        <v>4</v>
      </c>
      <c r="C9" s="14">
        <f t="shared" si="1"/>
        <v>2018</v>
      </c>
      <c r="D9" s="15" t="str">
        <f t="shared" si="2"/>
        <v>Apr-2018</v>
      </c>
    </row>
    <row r="10" spans="1:4" x14ac:dyDescent="0.25">
      <c r="A10" s="13">
        <v>43208</v>
      </c>
      <c r="B10" s="14">
        <f t="shared" si="0"/>
        <v>4</v>
      </c>
      <c r="C10" s="14">
        <f t="shared" si="1"/>
        <v>2018</v>
      </c>
      <c r="D10" s="15" t="str">
        <f t="shared" si="2"/>
        <v>Apr-2018</v>
      </c>
    </row>
    <row r="11" spans="1:4" x14ac:dyDescent="0.25">
      <c r="A11" s="13">
        <v>43225</v>
      </c>
      <c r="B11" s="14">
        <f t="shared" si="0"/>
        <v>5</v>
      </c>
      <c r="C11" s="14">
        <f t="shared" si="1"/>
        <v>2018</v>
      </c>
      <c r="D11" s="15" t="str">
        <f t="shared" si="2"/>
        <v>May-2018</v>
      </c>
    </row>
    <row r="12" spans="1:4" x14ac:dyDescent="0.25">
      <c r="A12" s="13">
        <v>43242</v>
      </c>
      <c r="B12" s="14">
        <f t="shared" si="0"/>
        <v>5</v>
      </c>
      <c r="C12" s="14">
        <f t="shared" si="1"/>
        <v>2018</v>
      </c>
      <c r="D12" s="15" t="str">
        <f t="shared" si="2"/>
        <v>May-2018</v>
      </c>
    </row>
    <row r="13" spans="1:4" x14ac:dyDescent="0.25">
      <c r="A13" s="13">
        <v>43259</v>
      </c>
      <c r="B13" s="14">
        <f t="shared" si="0"/>
        <v>6</v>
      </c>
      <c r="C13" s="14">
        <f t="shared" si="1"/>
        <v>2018</v>
      </c>
      <c r="D13" s="15" t="str">
        <f t="shared" si="2"/>
        <v>Jun-2018</v>
      </c>
    </row>
    <row r="14" spans="1:4" x14ac:dyDescent="0.25">
      <c r="A14" s="9"/>
      <c r="B14" s="9"/>
      <c r="C14" s="9"/>
      <c r="D14" s="9"/>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41DEC-318F-41C6-8DC6-105E451ACDED}">
  <sheetPr>
    <tabColor rgb="FF996600"/>
  </sheetPr>
  <dimension ref="A2:N12"/>
  <sheetViews>
    <sheetView tabSelected="1" zoomScaleNormal="100" workbookViewId="0">
      <selection activeCell="P13" sqref="P13"/>
    </sheetView>
  </sheetViews>
  <sheetFormatPr defaultRowHeight="15" x14ac:dyDescent="0.25"/>
  <cols>
    <col min="1" max="1" width="16" bestFit="1" customWidth="1"/>
    <col min="2" max="2" width="16.85546875" bestFit="1" customWidth="1"/>
    <col min="3" max="4" width="7.85546875" bestFit="1" customWidth="1"/>
    <col min="5" max="5" width="11.28515625" bestFit="1" customWidth="1"/>
    <col min="9" max="9" width="12.28515625" bestFit="1" customWidth="1"/>
    <col min="10" max="10" width="16.42578125" bestFit="1" customWidth="1"/>
    <col min="11" max="11" width="9.140625" bestFit="1" customWidth="1"/>
    <col min="12" max="12" width="7.42578125" bestFit="1" customWidth="1"/>
    <col min="13" max="13" width="8.28515625" bestFit="1" customWidth="1"/>
    <col min="14" max="14" width="11.28515625" bestFit="1" customWidth="1"/>
  </cols>
  <sheetData>
    <row r="2" spans="1:14" ht="21" x14ac:dyDescent="0.35">
      <c r="B2" s="29" t="s">
        <v>35</v>
      </c>
      <c r="C2" s="29"/>
      <c r="D2" s="29"/>
      <c r="E2" s="29"/>
      <c r="F2" s="29"/>
      <c r="G2" s="29"/>
      <c r="H2" s="29"/>
      <c r="I2" s="29"/>
      <c r="J2" s="29"/>
      <c r="K2" s="29"/>
    </row>
    <row r="10" spans="1:14" x14ac:dyDescent="0.25">
      <c r="A10" s="7"/>
      <c r="B10" s="8" t="s">
        <v>27</v>
      </c>
      <c r="C10" s="7"/>
      <c r="D10" s="7"/>
      <c r="E10" s="7"/>
      <c r="I10" s="15"/>
      <c r="J10" s="21" t="s">
        <v>27</v>
      </c>
      <c r="K10" s="15"/>
      <c r="L10" s="15"/>
      <c r="M10" s="15"/>
      <c r="N10" s="15"/>
    </row>
    <row r="11" spans="1:14" x14ac:dyDescent="0.25">
      <c r="A11" s="7"/>
      <c r="B11" s="7" t="s">
        <v>13</v>
      </c>
      <c r="C11" s="7" t="s">
        <v>9</v>
      </c>
      <c r="D11" s="7" t="s">
        <v>21</v>
      </c>
      <c r="E11" s="7" t="s">
        <v>28</v>
      </c>
      <c r="I11" s="15"/>
      <c r="J11" s="15" t="s">
        <v>25</v>
      </c>
      <c r="K11" s="15" t="s">
        <v>14</v>
      </c>
      <c r="L11" s="15" t="s">
        <v>10</v>
      </c>
      <c r="M11" s="15" t="s">
        <v>18</v>
      </c>
      <c r="N11" s="15" t="s">
        <v>28</v>
      </c>
    </row>
    <row r="12" spans="1:14" x14ac:dyDescent="0.25">
      <c r="A12" s="7" t="s">
        <v>29</v>
      </c>
      <c r="B12" s="24">
        <v>266873</v>
      </c>
      <c r="C12" s="24">
        <v>173810</v>
      </c>
      <c r="D12" s="24">
        <v>105424</v>
      </c>
      <c r="E12" s="24">
        <v>546107</v>
      </c>
      <c r="I12" s="15" t="s">
        <v>30</v>
      </c>
      <c r="J12" s="25">
        <v>32</v>
      </c>
      <c r="K12" s="25">
        <v>176</v>
      </c>
      <c r="L12" s="25">
        <v>290</v>
      </c>
      <c r="M12" s="25">
        <v>83</v>
      </c>
      <c r="N12" s="25">
        <v>581</v>
      </c>
    </row>
  </sheetData>
  <mergeCells count="1">
    <mergeCell ref="B2:K2"/>
  </mergeCells>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Cond.form.Task</vt:lpstr>
      <vt:lpstr>Pivot Table</vt:lpstr>
      <vt:lpstr>Dependent-DD-List.Task</vt:lpstr>
      <vt:lpstr>Date-func.Task</vt:lpstr>
      <vt:lpstr>Slicers.Task</vt:lpstr>
      <vt:lpstr>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kokalaswarajyam@gmail.com</dc:creator>
  <cp:lastModifiedBy>kokalaswarajyam@gmail.com</cp:lastModifiedBy>
  <dcterms:created xsi:type="dcterms:W3CDTF">2025-10-09T12:28:37Z</dcterms:created>
  <dcterms:modified xsi:type="dcterms:W3CDTF">2025-10-10T09:11:51Z</dcterms:modified>
</cp:coreProperties>
</file>