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slynbowman/Documents/Uni/2023, Year 1/Semester 2, 2023/DATA1002/Project Stage 2/"/>
    </mc:Choice>
  </mc:AlternateContent>
  <xr:revisionPtr revIDLastSave="0" documentId="8_{E2FF468C-9C66-714C-ADAC-51E8596A8CE2}" xr6:coauthVersionLast="47" xr6:coauthVersionMax="47" xr10:uidLastSave="{00000000-0000-0000-0000-000000000000}"/>
  <bookViews>
    <workbookView xWindow="680" yWindow="740" windowWidth="28040" windowHeight="16840"/>
  </bookViews>
  <sheets>
    <sheet name="SDG_goal3_clean" sheetId="1" r:id="rId1"/>
  </sheets>
  <definedNames>
    <definedName name="_xlnm._FilterDatabase" localSheetId="0" hidden="1">SDG_goal3_clean!$A$1:$AB$164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164" i="1" l="1"/>
  <c r="AE161" i="1"/>
  <c r="AE155" i="1"/>
  <c r="AE152" i="1"/>
  <c r="AE149" i="1"/>
  <c r="AE146" i="1"/>
  <c r="AE144" i="1"/>
  <c r="AE143" i="1"/>
  <c r="AE141" i="1"/>
  <c r="AE138" i="1"/>
  <c r="AE130" i="1"/>
  <c r="AE125" i="1"/>
  <c r="AE122" i="1"/>
  <c r="AE118" i="1"/>
  <c r="AE115" i="1"/>
  <c r="AE113" i="1"/>
  <c r="AE111" i="1"/>
  <c r="AE110" i="1"/>
  <c r="AE106" i="1"/>
  <c r="AE102" i="1"/>
  <c r="AE101" i="1"/>
  <c r="AE98" i="1"/>
  <c r="AE97" i="1"/>
  <c r="AE94" i="1"/>
  <c r="AE88" i="1"/>
  <c r="AE83" i="1"/>
  <c r="AE81" i="1"/>
  <c r="AE77" i="1"/>
  <c r="AE74" i="1"/>
  <c r="AE70" i="1"/>
  <c r="AE66" i="1"/>
  <c r="AE63" i="1"/>
  <c r="AE59" i="1"/>
  <c r="AE52" i="1"/>
  <c r="AE49" i="1"/>
  <c r="AE45" i="1"/>
  <c r="AE41" i="1"/>
  <c r="AE32" i="1"/>
  <c r="AE31" i="1"/>
  <c r="AE26" i="1"/>
  <c r="AE23" i="1"/>
  <c r="AE21" i="1"/>
  <c r="AE19" i="1"/>
  <c r="AE16" i="1"/>
  <c r="AE12" i="1"/>
  <c r="AE8" i="1"/>
  <c r="AE5" i="1"/>
  <c r="AD164" i="1"/>
  <c r="AD161" i="1"/>
  <c r="AD155" i="1"/>
  <c r="AD152" i="1"/>
  <c r="AD149" i="1"/>
  <c r="AD146" i="1"/>
  <c r="AD144" i="1"/>
  <c r="AD143" i="1"/>
  <c r="AD141" i="1"/>
  <c r="AD138" i="1"/>
  <c r="AD130" i="1"/>
  <c r="AD125" i="1"/>
  <c r="AD122" i="1"/>
  <c r="AD118" i="1"/>
  <c r="AD115" i="1"/>
  <c r="AD113" i="1"/>
  <c r="AD111" i="1"/>
  <c r="AD110" i="1"/>
  <c r="AD106" i="1"/>
  <c r="AD102" i="1"/>
  <c r="AD101" i="1"/>
  <c r="AD98" i="1"/>
  <c r="AD97" i="1"/>
  <c r="AD94" i="1"/>
  <c r="AD88" i="1"/>
  <c r="AD83" i="1"/>
  <c r="AD81" i="1"/>
  <c r="AD77" i="1"/>
  <c r="AD74" i="1"/>
  <c r="AD70" i="1"/>
  <c r="AD66" i="1"/>
  <c r="AD63" i="1"/>
  <c r="AD59" i="1"/>
  <c r="AD52" i="1"/>
  <c r="AD49" i="1"/>
  <c r="AD45" i="1"/>
  <c r="AD41" i="1"/>
  <c r="AD32" i="1"/>
  <c r="AD31" i="1"/>
  <c r="AD26" i="1"/>
  <c r="AD23" i="1"/>
  <c r="AD21" i="1"/>
  <c r="AD19" i="1"/>
  <c r="AD16" i="1"/>
  <c r="AD12" i="1"/>
  <c r="AD8" i="1"/>
  <c r="AD5" i="1"/>
</calcChain>
</file>

<file path=xl/sharedStrings.xml><?xml version="1.0" encoding="utf-8"?>
<sst xmlns="http://schemas.openxmlformats.org/spreadsheetml/2006/main" count="356" uniqueCount="106">
  <si>
    <t>Country</t>
  </si>
  <si>
    <t>Year</t>
  </si>
  <si>
    <t>Region</t>
  </si>
  <si>
    <t>Maternal mortality ratio</t>
  </si>
  <si>
    <t>Proportion of births attended by skilled health personnel (%)</t>
  </si>
  <si>
    <t>Infant mortality rate (deaths per 1,000 live births):::BOTHSEX</t>
  </si>
  <si>
    <t>Infant mortality rate (deaths per 1,000 live births):::MALE</t>
  </si>
  <si>
    <t>Infant mortality rate (deaths per 1,000 live births):::FEMALE</t>
  </si>
  <si>
    <t>Under-five mortality rate, by sex (deaths per 1,000 live births):::BOTHSEX</t>
  </si>
  <si>
    <t>Under-five mortality rate, by sex (deaths per 1,000 live births):::MALE</t>
  </si>
  <si>
    <t>Under-five mortality rate, by sex (deaths per 1,000 live births):::FEMALE</t>
  </si>
  <si>
    <t>Neonatal mortality rate (deaths per 1,000 live births)</t>
  </si>
  <si>
    <t>Mortality rate attributed to cardiovascular disease, cancer, diabetes or chronic respiratory disease (probability):::BOTHSEX</t>
  </si>
  <si>
    <t>Mortality rate attributed to cardiovascular disease, cancer, diabetes or chronic respiratory disease (probability):::MALE</t>
  </si>
  <si>
    <t>Mortality rate attributed to cardiovascular disease, cancer, diabetes or chronic respiratory disease (probability):::FEMALE</t>
  </si>
  <si>
    <t>Fraction of deaths due to diabetes, among deaths due to cardiovascular disease, cancer, diabetes or chronic respiratory disease</t>
  </si>
  <si>
    <t>Fraction of deaths due to cancer, among deaths due to cardiovascular disease, cancer, diabetes or chronic respiratory disease</t>
  </si>
  <si>
    <t>Suicide mortality rate, by sex (deaths per 100,000 population):::BOTHSEX</t>
  </si>
  <si>
    <t>Suicide mortality rate, by sex (deaths per 100,000 population):::MALE</t>
  </si>
  <si>
    <t>Suicide mortality rate, by sex (deaths per 100,000 population):::FEMALE</t>
  </si>
  <si>
    <t>Death rate due to road traffic injuries, by sex (per 100,000 population):::BOTHSEX</t>
  </si>
  <si>
    <t>Death rate due to road traffic injuries, by sex (per 100,000 population):::MALE</t>
  </si>
  <si>
    <t>Death rate due to road traffic injuries, by sex (per 100,000 population):::FEMALE</t>
  </si>
  <si>
    <t>Adolescent birth rate (per 1,000 women aged 15-19 years)</t>
  </si>
  <si>
    <t>Universal health coverage (UHC) service coverage index</t>
  </si>
  <si>
    <t>Health worker density, by type of occupation (per 10,000 population)::PHYSICIAN</t>
  </si>
  <si>
    <t>Health worker density, by type of occupation (per 10,000 population)::NURSEMIDWIFE</t>
  </si>
  <si>
    <t>Health worker density, by type of occupation (per 10,000 population)::PHARMACIST</t>
  </si>
  <si>
    <t>Albania</t>
  </si>
  <si>
    <t>Europe</t>
  </si>
  <si>
    <t>Armenia</t>
  </si>
  <si>
    <t>Asia</t>
  </si>
  <si>
    <t>Australia</t>
  </si>
  <si>
    <t>Oceania</t>
  </si>
  <si>
    <t>Austria</t>
  </si>
  <si>
    <t>Azerbaijan</t>
  </si>
  <si>
    <t>Bahrain</t>
  </si>
  <si>
    <t>Bangladesh</t>
  </si>
  <si>
    <t>Barbados</t>
  </si>
  <si>
    <t>Americas</t>
  </si>
  <si>
    <t>Belarus</t>
  </si>
  <si>
    <t>Bosnia and Herzegovina</t>
  </si>
  <si>
    <t>Brazil</t>
  </si>
  <si>
    <t>Brunei Darussalam</t>
  </si>
  <si>
    <t>Bulgaria</t>
  </si>
  <si>
    <t>Cabo Verde</t>
  </si>
  <si>
    <t>Africa</t>
  </si>
  <si>
    <t>Chile</t>
  </si>
  <si>
    <t>China</t>
  </si>
  <si>
    <t>Costa Rica</t>
  </si>
  <si>
    <t>Cote d'Ivoire</t>
  </si>
  <si>
    <t>Croatia</t>
  </si>
  <si>
    <t>Cyprus</t>
  </si>
  <si>
    <t>Czechia</t>
  </si>
  <si>
    <t>Denmark</t>
  </si>
  <si>
    <t>Dominican Republic</t>
  </si>
  <si>
    <t>Ecuador</t>
  </si>
  <si>
    <t>Estonia</t>
  </si>
  <si>
    <t>Finland</t>
  </si>
  <si>
    <t>France</t>
  </si>
  <si>
    <t>Georgia</t>
  </si>
  <si>
    <t>Germany</t>
  </si>
  <si>
    <t>Greece</t>
  </si>
  <si>
    <t>Hungary</t>
  </si>
  <si>
    <t>Iceland</t>
  </si>
  <si>
    <t>Iran (Islamic Republic of)</t>
  </si>
  <si>
    <t>Ireland</t>
  </si>
  <si>
    <t>Italy</t>
  </si>
  <si>
    <t>Jamaica</t>
  </si>
  <si>
    <t>Japan</t>
  </si>
  <si>
    <t>Kazakhstan</t>
  </si>
  <si>
    <t>Kiribati</t>
  </si>
  <si>
    <t>Kyrgyzstan</t>
  </si>
  <si>
    <t>Latvia</t>
  </si>
  <si>
    <t>Lithuania</t>
  </si>
  <si>
    <t>Malaysia</t>
  </si>
  <si>
    <t>Maldives</t>
  </si>
  <si>
    <t>Malta</t>
  </si>
  <si>
    <t>Mauritius</t>
  </si>
  <si>
    <t>Mongolia</t>
  </si>
  <si>
    <t>New Zealand</t>
  </si>
  <si>
    <t>Niger</t>
  </si>
  <si>
    <t>Norway</t>
  </si>
  <si>
    <t>Oman</t>
  </si>
  <si>
    <t>Panama</t>
  </si>
  <si>
    <t>Poland</t>
  </si>
  <si>
    <t>Portugal</t>
  </si>
  <si>
    <t>Qatar</t>
  </si>
  <si>
    <t>Republic of Korea</t>
  </si>
  <si>
    <t>Republic of Moldova</t>
  </si>
  <si>
    <t>Romania</t>
  </si>
  <si>
    <t>Seychelles</t>
  </si>
  <si>
    <t>Sierra Leone</t>
  </si>
  <si>
    <t>Singapore</t>
  </si>
  <si>
    <t>Slovakia</t>
  </si>
  <si>
    <t>Slovenia</t>
  </si>
  <si>
    <t>Spain</t>
  </si>
  <si>
    <t>Tajikistan</t>
  </si>
  <si>
    <t>Tonga</t>
  </si>
  <si>
    <t>Trinidad and Tobago</t>
  </si>
  <si>
    <t>Turkey</t>
  </si>
  <si>
    <t>Turkmenistan</t>
  </si>
  <si>
    <t>Ukraine</t>
  </si>
  <si>
    <t>Uzbekistan</t>
  </si>
  <si>
    <t>Total Healthcare Workers (per 10,000 population)</t>
  </si>
  <si>
    <t>Total deaths (per 10,000 population)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</si>
</sst>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7" fillId="9" borderId="0" applyNumberFormat="0" applyBorder="0" applyAlignment="0" applyProtection="0"/>
    <xf numFmtId="0" fontId="17" fillId="13" borderId="0" applyNumberFormat="0" applyBorder="0" applyAlignment="0" applyProtection="0"/>
    <xf numFmtId="0" fontId="17" fillId="17" borderId="0" applyNumberFormat="0" applyBorder="0" applyAlignment="0" applyProtection="0"/>
    <xf numFmtId="0" fontId="17" fillId="21" borderId="0" applyNumberFormat="0" applyBorder="0" applyAlignment="0" applyProtection="0"/>
    <xf numFmtId="0" fontId="17" fillId="25" borderId="0" applyNumberFormat="0" applyBorder="0" applyAlignment="0" applyProtection="0"/>
    <xf numFmtId="0" fontId="17" fillId="29" borderId="0" applyNumberFormat="0" applyBorder="0" applyAlignment="0" applyProtection="0"/>
    <xf numFmtId="0" fontId="7" fillId="3" borderId="0" applyNumberFormat="0" applyBorder="0" applyAlignment="0" applyProtection="0"/>
    <xf numFmtId="0" fontId="11" fillId="6" borderId="4" applyNumberFormat="0" applyAlignment="0" applyProtection="0"/>
    <xf numFmtId="0" fontId="13" fillId="7" borderId="7" applyNumberFormat="0" applyAlignment="0" applyProtection="0"/>
    <xf numFmtId="0" fontId="1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9" fillId="5" borderId="4" applyNumberFormat="0" applyAlignment="0" applyProtection="0"/>
    <xf numFmtId="0" fontId="12" fillId="0" borderId="6" applyNumberFormat="0" applyFill="0" applyAlignment="0" applyProtection="0"/>
    <xf numFmtId="0" fontId="8" fillId="4" borderId="0" applyNumberFormat="0" applyBorder="0" applyAlignment="0" applyProtection="0"/>
    <xf numFmtId="0" fontId="1" fillId="8" borderId="8" applyNumberFormat="0" applyFont="0" applyAlignment="0" applyProtection="0"/>
    <xf numFmtId="0" fontId="10" fillId="6" borderId="5" applyNumberFormat="0" applyAlignment="0" applyProtection="0"/>
    <xf numFmtId="0" fontId="2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4" fillId="0" borderId="0" applyNumberFormat="0" applyFill="0" applyBorder="0" applyAlignment="0" applyProtection="0"/>
  </cellStyleXfs>
  <cellXfs count="1">
    <xf numFmtId="0" fontId="0" fillId="0" borderId="0" xfId="0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E164"/>
  <sheetViews>
    <sheetView tabSelected="1" topLeftCell="AB1" workbookViewId="0">
      <selection activeCell="O81" sqref="O81"/>
    </sheetView>
  </sheetViews>
  <sheetFormatPr baseColWidth="10" defaultRowHeight="16" x14ac:dyDescent="0.2"/>
  <cols>
    <col min="4" max="4" width="21.1640625" bestFit="1" customWidth="1"/>
    <col min="5" max="5" width="51.5" bestFit="1" customWidth="1"/>
    <col min="6" max="6" width="52.1640625" bestFit="1" customWidth="1"/>
    <col min="7" max="7" width="49.1640625" bestFit="1" customWidth="1"/>
    <col min="8" max="8" width="51.1640625" bestFit="1" customWidth="1"/>
    <col min="9" max="9" width="62.33203125" bestFit="1" customWidth="1"/>
    <col min="10" max="10" width="59.33203125" bestFit="1" customWidth="1"/>
    <col min="11" max="11" width="61.33203125" bestFit="1" customWidth="1"/>
    <col min="12" max="12" width="45.5" bestFit="1" customWidth="1"/>
    <col min="13" max="13" width="103.5" bestFit="1" customWidth="1"/>
    <col min="14" max="14" width="100.5" bestFit="1" customWidth="1"/>
    <col min="15" max="15" width="102.5" bestFit="1" customWidth="1"/>
    <col min="16" max="16" width="108.1640625" bestFit="1" customWidth="1"/>
    <col min="17" max="17" width="106.5" bestFit="1" customWidth="1"/>
    <col min="19" max="19" width="59.1640625" bestFit="1" customWidth="1"/>
    <col min="20" max="20" width="61.1640625" bestFit="1" customWidth="1"/>
    <col min="21" max="21" width="69.33203125" bestFit="1" customWidth="1"/>
    <col min="22" max="22" width="66.1640625" bestFit="1" customWidth="1"/>
    <col min="23" max="23" width="68.33203125" bestFit="1" customWidth="1"/>
    <col min="24" max="24" width="50.1640625" bestFit="1" customWidth="1"/>
    <col min="25" max="25" width="47.6640625" bestFit="1" customWidth="1"/>
    <col min="26" max="26" width="68.5" bestFit="1" customWidth="1"/>
    <col min="27" max="27" width="73.5" bestFit="1" customWidth="1"/>
    <col min="28" max="28" width="70.6640625" bestFit="1" customWidth="1"/>
    <col min="30" max="30" width="31.5" bestFit="1" customWidth="1"/>
    <col min="31" max="31" width="42.6640625" bestFit="1" customWidth="1"/>
  </cols>
  <sheetData>
    <row r="1" spans="1:3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D1" t="s">
        <v>105</v>
      </c>
      <c r="AE1" t="s">
        <v>104</v>
      </c>
    </row>
    <row r="2" spans="1:31" hidden="1" x14ac:dyDescent="0.2">
      <c r="A2" t="s">
        <v>28</v>
      </c>
      <c r="B2">
        <v>2000</v>
      </c>
      <c r="C2" t="s">
        <v>29</v>
      </c>
      <c r="D2">
        <v>23</v>
      </c>
      <c r="E2">
        <v>99.1</v>
      </c>
      <c r="F2">
        <v>24.1</v>
      </c>
      <c r="G2">
        <v>27.4</v>
      </c>
      <c r="H2">
        <v>20.6</v>
      </c>
      <c r="I2">
        <v>27.2</v>
      </c>
      <c r="J2">
        <v>30.1</v>
      </c>
      <c r="K2">
        <v>24.1</v>
      </c>
      <c r="L2">
        <v>12.2</v>
      </c>
      <c r="M2">
        <v>18.7</v>
      </c>
      <c r="N2">
        <v>23.5</v>
      </c>
      <c r="O2">
        <v>12.9</v>
      </c>
      <c r="P2">
        <v>1.4E-2</v>
      </c>
      <c r="Q2">
        <v>0.27500000000000002</v>
      </c>
      <c r="R2">
        <v>4.9000000000000004</v>
      </c>
      <c r="S2">
        <v>7</v>
      </c>
      <c r="T2">
        <v>2.8</v>
      </c>
      <c r="U2">
        <v>14.3</v>
      </c>
      <c r="V2">
        <v>22.4</v>
      </c>
      <c r="W2">
        <v>6.1</v>
      </c>
      <c r="X2">
        <v>17.2</v>
      </c>
      <c r="Y2">
        <v>44</v>
      </c>
      <c r="Z2">
        <v>13.821</v>
      </c>
      <c r="AA2">
        <v>40.17</v>
      </c>
      <c r="AB2">
        <v>3.4319999999999999</v>
      </c>
    </row>
    <row r="3" spans="1:31" hidden="1" x14ac:dyDescent="0.2">
      <c r="A3" t="s">
        <v>30</v>
      </c>
      <c r="B3">
        <v>2000</v>
      </c>
      <c r="C3" t="s">
        <v>31</v>
      </c>
      <c r="D3">
        <v>43</v>
      </c>
      <c r="E3">
        <v>96.8</v>
      </c>
      <c r="F3">
        <v>27</v>
      </c>
      <c r="G3">
        <v>29.8</v>
      </c>
      <c r="H3">
        <v>24.1</v>
      </c>
      <c r="I3">
        <v>30.7</v>
      </c>
      <c r="J3">
        <v>33.799999999999997</v>
      </c>
      <c r="K3">
        <v>27.4</v>
      </c>
      <c r="L3">
        <v>16.399999999999999</v>
      </c>
      <c r="M3">
        <v>26.7</v>
      </c>
      <c r="N3">
        <v>34.1</v>
      </c>
      <c r="O3">
        <v>20.2</v>
      </c>
      <c r="P3">
        <v>6.3E-2</v>
      </c>
      <c r="Q3">
        <v>0.19900000000000001</v>
      </c>
      <c r="R3">
        <v>3.4</v>
      </c>
      <c r="S3">
        <v>5.0999999999999996</v>
      </c>
      <c r="T3">
        <v>1.9</v>
      </c>
      <c r="U3">
        <v>19.600000000000001</v>
      </c>
      <c r="V3">
        <v>32.200000000000003</v>
      </c>
      <c r="W3">
        <v>8.6</v>
      </c>
      <c r="X3">
        <v>31.6</v>
      </c>
      <c r="Y3">
        <v>44</v>
      </c>
      <c r="Z3">
        <v>27.007000000000001</v>
      </c>
      <c r="AA3">
        <v>59.088999999999999</v>
      </c>
      <c r="AB3">
        <v>0.34499999999999997</v>
      </c>
    </row>
    <row r="4" spans="1:31" hidden="1" x14ac:dyDescent="0.2">
      <c r="A4" t="s">
        <v>30</v>
      </c>
      <c r="B4">
        <v>2005</v>
      </c>
      <c r="C4" t="s">
        <v>31</v>
      </c>
      <c r="D4">
        <v>35</v>
      </c>
      <c r="E4">
        <v>97.8</v>
      </c>
      <c r="F4">
        <v>21.3</v>
      </c>
      <c r="G4">
        <v>23.5</v>
      </c>
      <c r="H4">
        <v>18.8</v>
      </c>
      <c r="I4">
        <v>23.9</v>
      </c>
      <c r="J4">
        <v>26.4</v>
      </c>
      <c r="K4">
        <v>21.2</v>
      </c>
      <c r="L4">
        <v>13</v>
      </c>
      <c r="M4">
        <v>25.7</v>
      </c>
      <c r="N4">
        <v>33.9</v>
      </c>
      <c r="O4">
        <v>18.5</v>
      </c>
      <c r="P4">
        <v>6.5000000000000002E-2</v>
      </c>
      <c r="Q4">
        <v>0.22600000000000001</v>
      </c>
      <c r="R4">
        <v>4.2</v>
      </c>
      <c r="S4">
        <v>6.6</v>
      </c>
      <c r="T4">
        <v>2.1</v>
      </c>
      <c r="U4">
        <v>18.3</v>
      </c>
      <c r="V4">
        <v>28.6</v>
      </c>
      <c r="W4">
        <v>9.1999999999999993</v>
      </c>
      <c r="X4">
        <v>25.9</v>
      </c>
      <c r="Y4">
        <v>45</v>
      </c>
      <c r="Z4">
        <v>25.643000000000001</v>
      </c>
      <c r="AA4">
        <v>49.884</v>
      </c>
      <c r="AB4">
        <v>0.31900000000000001</v>
      </c>
    </row>
    <row r="5" spans="1:31" x14ac:dyDescent="0.2">
      <c r="A5" t="s">
        <v>30</v>
      </c>
      <c r="B5">
        <v>2010</v>
      </c>
      <c r="C5" t="s">
        <v>31</v>
      </c>
      <c r="D5">
        <v>32</v>
      </c>
      <c r="E5">
        <v>99.5</v>
      </c>
      <c r="F5">
        <v>16.5</v>
      </c>
      <c r="G5">
        <v>18.3</v>
      </c>
      <c r="H5">
        <v>14.6</v>
      </c>
      <c r="I5">
        <v>18.5</v>
      </c>
      <c r="J5">
        <v>20.5</v>
      </c>
      <c r="K5">
        <v>16.399999999999999</v>
      </c>
      <c r="L5">
        <v>10.1</v>
      </c>
      <c r="M5">
        <v>25</v>
      </c>
      <c r="N5">
        <v>33.9</v>
      </c>
      <c r="O5">
        <v>17.399999999999999</v>
      </c>
      <c r="P5">
        <v>6.4000000000000001E-2</v>
      </c>
      <c r="Q5">
        <v>0.253</v>
      </c>
      <c r="R5">
        <v>6.7</v>
      </c>
      <c r="S5">
        <v>10.5</v>
      </c>
      <c r="T5">
        <v>3.5</v>
      </c>
      <c r="U5">
        <v>18</v>
      </c>
      <c r="V5">
        <v>27.7</v>
      </c>
      <c r="W5">
        <v>9.5</v>
      </c>
      <c r="X5">
        <v>27.1</v>
      </c>
      <c r="Y5">
        <v>57</v>
      </c>
      <c r="Z5">
        <v>28.419</v>
      </c>
      <c r="AA5">
        <v>52.396000000000001</v>
      </c>
      <c r="AB5">
        <v>0.42699999999999999</v>
      </c>
      <c r="AD5">
        <f>SUM(D5,F5,I5,L5,M5,R5,U5)</f>
        <v>126.8</v>
      </c>
      <c r="AE5">
        <f>SUM(Z5,AA5,AB5)</f>
        <v>81.242000000000004</v>
      </c>
    </row>
    <row r="6" spans="1:31" hidden="1" x14ac:dyDescent="0.2">
      <c r="A6" t="s">
        <v>32</v>
      </c>
      <c r="B6">
        <v>2000</v>
      </c>
      <c r="C6" t="s">
        <v>33</v>
      </c>
      <c r="D6">
        <v>7</v>
      </c>
      <c r="E6">
        <v>99.3</v>
      </c>
      <c r="F6">
        <v>5.0999999999999996</v>
      </c>
      <c r="G6">
        <v>5.6</v>
      </c>
      <c r="H6">
        <v>4.5999999999999996</v>
      </c>
      <c r="I6">
        <v>6.2</v>
      </c>
      <c r="J6">
        <v>6.8</v>
      </c>
      <c r="K6">
        <v>5.5</v>
      </c>
      <c r="L6">
        <v>3.5</v>
      </c>
      <c r="M6">
        <v>12.9</v>
      </c>
      <c r="N6">
        <v>16</v>
      </c>
      <c r="O6">
        <v>9.8000000000000007</v>
      </c>
      <c r="P6">
        <v>3.1E-2</v>
      </c>
      <c r="Q6">
        <v>0.374</v>
      </c>
      <c r="R6">
        <v>12.7</v>
      </c>
      <c r="S6">
        <v>19.899999999999999</v>
      </c>
      <c r="T6">
        <v>5.6</v>
      </c>
      <c r="U6">
        <v>9.9</v>
      </c>
      <c r="V6">
        <v>14</v>
      </c>
      <c r="W6">
        <v>5.7</v>
      </c>
      <c r="X6">
        <v>17.8</v>
      </c>
      <c r="Y6">
        <v>79</v>
      </c>
      <c r="Z6">
        <v>24.943999999999999</v>
      </c>
      <c r="AA6">
        <v>100.871</v>
      </c>
      <c r="AB6">
        <v>8.0559999999999992</v>
      </c>
    </row>
    <row r="7" spans="1:31" hidden="1" x14ac:dyDescent="0.2">
      <c r="A7" t="s">
        <v>32</v>
      </c>
      <c r="B7">
        <v>2005</v>
      </c>
      <c r="C7" t="s">
        <v>33</v>
      </c>
      <c r="D7">
        <v>5</v>
      </c>
      <c r="E7">
        <v>99.4</v>
      </c>
      <c r="F7">
        <v>4.8</v>
      </c>
      <c r="G7">
        <v>5.2</v>
      </c>
      <c r="H7">
        <v>4.3</v>
      </c>
      <c r="I7">
        <v>5.7</v>
      </c>
      <c r="J7">
        <v>6.3</v>
      </c>
      <c r="K7">
        <v>5.0999999999999996</v>
      </c>
      <c r="L7">
        <v>3.2</v>
      </c>
      <c r="M7">
        <v>11.4</v>
      </c>
      <c r="N7">
        <v>13.9</v>
      </c>
      <c r="O7">
        <v>8.6999999999999993</v>
      </c>
      <c r="P7">
        <v>3.5999999999999997E-2</v>
      </c>
      <c r="Q7">
        <v>0.39400000000000002</v>
      </c>
      <c r="R7">
        <v>11.2</v>
      </c>
      <c r="S7">
        <v>17.3</v>
      </c>
      <c r="T7">
        <v>5.0999999999999996</v>
      </c>
      <c r="U7">
        <v>8.3000000000000007</v>
      </c>
      <c r="V7">
        <v>12.2</v>
      </c>
      <c r="W7">
        <v>4.4000000000000004</v>
      </c>
      <c r="X7">
        <v>16.600000000000001</v>
      </c>
      <c r="Y7">
        <v>82</v>
      </c>
      <c r="Z7">
        <v>27.794</v>
      </c>
      <c r="AA7">
        <v>97.628</v>
      </c>
      <c r="AB7">
        <v>7.3840000000000003</v>
      </c>
    </row>
    <row r="8" spans="1:31" x14ac:dyDescent="0.2">
      <c r="A8" t="s">
        <v>32</v>
      </c>
      <c r="B8">
        <v>2010</v>
      </c>
      <c r="C8" t="s">
        <v>33</v>
      </c>
      <c r="D8">
        <v>5</v>
      </c>
      <c r="E8">
        <v>99.1</v>
      </c>
      <c r="F8">
        <v>4</v>
      </c>
      <c r="G8">
        <v>4.4000000000000004</v>
      </c>
      <c r="H8">
        <v>3.6</v>
      </c>
      <c r="I8">
        <v>4.8</v>
      </c>
      <c r="J8">
        <v>5.2</v>
      </c>
      <c r="K8">
        <v>4.3</v>
      </c>
      <c r="L8">
        <v>2.7</v>
      </c>
      <c r="M8">
        <v>9.9</v>
      </c>
      <c r="N8">
        <v>12.1</v>
      </c>
      <c r="O8">
        <v>7.6</v>
      </c>
      <c r="P8">
        <v>3.9E-2</v>
      </c>
      <c r="Q8">
        <v>0.42</v>
      </c>
      <c r="R8">
        <v>11.7</v>
      </c>
      <c r="S8">
        <v>17.7</v>
      </c>
      <c r="T8">
        <v>5.7</v>
      </c>
      <c r="U8">
        <v>6.5</v>
      </c>
      <c r="V8">
        <v>9.6</v>
      </c>
      <c r="W8">
        <v>3.5</v>
      </c>
      <c r="X8">
        <v>16.7</v>
      </c>
      <c r="Y8">
        <v>84</v>
      </c>
      <c r="Z8">
        <v>33.429000000000002</v>
      </c>
      <c r="AA8">
        <v>104.017</v>
      </c>
      <c r="AB8">
        <v>8.6829999999999998</v>
      </c>
      <c r="AD8">
        <f>SUM(D8,F8,I8,L8,M8,R8,U8)</f>
        <v>44.599999999999994</v>
      </c>
      <c r="AE8">
        <f>SUM(Z8,AA8,AB8)</f>
        <v>146.12899999999999</v>
      </c>
    </row>
    <row r="9" spans="1:31" hidden="1" x14ac:dyDescent="0.2">
      <c r="A9" t="s">
        <v>32</v>
      </c>
      <c r="B9">
        <v>2015</v>
      </c>
      <c r="C9" t="s">
        <v>33</v>
      </c>
      <c r="D9">
        <v>6</v>
      </c>
      <c r="E9">
        <v>98.8</v>
      </c>
      <c r="F9">
        <v>3.3</v>
      </c>
      <c r="G9">
        <v>3.5</v>
      </c>
      <c r="H9">
        <v>3</v>
      </c>
      <c r="I9">
        <v>3.9</v>
      </c>
      <c r="J9">
        <v>4.2</v>
      </c>
      <c r="K9">
        <v>3.5</v>
      </c>
      <c r="L9">
        <v>2.2999999999999998</v>
      </c>
      <c r="M9">
        <v>9.3000000000000007</v>
      </c>
      <c r="N9">
        <v>11.3</v>
      </c>
      <c r="O9">
        <v>7.3</v>
      </c>
      <c r="P9">
        <v>4.3999999999999997E-2</v>
      </c>
      <c r="Q9">
        <v>0.42599999999999999</v>
      </c>
      <c r="R9">
        <v>13.2</v>
      </c>
      <c r="S9">
        <v>19.7</v>
      </c>
      <c r="T9">
        <v>6.8</v>
      </c>
      <c r="U9">
        <v>5.2</v>
      </c>
      <c r="V9">
        <v>7.5</v>
      </c>
      <c r="W9">
        <v>2.9</v>
      </c>
      <c r="X9">
        <v>11.9</v>
      </c>
      <c r="Y9">
        <v>86</v>
      </c>
      <c r="Z9">
        <v>34.886000000000003</v>
      </c>
      <c r="AA9">
        <v>122.01600000000001</v>
      </c>
      <c r="AB9">
        <v>8.4740000000000002</v>
      </c>
    </row>
    <row r="10" spans="1:31" hidden="1" x14ac:dyDescent="0.2">
      <c r="A10" t="s">
        <v>34</v>
      </c>
      <c r="B10">
        <v>2000</v>
      </c>
      <c r="C10" t="s">
        <v>29</v>
      </c>
      <c r="D10">
        <v>6</v>
      </c>
      <c r="E10">
        <v>98.3</v>
      </c>
      <c r="F10">
        <v>4.5999999999999996</v>
      </c>
      <c r="G10">
        <v>5</v>
      </c>
      <c r="H10">
        <v>4.0999999999999996</v>
      </c>
      <c r="I10">
        <v>5.5</v>
      </c>
      <c r="J10">
        <v>6</v>
      </c>
      <c r="K10">
        <v>4.9000000000000004</v>
      </c>
      <c r="L10">
        <v>3.1</v>
      </c>
      <c r="M10">
        <v>15.3</v>
      </c>
      <c r="N10">
        <v>20.2</v>
      </c>
      <c r="O10">
        <v>10.7</v>
      </c>
      <c r="P10">
        <v>2.1999999999999999E-2</v>
      </c>
      <c r="Q10">
        <v>0.29699999999999999</v>
      </c>
      <c r="R10">
        <v>19.899999999999999</v>
      </c>
      <c r="S10">
        <v>29.8</v>
      </c>
      <c r="T10">
        <v>10.6</v>
      </c>
      <c r="U10">
        <v>12.5</v>
      </c>
      <c r="V10">
        <v>19.3</v>
      </c>
      <c r="W10">
        <v>6.1</v>
      </c>
      <c r="X10">
        <v>13.7</v>
      </c>
      <c r="Y10">
        <v>59</v>
      </c>
      <c r="Z10">
        <v>38.491999999999997</v>
      </c>
      <c r="AA10">
        <v>56.942</v>
      </c>
      <c r="AB10">
        <v>5.6159999999999997</v>
      </c>
    </row>
    <row r="11" spans="1:31" hidden="1" x14ac:dyDescent="0.2">
      <c r="A11" t="s">
        <v>34</v>
      </c>
      <c r="B11">
        <v>2005</v>
      </c>
      <c r="C11" t="s">
        <v>29</v>
      </c>
      <c r="D11">
        <v>6</v>
      </c>
      <c r="E11">
        <v>98.6</v>
      </c>
      <c r="F11">
        <v>4.0999999999999996</v>
      </c>
      <c r="G11">
        <v>4.4000000000000004</v>
      </c>
      <c r="H11">
        <v>3.7</v>
      </c>
      <c r="I11">
        <v>4.9000000000000004</v>
      </c>
      <c r="J11">
        <v>5.4</v>
      </c>
      <c r="K11">
        <v>4.4000000000000004</v>
      </c>
      <c r="L11">
        <v>2.8</v>
      </c>
      <c r="M11">
        <v>12.8</v>
      </c>
      <c r="N11">
        <v>16.600000000000001</v>
      </c>
      <c r="O11">
        <v>9.1</v>
      </c>
      <c r="P11">
        <v>6.3E-2</v>
      </c>
      <c r="Q11">
        <v>0.32600000000000001</v>
      </c>
      <c r="R11">
        <v>17.2</v>
      </c>
      <c r="S11">
        <v>26.4</v>
      </c>
      <c r="T11">
        <v>8.6</v>
      </c>
      <c r="U11">
        <v>9.6</v>
      </c>
      <c r="V11">
        <v>14.7</v>
      </c>
      <c r="W11">
        <v>4.8</v>
      </c>
      <c r="X11">
        <v>12.8</v>
      </c>
      <c r="Y11">
        <v>71</v>
      </c>
      <c r="Z11">
        <v>43.354999999999997</v>
      </c>
      <c r="AA11">
        <v>61.789000000000001</v>
      </c>
      <c r="AB11">
        <v>6.15</v>
      </c>
    </row>
    <row r="12" spans="1:31" x14ac:dyDescent="0.2">
      <c r="A12" t="s">
        <v>34</v>
      </c>
      <c r="B12">
        <v>2010</v>
      </c>
      <c r="C12" t="s">
        <v>29</v>
      </c>
      <c r="D12">
        <v>5</v>
      </c>
      <c r="E12">
        <v>98.5</v>
      </c>
      <c r="F12">
        <v>3.6</v>
      </c>
      <c r="G12">
        <v>3.9</v>
      </c>
      <c r="H12">
        <v>3.2</v>
      </c>
      <c r="I12">
        <v>4.3</v>
      </c>
      <c r="J12">
        <v>4.8</v>
      </c>
      <c r="K12">
        <v>3.9</v>
      </c>
      <c r="L12">
        <v>2.5</v>
      </c>
      <c r="M12">
        <v>12.4</v>
      </c>
      <c r="N12">
        <v>16.2</v>
      </c>
      <c r="O12">
        <v>8.8000000000000007</v>
      </c>
      <c r="P12">
        <v>5.0999999999999997E-2</v>
      </c>
      <c r="Q12">
        <v>0.33500000000000002</v>
      </c>
      <c r="R12">
        <v>16.100000000000001</v>
      </c>
      <c r="S12">
        <v>25.1</v>
      </c>
      <c r="T12">
        <v>7.6</v>
      </c>
      <c r="U12">
        <v>6.8</v>
      </c>
      <c r="V12">
        <v>10.199999999999999</v>
      </c>
      <c r="W12">
        <v>3.5</v>
      </c>
      <c r="X12">
        <v>10.199999999999999</v>
      </c>
      <c r="Y12">
        <v>76</v>
      </c>
      <c r="Z12">
        <v>48.015999999999998</v>
      </c>
      <c r="AA12">
        <v>67.210999999999999</v>
      </c>
      <c r="AB12">
        <v>6.6340000000000003</v>
      </c>
      <c r="AD12">
        <f>SUM(D12,F12,I12,L12,M12,R12,U12)</f>
        <v>50.699999999999996</v>
      </c>
      <c r="AE12">
        <f>SUM(Z12,AA12,AB12)</f>
        <v>121.861</v>
      </c>
    </row>
    <row r="13" spans="1:31" hidden="1" x14ac:dyDescent="0.2">
      <c r="A13" t="s">
        <v>34</v>
      </c>
      <c r="B13">
        <v>2015</v>
      </c>
      <c r="C13" t="s">
        <v>29</v>
      </c>
      <c r="D13">
        <v>5</v>
      </c>
      <c r="E13">
        <v>98.5</v>
      </c>
      <c r="F13">
        <v>3</v>
      </c>
      <c r="G13">
        <v>3.3</v>
      </c>
      <c r="H13">
        <v>2.8</v>
      </c>
      <c r="I13">
        <v>3.7</v>
      </c>
      <c r="J13">
        <v>4.0999999999999996</v>
      </c>
      <c r="K13">
        <v>3.3</v>
      </c>
      <c r="L13">
        <v>2.2000000000000002</v>
      </c>
      <c r="M13">
        <v>11.6</v>
      </c>
      <c r="N13">
        <v>14.7</v>
      </c>
      <c r="O13">
        <v>8.6</v>
      </c>
      <c r="P13">
        <v>5.5E-2</v>
      </c>
      <c r="Q13">
        <v>0.32500000000000001</v>
      </c>
      <c r="R13">
        <v>16</v>
      </c>
      <c r="S13">
        <v>24.8</v>
      </c>
      <c r="T13">
        <v>7.6</v>
      </c>
      <c r="U13">
        <v>5.7</v>
      </c>
      <c r="V13">
        <v>8.5</v>
      </c>
      <c r="W13">
        <v>3</v>
      </c>
      <c r="X13">
        <v>7.6</v>
      </c>
      <c r="Y13">
        <v>79</v>
      </c>
      <c r="Z13">
        <v>51.034999999999997</v>
      </c>
      <c r="AA13">
        <v>70.138000000000005</v>
      </c>
      <c r="AB13">
        <v>7.0330000000000004</v>
      </c>
    </row>
    <row r="14" spans="1:31" hidden="1" x14ac:dyDescent="0.2">
      <c r="A14" t="s">
        <v>35</v>
      </c>
      <c r="B14">
        <v>2000</v>
      </c>
      <c r="C14" t="s">
        <v>31</v>
      </c>
      <c r="D14">
        <v>47</v>
      </c>
      <c r="E14">
        <v>80.7</v>
      </c>
      <c r="F14">
        <v>61.1</v>
      </c>
      <c r="G14">
        <v>65.900000000000006</v>
      </c>
      <c r="H14">
        <v>56</v>
      </c>
      <c r="I14">
        <v>74.599999999999994</v>
      </c>
      <c r="J14">
        <v>79.7</v>
      </c>
      <c r="K14">
        <v>69.3</v>
      </c>
      <c r="L14">
        <v>33.5</v>
      </c>
      <c r="M14">
        <v>32.5</v>
      </c>
      <c r="N14">
        <v>39.700000000000003</v>
      </c>
      <c r="O14">
        <v>25.5</v>
      </c>
      <c r="P14">
        <v>4.1000000000000002E-2</v>
      </c>
      <c r="Q14">
        <v>0.121</v>
      </c>
      <c r="R14">
        <v>3.1</v>
      </c>
      <c r="S14">
        <v>5.0999999999999996</v>
      </c>
      <c r="T14">
        <v>1.2</v>
      </c>
      <c r="U14">
        <v>8.1999999999999993</v>
      </c>
      <c r="V14">
        <v>13.1</v>
      </c>
      <c r="W14">
        <v>3.4</v>
      </c>
      <c r="X14">
        <v>29</v>
      </c>
      <c r="Y14">
        <v>42</v>
      </c>
      <c r="Z14">
        <v>35.743000000000002</v>
      </c>
      <c r="AA14">
        <v>86.611999999999995</v>
      </c>
      <c r="AB14">
        <v>2.923</v>
      </c>
    </row>
    <row r="15" spans="1:31" hidden="1" x14ac:dyDescent="0.2">
      <c r="A15" t="s">
        <v>35</v>
      </c>
      <c r="B15">
        <v>2005</v>
      </c>
      <c r="C15" t="s">
        <v>31</v>
      </c>
      <c r="D15">
        <v>42</v>
      </c>
      <c r="E15">
        <v>94.4</v>
      </c>
      <c r="F15">
        <v>44.4</v>
      </c>
      <c r="G15">
        <v>48.1</v>
      </c>
      <c r="H15">
        <v>40.4</v>
      </c>
      <c r="I15">
        <v>52.2</v>
      </c>
      <c r="J15">
        <v>56.4</v>
      </c>
      <c r="K15">
        <v>47.9</v>
      </c>
      <c r="L15">
        <v>26.3</v>
      </c>
      <c r="M15">
        <v>32.1</v>
      </c>
      <c r="N15">
        <v>39.6</v>
      </c>
      <c r="O15">
        <v>25</v>
      </c>
      <c r="P15">
        <v>4.2999999999999997E-2</v>
      </c>
      <c r="Q15">
        <v>0.121</v>
      </c>
      <c r="R15">
        <v>4.5</v>
      </c>
      <c r="S15">
        <v>7.2</v>
      </c>
      <c r="T15">
        <v>1.9</v>
      </c>
      <c r="U15">
        <v>13.9</v>
      </c>
      <c r="V15">
        <v>22.2</v>
      </c>
      <c r="W15">
        <v>5.8</v>
      </c>
      <c r="X15">
        <v>33.299999999999997</v>
      </c>
      <c r="Y15">
        <v>47</v>
      </c>
      <c r="Z15">
        <v>35.819000000000003</v>
      </c>
      <c r="AA15">
        <v>82.421999999999997</v>
      </c>
      <c r="AB15">
        <v>2.0379999999999998</v>
      </c>
    </row>
    <row r="16" spans="1:31" x14ac:dyDescent="0.2">
      <c r="A16" t="s">
        <v>35</v>
      </c>
      <c r="B16">
        <v>2010</v>
      </c>
      <c r="C16" t="s">
        <v>31</v>
      </c>
      <c r="D16">
        <v>31</v>
      </c>
      <c r="E16">
        <v>99.4</v>
      </c>
      <c r="F16">
        <v>32.6</v>
      </c>
      <c r="G16">
        <v>35.6</v>
      </c>
      <c r="H16">
        <v>29.5</v>
      </c>
      <c r="I16">
        <v>37.4</v>
      </c>
      <c r="J16">
        <v>40.799999999999997</v>
      </c>
      <c r="K16">
        <v>33.9</v>
      </c>
      <c r="L16">
        <v>19.899999999999999</v>
      </c>
      <c r="M16">
        <v>29.8</v>
      </c>
      <c r="N16">
        <v>37.4</v>
      </c>
      <c r="O16">
        <v>22.6</v>
      </c>
      <c r="P16">
        <v>4.2999999999999997E-2</v>
      </c>
      <c r="Q16">
        <v>0.126</v>
      </c>
      <c r="R16">
        <v>4.5999999999999996</v>
      </c>
      <c r="S16">
        <v>7.3</v>
      </c>
      <c r="T16">
        <v>1.9</v>
      </c>
      <c r="U16">
        <v>11.4</v>
      </c>
      <c r="V16">
        <v>18.2</v>
      </c>
      <c r="W16">
        <v>4.7</v>
      </c>
      <c r="X16">
        <v>60</v>
      </c>
      <c r="Y16">
        <v>54</v>
      </c>
      <c r="Z16">
        <v>36.628999999999998</v>
      </c>
      <c r="AA16">
        <v>73.513000000000005</v>
      </c>
      <c r="AB16">
        <v>2.0270000000000001</v>
      </c>
      <c r="AD16">
        <f>SUM(D16,F16,I16,L16,M16,R16,U16)</f>
        <v>166.70000000000002</v>
      </c>
      <c r="AE16">
        <f>SUM(Z16,AA16,AB16)</f>
        <v>112.169</v>
      </c>
    </row>
    <row r="17" spans="1:31" hidden="1" x14ac:dyDescent="0.2">
      <c r="A17" t="s">
        <v>36</v>
      </c>
      <c r="B17">
        <v>2000</v>
      </c>
      <c r="C17" t="s">
        <v>31</v>
      </c>
      <c r="D17">
        <v>27</v>
      </c>
      <c r="E17">
        <v>97.7</v>
      </c>
      <c r="F17">
        <v>10.8</v>
      </c>
      <c r="G17">
        <v>11.1</v>
      </c>
      <c r="H17">
        <v>10.4</v>
      </c>
      <c r="I17">
        <v>12.5</v>
      </c>
      <c r="J17">
        <v>13</v>
      </c>
      <c r="K17">
        <v>12</v>
      </c>
      <c r="L17">
        <v>4.8</v>
      </c>
      <c r="M17">
        <v>30.8</v>
      </c>
      <c r="N17">
        <v>30.8</v>
      </c>
      <c r="O17">
        <v>30.8</v>
      </c>
      <c r="P17">
        <v>0.154</v>
      </c>
      <c r="Q17">
        <v>0.183</v>
      </c>
      <c r="R17">
        <v>6.6</v>
      </c>
      <c r="S17">
        <v>9.8000000000000007</v>
      </c>
      <c r="T17">
        <v>2.2999999999999998</v>
      </c>
      <c r="U17">
        <v>12</v>
      </c>
      <c r="V17">
        <v>16.3</v>
      </c>
      <c r="W17">
        <v>6.3</v>
      </c>
      <c r="X17">
        <v>14.1</v>
      </c>
      <c r="Y17">
        <v>52</v>
      </c>
      <c r="Z17">
        <v>10.202</v>
      </c>
      <c r="AA17">
        <v>29.806999999999999</v>
      </c>
      <c r="AB17">
        <v>1.911</v>
      </c>
    </row>
    <row r="18" spans="1:31" hidden="1" x14ac:dyDescent="0.2">
      <c r="A18" t="s">
        <v>36</v>
      </c>
      <c r="B18">
        <v>2005</v>
      </c>
      <c r="C18" t="s">
        <v>31</v>
      </c>
      <c r="D18">
        <v>19</v>
      </c>
      <c r="E18">
        <v>97.5</v>
      </c>
      <c r="F18">
        <v>9.1</v>
      </c>
      <c r="G18">
        <v>9.4</v>
      </c>
      <c r="H18">
        <v>8.8000000000000007</v>
      </c>
      <c r="I18">
        <v>10.6</v>
      </c>
      <c r="J18">
        <v>11</v>
      </c>
      <c r="K18">
        <v>10.199999999999999</v>
      </c>
      <c r="L18">
        <v>3.6</v>
      </c>
      <c r="M18">
        <v>24.8</v>
      </c>
      <c r="N18">
        <v>25.2</v>
      </c>
      <c r="O18">
        <v>24.3</v>
      </c>
      <c r="P18">
        <v>0.20499999999999999</v>
      </c>
      <c r="Q18">
        <v>0.2</v>
      </c>
      <c r="R18">
        <v>10.3</v>
      </c>
      <c r="S18">
        <v>14.6</v>
      </c>
      <c r="T18">
        <v>3.8</v>
      </c>
      <c r="U18">
        <v>15.6</v>
      </c>
      <c r="V18">
        <v>21.9</v>
      </c>
      <c r="W18">
        <v>6.2</v>
      </c>
      <c r="X18">
        <v>16.3</v>
      </c>
      <c r="Y18">
        <v>67</v>
      </c>
      <c r="Z18">
        <v>10.436</v>
      </c>
      <c r="AA18">
        <v>26.867000000000001</v>
      </c>
      <c r="AB18">
        <v>1.8440000000000001</v>
      </c>
    </row>
    <row r="19" spans="1:31" x14ac:dyDescent="0.2">
      <c r="A19" t="s">
        <v>36</v>
      </c>
      <c r="B19">
        <v>2010</v>
      </c>
      <c r="C19" t="s">
        <v>31</v>
      </c>
      <c r="D19">
        <v>18</v>
      </c>
      <c r="E19">
        <v>99.3</v>
      </c>
      <c r="F19">
        <v>7.3</v>
      </c>
      <c r="G19">
        <v>7.5</v>
      </c>
      <c r="H19">
        <v>7.1</v>
      </c>
      <c r="I19">
        <v>8.5</v>
      </c>
      <c r="J19">
        <v>8.8000000000000007</v>
      </c>
      <c r="K19">
        <v>8.1999999999999993</v>
      </c>
      <c r="L19">
        <v>3.2</v>
      </c>
      <c r="M19">
        <v>18.2</v>
      </c>
      <c r="N19">
        <v>18.5</v>
      </c>
      <c r="O19">
        <v>17.899999999999999</v>
      </c>
      <c r="P19">
        <v>0.24299999999999999</v>
      </c>
      <c r="Q19">
        <v>0.20399999999999999</v>
      </c>
      <c r="R19">
        <v>8.1999999999999993</v>
      </c>
      <c r="S19">
        <v>11.3</v>
      </c>
      <c r="T19">
        <v>3.1</v>
      </c>
      <c r="U19">
        <v>10.8</v>
      </c>
      <c r="V19">
        <v>14.8</v>
      </c>
      <c r="W19">
        <v>4.0999999999999996</v>
      </c>
      <c r="X19">
        <v>13.8</v>
      </c>
      <c r="Y19">
        <v>72</v>
      </c>
      <c r="Z19">
        <v>9.4930000000000003</v>
      </c>
      <c r="AA19">
        <v>24.594999999999999</v>
      </c>
      <c r="AB19">
        <v>1.579</v>
      </c>
      <c r="AD19">
        <f>SUM(D19,F19,I19,L19,M19,R19,U19)</f>
        <v>74.2</v>
      </c>
      <c r="AE19">
        <f>SUM(Z19,AA19,AB19)</f>
        <v>35.667000000000002</v>
      </c>
    </row>
    <row r="20" spans="1:31" hidden="1" x14ac:dyDescent="0.2">
      <c r="A20" t="s">
        <v>36</v>
      </c>
      <c r="B20">
        <v>2015</v>
      </c>
      <c r="C20" t="s">
        <v>31</v>
      </c>
      <c r="D20">
        <v>15</v>
      </c>
      <c r="E20">
        <v>99.9</v>
      </c>
      <c r="F20">
        <v>6.5</v>
      </c>
      <c r="G20">
        <v>6.7</v>
      </c>
      <c r="H20">
        <v>6.3</v>
      </c>
      <c r="I20">
        <v>7.6</v>
      </c>
      <c r="J20">
        <v>7.8</v>
      </c>
      <c r="K20">
        <v>7.3</v>
      </c>
      <c r="L20">
        <v>3.2</v>
      </c>
      <c r="M20">
        <v>16.399999999999999</v>
      </c>
      <c r="N20">
        <v>16.2</v>
      </c>
      <c r="O20">
        <v>16.8</v>
      </c>
      <c r="P20">
        <v>0.27</v>
      </c>
      <c r="Q20">
        <v>0.218</v>
      </c>
      <c r="R20">
        <v>7.4</v>
      </c>
      <c r="S20">
        <v>10.4</v>
      </c>
      <c r="T20">
        <v>2.5</v>
      </c>
      <c r="U20">
        <v>7.5</v>
      </c>
      <c r="V20">
        <v>10.5</v>
      </c>
      <c r="W20">
        <v>2.7</v>
      </c>
      <c r="X20">
        <v>14.6</v>
      </c>
      <c r="Y20">
        <v>75</v>
      </c>
      <c r="Z20">
        <v>9.2569999999999997</v>
      </c>
      <c r="AA20">
        <v>24.943999999999999</v>
      </c>
      <c r="AB20">
        <v>1.6180000000000001</v>
      </c>
    </row>
    <row r="21" spans="1:31" x14ac:dyDescent="0.2">
      <c r="A21" t="s">
        <v>37</v>
      </c>
      <c r="B21">
        <v>2010</v>
      </c>
      <c r="C21" t="s">
        <v>31</v>
      </c>
      <c r="D21">
        <v>258</v>
      </c>
      <c r="E21">
        <v>26.5</v>
      </c>
      <c r="F21">
        <v>38.6</v>
      </c>
      <c r="G21">
        <v>41.1</v>
      </c>
      <c r="H21">
        <v>36</v>
      </c>
      <c r="I21">
        <v>48.7</v>
      </c>
      <c r="J21">
        <v>51.3</v>
      </c>
      <c r="K21">
        <v>45.9</v>
      </c>
      <c r="L21">
        <v>28.3</v>
      </c>
      <c r="M21">
        <v>21.5</v>
      </c>
      <c r="N21">
        <v>24.9</v>
      </c>
      <c r="O21">
        <v>17.7</v>
      </c>
      <c r="P21">
        <v>6.2E-2</v>
      </c>
      <c r="Q21">
        <v>0.215</v>
      </c>
      <c r="R21">
        <v>4.4000000000000004</v>
      </c>
      <c r="S21">
        <v>6.3</v>
      </c>
      <c r="T21">
        <v>2.4</v>
      </c>
      <c r="U21">
        <v>16.899999999999999</v>
      </c>
      <c r="V21">
        <v>27.5</v>
      </c>
      <c r="W21">
        <v>5.9</v>
      </c>
      <c r="X21">
        <v>118.3</v>
      </c>
      <c r="Y21">
        <v>37</v>
      </c>
      <c r="Z21">
        <v>3.6349999999999998</v>
      </c>
      <c r="AA21">
        <v>1.83</v>
      </c>
      <c r="AB21">
        <v>0.82499999999999996</v>
      </c>
      <c r="AD21">
        <f>SUM(D21,F21,I21,L21,M21,R21,U21)</f>
        <v>416.4</v>
      </c>
      <c r="AE21">
        <f>SUM(Z21,AA21,AB21)</f>
        <v>6.29</v>
      </c>
    </row>
    <row r="22" spans="1:31" hidden="1" x14ac:dyDescent="0.2">
      <c r="A22" t="s">
        <v>38</v>
      </c>
      <c r="B22">
        <v>2005</v>
      </c>
      <c r="C22" t="s">
        <v>39</v>
      </c>
      <c r="D22">
        <v>42</v>
      </c>
      <c r="E22">
        <v>100</v>
      </c>
      <c r="F22">
        <v>14.4</v>
      </c>
      <c r="G22">
        <v>15.5</v>
      </c>
      <c r="H22">
        <v>13.1</v>
      </c>
      <c r="I22">
        <v>15.7</v>
      </c>
      <c r="J22">
        <v>17</v>
      </c>
      <c r="K22">
        <v>14.3</v>
      </c>
      <c r="L22">
        <v>9.9</v>
      </c>
      <c r="M22">
        <v>16.7</v>
      </c>
      <c r="N22">
        <v>19.100000000000001</v>
      </c>
      <c r="O22">
        <v>14.6</v>
      </c>
      <c r="P22">
        <v>0.151</v>
      </c>
      <c r="Q22">
        <v>0.32900000000000001</v>
      </c>
      <c r="R22">
        <v>2.9</v>
      </c>
      <c r="S22">
        <v>4.0999999999999996</v>
      </c>
      <c r="T22">
        <v>1.8</v>
      </c>
      <c r="U22">
        <v>8.6999999999999993</v>
      </c>
      <c r="V22">
        <v>15.6</v>
      </c>
      <c r="W22">
        <v>2.2999999999999998</v>
      </c>
      <c r="X22">
        <v>46.2</v>
      </c>
      <c r="Y22">
        <v>69</v>
      </c>
      <c r="Z22">
        <v>17.698</v>
      </c>
      <c r="AA22">
        <v>47.448</v>
      </c>
      <c r="AB22">
        <v>9.0839999999999996</v>
      </c>
    </row>
    <row r="23" spans="1:31" x14ac:dyDescent="0.2">
      <c r="A23" t="s">
        <v>40</v>
      </c>
      <c r="B23">
        <v>2010</v>
      </c>
      <c r="C23" t="s">
        <v>29</v>
      </c>
      <c r="D23">
        <v>5</v>
      </c>
      <c r="E23">
        <v>99.9</v>
      </c>
      <c r="F23">
        <v>4.2</v>
      </c>
      <c r="G23">
        <v>4.7</v>
      </c>
      <c r="H23">
        <v>3.7</v>
      </c>
      <c r="I23">
        <v>5.5</v>
      </c>
      <c r="J23">
        <v>6.2</v>
      </c>
      <c r="K23">
        <v>4.8</v>
      </c>
      <c r="L23">
        <v>1.8</v>
      </c>
      <c r="M23">
        <v>30.8</v>
      </c>
      <c r="N23">
        <v>44.8</v>
      </c>
      <c r="O23">
        <v>18.399999999999999</v>
      </c>
      <c r="P23">
        <v>5.0000000000000001E-3</v>
      </c>
      <c r="Q23">
        <v>0.19800000000000001</v>
      </c>
      <c r="R23">
        <v>35.9</v>
      </c>
      <c r="S23">
        <v>64.3</v>
      </c>
      <c r="T23">
        <v>11.2</v>
      </c>
      <c r="U23">
        <v>21.9</v>
      </c>
      <c r="V23">
        <v>35.6</v>
      </c>
      <c r="W23">
        <v>10</v>
      </c>
      <c r="X23">
        <v>20.7</v>
      </c>
      <c r="Y23">
        <v>68</v>
      </c>
      <c r="Z23">
        <v>32.497999999999998</v>
      </c>
      <c r="AA23">
        <v>106.145</v>
      </c>
      <c r="AB23">
        <v>2.899</v>
      </c>
      <c r="AD23">
        <f>SUM(D23,F23,I23,L23,M23,R23,U23)</f>
        <v>105.1</v>
      </c>
      <c r="AE23">
        <f>SUM(Z23,AA23,AB23)</f>
        <v>141.542</v>
      </c>
    </row>
    <row r="24" spans="1:31" hidden="1" x14ac:dyDescent="0.2">
      <c r="A24" t="s">
        <v>41</v>
      </c>
      <c r="B24">
        <v>2000</v>
      </c>
      <c r="C24" t="s">
        <v>29</v>
      </c>
      <c r="D24">
        <v>17</v>
      </c>
      <c r="E24">
        <v>98.9</v>
      </c>
      <c r="F24">
        <v>8.6999999999999993</v>
      </c>
      <c r="G24">
        <v>9.6</v>
      </c>
      <c r="H24">
        <v>7.7</v>
      </c>
      <c r="I24">
        <v>9.9</v>
      </c>
      <c r="J24">
        <v>11</v>
      </c>
      <c r="K24">
        <v>8.6999999999999993</v>
      </c>
      <c r="L24">
        <v>6.9</v>
      </c>
      <c r="M24">
        <v>22</v>
      </c>
      <c r="N24">
        <v>27.4</v>
      </c>
      <c r="O24">
        <v>17</v>
      </c>
      <c r="P24">
        <v>4.2999999999999997E-2</v>
      </c>
      <c r="Q24">
        <v>0.26</v>
      </c>
      <c r="R24">
        <v>9</v>
      </c>
      <c r="S24">
        <v>14.3</v>
      </c>
      <c r="T24">
        <v>4</v>
      </c>
      <c r="U24">
        <v>19</v>
      </c>
      <c r="V24">
        <v>28.2</v>
      </c>
      <c r="W24">
        <v>10.199999999999999</v>
      </c>
      <c r="X24">
        <v>16.600000000000001</v>
      </c>
      <c r="Y24">
        <v>39</v>
      </c>
      <c r="Z24">
        <v>14.547000000000001</v>
      </c>
      <c r="AA24">
        <v>44.686999999999998</v>
      </c>
      <c r="AB24">
        <v>1.0129999999999999</v>
      </c>
    </row>
    <row r="25" spans="1:31" hidden="1" x14ac:dyDescent="0.2">
      <c r="A25" t="s">
        <v>41</v>
      </c>
      <c r="B25">
        <v>2005</v>
      </c>
      <c r="C25" t="s">
        <v>29</v>
      </c>
      <c r="D25">
        <v>13</v>
      </c>
      <c r="E25">
        <v>99.9</v>
      </c>
      <c r="F25">
        <v>7.8</v>
      </c>
      <c r="G25">
        <v>8.6</v>
      </c>
      <c r="H25">
        <v>6.9</v>
      </c>
      <c r="I25">
        <v>8.9</v>
      </c>
      <c r="J25">
        <v>9.8000000000000007</v>
      </c>
      <c r="K25">
        <v>7.8</v>
      </c>
      <c r="L25">
        <v>5.5</v>
      </c>
      <c r="M25">
        <v>21.7</v>
      </c>
      <c r="N25">
        <v>27.5</v>
      </c>
      <c r="O25">
        <v>16.2</v>
      </c>
      <c r="P25">
        <v>6.8000000000000005E-2</v>
      </c>
      <c r="Q25">
        <v>0.255</v>
      </c>
      <c r="R25">
        <v>10.8</v>
      </c>
      <c r="S25">
        <v>17.3</v>
      </c>
      <c r="T25">
        <v>4.4000000000000004</v>
      </c>
      <c r="U25">
        <v>17.8</v>
      </c>
      <c r="V25">
        <v>27.9</v>
      </c>
      <c r="W25">
        <v>8</v>
      </c>
      <c r="X25">
        <v>16.5</v>
      </c>
      <c r="Y25">
        <v>55</v>
      </c>
      <c r="Z25">
        <v>15.332000000000001</v>
      </c>
      <c r="AA25">
        <v>48.686999999999998</v>
      </c>
      <c r="AB25">
        <v>0.879</v>
      </c>
    </row>
    <row r="26" spans="1:31" x14ac:dyDescent="0.2">
      <c r="A26" t="s">
        <v>41</v>
      </c>
      <c r="B26">
        <v>2010</v>
      </c>
      <c r="C26" t="s">
        <v>29</v>
      </c>
      <c r="D26">
        <v>11</v>
      </c>
      <c r="E26">
        <v>99.9</v>
      </c>
      <c r="F26">
        <v>6.3</v>
      </c>
      <c r="G26">
        <v>6.9</v>
      </c>
      <c r="H26">
        <v>5.6</v>
      </c>
      <c r="I26">
        <v>7.2</v>
      </c>
      <c r="J26">
        <v>7.9</v>
      </c>
      <c r="K26">
        <v>6.4</v>
      </c>
      <c r="L26">
        <v>5.0999999999999996</v>
      </c>
      <c r="M26">
        <v>20.100000000000001</v>
      </c>
      <c r="N26">
        <v>25.3</v>
      </c>
      <c r="O26">
        <v>15.2</v>
      </c>
      <c r="P26">
        <v>7.9000000000000001E-2</v>
      </c>
      <c r="Q26">
        <v>0.25700000000000001</v>
      </c>
      <c r="R26">
        <v>10.5</v>
      </c>
      <c r="S26">
        <v>16.8</v>
      </c>
      <c r="T26">
        <v>4.5</v>
      </c>
      <c r="U26">
        <v>16.899999999999999</v>
      </c>
      <c r="V26">
        <v>26.7</v>
      </c>
      <c r="W26">
        <v>7.4</v>
      </c>
      <c r="X26">
        <v>13.5</v>
      </c>
      <c r="Y26">
        <v>56</v>
      </c>
      <c r="Z26">
        <v>17.986999999999998</v>
      </c>
      <c r="AA26">
        <v>54.866999999999997</v>
      </c>
      <c r="AB26">
        <v>1.0009999999999999</v>
      </c>
      <c r="AD26">
        <f>SUM(D26,F26,I26,L26,M26,R26,U26)</f>
        <v>77.099999999999994</v>
      </c>
      <c r="AE26">
        <f>SUM(Z26,AA26,AB26)</f>
        <v>73.855000000000004</v>
      </c>
    </row>
    <row r="27" spans="1:31" hidden="1" x14ac:dyDescent="0.2">
      <c r="A27" t="s">
        <v>41</v>
      </c>
      <c r="B27">
        <v>2015</v>
      </c>
      <c r="C27" t="s">
        <v>29</v>
      </c>
      <c r="D27">
        <v>10</v>
      </c>
      <c r="E27">
        <v>99.9</v>
      </c>
      <c r="F27">
        <v>5.4</v>
      </c>
      <c r="G27">
        <v>5.9</v>
      </c>
      <c r="H27">
        <v>4.9000000000000004</v>
      </c>
      <c r="I27">
        <v>6.3</v>
      </c>
      <c r="J27">
        <v>6.9</v>
      </c>
      <c r="K27">
        <v>5.6</v>
      </c>
      <c r="L27">
        <v>4.5999999999999996</v>
      </c>
      <c r="M27">
        <v>19.2</v>
      </c>
      <c r="N27">
        <v>24.6</v>
      </c>
      <c r="O27">
        <v>14.1</v>
      </c>
      <c r="P27">
        <v>8.1000000000000003E-2</v>
      </c>
      <c r="Q27">
        <v>0.26500000000000001</v>
      </c>
      <c r="R27">
        <v>10.7</v>
      </c>
      <c r="S27">
        <v>17</v>
      </c>
      <c r="T27">
        <v>4.5999999999999996</v>
      </c>
      <c r="U27">
        <v>15.8</v>
      </c>
      <c r="V27">
        <v>25.4</v>
      </c>
      <c r="W27">
        <v>6.6</v>
      </c>
      <c r="X27">
        <v>10.5</v>
      </c>
      <c r="Y27">
        <v>60</v>
      </c>
      <c r="Z27">
        <v>21.616</v>
      </c>
      <c r="AA27">
        <v>61.798000000000002</v>
      </c>
      <c r="AB27">
        <v>1.292</v>
      </c>
    </row>
    <row r="28" spans="1:31" hidden="1" x14ac:dyDescent="0.2">
      <c r="A28" t="s">
        <v>42</v>
      </c>
      <c r="B28">
        <v>2000</v>
      </c>
      <c r="C28" t="s">
        <v>39</v>
      </c>
      <c r="D28">
        <v>69</v>
      </c>
      <c r="E28">
        <v>98.6</v>
      </c>
      <c r="F28">
        <v>30.3</v>
      </c>
      <c r="G28">
        <v>33.799999999999997</v>
      </c>
      <c r="H28">
        <v>26.7</v>
      </c>
      <c r="I28">
        <v>34.6</v>
      </c>
      <c r="J28">
        <v>38.5</v>
      </c>
      <c r="K28">
        <v>30.6</v>
      </c>
      <c r="L28">
        <v>18</v>
      </c>
      <c r="M28">
        <v>21.6</v>
      </c>
      <c r="N28">
        <v>25.7</v>
      </c>
      <c r="O28">
        <v>17.899999999999999</v>
      </c>
      <c r="P28">
        <v>7.3999999999999996E-2</v>
      </c>
      <c r="Q28">
        <v>0.253</v>
      </c>
      <c r="R28">
        <v>4</v>
      </c>
      <c r="S28">
        <v>6.3</v>
      </c>
      <c r="T28">
        <v>1.7</v>
      </c>
      <c r="U28">
        <v>19.7</v>
      </c>
      <c r="V28">
        <v>32</v>
      </c>
      <c r="W28">
        <v>7.7</v>
      </c>
      <c r="X28">
        <v>81.400000000000006</v>
      </c>
      <c r="Y28">
        <v>64</v>
      </c>
      <c r="Z28">
        <v>13.544</v>
      </c>
      <c r="AA28">
        <v>37.709000000000003</v>
      </c>
      <c r="AB28">
        <v>2.605</v>
      </c>
    </row>
    <row r="29" spans="1:31" hidden="1" x14ac:dyDescent="0.2">
      <c r="A29" t="s">
        <v>43</v>
      </c>
      <c r="B29">
        <v>2015</v>
      </c>
      <c r="C29" t="s">
        <v>31</v>
      </c>
      <c r="D29">
        <v>30</v>
      </c>
      <c r="E29">
        <v>100</v>
      </c>
      <c r="F29">
        <v>8.8000000000000007</v>
      </c>
      <c r="G29">
        <v>9.6</v>
      </c>
      <c r="H29">
        <v>7.9</v>
      </c>
      <c r="I29">
        <v>10.6</v>
      </c>
      <c r="J29">
        <v>11.6</v>
      </c>
      <c r="K29">
        <v>9.5</v>
      </c>
      <c r="L29">
        <v>5.2</v>
      </c>
      <c r="M29">
        <v>18.5</v>
      </c>
      <c r="N29">
        <v>20.399999999999999</v>
      </c>
      <c r="O29">
        <v>16.5</v>
      </c>
      <c r="P29">
        <v>0.159</v>
      </c>
      <c r="Q29">
        <v>0.34899999999999998</v>
      </c>
      <c r="R29">
        <v>1.9</v>
      </c>
      <c r="S29">
        <v>2.9</v>
      </c>
      <c r="T29">
        <v>0.7</v>
      </c>
      <c r="U29">
        <v>8.9</v>
      </c>
      <c r="V29">
        <v>13.3</v>
      </c>
      <c r="W29">
        <v>4.2</v>
      </c>
      <c r="X29">
        <v>11.6</v>
      </c>
      <c r="Y29">
        <v>83</v>
      </c>
      <c r="Z29">
        <v>17.812000000000001</v>
      </c>
      <c r="AA29">
        <v>66.426000000000002</v>
      </c>
      <c r="AB29">
        <v>1.7110000000000001</v>
      </c>
    </row>
    <row r="30" spans="1:31" hidden="1" x14ac:dyDescent="0.2">
      <c r="A30" t="s">
        <v>44</v>
      </c>
      <c r="B30">
        <v>2015</v>
      </c>
      <c r="C30" t="s">
        <v>29</v>
      </c>
      <c r="D30">
        <v>10</v>
      </c>
      <c r="E30">
        <v>99.8</v>
      </c>
      <c r="F30">
        <v>6.8</v>
      </c>
      <c r="G30">
        <v>7.5</v>
      </c>
      <c r="H30">
        <v>6.1</v>
      </c>
      <c r="I30">
        <v>8.1</v>
      </c>
      <c r="J30">
        <v>8.9</v>
      </c>
      <c r="K30">
        <v>7.3</v>
      </c>
      <c r="L30">
        <v>4</v>
      </c>
      <c r="M30">
        <v>24.3</v>
      </c>
      <c r="N30">
        <v>32.799999999999997</v>
      </c>
      <c r="O30">
        <v>16.100000000000001</v>
      </c>
      <c r="P30">
        <v>1.9E-2</v>
      </c>
      <c r="Q30">
        <v>0.193</v>
      </c>
      <c r="R30">
        <v>9.8000000000000007</v>
      </c>
      <c r="S30">
        <v>15.5</v>
      </c>
      <c r="T30">
        <v>4.5</v>
      </c>
      <c r="U30">
        <v>10.1</v>
      </c>
      <c r="V30">
        <v>16.2</v>
      </c>
      <c r="W30">
        <v>4.4000000000000004</v>
      </c>
      <c r="X30">
        <v>39.4</v>
      </c>
      <c r="Y30">
        <v>64</v>
      </c>
      <c r="Z30">
        <v>40.332000000000001</v>
      </c>
      <c r="AA30">
        <v>48.155999999999999</v>
      </c>
      <c r="AB30">
        <v>8.3640000000000008</v>
      </c>
    </row>
    <row r="31" spans="1:31" x14ac:dyDescent="0.2">
      <c r="A31" t="s">
        <v>45</v>
      </c>
      <c r="B31">
        <v>2010</v>
      </c>
      <c r="C31" t="s">
        <v>46</v>
      </c>
      <c r="D31">
        <v>70</v>
      </c>
      <c r="E31">
        <v>98.5</v>
      </c>
      <c r="F31">
        <v>22.1</v>
      </c>
      <c r="G31">
        <v>24.2</v>
      </c>
      <c r="H31">
        <v>20</v>
      </c>
      <c r="I31">
        <v>26.3</v>
      </c>
      <c r="J31">
        <v>28.6</v>
      </c>
      <c r="K31">
        <v>23.8</v>
      </c>
      <c r="L31">
        <v>15.3</v>
      </c>
      <c r="M31">
        <v>14.8</v>
      </c>
      <c r="N31">
        <v>17.600000000000001</v>
      </c>
      <c r="O31">
        <v>12.5</v>
      </c>
      <c r="P31">
        <v>8.5999999999999993E-2</v>
      </c>
      <c r="Q31">
        <v>0.30599999999999999</v>
      </c>
      <c r="R31">
        <v>14.8</v>
      </c>
      <c r="S31">
        <v>24.7</v>
      </c>
      <c r="T31">
        <v>4.9000000000000004</v>
      </c>
      <c r="U31">
        <v>23.5</v>
      </c>
      <c r="V31">
        <v>37.1</v>
      </c>
      <c r="W31">
        <v>10.1</v>
      </c>
      <c r="X31">
        <v>80</v>
      </c>
      <c r="Y31">
        <v>61</v>
      </c>
      <c r="Z31">
        <v>5.9279999999999999</v>
      </c>
      <c r="AA31">
        <v>11.023</v>
      </c>
      <c r="AB31">
        <v>8.1000000000000003E-2</v>
      </c>
      <c r="AD31">
        <f>SUM(D31,F31,I31,L31,M31,R31,U31)</f>
        <v>186.8</v>
      </c>
      <c r="AE31">
        <f>SUM(Z31,AA31,AB31)</f>
        <v>17.032</v>
      </c>
    </row>
    <row r="32" spans="1:31" x14ac:dyDescent="0.2">
      <c r="A32" t="s">
        <v>47</v>
      </c>
      <c r="B32">
        <v>2010</v>
      </c>
      <c r="C32" t="s">
        <v>39</v>
      </c>
      <c r="D32">
        <v>20</v>
      </c>
      <c r="E32">
        <v>99.8</v>
      </c>
      <c r="F32">
        <v>7.4</v>
      </c>
      <c r="G32">
        <v>8</v>
      </c>
      <c r="H32">
        <v>6.8</v>
      </c>
      <c r="I32">
        <v>8.6999999999999993</v>
      </c>
      <c r="J32">
        <v>9.4</v>
      </c>
      <c r="K32">
        <v>7.9</v>
      </c>
      <c r="L32">
        <v>5.3</v>
      </c>
      <c r="M32">
        <v>12.9</v>
      </c>
      <c r="N32">
        <v>15.7</v>
      </c>
      <c r="O32">
        <v>10.5</v>
      </c>
      <c r="P32">
        <v>6.0999999999999999E-2</v>
      </c>
      <c r="Q32">
        <v>0.38600000000000001</v>
      </c>
      <c r="R32">
        <v>11.6</v>
      </c>
      <c r="S32">
        <v>19.100000000000001</v>
      </c>
      <c r="T32">
        <v>4.4000000000000004</v>
      </c>
      <c r="U32">
        <v>12.5</v>
      </c>
      <c r="V32">
        <v>20.100000000000001</v>
      </c>
      <c r="W32">
        <v>5.2</v>
      </c>
      <c r="X32">
        <v>53.5</v>
      </c>
      <c r="Y32">
        <v>61</v>
      </c>
      <c r="Z32">
        <v>28.664999999999999</v>
      </c>
      <c r="AA32">
        <v>12.67</v>
      </c>
      <c r="AB32">
        <v>2.6360000000000001</v>
      </c>
      <c r="AD32">
        <f>SUM(D32,F32,I32,L32,M32,R32,U32)</f>
        <v>78.399999999999991</v>
      </c>
      <c r="AE32">
        <f>SUM(Z32,AA32,AB32)</f>
        <v>43.971000000000004</v>
      </c>
    </row>
    <row r="33" spans="1:31" hidden="1" x14ac:dyDescent="0.2">
      <c r="A33" t="s">
        <v>47</v>
      </c>
      <c r="B33">
        <v>2015</v>
      </c>
      <c r="C33" t="s">
        <v>39</v>
      </c>
      <c r="D33">
        <v>14</v>
      </c>
      <c r="E33">
        <v>99.7</v>
      </c>
      <c r="F33">
        <v>6.7</v>
      </c>
      <c r="G33">
        <v>7.3</v>
      </c>
      <c r="H33">
        <v>6.1</v>
      </c>
      <c r="I33">
        <v>7.9</v>
      </c>
      <c r="J33">
        <v>8.6</v>
      </c>
      <c r="K33">
        <v>7.2</v>
      </c>
      <c r="L33">
        <v>5.0999999999999996</v>
      </c>
      <c r="M33">
        <v>11.6</v>
      </c>
      <c r="N33">
        <v>14.1</v>
      </c>
      <c r="O33">
        <v>9.4</v>
      </c>
      <c r="P33">
        <v>7.2999999999999995E-2</v>
      </c>
      <c r="Q33">
        <v>0.39600000000000002</v>
      </c>
      <c r="R33">
        <v>10</v>
      </c>
      <c r="S33">
        <v>16</v>
      </c>
      <c r="T33">
        <v>4.0999999999999996</v>
      </c>
      <c r="U33">
        <v>12.3</v>
      </c>
      <c r="V33">
        <v>19.399999999999999</v>
      </c>
      <c r="W33">
        <v>5.4</v>
      </c>
      <c r="X33">
        <v>40.6</v>
      </c>
      <c r="Y33">
        <v>66</v>
      </c>
      <c r="Z33">
        <v>42.94</v>
      </c>
      <c r="AA33">
        <v>109.776</v>
      </c>
      <c r="AB33">
        <v>4.4329999999999998</v>
      </c>
    </row>
    <row r="34" spans="1:31" hidden="1" x14ac:dyDescent="0.2">
      <c r="A34" t="s">
        <v>48</v>
      </c>
      <c r="B34">
        <v>2000</v>
      </c>
      <c r="C34" t="s">
        <v>31</v>
      </c>
      <c r="D34">
        <v>59</v>
      </c>
      <c r="E34">
        <v>96.6</v>
      </c>
      <c r="F34">
        <v>30.1</v>
      </c>
      <c r="G34">
        <v>31.9</v>
      </c>
      <c r="H34">
        <v>28.2</v>
      </c>
      <c r="I34">
        <v>36.799999999999997</v>
      </c>
      <c r="J34">
        <v>38.700000000000003</v>
      </c>
      <c r="K34">
        <v>34.700000000000003</v>
      </c>
      <c r="L34">
        <v>21</v>
      </c>
      <c r="M34">
        <v>23</v>
      </c>
      <c r="N34">
        <v>27.7</v>
      </c>
      <c r="O34">
        <v>17.8</v>
      </c>
      <c r="P34">
        <v>2.3E-2</v>
      </c>
      <c r="Q34">
        <v>0.29299999999999998</v>
      </c>
      <c r="R34">
        <v>14.3</v>
      </c>
      <c r="S34">
        <v>13.9</v>
      </c>
      <c r="T34">
        <v>14.7</v>
      </c>
      <c r="U34">
        <v>21.4</v>
      </c>
      <c r="V34">
        <v>29.9</v>
      </c>
      <c r="W34">
        <v>12.4</v>
      </c>
      <c r="X34">
        <v>6</v>
      </c>
      <c r="Y34">
        <v>48</v>
      </c>
      <c r="Z34">
        <v>12.356</v>
      </c>
      <c r="AA34">
        <v>9.7629999999999999</v>
      </c>
      <c r="AB34">
        <v>3.194</v>
      </c>
    </row>
    <row r="35" spans="1:31" hidden="1" x14ac:dyDescent="0.2">
      <c r="A35" t="s">
        <v>48</v>
      </c>
      <c r="B35">
        <v>2015</v>
      </c>
      <c r="C35" t="s">
        <v>31</v>
      </c>
      <c r="D35">
        <v>30</v>
      </c>
      <c r="E35">
        <v>99.9</v>
      </c>
      <c r="F35">
        <v>9.1999999999999993</v>
      </c>
      <c r="G35">
        <v>9.8000000000000007</v>
      </c>
      <c r="H35">
        <v>8.6</v>
      </c>
      <c r="I35">
        <v>10.7</v>
      </c>
      <c r="J35">
        <v>11.4</v>
      </c>
      <c r="K35">
        <v>10</v>
      </c>
      <c r="L35">
        <v>5.4</v>
      </c>
      <c r="M35">
        <v>16.8</v>
      </c>
      <c r="N35">
        <v>21.7</v>
      </c>
      <c r="O35">
        <v>11.7</v>
      </c>
      <c r="P35">
        <v>2.8000000000000001E-2</v>
      </c>
      <c r="Q35">
        <v>0.31</v>
      </c>
      <c r="R35">
        <v>8.1</v>
      </c>
      <c r="S35">
        <v>9.8000000000000007</v>
      </c>
      <c r="T35">
        <v>6.4</v>
      </c>
      <c r="U35">
        <v>18.3</v>
      </c>
      <c r="V35">
        <v>26.8</v>
      </c>
      <c r="W35">
        <v>9.1999999999999993</v>
      </c>
      <c r="X35">
        <v>9.1999999999999993</v>
      </c>
      <c r="Y35">
        <v>76</v>
      </c>
      <c r="Z35">
        <v>17.731999999999999</v>
      </c>
      <c r="AA35">
        <v>22.914000000000001</v>
      </c>
      <c r="AB35">
        <v>2.992</v>
      </c>
    </row>
    <row r="36" spans="1:31" hidden="1" x14ac:dyDescent="0.2">
      <c r="A36" t="s">
        <v>49</v>
      </c>
      <c r="B36">
        <v>2000</v>
      </c>
      <c r="C36" t="s">
        <v>39</v>
      </c>
      <c r="D36">
        <v>40</v>
      </c>
      <c r="E36">
        <v>96.6</v>
      </c>
      <c r="F36">
        <v>11</v>
      </c>
      <c r="G36">
        <v>12.1</v>
      </c>
      <c r="H36">
        <v>9.8000000000000007</v>
      </c>
      <c r="I36">
        <v>13.1</v>
      </c>
      <c r="J36">
        <v>14.4</v>
      </c>
      <c r="K36">
        <v>11.6</v>
      </c>
      <c r="L36">
        <v>7.7</v>
      </c>
      <c r="M36">
        <v>12.9</v>
      </c>
      <c r="N36">
        <v>14.9</v>
      </c>
      <c r="O36">
        <v>10.9</v>
      </c>
      <c r="P36">
        <v>5.6000000000000001E-2</v>
      </c>
      <c r="Q36">
        <v>0.32400000000000001</v>
      </c>
      <c r="R36">
        <v>6.4</v>
      </c>
      <c r="S36">
        <v>11.3</v>
      </c>
      <c r="T36">
        <v>1.5</v>
      </c>
      <c r="U36">
        <v>17.8</v>
      </c>
      <c r="V36">
        <v>28.8</v>
      </c>
      <c r="W36">
        <v>6.7</v>
      </c>
      <c r="X36">
        <v>86</v>
      </c>
      <c r="Y36">
        <v>61</v>
      </c>
      <c r="Z36">
        <v>13.132999999999999</v>
      </c>
      <c r="AA36">
        <v>9.2189999999999994</v>
      </c>
      <c r="AB36">
        <v>2.887</v>
      </c>
    </row>
    <row r="37" spans="1:31" hidden="1" x14ac:dyDescent="0.2">
      <c r="A37" t="s">
        <v>49</v>
      </c>
      <c r="B37">
        <v>2015</v>
      </c>
      <c r="C37" t="s">
        <v>39</v>
      </c>
      <c r="D37">
        <v>28</v>
      </c>
      <c r="E37">
        <v>90</v>
      </c>
      <c r="F37">
        <v>7.7</v>
      </c>
      <c r="G37">
        <v>8.1999999999999993</v>
      </c>
      <c r="H37">
        <v>7.1</v>
      </c>
      <c r="I37">
        <v>9</v>
      </c>
      <c r="J37">
        <v>9.6999999999999993</v>
      </c>
      <c r="K37">
        <v>8.3000000000000007</v>
      </c>
      <c r="L37">
        <v>6.2</v>
      </c>
      <c r="M37">
        <v>9.8000000000000007</v>
      </c>
      <c r="N37">
        <v>11.8</v>
      </c>
      <c r="O37">
        <v>7.7</v>
      </c>
      <c r="P37">
        <v>7.8E-2</v>
      </c>
      <c r="Q37">
        <v>0.372</v>
      </c>
      <c r="R37">
        <v>6.7</v>
      </c>
      <c r="S37">
        <v>11.2</v>
      </c>
      <c r="T37">
        <v>2.2999999999999998</v>
      </c>
      <c r="U37">
        <v>16.5</v>
      </c>
      <c r="V37">
        <v>28.4</v>
      </c>
      <c r="W37">
        <v>4.5</v>
      </c>
      <c r="X37">
        <v>55.9</v>
      </c>
      <c r="Y37">
        <v>76</v>
      </c>
      <c r="Z37">
        <v>13.794</v>
      </c>
      <c r="AA37">
        <v>26.577000000000002</v>
      </c>
      <c r="AB37">
        <v>7.2569999999999997</v>
      </c>
    </row>
    <row r="38" spans="1:31" hidden="1" x14ac:dyDescent="0.2">
      <c r="A38" t="s">
        <v>50</v>
      </c>
      <c r="B38">
        <v>2005</v>
      </c>
      <c r="C38" t="s">
        <v>46</v>
      </c>
      <c r="D38">
        <v>704</v>
      </c>
      <c r="E38">
        <v>55.1</v>
      </c>
      <c r="F38">
        <v>85.2</v>
      </c>
      <c r="G38">
        <v>94.3</v>
      </c>
      <c r="H38">
        <v>75.7</v>
      </c>
      <c r="I38">
        <v>125.3</v>
      </c>
      <c r="J38">
        <v>136</v>
      </c>
      <c r="K38">
        <v>114</v>
      </c>
      <c r="L38">
        <v>42.2</v>
      </c>
      <c r="M38">
        <v>26.4</v>
      </c>
      <c r="N38">
        <v>29.9</v>
      </c>
      <c r="O38">
        <v>22</v>
      </c>
      <c r="P38">
        <v>0.113</v>
      </c>
      <c r="Q38">
        <v>0.19</v>
      </c>
      <c r="R38">
        <v>11.5</v>
      </c>
      <c r="S38">
        <v>18.8</v>
      </c>
      <c r="T38">
        <v>3.8</v>
      </c>
      <c r="U38">
        <v>26.3</v>
      </c>
      <c r="V38">
        <v>37.799999999999997</v>
      </c>
      <c r="W38">
        <v>14.4</v>
      </c>
      <c r="X38">
        <v>111.1</v>
      </c>
      <c r="Y38">
        <v>27</v>
      </c>
      <c r="Z38">
        <v>0.92500000000000004</v>
      </c>
      <c r="AA38">
        <v>4.8970000000000002</v>
      </c>
      <c r="AB38">
        <v>7.0000000000000007E-2</v>
      </c>
    </row>
    <row r="39" spans="1:31" hidden="1" x14ac:dyDescent="0.2">
      <c r="A39" t="s">
        <v>51</v>
      </c>
      <c r="B39">
        <v>2000</v>
      </c>
      <c r="C39" t="s">
        <v>29</v>
      </c>
      <c r="D39">
        <v>11</v>
      </c>
      <c r="E39">
        <v>99.9</v>
      </c>
      <c r="F39">
        <v>7.2</v>
      </c>
      <c r="G39">
        <v>7.9</v>
      </c>
      <c r="H39">
        <v>6.5</v>
      </c>
      <c r="I39">
        <v>8.3000000000000007</v>
      </c>
      <c r="J39">
        <v>9.1999999999999993</v>
      </c>
      <c r="K39">
        <v>7.4</v>
      </c>
      <c r="L39">
        <v>5.6</v>
      </c>
      <c r="M39">
        <v>22.9</v>
      </c>
      <c r="N39">
        <v>30.8</v>
      </c>
      <c r="O39">
        <v>15.4</v>
      </c>
      <c r="P39">
        <v>2.1999999999999999E-2</v>
      </c>
      <c r="Q39">
        <v>0.28699999999999998</v>
      </c>
      <c r="R39">
        <v>20.8</v>
      </c>
      <c r="S39">
        <v>32.1</v>
      </c>
      <c r="T39">
        <v>10.3</v>
      </c>
      <c r="U39">
        <v>15.2</v>
      </c>
      <c r="V39">
        <v>25.3</v>
      </c>
      <c r="W39">
        <v>5.9</v>
      </c>
      <c r="X39">
        <v>15.6</v>
      </c>
      <c r="Y39">
        <v>67</v>
      </c>
      <c r="Z39">
        <v>23.574000000000002</v>
      </c>
      <c r="AA39">
        <v>50.036999999999999</v>
      </c>
      <c r="AB39">
        <v>4.8369999999999997</v>
      </c>
    </row>
    <row r="40" spans="1:31" hidden="1" x14ac:dyDescent="0.2">
      <c r="A40" t="s">
        <v>51</v>
      </c>
      <c r="B40">
        <v>2005</v>
      </c>
      <c r="C40" t="s">
        <v>29</v>
      </c>
      <c r="D40">
        <v>10</v>
      </c>
      <c r="E40">
        <v>99.9</v>
      </c>
      <c r="F40">
        <v>5.8</v>
      </c>
      <c r="G40">
        <v>6.3</v>
      </c>
      <c r="H40">
        <v>5.3</v>
      </c>
      <c r="I40">
        <v>6.7</v>
      </c>
      <c r="J40">
        <v>7.3</v>
      </c>
      <c r="K40">
        <v>6.1</v>
      </c>
      <c r="L40">
        <v>4.2</v>
      </c>
      <c r="M40">
        <v>20.7</v>
      </c>
      <c r="N40">
        <v>28.6</v>
      </c>
      <c r="O40">
        <v>13.2</v>
      </c>
      <c r="P40">
        <v>2.5999999999999999E-2</v>
      </c>
      <c r="Q40">
        <v>0.30499999999999999</v>
      </c>
      <c r="R40">
        <v>20.100000000000001</v>
      </c>
      <c r="S40">
        <v>31</v>
      </c>
      <c r="T40">
        <v>9.9</v>
      </c>
      <c r="U40">
        <v>14.1</v>
      </c>
      <c r="V40">
        <v>22.5</v>
      </c>
      <c r="W40">
        <v>6.2</v>
      </c>
      <c r="X40">
        <v>14.8</v>
      </c>
      <c r="Y40">
        <v>65</v>
      </c>
      <c r="Z40">
        <v>25.353000000000002</v>
      </c>
      <c r="AA40">
        <v>52.475000000000001</v>
      </c>
      <c r="AB40">
        <v>5.665</v>
      </c>
    </row>
    <row r="41" spans="1:31" x14ac:dyDescent="0.2">
      <c r="A41" t="s">
        <v>51</v>
      </c>
      <c r="B41">
        <v>2010</v>
      </c>
      <c r="C41" t="s">
        <v>29</v>
      </c>
      <c r="D41">
        <v>9</v>
      </c>
      <c r="E41">
        <v>99.9</v>
      </c>
      <c r="F41">
        <v>4.7</v>
      </c>
      <c r="G41">
        <v>5</v>
      </c>
      <c r="H41">
        <v>4.3</v>
      </c>
      <c r="I41">
        <v>5.5</v>
      </c>
      <c r="J41">
        <v>5.9</v>
      </c>
      <c r="K41">
        <v>5</v>
      </c>
      <c r="L41">
        <v>3.6</v>
      </c>
      <c r="M41">
        <v>18.8</v>
      </c>
      <c r="N41">
        <v>25.6</v>
      </c>
      <c r="O41">
        <v>12.4</v>
      </c>
      <c r="P41">
        <v>3.4000000000000002E-2</v>
      </c>
      <c r="Q41">
        <v>0.31900000000000001</v>
      </c>
      <c r="R41">
        <v>18.3</v>
      </c>
      <c r="S41">
        <v>28.4</v>
      </c>
      <c r="T41">
        <v>9</v>
      </c>
      <c r="U41">
        <v>10.5</v>
      </c>
      <c r="V41">
        <v>17.100000000000001</v>
      </c>
      <c r="W41">
        <v>4.4000000000000004</v>
      </c>
      <c r="X41">
        <v>12.4</v>
      </c>
      <c r="Y41">
        <v>71</v>
      </c>
      <c r="Z41">
        <v>28.428000000000001</v>
      </c>
      <c r="AA41">
        <v>57.761000000000003</v>
      </c>
      <c r="AB41">
        <v>6.5869999999999997</v>
      </c>
      <c r="AD41">
        <f>SUM(D41,F41,I41,L41,M41,R41,U41)</f>
        <v>70.400000000000006</v>
      </c>
      <c r="AE41">
        <f>SUM(Z41,AA41,AB41)</f>
        <v>92.77600000000001</v>
      </c>
    </row>
    <row r="42" spans="1:31" hidden="1" x14ac:dyDescent="0.2">
      <c r="A42" t="s">
        <v>51</v>
      </c>
      <c r="B42">
        <v>2015</v>
      </c>
      <c r="C42" t="s">
        <v>29</v>
      </c>
      <c r="D42">
        <v>8</v>
      </c>
      <c r="E42">
        <v>99.9</v>
      </c>
      <c r="F42">
        <v>4.2</v>
      </c>
      <c r="G42">
        <v>4.5999999999999996</v>
      </c>
      <c r="H42">
        <v>3.8</v>
      </c>
      <c r="I42">
        <v>4.9000000000000004</v>
      </c>
      <c r="J42">
        <v>5.4</v>
      </c>
      <c r="K42">
        <v>4.5</v>
      </c>
      <c r="L42">
        <v>3.1</v>
      </c>
      <c r="M42">
        <v>17.600000000000001</v>
      </c>
      <c r="N42">
        <v>24.1</v>
      </c>
      <c r="O42">
        <v>11.4</v>
      </c>
      <c r="P42">
        <v>3.7999999999999999E-2</v>
      </c>
      <c r="Q42">
        <v>0.32200000000000001</v>
      </c>
      <c r="R42">
        <v>17.600000000000001</v>
      </c>
      <c r="S42">
        <v>26.7</v>
      </c>
      <c r="T42">
        <v>9.1999999999999993</v>
      </c>
      <c r="U42">
        <v>9.3000000000000007</v>
      </c>
      <c r="V42">
        <v>15.2</v>
      </c>
      <c r="W42">
        <v>3.8</v>
      </c>
      <c r="X42">
        <v>9.6</v>
      </c>
      <c r="Y42">
        <v>60</v>
      </c>
      <c r="Z42">
        <v>31.728000000000002</v>
      </c>
      <c r="AA42">
        <v>61.92</v>
      </c>
      <c r="AB42">
        <v>7.1870000000000003</v>
      </c>
    </row>
    <row r="43" spans="1:31" hidden="1" x14ac:dyDescent="0.2">
      <c r="A43" t="s">
        <v>52</v>
      </c>
      <c r="B43">
        <v>2000</v>
      </c>
      <c r="C43" t="s">
        <v>31</v>
      </c>
      <c r="D43">
        <v>14</v>
      </c>
      <c r="E43">
        <v>97.9</v>
      </c>
      <c r="F43">
        <v>5.7</v>
      </c>
      <c r="G43">
        <v>6.1</v>
      </c>
      <c r="H43">
        <v>5.2</v>
      </c>
      <c r="I43">
        <v>6.6</v>
      </c>
      <c r="J43">
        <v>7.1</v>
      </c>
      <c r="K43">
        <v>6</v>
      </c>
      <c r="L43">
        <v>3.7</v>
      </c>
      <c r="M43">
        <v>13.1</v>
      </c>
      <c r="N43">
        <v>16.7</v>
      </c>
      <c r="O43">
        <v>9.5</v>
      </c>
      <c r="P43">
        <v>9.4E-2</v>
      </c>
      <c r="Q43">
        <v>0.27200000000000002</v>
      </c>
      <c r="R43">
        <v>2</v>
      </c>
      <c r="S43">
        <v>2.8</v>
      </c>
      <c r="T43">
        <v>1.3</v>
      </c>
      <c r="U43">
        <v>12.3</v>
      </c>
      <c r="V43">
        <v>19.899999999999999</v>
      </c>
      <c r="W43">
        <v>4.5</v>
      </c>
      <c r="X43">
        <v>10</v>
      </c>
      <c r="Y43">
        <v>64</v>
      </c>
      <c r="Z43">
        <v>19.082000000000001</v>
      </c>
      <c r="AA43">
        <v>31.071999999999999</v>
      </c>
      <c r="AB43">
        <v>1.272</v>
      </c>
    </row>
    <row r="44" spans="1:31" hidden="1" x14ac:dyDescent="0.2">
      <c r="A44" t="s">
        <v>52</v>
      </c>
      <c r="B44">
        <v>2005</v>
      </c>
      <c r="C44" t="s">
        <v>31</v>
      </c>
      <c r="D44">
        <v>12</v>
      </c>
      <c r="E44">
        <v>99.3</v>
      </c>
      <c r="F44">
        <v>4.0999999999999996</v>
      </c>
      <c r="G44">
        <v>4.4000000000000004</v>
      </c>
      <c r="H44">
        <v>3.8</v>
      </c>
      <c r="I44">
        <v>4.9000000000000004</v>
      </c>
      <c r="J44">
        <v>5.3</v>
      </c>
      <c r="K44">
        <v>4.5</v>
      </c>
      <c r="L44">
        <v>2.7</v>
      </c>
      <c r="M44">
        <v>12.7</v>
      </c>
      <c r="N44">
        <v>16.2</v>
      </c>
      <c r="O44">
        <v>9.1</v>
      </c>
      <c r="P44">
        <v>9.2999999999999999E-2</v>
      </c>
      <c r="Q44">
        <v>0.26900000000000002</v>
      </c>
      <c r="R44">
        <v>2.6</v>
      </c>
      <c r="S44">
        <v>3.9</v>
      </c>
      <c r="T44">
        <v>1.3</v>
      </c>
      <c r="U44">
        <v>12.6</v>
      </c>
      <c r="V44">
        <v>19.600000000000001</v>
      </c>
      <c r="W44">
        <v>5.3</v>
      </c>
      <c r="X44">
        <v>6.5</v>
      </c>
      <c r="Y44">
        <v>68</v>
      </c>
      <c r="Z44">
        <v>18.965</v>
      </c>
      <c r="AA44">
        <v>30.126000000000001</v>
      </c>
      <c r="AB44">
        <v>1.5569999999999999</v>
      </c>
    </row>
    <row r="45" spans="1:31" x14ac:dyDescent="0.2">
      <c r="A45" t="s">
        <v>52</v>
      </c>
      <c r="B45">
        <v>2010</v>
      </c>
      <c r="C45" t="s">
        <v>31</v>
      </c>
      <c r="D45">
        <v>8</v>
      </c>
      <c r="E45">
        <v>98.6</v>
      </c>
      <c r="F45">
        <v>2.9</v>
      </c>
      <c r="G45">
        <v>3.2</v>
      </c>
      <c r="H45">
        <v>2.7</v>
      </c>
      <c r="I45">
        <v>3.5</v>
      </c>
      <c r="J45">
        <v>3.8</v>
      </c>
      <c r="K45">
        <v>3.3</v>
      </c>
      <c r="L45">
        <v>2</v>
      </c>
      <c r="M45">
        <v>10.6</v>
      </c>
      <c r="N45">
        <v>14</v>
      </c>
      <c r="O45">
        <v>7.2</v>
      </c>
      <c r="P45">
        <v>8.5999999999999993E-2</v>
      </c>
      <c r="Q45">
        <v>0.31</v>
      </c>
      <c r="R45">
        <v>5.3</v>
      </c>
      <c r="S45">
        <v>8.4</v>
      </c>
      <c r="T45">
        <v>2.1</v>
      </c>
      <c r="U45">
        <v>8.1999999999999993</v>
      </c>
      <c r="V45">
        <v>13</v>
      </c>
      <c r="W45">
        <v>3.5</v>
      </c>
      <c r="X45">
        <v>6.1</v>
      </c>
      <c r="Y45">
        <v>65</v>
      </c>
      <c r="Z45">
        <v>21.562000000000001</v>
      </c>
      <c r="AA45">
        <v>35.466000000000001</v>
      </c>
      <c r="AB45">
        <v>1.627</v>
      </c>
      <c r="AD45">
        <f>SUM(D45,F45,I45,L45,M45,R45,U45)</f>
        <v>40.5</v>
      </c>
      <c r="AE45">
        <f>SUM(Z45,AA45,AB45)</f>
        <v>58.655000000000008</v>
      </c>
    </row>
    <row r="46" spans="1:31" hidden="1" x14ac:dyDescent="0.2">
      <c r="A46" t="s">
        <v>52</v>
      </c>
      <c r="B46">
        <v>2015</v>
      </c>
      <c r="C46" t="s">
        <v>31</v>
      </c>
      <c r="D46">
        <v>7</v>
      </c>
      <c r="E46">
        <v>97.1</v>
      </c>
      <c r="F46">
        <v>2.2000000000000002</v>
      </c>
      <c r="G46">
        <v>2.4</v>
      </c>
      <c r="H46">
        <v>2</v>
      </c>
      <c r="I46">
        <v>2.7</v>
      </c>
      <c r="J46">
        <v>3</v>
      </c>
      <c r="K46">
        <v>2.5</v>
      </c>
      <c r="L46">
        <v>1.6</v>
      </c>
      <c r="M46">
        <v>9.6999999999999993</v>
      </c>
      <c r="N46">
        <v>12.9</v>
      </c>
      <c r="O46">
        <v>6.6</v>
      </c>
      <c r="P46">
        <v>8.7999999999999995E-2</v>
      </c>
      <c r="Q46">
        <v>0.317</v>
      </c>
      <c r="R46">
        <v>4.7</v>
      </c>
      <c r="S46">
        <v>7.3</v>
      </c>
      <c r="T46">
        <v>2.1</v>
      </c>
      <c r="U46">
        <v>6.7</v>
      </c>
      <c r="V46">
        <v>8.8000000000000007</v>
      </c>
      <c r="W46">
        <v>4.7</v>
      </c>
      <c r="X46">
        <v>4.9000000000000004</v>
      </c>
      <c r="Y46">
        <v>75</v>
      </c>
      <c r="Z46">
        <v>26.236000000000001</v>
      </c>
      <c r="AA46">
        <v>40.344999999999999</v>
      </c>
      <c r="AB46">
        <v>6.46</v>
      </c>
    </row>
    <row r="47" spans="1:31" hidden="1" x14ac:dyDescent="0.2">
      <c r="A47" t="s">
        <v>53</v>
      </c>
      <c r="B47">
        <v>2000</v>
      </c>
      <c r="C47" t="s">
        <v>29</v>
      </c>
      <c r="D47">
        <v>7</v>
      </c>
      <c r="E47">
        <v>99.8</v>
      </c>
      <c r="F47">
        <v>4.5</v>
      </c>
      <c r="G47">
        <v>5</v>
      </c>
      <c r="H47">
        <v>4</v>
      </c>
      <c r="I47">
        <v>5.5</v>
      </c>
      <c r="J47">
        <v>6.1</v>
      </c>
      <c r="K47">
        <v>4.8</v>
      </c>
      <c r="L47">
        <v>2.7</v>
      </c>
      <c r="M47">
        <v>22.5</v>
      </c>
      <c r="N47">
        <v>30.3</v>
      </c>
      <c r="O47">
        <v>15.2</v>
      </c>
      <c r="P47">
        <v>1.6E-2</v>
      </c>
      <c r="Q47">
        <v>0.318</v>
      </c>
      <c r="R47">
        <v>16.3</v>
      </c>
      <c r="S47">
        <v>26.3</v>
      </c>
      <c r="T47">
        <v>6.8</v>
      </c>
      <c r="U47">
        <v>14.9</v>
      </c>
      <c r="V47">
        <v>22.7</v>
      </c>
      <c r="W47">
        <v>7.5</v>
      </c>
      <c r="X47">
        <v>13.2</v>
      </c>
      <c r="Y47">
        <v>70</v>
      </c>
      <c r="Z47">
        <v>40.886000000000003</v>
      </c>
      <c r="AA47">
        <v>80.391999999999996</v>
      </c>
      <c r="AB47">
        <v>4.9169999999999998</v>
      </c>
    </row>
    <row r="48" spans="1:31" hidden="1" x14ac:dyDescent="0.2">
      <c r="A48" t="s">
        <v>53</v>
      </c>
      <c r="B48">
        <v>2005</v>
      </c>
      <c r="C48" t="s">
        <v>29</v>
      </c>
      <c r="D48">
        <v>5</v>
      </c>
      <c r="E48">
        <v>99.8</v>
      </c>
      <c r="F48">
        <v>3.5</v>
      </c>
      <c r="G48">
        <v>3.9</v>
      </c>
      <c r="H48">
        <v>3.1</v>
      </c>
      <c r="I48">
        <v>4.3</v>
      </c>
      <c r="J48">
        <v>4.8</v>
      </c>
      <c r="K48">
        <v>3.8</v>
      </c>
      <c r="L48">
        <v>2.2000000000000002</v>
      </c>
      <c r="M48">
        <v>19.7</v>
      </c>
      <c r="N48">
        <v>26.3</v>
      </c>
      <c r="O48">
        <v>13.5</v>
      </c>
      <c r="P48">
        <v>1.6E-2</v>
      </c>
      <c r="Q48">
        <v>0.32300000000000001</v>
      </c>
      <c r="R48">
        <v>15.8</v>
      </c>
      <c r="S48">
        <v>26.3</v>
      </c>
      <c r="T48">
        <v>5.8</v>
      </c>
      <c r="U48">
        <v>12.9</v>
      </c>
      <c r="V48">
        <v>19.7</v>
      </c>
      <c r="W48">
        <v>6.5</v>
      </c>
      <c r="X48">
        <v>11</v>
      </c>
      <c r="Y48">
        <v>71</v>
      </c>
      <c r="Z48">
        <v>35.465000000000003</v>
      </c>
      <c r="AA48">
        <v>84.96</v>
      </c>
      <c r="AB48">
        <v>5.6159999999999997</v>
      </c>
    </row>
    <row r="49" spans="1:31" x14ac:dyDescent="0.2">
      <c r="A49" t="s">
        <v>53</v>
      </c>
      <c r="B49">
        <v>2010</v>
      </c>
      <c r="C49" t="s">
        <v>29</v>
      </c>
      <c r="D49">
        <v>4</v>
      </c>
      <c r="E49">
        <v>99.7</v>
      </c>
      <c r="F49">
        <v>2.7</v>
      </c>
      <c r="G49">
        <v>3</v>
      </c>
      <c r="H49">
        <v>2.4</v>
      </c>
      <c r="I49">
        <v>3.4</v>
      </c>
      <c r="J49">
        <v>3.8</v>
      </c>
      <c r="K49">
        <v>3</v>
      </c>
      <c r="L49">
        <v>1.7</v>
      </c>
      <c r="M49">
        <v>17.8</v>
      </c>
      <c r="N49">
        <v>23.8</v>
      </c>
      <c r="O49">
        <v>12</v>
      </c>
      <c r="P49">
        <v>2.3E-2</v>
      </c>
      <c r="Q49">
        <v>0.32400000000000001</v>
      </c>
      <c r="R49">
        <v>15</v>
      </c>
      <c r="S49">
        <v>25.4</v>
      </c>
      <c r="T49">
        <v>5.0999999999999996</v>
      </c>
      <c r="U49">
        <v>7.8</v>
      </c>
      <c r="V49">
        <v>12.3</v>
      </c>
      <c r="W49">
        <v>3.6</v>
      </c>
      <c r="X49">
        <v>11.5</v>
      </c>
      <c r="Y49">
        <v>73</v>
      </c>
      <c r="Z49">
        <v>35.743000000000002</v>
      </c>
      <c r="AA49">
        <v>84.688999999999993</v>
      </c>
      <c r="AB49">
        <v>5.7519999999999998</v>
      </c>
      <c r="AD49">
        <f>SUM(D49,F49,I49,L49,M49,R49,U49)</f>
        <v>52.4</v>
      </c>
      <c r="AE49">
        <f>SUM(Z49,AA49,AB49)</f>
        <v>126.18399999999998</v>
      </c>
    </row>
    <row r="50" spans="1:31" hidden="1" x14ac:dyDescent="0.2">
      <c r="A50" t="s">
        <v>54</v>
      </c>
      <c r="B50">
        <v>2000</v>
      </c>
      <c r="C50" t="s">
        <v>29</v>
      </c>
      <c r="D50">
        <v>8</v>
      </c>
      <c r="E50">
        <v>98.8</v>
      </c>
      <c r="F50">
        <v>4.7</v>
      </c>
      <c r="G50">
        <v>5.2</v>
      </c>
      <c r="H50">
        <v>4.2</v>
      </c>
      <c r="I50">
        <v>5.7</v>
      </c>
      <c r="J50">
        <v>6.3</v>
      </c>
      <c r="K50">
        <v>5</v>
      </c>
      <c r="L50">
        <v>3.5</v>
      </c>
      <c r="M50">
        <v>18.399999999999999</v>
      </c>
      <c r="N50">
        <v>21</v>
      </c>
      <c r="O50">
        <v>15.8</v>
      </c>
      <c r="P50">
        <v>3.5000000000000003E-2</v>
      </c>
      <c r="Q50">
        <v>0.371</v>
      </c>
      <c r="R50">
        <v>15.6</v>
      </c>
      <c r="S50">
        <v>22.6</v>
      </c>
      <c r="T50">
        <v>8.8000000000000007</v>
      </c>
      <c r="U50">
        <v>9.6</v>
      </c>
      <c r="V50">
        <v>13.2</v>
      </c>
      <c r="W50">
        <v>6.1</v>
      </c>
      <c r="X50">
        <v>7.8</v>
      </c>
      <c r="Y50">
        <v>72</v>
      </c>
      <c r="Z50">
        <v>29.119</v>
      </c>
      <c r="AA50">
        <v>95.406000000000006</v>
      </c>
      <c r="AB50">
        <v>4.0810000000000004</v>
      </c>
    </row>
    <row r="51" spans="1:31" hidden="1" x14ac:dyDescent="0.2">
      <c r="A51" t="s">
        <v>54</v>
      </c>
      <c r="B51">
        <v>2005</v>
      </c>
      <c r="C51" t="s">
        <v>29</v>
      </c>
      <c r="D51">
        <v>6</v>
      </c>
      <c r="E51">
        <v>98.8</v>
      </c>
      <c r="F51">
        <v>4.2</v>
      </c>
      <c r="G51">
        <v>4.5999999999999996</v>
      </c>
      <c r="H51">
        <v>3.7</v>
      </c>
      <c r="I51">
        <v>5</v>
      </c>
      <c r="J51">
        <v>5.6</v>
      </c>
      <c r="K51">
        <v>4.4000000000000004</v>
      </c>
      <c r="L51">
        <v>3.1</v>
      </c>
      <c r="M51">
        <v>15.1</v>
      </c>
      <c r="N51">
        <v>17.5</v>
      </c>
      <c r="O51">
        <v>12.7</v>
      </c>
      <c r="P51">
        <v>3.5999999999999997E-2</v>
      </c>
      <c r="Q51">
        <v>0.40300000000000002</v>
      </c>
      <c r="R51">
        <v>14.8</v>
      </c>
      <c r="S51">
        <v>20.3</v>
      </c>
      <c r="T51">
        <v>9.5</v>
      </c>
      <c r="U51">
        <v>6.5</v>
      </c>
      <c r="V51">
        <v>9.8000000000000007</v>
      </c>
      <c r="W51">
        <v>3.2</v>
      </c>
      <c r="X51">
        <v>5.8</v>
      </c>
      <c r="Y51">
        <v>76</v>
      </c>
      <c r="Z51">
        <v>33.332999999999998</v>
      </c>
      <c r="AA51">
        <v>98.278999999999996</v>
      </c>
      <c r="AB51">
        <v>4.609</v>
      </c>
    </row>
    <row r="52" spans="1:31" x14ac:dyDescent="0.2">
      <c r="A52" t="s">
        <v>54</v>
      </c>
      <c r="B52">
        <v>2010</v>
      </c>
      <c r="C52" t="s">
        <v>29</v>
      </c>
      <c r="D52">
        <v>5</v>
      </c>
      <c r="E52">
        <v>98.5</v>
      </c>
      <c r="F52">
        <v>3.5</v>
      </c>
      <c r="G52">
        <v>3.9</v>
      </c>
      <c r="H52">
        <v>3.1</v>
      </c>
      <c r="I52">
        <v>4.0999999999999996</v>
      </c>
      <c r="J52">
        <v>4.5999999999999996</v>
      </c>
      <c r="K52">
        <v>3.6</v>
      </c>
      <c r="L52">
        <v>2.9</v>
      </c>
      <c r="M52">
        <v>13.5</v>
      </c>
      <c r="N52">
        <v>15.6</v>
      </c>
      <c r="O52">
        <v>11.4</v>
      </c>
      <c r="P52">
        <v>3.5999999999999997E-2</v>
      </c>
      <c r="Q52">
        <v>0.437</v>
      </c>
      <c r="R52">
        <v>11.8</v>
      </c>
      <c r="S52">
        <v>16.5</v>
      </c>
      <c r="T52">
        <v>7.2</v>
      </c>
      <c r="U52">
        <v>5</v>
      </c>
      <c r="V52">
        <v>6.7</v>
      </c>
      <c r="W52">
        <v>3.3</v>
      </c>
      <c r="X52">
        <v>3.6</v>
      </c>
      <c r="Y52">
        <v>79</v>
      </c>
      <c r="Z52">
        <v>37.210999999999999</v>
      </c>
      <c r="AA52">
        <v>100.97799999999999</v>
      </c>
      <c r="AB52">
        <v>4.7309999999999999</v>
      </c>
      <c r="AD52">
        <f>SUM(D52,F52,I52,L52,M52,R52,U52)</f>
        <v>45.8</v>
      </c>
      <c r="AE52">
        <f>SUM(Z52,AA52,AB52)</f>
        <v>142.91999999999999</v>
      </c>
    </row>
    <row r="53" spans="1:31" hidden="1" x14ac:dyDescent="0.2">
      <c r="A53" t="s">
        <v>54</v>
      </c>
      <c r="B53">
        <v>2015</v>
      </c>
      <c r="C53" t="s">
        <v>29</v>
      </c>
      <c r="D53">
        <v>4</v>
      </c>
      <c r="E53">
        <v>95.4</v>
      </c>
      <c r="F53">
        <v>3.5</v>
      </c>
      <c r="G53">
        <v>3.9</v>
      </c>
      <c r="H53">
        <v>3</v>
      </c>
      <c r="I53">
        <v>4.0999999999999996</v>
      </c>
      <c r="J53">
        <v>4.5999999999999996</v>
      </c>
      <c r="K53">
        <v>3.5</v>
      </c>
      <c r="L53">
        <v>3.3</v>
      </c>
      <c r="M53">
        <v>11.9</v>
      </c>
      <c r="N53">
        <v>13.8</v>
      </c>
      <c r="O53">
        <v>10.1</v>
      </c>
      <c r="P53">
        <v>4.1000000000000002E-2</v>
      </c>
      <c r="Q53">
        <v>0.45900000000000002</v>
      </c>
      <c r="R53">
        <v>10.9</v>
      </c>
      <c r="S53">
        <v>14.7</v>
      </c>
      <c r="T53">
        <v>7.2</v>
      </c>
      <c r="U53">
        <v>3.5</v>
      </c>
      <c r="V53">
        <v>5.2</v>
      </c>
      <c r="W53">
        <v>1.7</v>
      </c>
      <c r="X53">
        <v>2.2999999999999998</v>
      </c>
      <c r="Y53">
        <v>82</v>
      </c>
      <c r="Z53">
        <v>39.256999999999998</v>
      </c>
      <c r="AA53">
        <v>102.414</v>
      </c>
      <c r="AB53">
        <v>5.1520000000000001</v>
      </c>
    </row>
    <row r="54" spans="1:31" hidden="1" x14ac:dyDescent="0.2">
      <c r="A54" t="s">
        <v>55</v>
      </c>
      <c r="B54">
        <v>2000</v>
      </c>
      <c r="C54" t="s">
        <v>39</v>
      </c>
      <c r="D54">
        <v>80</v>
      </c>
      <c r="E54">
        <v>97.6</v>
      </c>
      <c r="F54">
        <v>32.9</v>
      </c>
      <c r="G54">
        <v>35.799999999999997</v>
      </c>
      <c r="H54">
        <v>29.9</v>
      </c>
      <c r="I54">
        <v>40.700000000000003</v>
      </c>
      <c r="J54">
        <v>44.1</v>
      </c>
      <c r="K54">
        <v>37.1</v>
      </c>
      <c r="L54">
        <v>23.4</v>
      </c>
      <c r="M54">
        <v>14.3</v>
      </c>
      <c r="N54">
        <v>16.399999999999999</v>
      </c>
      <c r="O54">
        <v>12.1</v>
      </c>
      <c r="P54">
        <v>7.6999999999999999E-2</v>
      </c>
      <c r="Q54">
        <v>0.3</v>
      </c>
      <c r="R54">
        <v>3.9</v>
      </c>
      <c r="S54">
        <v>6.5</v>
      </c>
      <c r="T54">
        <v>1.3</v>
      </c>
      <c r="U54">
        <v>29.4</v>
      </c>
      <c r="V54">
        <v>48</v>
      </c>
      <c r="W54">
        <v>10.7</v>
      </c>
      <c r="X54">
        <v>118</v>
      </c>
      <c r="Y54">
        <v>48</v>
      </c>
      <c r="Z54">
        <v>18.498000000000001</v>
      </c>
      <c r="AA54">
        <v>18.122</v>
      </c>
      <c r="AB54">
        <v>3.931</v>
      </c>
    </row>
    <row r="55" spans="1:31" hidden="1" x14ac:dyDescent="0.2">
      <c r="A55" t="s">
        <v>56</v>
      </c>
      <c r="B55">
        <v>2000</v>
      </c>
      <c r="C55" t="s">
        <v>39</v>
      </c>
      <c r="D55">
        <v>122</v>
      </c>
      <c r="E55">
        <v>70.900000000000006</v>
      </c>
      <c r="F55">
        <v>24.2</v>
      </c>
      <c r="G55">
        <v>27.2</v>
      </c>
      <c r="H55">
        <v>21</v>
      </c>
      <c r="I55">
        <v>28.9</v>
      </c>
      <c r="J55">
        <v>32.200000000000003</v>
      </c>
      <c r="K55">
        <v>25.3</v>
      </c>
      <c r="L55">
        <v>14.5</v>
      </c>
      <c r="M55">
        <v>12.8</v>
      </c>
      <c r="N55">
        <v>13.4</v>
      </c>
      <c r="O55">
        <v>12.4</v>
      </c>
      <c r="P55">
        <v>0.13</v>
      </c>
      <c r="Q55">
        <v>0.33600000000000002</v>
      </c>
      <c r="R55">
        <v>6.4</v>
      </c>
      <c r="S55">
        <v>8.5</v>
      </c>
      <c r="T55">
        <v>4.2</v>
      </c>
      <c r="U55">
        <v>13.5</v>
      </c>
      <c r="V55">
        <v>20.7</v>
      </c>
      <c r="W55">
        <v>6.3</v>
      </c>
      <c r="X55">
        <v>81.599999999999994</v>
      </c>
      <c r="Y55">
        <v>49</v>
      </c>
      <c r="Z55">
        <v>14.459</v>
      </c>
      <c r="AA55">
        <v>16.234000000000002</v>
      </c>
      <c r="AB55">
        <v>0.38400000000000001</v>
      </c>
    </row>
    <row r="56" spans="1:31" hidden="1" x14ac:dyDescent="0.2">
      <c r="A56" t="s">
        <v>56</v>
      </c>
      <c r="B56">
        <v>2015</v>
      </c>
      <c r="C56" t="s">
        <v>39</v>
      </c>
      <c r="D56">
        <v>63</v>
      </c>
      <c r="E56">
        <v>94.2</v>
      </c>
      <c r="F56">
        <v>13</v>
      </c>
      <c r="G56">
        <v>14.6</v>
      </c>
      <c r="H56">
        <v>11.4</v>
      </c>
      <c r="I56">
        <v>15.1</v>
      </c>
      <c r="J56">
        <v>16.8</v>
      </c>
      <c r="K56">
        <v>13.3</v>
      </c>
      <c r="L56">
        <v>7.9</v>
      </c>
      <c r="M56">
        <v>11.7</v>
      </c>
      <c r="N56">
        <v>12.6</v>
      </c>
      <c r="O56">
        <v>10.9</v>
      </c>
      <c r="P56">
        <v>0.14499999999999999</v>
      </c>
      <c r="Q56">
        <v>0.33600000000000002</v>
      </c>
      <c r="R56">
        <v>8.8000000000000007</v>
      </c>
      <c r="S56">
        <v>13.3</v>
      </c>
      <c r="T56">
        <v>4.3</v>
      </c>
      <c r="U56">
        <v>23.5</v>
      </c>
      <c r="V56">
        <v>37</v>
      </c>
      <c r="W56">
        <v>9.9</v>
      </c>
      <c r="X56">
        <v>76.5</v>
      </c>
      <c r="Y56">
        <v>76</v>
      </c>
      <c r="Z56">
        <v>20.648</v>
      </c>
      <c r="AA56">
        <v>25.123999999999999</v>
      </c>
      <c r="AB56">
        <v>0.41499999999999998</v>
      </c>
    </row>
    <row r="57" spans="1:31" hidden="1" x14ac:dyDescent="0.2">
      <c r="A57" t="s">
        <v>57</v>
      </c>
      <c r="B57">
        <v>2000</v>
      </c>
      <c r="C57" t="s">
        <v>29</v>
      </c>
      <c r="D57">
        <v>29</v>
      </c>
      <c r="E57">
        <v>99.6</v>
      </c>
      <c r="F57">
        <v>8.6999999999999993</v>
      </c>
      <c r="G57">
        <v>9.6999999999999993</v>
      </c>
      <c r="H57">
        <v>7.6</v>
      </c>
      <c r="I57">
        <v>10.9</v>
      </c>
      <c r="J57">
        <v>12.2</v>
      </c>
      <c r="K57">
        <v>9.6</v>
      </c>
      <c r="L57">
        <v>5.3</v>
      </c>
      <c r="M57">
        <v>27</v>
      </c>
      <c r="N57">
        <v>38.200000000000003</v>
      </c>
      <c r="O57">
        <v>17.600000000000001</v>
      </c>
      <c r="P57">
        <v>8.9999999999999993E-3</v>
      </c>
      <c r="Q57">
        <v>0.24</v>
      </c>
      <c r="R57">
        <v>29.1</v>
      </c>
      <c r="S57">
        <v>48</v>
      </c>
      <c r="T57">
        <v>12.6</v>
      </c>
      <c r="U57">
        <v>17.7</v>
      </c>
      <c r="V57">
        <v>28</v>
      </c>
      <c r="W57">
        <v>8.6</v>
      </c>
      <c r="X57">
        <v>26.4</v>
      </c>
      <c r="Y57">
        <v>48</v>
      </c>
      <c r="Z57">
        <v>29.376000000000001</v>
      </c>
      <c r="AA57">
        <v>144.93600000000001</v>
      </c>
      <c r="AB57">
        <v>5.8250000000000002</v>
      </c>
    </row>
    <row r="58" spans="1:31" hidden="1" x14ac:dyDescent="0.2">
      <c r="A58" t="s">
        <v>57</v>
      </c>
      <c r="B58">
        <v>2005</v>
      </c>
      <c r="C58" t="s">
        <v>29</v>
      </c>
      <c r="D58">
        <v>18</v>
      </c>
      <c r="E58">
        <v>99.7</v>
      </c>
      <c r="F58">
        <v>5.6</v>
      </c>
      <c r="G58">
        <v>6.2</v>
      </c>
      <c r="H58">
        <v>5</v>
      </c>
      <c r="I58">
        <v>7.1</v>
      </c>
      <c r="J58">
        <v>7.8</v>
      </c>
      <c r="K58">
        <v>6.3</v>
      </c>
      <c r="L58">
        <v>3.4</v>
      </c>
      <c r="M58">
        <v>23.7</v>
      </c>
      <c r="N58">
        <v>35.1</v>
      </c>
      <c r="O58">
        <v>14.1</v>
      </c>
      <c r="P58">
        <v>1.7000000000000001E-2</v>
      </c>
      <c r="Q58">
        <v>0.26</v>
      </c>
      <c r="R58">
        <v>22.6</v>
      </c>
      <c r="S58">
        <v>39.200000000000003</v>
      </c>
      <c r="T58">
        <v>8.1999999999999993</v>
      </c>
      <c r="U58">
        <v>14.7</v>
      </c>
      <c r="V58">
        <v>23.9</v>
      </c>
      <c r="W58">
        <v>6.7</v>
      </c>
      <c r="X58">
        <v>22.6</v>
      </c>
      <c r="Y58">
        <v>58</v>
      </c>
      <c r="Z58">
        <v>31.401</v>
      </c>
      <c r="AA58">
        <v>65.759</v>
      </c>
      <c r="AB58">
        <v>6.2619999999999996</v>
      </c>
    </row>
    <row r="59" spans="1:31" x14ac:dyDescent="0.2">
      <c r="A59" t="s">
        <v>57</v>
      </c>
      <c r="B59">
        <v>2010</v>
      </c>
      <c r="C59" t="s">
        <v>29</v>
      </c>
      <c r="D59">
        <v>11</v>
      </c>
      <c r="E59">
        <v>99.8</v>
      </c>
      <c r="F59">
        <v>3.6</v>
      </c>
      <c r="G59">
        <v>3.9</v>
      </c>
      <c r="H59">
        <v>3.2</v>
      </c>
      <c r="I59">
        <v>4.5999999999999996</v>
      </c>
      <c r="J59">
        <v>5</v>
      </c>
      <c r="K59">
        <v>4.0999999999999996</v>
      </c>
      <c r="L59">
        <v>2.2000000000000002</v>
      </c>
      <c r="M59">
        <v>19.899999999999999</v>
      </c>
      <c r="N59">
        <v>29</v>
      </c>
      <c r="O59">
        <v>12.3</v>
      </c>
      <c r="P59">
        <v>1.2E-2</v>
      </c>
      <c r="Q59">
        <v>0.27900000000000003</v>
      </c>
      <c r="R59">
        <v>18.8</v>
      </c>
      <c r="S59">
        <v>32.700000000000003</v>
      </c>
      <c r="T59">
        <v>6.6</v>
      </c>
      <c r="U59">
        <v>6.8</v>
      </c>
      <c r="V59">
        <v>10.6</v>
      </c>
      <c r="W59">
        <v>3.4</v>
      </c>
      <c r="X59">
        <v>17.5</v>
      </c>
      <c r="Y59">
        <v>68</v>
      </c>
      <c r="Z59">
        <v>32.421999999999997</v>
      </c>
      <c r="AA59">
        <v>63.988999999999997</v>
      </c>
      <c r="AB59">
        <v>6.3209999999999997</v>
      </c>
      <c r="AD59">
        <f>SUM(D59,F59,I59,L59,M59,R59,U59)</f>
        <v>66.899999999999991</v>
      </c>
      <c r="AE59">
        <f>SUM(Z59,AA59,AB59)</f>
        <v>102.732</v>
      </c>
    </row>
    <row r="60" spans="1:31" hidden="1" x14ac:dyDescent="0.2">
      <c r="A60" t="s">
        <v>57</v>
      </c>
      <c r="B60">
        <v>2015</v>
      </c>
      <c r="C60" t="s">
        <v>29</v>
      </c>
      <c r="D60">
        <v>10</v>
      </c>
      <c r="E60">
        <v>99.7</v>
      </c>
      <c r="F60">
        <v>2.5</v>
      </c>
      <c r="G60">
        <v>2.7</v>
      </c>
      <c r="H60">
        <v>2.2000000000000002</v>
      </c>
      <c r="I60">
        <v>3.1</v>
      </c>
      <c r="J60">
        <v>3.5</v>
      </c>
      <c r="K60">
        <v>2.8</v>
      </c>
      <c r="L60">
        <v>1.4</v>
      </c>
      <c r="M60">
        <v>17.100000000000001</v>
      </c>
      <c r="N60">
        <v>25</v>
      </c>
      <c r="O60">
        <v>10.5</v>
      </c>
      <c r="P60">
        <v>1.0999999999999999E-2</v>
      </c>
      <c r="Q60">
        <v>0.313</v>
      </c>
      <c r="R60">
        <v>15.9</v>
      </c>
      <c r="S60">
        <v>27.9</v>
      </c>
      <c r="T60">
        <v>5.4</v>
      </c>
      <c r="U60">
        <v>6.4</v>
      </c>
      <c r="V60">
        <v>8.1999999999999993</v>
      </c>
      <c r="W60">
        <v>4.8</v>
      </c>
      <c r="X60">
        <v>12.5</v>
      </c>
      <c r="Y60">
        <v>75</v>
      </c>
      <c r="Z60">
        <v>34.152000000000001</v>
      </c>
      <c r="AA60">
        <v>63.521999999999998</v>
      </c>
      <c r="AB60">
        <v>7.2069999999999999</v>
      </c>
    </row>
    <row r="61" spans="1:31" hidden="1" x14ac:dyDescent="0.2">
      <c r="A61" t="s">
        <v>58</v>
      </c>
      <c r="B61">
        <v>2000</v>
      </c>
      <c r="C61" t="s">
        <v>29</v>
      </c>
      <c r="D61">
        <v>6</v>
      </c>
      <c r="E61">
        <v>98.4</v>
      </c>
      <c r="F61">
        <v>3.5</v>
      </c>
      <c r="G61">
        <v>3.9</v>
      </c>
      <c r="H61">
        <v>3.2</v>
      </c>
      <c r="I61">
        <v>4.3</v>
      </c>
      <c r="J61">
        <v>4.7</v>
      </c>
      <c r="K61">
        <v>3.8</v>
      </c>
      <c r="L61">
        <v>2.5</v>
      </c>
      <c r="M61">
        <v>14.7</v>
      </c>
      <c r="N61">
        <v>19.8</v>
      </c>
      <c r="O61">
        <v>9.6999999999999993</v>
      </c>
      <c r="P61">
        <v>1.7000000000000001E-2</v>
      </c>
      <c r="Q61">
        <v>0.30399999999999999</v>
      </c>
      <c r="R61">
        <v>24.3</v>
      </c>
      <c r="S61">
        <v>37</v>
      </c>
      <c r="T61">
        <v>12.2</v>
      </c>
      <c r="U61">
        <v>8.1</v>
      </c>
      <c r="V61">
        <v>11.1</v>
      </c>
      <c r="W61">
        <v>5.2</v>
      </c>
      <c r="X61">
        <v>10</v>
      </c>
      <c r="Y61">
        <v>69</v>
      </c>
      <c r="Z61">
        <v>24.934000000000001</v>
      </c>
      <c r="AA61">
        <v>149.291</v>
      </c>
      <c r="AB61">
        <v>9.6470000000000002</v>
      </c>
    </row>
    <row r="62" spans="1:31" hidden="1" x14ac:dyDescent="0.2">
      <c r="A62" t="s">
        <v>58</v>
      </c>
      <c r="B62">
        <v>2005</v>
      </c>
      <c r="C62" t="s">
        <v>29</v>
      </c>
      <c r="D62">
        <v>5</v>
      </c>
      <c r="E62">
        <v>99.8</v>
      </c>
      <c r="F62">
        <v>3.1</v>
      </c>
      <c r="G62">
        <v>3.4</v>
      </c>
      <c r="H62">
        <v>2.8</v>
      </c>
      <c r="I62">
        <v>3.8</v>
      </c>
      <c r="J62">
        <v>4.0999999999999996</v>
      </c>
      <c r="K62">
        <v>3.4</v>
      </c>
      <c r="L62">
        <v>2.1</v>
      </c>
      <c r="M62">
        <v>13</v>
      </c>
      <c r="N62">
        <v>17.600000000000001</v>
      </c>
      <c r="O62">
        <v>8.4</v>
      </c>
      <c r="P62">
        <v>1.6E-2</v>
      </c>
      <c r="Q62">
        <v>0.32800000000000001</v>
      </c>
      <c r="R62">
        <v>19.899999999999999</v>
      </c>
      <c r="S62">
        <v>29.5</v>
      </c>
      <c r="T62">
        <v>10.7</v>
      </c>
      <c r="U62">
        <v>7.4</v>
      </c>
      <c r="V62">
        <v>11.3</v>
      </c>
      <c r="W62">
        <v>3.7</v>
      </c>
      <c r="X62">
        <v>10.3</v>
      </c>
      <c r="Y62">
        <v>74</v>
      </c>
      <c r="Z62">
        <v>29.913</v>
      </c>
      <c r="AA62">
        <v>171.30600000000001</v>
      </c>
      <c r="AB62">
        <v>10.316000000000001</v>
      </c>
    </row>
    <row r="63" spans="1:31" x14ac:dyDescent="0.2">
      <c r="A63" t="s">
        <v>58</v>
      </c>
      <c r="B63">
        <v>2010</v>
      </c>
      <c r="C63" t="s">
        <v>29</v>
      </c>
      <c r="D63">
        <v>4</v>
      </c>
      <c r="E63">
        <v>99.8</v>
      </c>
      <c r="F63">
        <v>2.5</v>
      </c>
      <c r="G63">
        <v>2.7</v>
      </c>
      <c r="H63">
        <v>2.2000000000000002</v>
      </c>
      <c r="I63">
        <v>3</v>
      </c>
      <c r="J63">
        <v>3.3</v>
      </c>
      <c r="K63">
        <v>2.7</v>
      </c>
      <c r="L63">
        <v>1.7</v>
      </c>
      <c r="M63">
        <v>12</v>
      </c>
      <c r="N63">
        <v>16</v>
      </c>
      <c r="O63">
        <v>8</v>
      </c>
      <c r="P63">
        <v>1.2999999999999999E-2</v>
      </c>
      <c r="Q63">
        <v>0.33900000000000002</v>
      </c>
      <c r="R63">
        <v>18.600000000000001</v>
      </c>
      <c r="S63">
        <v>28.2</v>
      </c>
      <c r="T63">
        <v>9.3000000000000007</v>
      </c>
      <c r="U63">
        <v>5.2</v>
      </c>
      <c r="V63">
        <v>7.9</v>
      </c>
      <c r="W63">
        <v>2.6</v>
      </c>
      <c r="X63">
        <v>8.4</v>
      </c>
      <c r="Y63">
        <v>78</v>
      </c>
      <c r="Z63">
        <v>32.652999999999999</v>
      </c>
      <c r="AA63">
        <v>193.66399999999999</v>
      </c>
      <c r="AB63">
        <v>11.077999999999999</v>
      </c>
      <c r="AD63">
        <f>SUM(D63,F63,I63,L63,M63,R63,U63)</f>
        <v>47</v>
      </c>
      <c r="AE63">
        <f>SUM(Z63,AA63,AB63)</f>
        <v>237.39499999999998</v>
      </c>
    </row>
    <row r="64" spans="1:31" hidden="1" x14ac:dyDescent="0.2">
      <c r="A64" t="s">
        <v>58</v>
      </c>
      <c r="B64">
        <v>2015</v>
      </c>
      <c r="C64" t="s">
        <v>29</v>
      </c>
      <c r="D64">
        <v>3</v>
      </c>
      <c r="E64">
        <v>99.9</v>
      </c>
      <c r="F64">
        <v>2</v>
      </c>
      <c r="G64">
        <v>2.2000000000000002</v>
      </c>
      <c r="H64">
        <v>1.8</v>
      </c>
      <c r="I64">
        <v>2.5</v>
      </c>
      <c r="J64">
        <v>2.7</v>
      </c>
      <c r="K64">
        <v>2.2000000000000002</v>
      </c>
      <c r="L64">
        <v>1.4</v>
      </c>
      <c r="M64">
        <v>10.6</v>
      </c>
      <c r="N64">
        <v>14</v>
      </c>
      <c r="O64">
        <v>7.3</v>
      </c>
      <c r="P64">
        <v>1.4E-2</v>
      </c>
      <c r="Q64">
        <v>0.36099999999999999</v>
      </c>
      <c r="R64">
        <v>14</v>
      </c>
      <c r="S64">
        <v>21.7</v>
      </c>
      <c r="T64">
        <v>6.6</v>
      </c>
      <c r="U64">
        <v>5.0999999999999996</v>
      </c>
      <c r="V64">
        <v>7.4</v>
      </c>
      <c r="W64">
        <v>2.8</v>
      </c>
      <c r="X64">
        <v>6.2</v>
      </c>
      <c r="Y64">
        <v>79</v>
      </c>
      <c r="Z64">
        <v>33.308999999999997</v>
      </c>
      <c r="AA64">
        <v>141.18199999999999</v>
      </c>
      <c r="AB64">
        <v>18.504999999999999</v>
      </c>
    </row>
    <row r="65" spans="1:31" hidden="1" x14ac:dyDescent="0.2">
      <c r="A65" t="s">
        <v>59</v>
      </c>
      <c r="B65">
        <v>2005</v>
      </c>
      <c r="C65" t="s">
        <v>29</v>
      </c>
      <c r="D65">
        <v>9</v>
      </c>
      <c r="E65">
        <v>97.9</v>
      </c>
      <c r="F65">
        <v>3.8</v>
      </c>
      <c r="G65">
        <v>4.2</v>
      </c>
      <c r="H65">
        <v>3.3</v>
      </c>
      <c r="I65">
        <v>4.5999999999999996</v>
      </c>
      <c r="J65">
        <v>5.0999999999999996</v>
      </c>
      <c r="K65">
        <v>4</v>
      </c>
      <c r="L65">
        <v>2.4</v>
      </c>
      <c r="M65">
        <v>12.7</v>
      </c>
      <c r="N65">
        <v>17.399999999999999</v>
      </c>
      <c r="O65">
        <v>8.1999999999999993</v>
      </c>
      <c r="P65">
        <v>3.4000000000000002E-2</v>
      </c>
      <c r="Q65">
        <v>0.45200000000000001</v>
      </c>
      <c r="R65">
        <v>19.100000000000001</v>
      </c>
      <c r="S65">
        <v>27.7</v>
      </c>
      <c r="T65">
        <v>11.1</v>
      </c>
      <c r="U65">
        <v>9</v>
      </c>
      <c r="V65">
        <v>13.8</v>
      </c>
      <c r="W65">
        <v>4.4000000000000004</v>
      </c>
      <c r="X65">
        <v>7.6</v>
      </c>
      <c r="Y65">
        <v>74</v>
      </c>
      <c r="Z65">
        <v>66.326999999999998</v>
      </c>
      <c r="AA65">
        <v>81.180999999999997</v>
      </c>
      <c r="AB65">
        <v>11.561</v>
      </c>
    </row>
    <row r="66" spans="1:31" x14ac:dyDescent="0.2">
      <c r="A66" t="s">
        <v>59</v>
      </c>
      <c r="B66">
        <v>2010</v>
      </c>
      <c r="C66" t="s">
        <v>29</v>
      </c>
      <c r="D66">
        <v>9</v>
      </c>
      <c r="E66">
        <v>97.5</v>
      </c>
      <c r="F66">
        <v>3.6</v>
      </c>
      <c r="G66">
        <v>3.9</v>
      </c>
      <c r="H66">
        <v>3.2</v>
      </c>
      <c r="I66">
        <v>4.3</v>
      </c>
      <c r="J66">
        <v>4.7</v>
      </c>
      <c r="K66">
        <v>3.8</v>
      </c>
      <c r="L66">
        <v>2.2999999999999998</v>
      </c>
      <c r="M66">
        <v>11.8</v>
      </c>
      <c r="N66">
        <v>15.9</v>
      </c>
      <c r="O66">
        <v>7.8</v>
      </c>
      <c r="P66">
        <v>3.3000000000000002E-2</v>
      </c>
      <c r="Q66">
        <v>0.46800000000000003</v>
      </c>
      <c r="R66">
        <v>18.2</v>
      </c>
      <c r="S66">
        <v>26.5</v>
      </c>
      <c r="T66">
        <v>10.4</v>
      </c>
      <c r="U66">
        <v>6.5</v>
      </c>
      <c r="V66">
        <v>10.4</v>
      </c>
      <c r="W66">
        <v>3</v>
      </c>
      <c r="X66">
        <v>7.2</v>
      </c>
      <c r="Y66">
        <v>75</v>
      </c>
      <c r="Z66">
        <v>65.028999999999996</v>
      </c>
      <c r="AA66">
        <v>90.123999999999995</v>
      </c>
      <c r="AB66">
        <v>11.657</v>
      </c>
      <c r="AD66">
        <f>SUM(D66,F66,I66,L66,M66,R66,U66)</f>
        <v>55.7</v>
      </c>
      <c r="AE66">
        <f>SUM(Z66,AA66,AB66)</f>
        <v>166.81</v>
      </c>
    </row>
    <row r="67" spans="1:31" hidden="1" x14ac:dyDescent="0.2">
      <c r="A67" t="s">
        <v>59</v>
      </c>
      <c r="B67">
        <v>2015</v>
      </c>
      <c r="C67" t="s">
        <v>29</v>
      </c>
      <c r="D67">
        <v>8</v>
      </c>
      <c r="E67">
        <v>97.7</v>
      </c>
      <c r="F67">
        <v>3.5</v>
      </c>
      <c r="G67">
        <v>3.8</v>
      </c>
      <c r="H67">
        <v>3.1</v>
      </c>
      <c r="I67">
        <v>4.0999999999999996</v>
      </c>
      <c r="J67">
        <v>4.5</v>
      </c>
      <c r="K67">
        <v>3.7</v>
      </c>
      <c r="L67">
        <v>2.4</v>
      </c>
      <c r="M67">
        <v>11</v>
      </c>
      <c r="N67">
        <v>14.7</v>
      </c>
      <c r="O67">
        <v>7.5</v>
      </c>
      <c r="P67">
        <v>3.5000000000000003E-2</v>
      </c>
      <c r="Q67">
        <v>0.46899999999999997</v>
      </c>
      <c r="R67">
        <v>15.8</v>
      </c>
      <c r="S67">
        <v>23.7</v>
      </c>
      <c r="T67">
        <v>8.4</v>
      </c>
      <c r="U67">
        <v>5.5</v>
      </c>
      <c r="V67">
        <v>8.6</v>
      </c>
      <c r="W67">
        <v>2.7</v>
      </c>
      <c r="X67">
        <v>5.6</v>
      </c>
      <c r="Y67">
        <v>78</v>
      </c>
      <c r="Z67">
        <v>64.477000000000004</v>
      </c>
      <c r="AA67">
        <v>105.952</v>
      </c>
      <c r="AB67">
        <v>10.898999999999999</v>
      </c>
    </row>
    <row r="68" spans="1:31" hidden="1" x14ac:dyDescent="0.2">
      <c r="A68" t="s">
        <v>60</v>
      </c>
      <c r="B68">
        <v>2000</v>
      </c>
      <c r="C68" t="s">
        <v>31</v>
      </c>
      <c r="D68">
        <v>31</v>
      </c>
      <c r="E68">
        <v>95.5</v>
      </c>
      <c r="F68">
        <v>31.9</v>
      </c>
      <c r="G68">
        <v>35.799999999999997</v>
      </c>
      <c r="H68">
        <v>27.9</v>
      </c>
      <c r="I68">
        <v>36.6</v>
      </c>
      <c r="J68">
        <v>40.9</v>
      </c>
      <c r="K68">
        <v>32.1</v>
      </c>
      <c r="L68">
        <v>22.4</v>
      </c>
      <c r="M68">
        <v>30</v>
      </c>
      <c r="N68">
        <v>39.6</v>
      </c>
      <c r="O68">
        <v>21.3</v>
      </c>
      <c r="P68">
        <v>2.5000000000000001E-2</v>
      </c>
      <c r="Q68">
        <v>0.10199999999999999</v>
      </c>
      <c r="R68">
        <v>7.4</v>
      </c>
      <c r="S68">
        <v>12.5</v>
      </c>
      <c r="T68">
        <v>2.8</v>
      </c>
      <c r="U68">
        <v>11.8</v>
      </c>
      <c r="V68">
        <v>19.399999999999999</v>
      </c>
      <c r="W68">
        <v>5</v>
      </c>
      <c r="X68">
        <v>39.9</v>
      </c>
      <c r="Y68">
        <v>45</v>
      </c>
      <c r="Z68">
        <v>38.371000000000002</v>
      </c>
      <c r="AA68">
        <v>47.012999999999998</v>
      </c>
      <c r="AB68">
        <v>0.98299999999999998</v>
      </c>
    </row>
    <row r="69" spans="1:31" hidden="1" x14ac:dyDescent="0.2">
      <c r="A69" t="s">
        <v>60</v>
      </c>
      <c r="B69">
        <v>2005</v>
      </c>
      <c r="C69" t="s">
        <v>31</v>
      </c>
      <c r="D69">
        <v>39</v>
      </c>
      <c r="E69">
        <v>98.3</v>
      </c>
      <c r="F69">
        <v>21</v>
      </c>
      <c r="G69">
        <v>23.7</v>
      </c>
      <c r="H69">
        <v>18.2</v>
      </c>
      <c r="I69">
        <v>23.6</v>
      </c>
      <c r="J69">
        <v>26.5</v>
      </c>
      <c r="K69">
        <v>20.6</v>
      </c>
      <c r="L69">
        <v>16.100000000000001</v>
      </c>
      <c r="M69">
        <v>26.6</v>
      </c>
      <c r="N69">
        <v>34.9</v>
      </c>
      <c r="O69">
        <v>19.2</v>
      </c>
      <c r="P69">
        <v>2.9000000000000001E-2</v>
      </c>
      <c r="Q69">
        <v>0.113</v>
      </c>
      <c r="R69">
        <v>6.2</v>
      </c>
      <c r="S69">
        <v>10.199999999999999</v>
      </c>
      <c r="T69">
        <v>2.5</v>
      </c>
      <c r="U69">
        <v>14.2</v>
      </c>
      <c r="V69">
        <v>23.1</v>
      </c>
      <c r="W69">
        <v>6.2</v>
      </c>
      <c r="X69">
        <v>38.5</v>
      </c>
      <c r="Y69">
        <v>53</v>
      </c>
      <c r="Z69">
        <v>38.164000000000001</v>
      </c>
      <c r="AA69">
        <v>41.414000000000001</v>
      </c>
      <c r="AB69">
        <v>0.80500000000000005</v>
      </c>
    </row>
    <row r="70" spans="1:31" x14ac:dyDescent="0.2">
      <c r="A70" t="s">
        <v>60</v>
      </c>
      <c r="B70">
        <v>2010</v>
      </c>
      <c r="C70" t="s">
        <v>31</v>
      </c>
      <c r="D70">
        <v>32</v>
      </c>
      <c r="E70">
        <v>99.6</v>
      </c>
      <c r="F70">
        <v>12.7</v>
      </c>
      <c r="G70">
        <v>14.2</v>
      </c>
      <c r="H70">
        <v>11</v>
      </c>
      <c r="I70">
        <v>14.2</v>
      </c>
      <c r="J70">
        <v>15.9</v>
      </c>
      <c r="K70">
        <v>12.4</v>
      </c>
      <c r="L70">
        <v>10.1</v>
      </c>
      <c r="M70">
        <v>27.1</v>
      </c>
      <c r="N70">
        <v>37</v>
      </c>
      <c r="O70">
        <v>18.100000000000001</v>
      </c>
      <c r="P70">
        <v>3.6999999999999998E-2</v>
      </c>
      <c r="Q70">
        <v>0.13100000000000001</v>
      </c>
      <c r="R70">
        <v>8.3000000000000007</v>
      </c>
      <c r="S70">
        <v>14.2</v>
      </c>
      <c r="T70">
        <v>2.9</v>
      </c>
      <c r="U70">
        <v>17.2</v>
      </c>
      <c r="V70">
        <v>29</v>
      </c>
      <c r="W70">
        <v>6.5</v>
      </c>
      <c r="X70">
        <v>48.5</v>
      </c>
      <c r="Y70">
        <v>62</v>
      </c>
      <c r="Z70">
        <v>44.466000000000001</v>
      </c>
      <c r="AA70">
        <v>39.499000000000002</v>
      </c>
      <c r="AB70">
        <v>0.86099999999999999</v>
      </c>
      <c r="AD70">
        <f>SUM(D70,F70,I70,L70,M70,R70,U70)</f>
        <v>121.6</v>
      </c>
      <c r="AE70">
        <f>SUM(Z70,AA70,AB70)</f>
        <v>84.826000000000008</v>
      </c>
    </row>
    <row r="71" spans="1:31" hidden="1" x14ac:dyDescent="0.2">
      <c r="A71" t="s">
        <v>60</v>
      </c>
      <c r="B71">
        <v>2015</v>
      </c>
      <c r="C71" t="s">
        <v>31</v>
      </c>
      <c r="D71">
        <v>27</v>
      </c>
      <c r="E71">
        <v>99.9</v>
      </c>
      <c r="F71">
        <v>9.4</v>
      </c>
      <c r="G71">
        <v>10.5</v>
      </c>
      <c r="H71">
        <v>8.1999999999999993</v>
      </c>
      <c r="I71">
        <v>10.5</v>
      </c>
      <c r="J71">
        <v>11.7</v>
      </c>
      <c r="K71">
        <v>9.1999999999999993</v>
      </c>
      <c r="L71">
        <v>6.7</v>
      </c>
      <c r="M71">
        <v>25.5</v>
      </c>
      <c r="N71">
        <v>35.5</v>
      </c>
      <c r="O71">
        <v>16.5</v>
      </c>
      <c r="P71">
        <v>4.8000000000000001E-2</v>
      </c>
      <c r="Q71">
        <v>0.151</v>
      </c>
      <c r="R71">
        <v>10.5</v>
      </c>
      <c r="S71">
        <v>18.100000000000001</v>
      </c>
      <c r="T71">
        <v>3.6</v>
      </c>
      <c r="U71">
        <v>15.8</v>
      </c>
      <c r="V71">
        <v>25.5</v>
      </c>
      <c r="W71">
        <v>6.8</v>
      </c>
      <c r="X71">
        <v>48.6</v>
      </c>
      <c r="Y71">
        <v>66</v>
      </c>
      <c r="Z71">
        <v>50.055</v>
      </c>
      <c r="AA71">
        <v>40.173999999999999</v>
      </c>
      <c r="AB71">
        <v>0.78300000000000003</v>
      </c>
    </row>
    <row r="72" spans="1:31" hidden="1" x14ac:dyDescent="0.2">
      <c r="A72" t="s">
        <v>61</v>
      </c>
      <c r="B72">
        <v>2000</v>
      </c>
      <c r="C72" t="s">
        <v>29</v>
      </c>
      <c r="D72">
        <v>7</v>
      </c>
      <c r="E72">
        <v>98.6</v>
      </c>
      <c r="F72">
        <v>4.4000000000000004</v>
      </c>
      <c r="G72">
        <v>4.8</v>
      </c>
      <c r="H72">
        <v>3.9</v>
      </c>
      <c r="I72">
        <v>5.4</v>
      </c>
      <c r="J72">
        <v>5.9</v>
      </c>
      <c r="K72">
        <v>4.8</v>
      </c>
      <c r="L72">
        <v>2.8</v>
      </c>
      <c r="M72">
        <v>16.100000000000001</v>
      </c>
      <c r="N72">
        <v>21.1</v>
      </c>
      <c r="O72">
        <v>11.2</v>
      </c>
      <c r="P72">
        <v>3.2000000000000001E-2</v>
      </c>
      <c r="Q72">
        <v>0.32200000000000001</v>
      </c>
      <c r="R72">
        <v>14.5</v>
      </c>
      <c r="S72">
        <v>21.7</v>
      </c>
      <c r="T72">
        <v>7.6</v>
      </c>
      <c r="U72">
        <v>9.6</v>
      </c>
      <c r="V72">
        <v>14.2</v>
      </c>
      <c r="W72">
        <v>5.3</v>
      </c>
      <c r="X72">
        <v>12.9</v>
      </c>
      <c r="Y72">
        <v>76</v>
      </c>
      <c r="Z72">
        <v>32.784999999999997</v>
      </c>
      <c r="AA72">
        <v>117.19799999999999</v>
      </c>
      <c r="AB72">
        <v>5.8849999999999998</v>
      </c>
    </row>
    <row r="73" spans="1:31" hidden="1" x14ac:dyDescent="0.2">
      <c r="A73" t="s">
        <v>61</v>
      </c>
      <c r="B73">
        <v>2005</v>
      </c>
      <c r="C73" t="s">
        <v>29</v>
      </c>
      <c r="D73">
        <v>6</v>
      </c>
      <c r="E73">
        <v>98.2</v>
      </c>
      <c r="F73">
        <v>3.9</v>
      </c>
      <c r="G73">
        <v>4.3</v>
      </c>
      <c r="H73">
        <v>3.5</v>
      </c>
      <c r="I73">
        <v>4.7</v>
      </c>
      <c r="J73">
        <v>5.2</v>
      </c>
      <c r="K73">
        <v>4.2</v>
      </c>
      <c r="L73">
        <v>2.6</v>
      </c>
      <c r="M73">
        <v>14.1</v>
      </c>
      <c r="N73">
        <v>18.2</v>
      </c>
      <c r="O73">
        <v>9.9</v>
      </c>
      <c r="P73">
        <v>3.7999999999999999E-2</v>
      </c>
      <c r="Q73">
        <v>0.33500000000000002</v>
      </c>
      <c r="R73">
        <v>13.3</v>
      </c>
      <c r="S73">
        <v>19.899999999999999</v>
      </c>
      <c r="T73">
        <v>7</v>
      </c>
      <c r="U73">
        <v>6.9</v>
      </c>
      <c r="V73">
        <v>10.199999999999999</v>
      </c>
      <c r="W73">
        <v>3.7</v>
      </c>
      <c r="X73">
        <v>10.6</v>
      </c>
      <c r="Y73">
        <v>77</v>
      </c>
      <c r="Z73">
        <v>34.314</v>
      </c>
      <c r="AA73">
        <v>124.996</v>
      </c>
      <c r="AB73">
        <v>5.8890000000000002</v>
      </c>
    </row>
    <row r="74" spans="1:31" x14ac:dyDescent="0.2">
      <c r="A74" t="s">
        <v>61</v>
      </c>
      <c r="B74">
        <v>2010</v>
      </c>
      <c r="C74" t="s">
        <v>29</v>
      </c>
      <c r="D74">
        <v>6</v>
      </c>
      <c r="E74">
        <v>98.4</v>
      </c>
      <c r="F74">
        <v>3.5</v>
      </c>
      <c r="G74">
        <v>3.8</v>
      </c>
      <c r="H74">
        <v>3.1</v>
      </c>
      <c r="I74">
        <v>4.2</v>
      </c>
      <c r="J74">
        <v>4.5999999999999996</v>
      </c>
      <c r="K74">
        <v>3.8</v>
      </c>
      <c r="L74">
        <v>2.2999999999999998</v>
      </c>
      <c r="M74">
        <v>13</v>
      </c>
      <c r="N74">
        <v>16.7</v>
      </c>
      <c r="O74">
        <v>9.3000000000000007</v>
      </c>
      <c r="P74">
        <v>3.5999999999999997E-2</v>
      </c>
      <c r="Q74">
        <v>0.35</v>
      </c>
      <c r="R74">
        <v>13.2</v>
      </c>
      <c r="S74">
        <v>20</v>
      </c>
      <c r="T74">
        <v>6.8</v>
      </c>
      <c r="U74">
        <v>4.8</v>
      </c>
      <c r="V74">
        <v>7.1</v>
      </c>
      <c r="W74">
        <v>2.6</v>
      </c>
      <c r="X74">
        <v>8.9</v>
      </c>
      <c r="Y74">
        <v>79</v>
      </c>
      <c r="Z74">
        <v>37.567</v>
      </c>
      <c r="AA74">
        <v>136.09299999999999</v>
      </c>
      <c r="AB74">
        <v>6.2610000000000001</v>
      </c>
      <c r="AD74">
        <f>SUM(D74,F74,I74,L74,M74,R74,U74)</f>
        <v>47</v>
      </c>
      <c r="AE74">
        <f>SUM(Z74,AA74,AB74)</f>
        <v>179.92099999999999</v>
      </c>
    </row>
    <row r="75" spans="1:31" hidden="1" x14ac:dyDescent="0.2">
      <c r="A75" t="s">
        <v>61</v>
      </c>
      <c r="B75">
        <v>2015</v>
      </c>
      <c r="C75" t="s">
        <v>29</v>
      </c>
      <c r="D75">
        <v>5</v>
      </c>
      <c r="E75">
        <v>98.8</v>
      </c>
      <c r="F75">
        <v>3.3</v>
      </c>
      <c r="G75">
        <v>3.6</v>
      </c>
      <c r="H75">
        <v>3</v>
      </c>
      <c r="I75">
        <v>3.9</v>
      </c>
      <c r="J75">
        <v>4.2</v>
      </c>
      <c r="K75">
        <v>3.6</v>
      </c>
      <c r="L75">
        <v>2.2999999999999998</v>
      </c>
      <c r="M75">
        <v>12.6</v>
      </c>
      <c r="N75">
        <v>15.9</v>
      </c>
      <c r="O75">
        <v>9.1999999999999993</v>
      </c>
      <c r="P75">
        <v>3.6999999999999998E-2</v>
      </c>
      <c r="Q75">
        <v>0.34899999999999998</v>
      </c>
      <c r="R75">
        <v>13.3</v>
      </c>
      <c r="S75">
        <v>19.5</v>
      </c>
      <c r="T75">
        <v>7.3</v>
      </c>
      <c r="U75">
        <v>4.4000000000000004</v>
      </c>
      <c r="V75">
        <v>6.6</v>
      </c>
      <c r="W75">
        <v>2.2000000000000002</v>
      </c>
      <c r="X75">
        <v>7.8</v>
      </c>
      <c r="Y75">
        <v>82</v>
      </c>
      <c r="Z75">
        <v>41.341999999999999</v>
      </c>
      <c r="AA75">
        <v>129.11500000000001</v>
      </c>
      <c r="AB75">
        <v>6.4269999999999996</v>
      </c>
    </row>
    <row r="76" spans="1:31" hidden="1" x14ac:dyDescent="0.2">
      <c r="A76" t="s">
        <v>62</v>
      </c>
      <c r="B76">
        <v>2005</v>
      </c>
      <c r="C76" t="s">
        <v>29</v>
      </c>
      <c r="D76">
        <v>3</v>
      </c>
      <c r="E76">
        <v>100</v>
      </c>
      <c r="F76">
        <v>4</v>
      </c>
      <c r="G76">
        <v>4.3</v>
      </c>
      <c r="H76">
        <v>3.7</v>
      </c>
      <c r="I76">
        <v>4.5999999999999996</v>
      </c>
      <c r="J76">
        <v>4.9000000000000004</v>
      </c>
      <c r="K76">
        <v>4.2</v>
      </c>
      <c r="L76">
        <v>2.5</v>
      </c>
      <c r="M76">
        <v>13.6</v>
      </c>
      <c r="N76">
        <v>18.600000000000001</v>
      </c>
      <c r="O76">
        <v>8.6999999999999993</v>
      </c>
      <c r="P76">
        <v>1.2999999999999999E-2</v>
      </c>
      <c r="Q76">
        <v>0.314</v>
      </c>
      <c r="R76">
        <v>3.6</v>
      </c>
      <c r="S76">
        <v>5.9</v>
      </c>
      <c r="T76">
        <v>1.4</v>
      </c>
      <c r="U76">
        <v>16.600000000000001</v>
      </c>
      <c r="V76">
        <v>26.2</v>
      </c>
      <c r="W76">
        <v>7.1</v>
      </c>
      <c r="X76">
        <v>9.8000000000000007</v>
      </c>
      <c r="Y76">
        <v>64</v>
      </c>
      <c r="Z76">
        <v>49.494</v>
      </c>
      <c r="AA76">
        <v>51.796999999999997</v>
      </c>
      <c r="AB76">
        <v>8.5269999999999992</v>
      </c>
    </row>
    <row r="77" spans="1:31" x14ac:dyDescent="0.2">
      <c r="A77" t="s">
        <v>62</v>
      </c>
      <c r="B77">
        <v>2010</v>
      </c>
      <c r="C77" t="s">
        <v>29</v>
      </c>
      <c r="D77">
        <v>3</v>
      </c>
      <c r="E77">
        <v>100</v>
      </c>
      <c r="F77">
        <v>3.4</v>
      </c>
      <c r="G77">
        <v>3.7</v>
      </c>
      <c r="H77">
        <v>3.2</v>
      </c>
      <c r="I77">
        <v>3.9</v>
      </c>
      <c r="J77">
        <v>4.2</v>
      </c>
      <c r="K77">
        <v>3.6</v>
      </c>
      <c r="L77">
        <v>2.1</v>
      </c>
      <c r="M77">
        <v>13.4</v>
      </c>
      <c r="N77">
        <v>18.2</v>
      </c>
      <c r="O77">
        <v>8.8000000000000007</v>
      </c>
      <c r="P77">
        <v>1.2999999999999999E-2</v>
      </c>
      <c r="Q77">
        <v>0.32500000000000001</v>
      </c>
      <c r="R77">
        <v>3.5</v>
      </c>
      <c r="S77">
        <v>6.3</v>
      </c>
      <c r="T77">
        <v>0.7</v>
      </c>
      <c r="U77">
        <v>13.1</v>
      </c>
      <c r="V77">
        <v>21.4</v>
      </c>
      <c r="W77">
        <v>5.0999999999999996</v>
      </c>
      <c r="X77">
        <v>10.8</v>
      </c>
      <c r="Y77">
        <v>70</v>
      </c>
      <c r="Z77">
        <v>58.811999999999998</v>
      </c>
      <c r="AA77">
        <v>54.106999999999999</v>
      </c>
      <c r="AB77">
        <v>10.25</v>
      </c>
      <c r="AD77">
        <f>SUM(D77,F77,I77,L77,M77,R77,U77)</f>
        <v>42.4</v>
      </c>
      <c r="AE77">
        <f>SUM(Z77,AA77,AB77)</f>
        <v>123.169</v>
      </c>
    </row>
    <row r="78" spans="1:31" hidden="1" x14ac:dyDescent="0.2">
      <c r="A78" t="s">
        <v>62</v>
      </c>
      <c r="B78">
        <v>2015</v>
      </c>
      <c r="C78" t="s">
        <v>29</v>
      </c>
      <c r="D78">
        <v>3</v>
      </c>
      <c r="E78">
        <v>99.9</v>
      </c>
      <c r="F78">
        <v>3.9</v>
      </c>
      <c r="G78">
        <v>4.2</v>
      </c>
      <c r="H78">
        <v>3.6</v>
      </c>
      <c r="I78">
        <v>4.4000000000000004</v>
      </c>
      <c r="J78">
        <v>4.7</v>
      </c>
      <c r="K78">
        <v>4</v>
      </c>
      <c r="L78">
        <v>2.7</v>
      </c>
      <c r="M78">
        <v>13.1</v>
      </c>
      <c r="N78">
        <v>18.2</v>
      </c>
      <c r="O78">
        <v>8.1</v>
      </c>
      <c r="P78">
        <v>0.02</v>
      </c>
      <c r="Q78">
        <v>0.33900000000000002</v>
      </c>
      <c r="R78">
        <v>5</v>
      </c>
      <c r="S78">
        <v>8.1999999999999993</v>
      </c>
      <c r="T78">
        <v>2</v>
      </c>
      <c r="U78">
        <v>9.3000000000000007</v>
      </c>
      <c r="V78">
        <v>15.2</v>
      </c>
      <c r="W78">
        <v>3.6</v>
      </c>
      <c r="X78">
        <v>8.4</v>
      </c>
      <c r="Y78">
        <v>74</v>
      </c>
      <c r="Z78">
        <v>59.914000000000001</v>
      </c>
      <c r="AA78">
        <v>49.058999999999997</v>
      </c>
      <c r="AB78">
        <v>10.6</v>
      </c>
    </row>
    <row r="79" spans="1:31" hidden="1" x14ac:dyDescent="0.2">
      <c r="A79" t="s">
        <v>63</v>
      </c>
      <c r="B79">
        <v>2000</v>
      </c>
      <c r="C79" t="s">
        <v>29</v>
      </c>
      <c r="D79">
        <v>16</v>
      </c>
      <c r="E79">
        <v>99.5</v>
      </c>
      <c r="F79">
        <v>8.6999999999999993</v>
      </c>
      <c r="G79">
        <v>9.5</v>
      </c>
      <c r="H79">
        <v>7.8</v>
      </c>
      <c r="I79">
        <v>10.1</v>
      </c>
      <c r="J79">
        <v>11.1</v>
      </c>
      <c r="K79">
        <v>9.1999999999999993</v>
      </c>
      <c r="L79">
        <v>5.7</v>
      </c>
      <c r="M79">
        <v>29.1</v>
      </c>
      <c r="N79">
        <v>39.4</v>
      </c>
      <c r="O79">
        <v>19.8</v>
      </c>
      <c r="P79">
        <v>2.1000000000000001E-2</v>
      </c>
      <c r="Q79">
        <v>0.30499999999999999</v>
      </c>
      <c r="R79">
        <v>33.4</v>
      </c>
      <c r="S79">
        <v>52.6</v>
      </c>
      <c r="T79">
        <v>15.9</v>
      </c>
      <c r="U79">
        <v>12.7</v>
      </c>
      <c r="V79">
        <v>19.7</v>
      </c>
      <c r="W79">
        <v>6.2</v>
      </c>
      <c r="X79">
        <v>23.3</v>
      </c>
      <c r="Y79">
        <v>63</v>
      </c>
      <c r="Z79">
        <v>26.798999999999999</v>
      </c>
      <c r="AA79">
        <v>69.86</v>
      </c>
      <c r="AB79">
        <v>4.7990000000000004</v>
      </c>
    </row>
    <row r="80" spans="1:31" hidden="1" x14ac:dyDescent="0.2">
      <c r="A80" t="s">
        <v>63</v>
      </c>
      <c r="B80">
        <v>2005</v>
      </c>
      <c r="C80" t="s">
        <v>29</v>
      </c>
      <c r="D80">
        <v>15</v>
      </c>
      <c r="E80">
        <v>99.6</v>
      </c>
      <c r="F80">
        <v>6.4</v>
      </c>
      <c r="G80">
        <v>6.9</v>
      </c>
      <c r="H80">
        <v>5.9</v>
      </c>
      <c r="I80">
        <v>7.5</v>
      </c>
      <c r="J80">
        <v>8.1999999999999993</v>
      </c>
      <c r="K80">
        <v>6.9</v>
      </c>
      <c r="L80">
        <v>4.0999999999999996</v>
      </c>
      <c r="M80">
        <v>26.7</v>
      </c>
      <c r="N80">
        <v>36.700000000000003</v>
      </c>
      <c r="O80">
        <v>17.7</v>
      </c>
      <c r="P80">
        <v>3.3000000000000002E-2</v>
      </c>
      <c r="Q80">
        <v>0.28000000000000003</v>
      </c>
      <c r="R80">
        <v>26.4</v>
      </c>
      <c r="S80">
        <v>42.8</v>
      </c>
      <c r="T80">
        <v>11.6</v>
      </c>
      <c r="U80">
        <v>14.8</v>
      </c>
      <c r="V80">
        <v>23.6</v>
      </c>
      <c r="W80">
        <v>6.8</v>
      </c>
      <c r="X80">
        <v>20</v>
      </c>
      <c r="Y80">
        <v>65</v>
      </c>
      <c r="Z80">
        <v>27.815999999999999</v>
      </c>
      <c r="AA80">
        <v>76.216999999999999</v>
      </c>
      <c r="AB80">
        <v>5.2679999999999998</v>
      </c>
    </row>
    <row r="81" spans="1:31" x14ac:dyDescent="0.2">
      <c r="A81" t="s">
        <v>63</v>
      </c>
      <c r="B81">
        <v>2010</v>
      </c>
      <c r="C81" t="s">
        <v>29</v>
      </c>
      <c r="D81">
        <v>13</v>
      </c>
      <c r="E81">
        <v>99.1</v>
      </c>
      <c r="F81">
        <v>5.0999999999999996</v>
      </c>
      <c r="G81">
        <v>5.4</v>
      </c>
      <c r="H81">
        <v>4.7</v>
      </c>
      <c r="I81">
        <v>6</v>
      </c>
      <c r="J81">
        <v>6.5</v>
      </c>
      <c r="K81">
        <v>5.5</v>
      </c>
      <c r="L81">
        <v>3.4</v>
      </c>
      <c r="M81">
        <v>24.5</v>
      </c>
      <c r="N81">
        <v>33.5</v>
      </c>
      <c r="O81">
        <v>16.399999999999999</v>
      </c>
      <c r="P81">
        <v>2.4E-2</v>
      </c>
      <c r="Q81">
        <v>0.312</v>
      </c>
      <c r="R81">
        <v>25.5</v>
      </c>
      <c r="S81">
        <v>41.6</v>
      </c>
      <c r="T81">
        <v>11</v>
      </c>
      <c r="U81">
        <v>9.1999999999999993</v>
      </c>
      <c r="V81">
        <v>14.5</v>
      </c>
      <c r="W81">
        <v>4.4000000000000004</v>
      </c>
      <c r="X81">
        <v>17.899999999999999</v>
      </c>
      <c r="Y81">
        <v>68</v>
      </c>
      <c r="Z81">
        <v>28.896000000000001</v>
      </c>
      <c r="AA81">
        <v>79.225999999999999</v>
      </c>
      <c r="AB81">
        <v>5.8639999999999999</v>
      </c>
      <c r="AD81">
        <f>SUM(D81,F81,I81,L81,M81,R81,U81)</f>
        <v>86.7</v>
      </c>
      <c r="AE81">
        <f>SUM(Z81,AA81,AB81)</f>
        <v>113.986</v>
      </c>
    </row>
    <row r="82" spans="1:31" hidden="1" x14ac:dyDescent="0.2">
      <c r="A82" t="s">
        <v>63</v>
      </c>
      <c r="B82">
        <v>2015</v>
      </c>
      <c r="C82" t="s">
        <v>29</v>
      </c>
      <c r="D82">
        <v>12</v>
      </c>
      <c r="E82">
        <v>99.6</v>
      </c>
      <c r="F82">
        <v>4.3</v>
      </c>
      <c r="G82">
        <v>4.5999999999999996</v>
      </c>
      <c r="H82">
        <v>3.9</v>
      </c>
      <c r="I82">
        <v>5.0999999999999996</v>
      </c>
      <c r="J82">
        <v>5.5</v>
      </c>
      <c r="K82">
        <v>4.7</v>
      </c>
      <c r="L82">
        <v>2.7</v>
      </c>
      <c r="M82">
        <v>23.2</v>
      </c>
      <c r="N82">
        <v>30.7</v>
      </c>
      <c r="O82">
        <v>16.5</v>
      </c>
      <c r="P82">
        <v>2.5999999999999999E-2</v>
      </c>
      <c r="Q82">
        <v>0.309</v>
      </c>
      <c r="R82">
        <v>19.899999999999999</v>
      </c>
      <c r="S82">
        <v>31</v>
      </c>
      <c r="T82">
        <v>9.9</v>
      </c>
      <c r="U82">
        <v>7.8</v>
      </c>
      <c r="V82">
        <v>12.2</v>
      </c>
      <c r="W82">
        <v>3.9</v>
      </c>
      <c r="X82">
        <v>22.8</v>
      </c>
      <c r="Y82">
        <v>73</v>
      </c>
      <c r="Z82">
        <v>31.178000000000001</v>
      </c>
      <c r="AA82">
        <v>82.344999999999999</v>
      </c>
      <c r="AB82">
        <v>7.1989999999999998</v>
      </c>
    </row>
    <row r="83" spans="1:31" x14ac:dyDescent="0.2">
      <c r="A83" t="s">
        <v>64</v>
      </c>
      <c r="B83">
        <v>2010</v>
      </c>
      <c r="C83" t="s">
        <v>29</v>
      </c>
      <c r="D83">
        <v>5</v>
      </c>
      <c r="E83">
        <v>98.2</v>
      </c>
      <c r="F83">
        <v>2.1</v>
      </c>
      <c r="G83">
        <v>2.2000000000000002</v>
      </c>
      <c r="H83">
        <v>1.9</v>
      </c>
      <c r="I83">
        <v>2.6</v>
      </c>
      <c r="J83">
        <v>2.8</v>
      </c>
      <c r="K83">
        <v>2.4</v>
      </c>
      <c r="L83">
        <v>1.3</v>
      </c>
      <c r="M83">
        <v>9.9</v>
      </c>
      <c r="N83">
        <v>11.7</v>
      </c>
      <c r="O83">
        <v>8.1</v>
      </c>
      <c r="P83">
        <v>1.7000000000000001E-2</v>
      </c>
      <c r="Q83">
        <v>0.40400000000000003</v>
      </c>
      <c r="R83">
        <v>12.8</v>
      </c>
      <c r="S83">
        <v>19.7</v>
      </c>
      <c r="T83">
        <v>5.7</v>
      </c>
      <c r="U83">
        <v>2.6</v>
      </c>
      <c r="V83">
        <v>3.7</v>
      </c>
      <c r="W83">
        <v>1.4</v>
      </c>
      <c r="X83">
        <v>13</v>
      </c>
      <c r="Y83">
        <v>81</v>
      </c>
      <c r="Z83">
        <v>35.654000000000003</v>
      </c>
      <c r="AA83">
        <v>213.768</v>
      </c>
      <c r="AB83">
        <v>4.8390000000000004</v>
      </c>
      <c r="AD83">
        <f>SUM(D83,F83,I83,L83,M83,R83,U83)</f>
        <v>36.300000000000004</v>
      </c>
      <c r="AE83">
        <f>SUM(Z83,AA83,AB83)</f>
        <v>254.261</v>
      </c>
    </row>
    <row r="84" spans="1:31" hidden="1" x14ac:dyDescent="0.2">
      <c r="A84" t="s">
        <v>64</v>
      </c>
      <c r="B84">
        <v>2015</v>
      </c>
      <c r="C84" t="s">
        <v>29</v>
      </c>
      <c r="D84">
        <v>4</v>
      </c>
      <c r="E84">
        <v>98.2</v>
      </c>
      <c r="F84">
        <v>1.8</v>
      </c>
      <c r="G84">
        <v>1.9</v>
      </c>
      <c r="H84">
        <v>1.6</v>
      </c>
      <c r="I84">
        <v>2.2000000000000002</v>
      </c>
      <c r="J84">
        <v>2.4</v>
      </c>
      <c r="K84">
        <v>2.1</v>
      </c>
      <c r="L84">
        <v>1.1000000000000001</v>
      </c>
      <c r="M84">
        <v>9.1999999999999993</v>
      </c>
      <c r="N84">
        <v>10.5</v>
      </c>
      <c r="O84">
        <v>7.9</v>
      </c>
      <c r="P84">
        <v>1.9E-2</v>
      </c>
      <c r="Q84">
        <v>0.42699999999999999</v>
      </c>
      <c r="R84">
        <v>14.3</v>
      </c>
      <c r="S84">
        <v>22.5</v>
      </c>
      <c r="T84">
        <v>5.9</v>
      </c>
      <c r="U84">
        <v>4.8</v>
      </c>
      <c r="V84">
        <v>5.7</v>
      </c>
      <c r="W84">
        <v>4</v>
      </c>
      <c r="X84">
        <v>8</v>
      </c>
      <c r="Y84">
        <v>85</v>
      </c>
      <c r="Z84">
        <v>37.826000000000001</v>
      </c>
      <c r="AA84">
        <v>224.37899999999999</v>
      </c>
      <c r="AB84">
        <v>4.8460000000000001</v>
      </c>
    </row>
    <row r="85" spans="1:31" hidden="1" x14ac:dyDescent="0.2">
      <c r="A85" t="s">
        <v>65</v>
      </c>
      <c r="B85">
        <v>2005</v>
      </c>
      <c r="C85" t="s">
        <v>31</v>
      </c>
      <c r="D85">
        <v>34</v>
      </c>
      <c r="E85">
        <v>97.3</v>
      </c>
      <c r="F85">
        <v>21.8</v>
      </c>
      <c r="G85">
        <v>22.7</v>
      </c>
      <c r="H85">
        <v>20.8</v>
      </c>
      <c r="I85">
        <v>25.9</v>
      </c>
      <c r="J85">
        <v>26.7</v>
      </c>
      <c r="K85">
        <v>24.9</v>
      </c>
      <c r="L85">
        <v>15.6</v>
      </c>
      <c r="M85">
        <v>18.100000000000001</v>
      </c>
      <c r="N85">
        <v>21.6</v>
      </c>
      <c r="O85">
        <v>14.4</v>
      </c>
      <c r="P85">
        <v>4.9000000000000002E-2</v>
      </c>
      <c r="Q85">
        <v>0.191</v>
      </c>
      <c r="R85">
        <v>6.2</v>
      </c>
      <c r="S85">
        <v>7.5</v>
      </c>
      <c r="T85">
        <v>4.9000000000000004</v>
      </c>
      <c r="U85">
        <v>41</v>
      </c>
      <c r="V85">
        <v>61.6</v>
      </c>
      <c r="W85">
        <v>19.7</v>
      </c>
      <c r="X85">
        <v>32.6</v>
      </c>
      <c r="Y85">
        <v>54</v>
      </c>
      <c r="Z85">
        <v>8.8689999999999998</v>
      </c>
      <c r="AA85">
        <v>14.051</v>
      </c>
      <c r="AB85">
        <v>1.992</v>
      </c>
    </row>
    <row r="86" spans="1:31" hidden="1" x14ac:dyDescent="0.2">
      <c r="A86" t="s">
        <v>66</v>
      </c>
      <c r="B86">
        <v>2000</v>
      </c>
      <c r="C86" t="s">
        <v>29</v>
      </c>
      <c r="D86">
        <v>7</v>
      </c>
      <c r="E86">
        <v>99.6</v>
      </c>
      <c r="F86">
        <v>6</v>
      </c>
      <c r="G86">
        <v>6.6</v>
      </c>
      <c r="H86">
        <v>5.4</v>
      </c>
      <c r="I86">
        <v>7.1</v>
      </c>
      <c r="J86">
        <v>7.8</v>
      </c>
      <c r="K86">
        <v>6.4</v>
      </c>
      <c r="L86">
        <v>4</v>
      </c>
      <c r="M86">
        <v>17.7</v>
      </c>
      <c r="N86">
        <v>21.7</v>
      </c>
      <c r="O86">
        <v>13.6</v>
      </c>
      <c r="P86">
        <v>1.7999999999999999E-2</v>
      </c>
      <c r="Q86">
        <v>0.33</v>
      </c>
      <c r="R86">
        <v>12.7</v>
      </c>
      <c r="S86">
        <v>20.7</v>
      </c>
      <c r="T86">
        <v>4.8</v>
      </c>
      <c r="U86">
        <v>11.4</v>
      </c>
      <c r="V86">
        <v>16.899999999999999</v>
      </c>
      <c r="W86">
        <v>5.9</v>
      </c>
      <c r="X86">
        <v>19.600000000000001</v>
      </c>
      <c r="Y86">
        <v>70</v>
      </c>
      <c r="Z86">
        <v>22.303999999999998</v>
      </c>
      <c r="AA86">
        <v>140.28700000000001</v>
      </c>
      <c r="AB86">
        <v>8.0459999999999994</v>
      </c>
    </row>
    <row r="87" spans="1:31" hidden="1" x14ac:dyDescent="0.2">
      <c r="A87" t="s">
        <v>66</v>
      </c>
      <c r="B87">
        <v>2005</v>
      </c>
      <c r="C87" t="s">
        <v>29</v>
      </c>
      <c r="D87">
        <v>7</v>
      </c>
      <c r="E87">
        <v>99.7</v>
      </c>
      <c r="F87">
        <v>4.4000000000000004</v>
      </c>
      <c r="G87">
        <v>4.7</v>
      </c>
      <c r="H87">
        <v>4</v>
      </c>
      <c r="I87">
        <v>5.2</v>
      </c>
      <c r="J87">
        <v>5.6</v>
      </c>
      <c r="K87">
        <v>4.7</v>
      </c>
      <c r="L87">
        <v>3</v>
      </c>
      <c r="M87">
        <v>13.9</v>
      </c>
      <c r="N87">
        <v>16.600000000000001</v>
      </c>
      <c r="O87">
        <v>11.1</v>
      </c>
      <c r="P87">
        <v>2.3E-2</v>
      </c>
      <c r="Q87">
        <v>0.38100000000000001</v>
      </c>
      <c r="R87">
        <v>11.8</v>
      </c>
      <c r="S87">
        <v>18.600000000000001</v>
      </c>
      <c r="T87">
        <v>5.0999999999999996</v>
      </c>
      <c r="U87">
        <v>9.9</v>
      </c>
      <c r="V87">
        <v>14.8</v>
      </c>
      <c r="W87">
        <v>5.0999999999999996</v>
      </c>
      <c r="X87">
        <v>16.8</v>
      </c>
      <c r="Y87">
        <v>73</v>
      </c>
      <c r="Z87">
        <v>35.427</v>
      </c>
      <c r="AA87">
        <v>122.67</v>
      </c>
      <c r="AB87">
        <v>9.1760000000000002</v>
      </c>
    </row>
    <row r="88" spans="1:31" x14ac:dyDescent="0.2">
      <c r="A88" t="s">
        <v>66</v>
      </c>
      <c r="B88">
        <v>2010</v>
      </c>
      <c r="C88" t="s">
        <v>29</v>
      </c>
      <c r="D88">
        <v>6</v>
      </c>
      <c r="E88">
        <v>99.8</v>
      </c>
      <c r="F88">
        <v>3.5</v>
      </c>
      <c r="G88">
        <v>3.8</v>
      </c>
      <c r="H88">
        <v>3.2</v>
      </c>
      <c r="I88">
        <v>4.2</v>
      </c>
      <c r="J88">
        <v>4.5</v>
      </c>
      <c r="K88">
        <v>3.8</v>
      </c>
      <c r="L88">
        <v>2.5</v>
      </c>
      <c r="M88">
        <v>11.3</v>
      </c>
      <c r="N88">
        <v>13.5</v>
      </c>
      <c r="O88">
        <v>9.1</v>
      </c>
      <c r="P88">
        <v>2.5000000000000001E-2</v>
      </c>
      <c r="Q88">
        <v>0.40799999999999997</v>
      </c>
      <c r="R88">
        <v>11.9</v>
      </c>
      <c r="S88">
        <v>18.5</v>
      </c>
      <c r="T88">
        <v>5.4</v>
      </c>
      <c r="U88">
        <v>4.8</v>
      </c>
      <c r="V88">
        <v>7</v>
      </c>
      <c r="W88">
        <v>2.6</v>
      </c>
      <c r="X88">
        <v>14.6</v>
      </c>
      <c r="Y88">
        <v>75</v>
      </c>
      <c r="Z88">
        <v>41.326000000000001</v>
      </c>
      <c r="AA88">
        <v>134.65299999999999</v>
      </c>
      <c r="AB88">
        <v>10.028</v>
      </c>
      <c r="AD88">
        <f>SUM(D88,F88,I88,L88,M88,R88,U88)</f>
        <v>44.199999999999996</v>
      </c>
      <c r="AE88">
        <f>SUM(Z88,AA88,AB88)</f>
        <v>186.00699999999998</v>
      </c>
    </row>
    <row r="89" spans="1:31" hidden="1" x14ac:dyDescent="0.2">
      <c r="A89" t="s">
        <v>66</v>
      </c>
      <c r="B89">
        <v>2015</v>
      </c>
      <c r="C89" t="s">
        <v>29</v>
      </c>
      <c r="D89">
        <v>6</v>
      </c>
      <c r="E89">
        <v>99.7</v>
      </c>
      <c r="F89">
        <v>3.2</v>
      </c>
      <c r="G89">
        <v>3.5</v>
      </c>
      <c r="H89">
        <v>2.9</v>
      </c>
      <c r="I89">
        <v>3.7</v>
      </c>
      <c r="J89">
        <v>4</v>
      </c>
      <c r="K89">
        <v>3.4</v>
      </c>
      <c r="L89">
        <v>2.4</v>
      </c>
      <c r="M89">
        <v>10.6</v>
      </c>
      <c r="N89">
        <v>12.6</v>
      </c>
      <c r="O89">
        <v>8.6999999999999993</v>
      </c>
      <c r="P89">
        <v>2.4E-2</v>
      </c>
      <c r="Q89">
        <v>0.42499999999999999</v>
      </c>
      <c r="R89">
        <v>9.3000000000000007</v>
      </c>
      <c r="S89">
        <v>14.7</v>
      </c>
      <c r="T89">
        <v>4</v>
      </c>
      <c r="U89">
        <v>3.6</v>
      </c>
      <c r="V89">
        <v>5.3</v>
      </c>
      <c r="W89">
        <v>1.9</v>
      </c>
      <c r="X89">
        <v>8.6</v>
      </c>
      <c r="Y89">
        <v>79</v>
      </c>
      <c r="Z89">
        <v>31.524000000000001</v>
      </c>
      <c r="AA89">
        <v>124.774</v>
      </c>
      <c r="AB89">
        <v>11.157999999999999</v>
      </c>
    </row>
    <row r="90" spans="1:31" hidden="1" x14ac:dyDescent="0.2">
      <c r="A90" t="s">
        <v>67</v>
      </c>
      <c r="B90">
        <v>2000</v>
      </c>
      <c r="C90" t="s">
        <v>29</v>
      </c>
      <c r="D90">
        <v>4</v>
      </c>
      <c r="E90">
        <v>99.8</v>
      </c>
      <c r="F90">
        <v>4.7</v>
      </c>
      <c r="G90">
        <v>5.0999999999999996</v>
      </c>
      <c r="H90">
        <v>4.4000000000000004</v>
      </c>
      <c r="I90">
        <v>5.6</v>
      </c>
      <c r="J90">
        <v>6</v>
      </c>
      <c r="K90">
        <v>5.2</v>
      </c>
      <c r="L90">
        <v>3.5</v>
      </c>
      <c r="M90">
        <v>13.6</v>
      </c>
      <c r="N90">
        <v>18.100000000000001</v>
      </c>
      <c r="O90">
        <v>9.3000000000000007</v>
      </c>
      <c r="P90">
        <v>0.04</v>
      </c>
      <c r="Q90">
        <v>0.34799999999999998</v>
      </c>
      <c r="R90">
        <v>7.5</v>
      </c>
      <c r="S90">
        <v>11.4</v>
      </c>
      <c r="T90">
        <v>3.9</v>
      </c>
      <c r="U90">
        <v>13.9</v>
      </c>
      <c r="V90">
        <v>21.9</v>
      </c>
      <c r="W90">
        <v>6.5</v>
      </c>
      <c r="X90">
        <v>7.2</v>
      </c>
      <c r="Y90">
        <v>69</v>
      </c>
      <c r="Z90">
        <v>69.171999999999997</v>
      </c>
      <c r="AA90">
        <v>57.658000000000001</v>
      </c>
      <c r="AB90">
        <v>11.087999999999999</v>
      </c>
    </row>
    <row r="91" spans="1:31" hidden="1" x14ac:dyDescent="0.2">
      <c r="A91" t="s">
        <v>67</v>
      </c>
      <c r="B91">
        <v>2005</v>
      </c>
      <c r="C91" t="s">
        <v>29</v>
      </c>
      <c r="D91">
        <v>3</v>
      </c>
      <c r="E91">
        <v>99.8</v>
      </c>
      <c r="F91">
        <v>3.8</v>
      </c>
      <c r="G91">
        <v>4.0999999999999996</v>
      </c>
      <c r="H91">
        <v>3.5</v>
      </c>
      <c r="I91">
        <v>4.5</v>
      </c>
      <c r="J91">
        <v>4.8</v>
      </c>
      <c r="K91">
        <v>4.0999999999999996</v>
      </c>
      <c r="L91">
        <v>2.7</v>
      </c>
      <c r="M91">
        <v>11.8</v>
      </c>
      <c r="N91">
        <v>15.4</v>
      </c>
      <c r="O91">
        <v>8.3000000000000007</v>
      </c>
      <c r="P91">
        <v>4.4999999999999998E-2</v>
      </c>
      <c r="Q91">
        <v>0.36099999999999999</v>
      </c>
      <c r="R91">
        <v>6.7</v>
      </c>
      <c r="S91">
        <v>10.1</v>
      </c>
      <c r="T91">
        <v>3.5</v>
      </c>
      <c r="U91">
        <v>10.3</v>
      </c>
      <c r="V91">
        <v>17</v>
      </c>
      <c r="W91">
        <v>4</v>
      </c>
      <c r="X91">
        <v>7</v>
      </c>
      <c r="Y91">
        <v>75</v>
      </c>
      <c r="Z91">
        <v>74.034000000000006</v>
      </c>
      <c r="AA91">
        <v>52.101999999999997</v>
      </c>
      <c r="AB91">
        <v>8.5790000000000006</v>
      </c>
    </row>
    <row r="92" spans="1:31" hidden="1" x14ac:dyDescent="0.2">
      <c r="A92" t="s">
        <v>67</v>
      </c>
      <c r="B92">
        <v>2015</v>
      </c>
      <c r="C92" t="s">
        <v>29</v>
      </c>
      <c r="D92">
        <v>2</v>
      </c>
      <c r="E92">
        <v>99.9</v>
      </c>
      <c r="F92">
        <v>3</v>
      </c>
      <c r="G92">
        <v>3.2</v>
      </c>
      <c r="H92">
        <v>2.7</v>
      </c>
      <c r="I92">
        <v>3.5</v>
      </c>
      <c r="J92">
        <v>3.7</v>
      </c>
      <c r="K92">
        <v>3.2</v>
      </c>
      <c r="L92">
        <v>2.1</v>
      </c>
      <c r="M92">
        <v>9.8000000000000007</v>
      </c>
      <c r="N92">
        <v>12.4</v>
      </c>
      <c r="O92">
        <v>7.3</v>
      </c>
      <c r="P92">
        <v>4.8000000000000001E-2</v>
      </c>
      <c r="Q92">
        <v>0.36399999999999999</v>
      </c>
      <c r="R92">
        <v>7.1</v>
      </c>
      <c r="S92">
        <v>10.9</v>
      </c>
      <c r="T92">
        <v>3.6</v>
      </c>
      <c r="U92">
        <v>5.9</v>
      </c>
      <c r="V92">
        <v>9.5</v>
      </c>
      <c r="W92">
        <v>2.5</v>
      </c>
      <c r="X92">
        <v>5.0999999999999996</v>
      </c>
      <c r="Y92">
        <v>81</v>
      </c>
      <c r="Z92">
        <v>76.959000000000003</v>
      </c>
      <c r="AA92">
        <v>57.152000000000001</v>
      </c>
      <c r="AB92">
        <v>11.545</v>
      </c>
    </row>
    <row r="93" spans="1:31" hidden="1" x14ac:dyDescent="0.2">
      <c r="A93" t="s">
        <v>68</v>
      </c>
      <c r="B93">
        <v>2015</v>
      </c>
      <c r="C93" t="s">
        <v>39</v>
      </c>
      <c r="D93">
        <v>78</v>
      </c>
      <c r="E93">
        <v>99.9</v>
      </c>
      <c r="F93">
        <v>13.4</v>
      </c>
      <c r="G93">
        <v>15</v>
      </c>
      <c r="H93">
        <v>11.8</v>
      </c>
      <c r="I93">
        <v>15.6</v>
      </c>
      <c r="J93">
        <v>17.399999999999999</v>
      </c>
      <c r="K93">
        <v>13.7</v>
      </c>
      <c r="L93">
        <v>11.2</v>
      </c>
      <c r="M93">
        <v>16.8</v>
      </c>
      <c r="N93">
        <v>16.100000000000001</v>
      </c>
      <c r="O93">
        <v>17.399999999999999</v>
      </c>
      <c r="P93">
        <v>0.18099999999999999</v>
      </c>
      <c r="Q93">
        <v>0.35</v>
      </c>
      <c r="R93">
        <v>2.2000000000000002</v>
      </c>
      <c r="S93">
        <v>3.4</v>
      </c>
      <c r="T93">
        <v>1</v>
      </c>
      <c r="U93">
        <v>13.3</v>
      </c>
      <c r="V93">
        <v>18.5</v>
      </c>
      <c r="W93">
        <v>8.1</v>
      </c>
      <c r="X93">
        <v>54.7</v>
      </c>
      <c r="Y93">
        <v>62</v>
      </c>
      <c r="Z93">
        <v>4.1470000000000002</v>
      </c>
      <c r="AA93">
        <v>14.507</v>
      </c>
      <c r="AB93">
        <v>0.28399999999999997</v>
      </c>
    </row>
    <row r="94" spans="1:31" x14ac:dyDescent="0.2">
      <c r="A94" t="s">
        <v>69</v>
      </c>
      <c r="B94">
        <v>2010</v>
      </c>
      <c r="C94" t="s">
        <v>31</v>
      </c>
      <c r="D94">
        <v>6</v>
      </c>
      <c r="E94">
        <v>99.8</v>
      </c>
      <c r="F94">
        <v>2.2999999999999998</v>
      </c>
      <c r="G94">
        <v>2.5</v>
      </c>
      <c r="H94">
        <v>2.2000000000000002</v>
      </c>
      <c r="I94">
        <v>3.2</v>
      </c>
      <c r="J94">
        <v>3.4</v>
      </c>
      <c r="K94">
        <v>3</v>
      </c>
      <c r="L94">
        <v>1.1000000000000001</v>
      </c>
      <c r="M94">
        <v>9.5</v>
      </c>
      <c r="N94">
        <v>12.8</v>
      </c>
      <c r="O94">
        <v>6.3</v>
      </c>
      <c r="P94">
        <v>1.9E-2</v>
      </c>
      <c r="Q94">
        <v>0.44900000000000001</v>
      </c>
      <c r="R94">
        <v>24.1</v>
      </c>
      <c r="S94">
        <v>34.9</v>
      </c>
      <c r="T94">
        <v>13.8</v>
      </c>
      <c r="U94">
        <v>5.3</v>
      </c>
      <c r="V94">
        <v>7.2</v>
      </c>
      <c r="W94">
        <v>3.5</v>
      </c>
      <c r="X94">
        <v>4.5</v>
      </c>
      <c r="Y94">
        <v>77</v>
      </c>
      <c r="Z94">
        <v>22.059000000000001</v>
      </c>
      <c r="AA94">
        <v>102.738</v>
      </c>
      <c r="AB94">
        <v>15.374000000000001</v>
      </c>
      <c r="AD94">
        <f>SUM(D94,F94,I94,L94,M94,R94,U94)</f>
        <v>51.5</v>
      </c>
      <c r="AE94">
        <f>SUM(Z94,AA94,AB94)</f>
        <v>140.17099999999999</v>
      </c>
    </row>
    <row r="95" spans="1:31" hidden="1" x14ac:dyDescent="0.2">
      <c r="A95" t="s">
        <v>70</v>
      </c>
      <c r="B95">
        <v>2000</v>
      </c>
      <c r="C95" t="s">
        <v>31</v>
      </c>
      <c r="D95">
        <v>61</v>
      </c>
      <c r="E95">
        <v>98.3</v>
      </c>
      <c r="F95">
        <v>36.4</v>
      </c>
      <c r="G95">
        <v>41.1</v>
      </c>
      <c r="H95">
        <v>31.5</v>
      </c>
      <c r="I95">
        <v>42.2</v>
      </c>
      <c r="J95">
        <v>47.5</v>
      </c>
      <c r="K95">
        <v>36.6</v>
      </c>
      <c r="L95">
        <v>22.7</v>
      </c>
      <c r="M95">
        <v>41.5</v>
      </c>
      <c r="N95">
        <v>54.2</v>
      </c>
      <c r="O95">
        <v>29.7</v>
      </c>
      <c r="P95">
        <v>1.7000000000000001E-2</v>
      </c>
      <c r="Q95">
        <v>0.23300000000000001</v>
      </c>
      <c r="R95">
        <v>38.700000000000003</v>
      </c>
      <c r="S95">
        <v>68.099999999999994</v>
      </c>
      <c r="T95">
        <v>11.5</v>
      </c>
      <c r="U95">
        <v>14.2</v>
      </c>
      <c r="V95">
        <v>22.1</v>
      </c>
      <c r="W95">
        <v>6.9</v>
      </c>
      <c r="X95">
        <v>33</v>
      </c>
      <c r="Y95">
        <v>51</v>
      </c>
      <c r="Z95">
        <v>32.804000000000002</v>
      </c>
      <c r="AA95">
        <v>61.735999999999997</v>
      </c>
      <c r="AB95">
        <v>3.0539999999999998</v>
      </c>
    </row>
    <row r="96" spans="1:31" hidden="1" x14ac:dyDescent="0.2">
      <c r="A96" t="s">
        <v>70</v>
      </c>
      <c r="B96">
        <v>2005</v>
      </c>
      <c r="C96" t="s">
        <v>31</v>
      </c>
      <c r="D96">
        <v>43</v>
      </c>
      <c r="E96">
        <v>99.4</v>
      </c>
      <c r="F96">
        <v>27.3</v>
      </c>
      <c r="G96">
        <v>31</v>
      </c>
      <c r="H96">
        <v>23.5</v>
      </c>
      <c r="I96">
        <v>31</v>
      </c>
      <c r="J96">
        <v>35.1</v>
      </c>
      <c r="K96">
        <v>26.8</v>
      </c>
      <c r="L96">
        <v>19.3</v>
      </c>
      <c r="M96">
        <v>37.6</v>
      </c>
      <c r="N96">
        <v>50.1</v>
      </c>
      <c r="O96">
        <v>26.4</v>
      </c>
      <c r="P96">
        <v>1.4999999999999999E-2</v>
      </c>
      <c r="Q96">
        <v>0.218</v>
      </c>
      <c r="R96">
        <v>39.200000000000003</v>
      </c>
      <c r="S96">
        <v>68.2</v>
      </c>
      <c r="T96">
        <v>12.3</v>
      </c>
      <c r="U96">
        <v>31.1</v>
      </c>
      <c r="V96">
        <v>48.2</v>
      </c>
      <c r="W96">
        <v>15.2</v>
      </c>
      <c r="X96">
        <v>26</v>
      </c>
      <c r="Y96">
        <v>60</v>
      </c>
      <c r="Z96">
        <v>36.037999999999997</v>
      </c>
      <c r="AA96">
        <v>68.81</v>
      </c>
      <c r="AB96">
        <v>10.146000000000001</v>
      </c>
    </row>
    <row r="97" spans="1:31" x14ac:dyDescent="0.2">
      <c r="A97" t="s">
        <v>70</v>
      </c>
      <c r="B97">
        <v>2010</v>
      </c>
      <c r="C97" t="s">
        <v>31</v>
      </c>
      <c r="D97">
        <v>22</v>
      </c>
      <c r="E97">
        <v>99.4</v>
      </c>
      <c r="F97">
        <v>18.2</v>
      </c>
      <c r="G97">
        <v>20.7</v>
      </c>
      <c r="H97">
        <v>15.6</v>
      </c>
      <c r="I97">
        <v>20.399999999999999</v>
      </c>
      <c r="J97">
        <v>23.1</v>
      </c>
      <c r="K97">
        <v>17.5</v>
      </c>
      <c r="L97">
        <v>11.8</v>
      </c>
      <c r="M97">
        <v>31.4</v>
      </c>
      <c r="N97">
        <v>42.4</v>
      </c>
      <c r="O97">
        <v>22</v>
      </c>
      <c r="P97">
        <v>1.6E-2</v>
      </c>
      <c r="Q97">
        <v>0.23300000000000001</v>
      </c>
      <c r="R97">
        <v>29.9</v>
      </c>
      <c r="S97">
        <v>50.7</v>
      </c>
      <c r="T97">
        <v>10.5</v>
      </c>
      <c r="U97">
        <v>25.9</v>
      </c>
      <c r="V97">
        <v>39.299999999999997</v>
      </c>
      <c r="W97">
        <v>13.4</v>
      </c>
      <c r="X97">
        <v>28.3</v>
      </c>
      <c r="Y97">
        <v>66</v>
      </c>
      <c r="Z97">
        <v>39.277999999999999</v>
      </c>
      <c r="AA97">
        <v>77.215000000000003</v>
      </c>
      <c r="AB97">
        <v>6.931</v>
      </c>
      <c r="AD97">
        <f>SUM(D97,F97,I97,L97,M97,R97,U97)</f>
        <v>159.60000000000002</v>
      </c>
      <c r="AE97">
        <f>SUM(Z97,AA97,AB97)</f>
        <v>123.42399999999999</v>
      </c>
    </row>
    <row r="98" spans="1:31" x14ac:dyDescent="0.2">
      <c r="A98" t="s">
        <v>71</v>
      </c>
      <c r="B98">
        <v>2010</v>
      </c>
      <c r="C98" t="s">
        <v>33</v>
      </c>
      <c r="D98">
        <v>112</v>
      </c>
      <c r="E98">
        <v>98.3</v>
      </c>
      <c r="F98">
        <v>49.3</v>
      </c>
      <c r="G98">
        <v>54.1</v>
      </c>
      <c r="H98">
        <v>44.3</v>
      </c>
      <c r="I98">
        <v>64.5</v>
      </c>
      <c r="J98">
        <v>69.7</v>
      </c>
      <c r="K98">
        <v>59</v>
      </c>
      <c r="L98">
        <v>25.7</v>
      </c>
      <c r="M98">
        <v>53</v>
      </c>
      <c r="N98">
        <v>60.5</v>
      </c>
      <c r="O98">
        <v>45.7</v>
      </c>
      <c r="P98">
        <v>0.216</v>
      </c>
      <c r="Q98">
        <v>0.16700000000000001</v>
      </c>
      <c r="R98">
        <v>30.7</v>
      </c>
      <c r="S98">
        <v>52.4</v>
      </c>
      <c r="T98">
        <v>9.6999999999999993</v>
      </c>
      <c r="U98">
        <v>5.8</v>
      </c>
      <c r="V98">
        <v>9.8000000000000007</v>
      </c>
      <c r="W98">
        <v>2</v>
      </c>
      <c r="X98">
        <v>49</v>
      </c>
      <c r="Y98">
        <v>36</v>
      </c>
      <c r="Z98">
        <v>3.984</v>
      </c>
      <c r="AA98">
        <v>39.261000000000003</v>
      </c>
      <c r="AB98">
        <v>0.38900000000000001</v>
      </c>
      <c r="AD98">
        <f>SUM(D98,F98,I98,L98,M98,R98,U98)</f>
        <v>341</v>
      </c>
      <c r="AE98">
        <f>SUM(Z98,AA98,AB98)</f>
        <v>43.634000000000007</v>
      </c>
    </row>
    <row r="99" spans="1:31" hidden="1" x14ac:dyDescent="0.2">
      <c r="A99" t="s">
        <v>72</v>
      </c>
      <c r="B99">
        <v>2000</v>
      </c>
      <c r="C99" t="s">
        <v>31</v>
      </c>
      <c r="D99">
        <v>79</v>
      </c>
      <c r="E99">
        <v>98.6</v>
      </c>
      <c r="F99">
        <v>42.4</v>
      </c>
      <c r="G99">
        <v>46.7</v>
      </c>
      <c r="H99">
        <v>37.799999999999997</v>
      </c>
      <c r="I99">
        <v>49.7</v>
      </c>
      <c r="J99">
        <v>54.5</v>
      </c>
      <c r="K99">
        <v>44.6</v>
      </c>
      <c r="L99">
        <v>20.5</v>
      </c>
      <c r="M99">
        <v>33.5</v>
      </c>
      <c r="N99">
        <v>41.8</v>
      </c>
      <c r="O99">
        <v>25.6</v>
      </c>
      <c r="P99">
        <v>1.9E-2</v>
      </c>
      <c r="Q99">
        <v>0.186</v>
      </c>
      <c r="R99">
        <v>14.8</v>
      </c>
      <c r="S99">
        <v>25</v>
      </c>
      <c r="T99">
        <v>4.8</v>
      </c>
      <c r="U99">
        <v>12.4</v>
      </c>
      <c r="V99">
        <v>19</v>
      </c>
      <c r="W99">
        <v>6</v>
      </c>
      <c r="X99">
        <v>34.700000000000003</v>
      </c>
      <c r="Y99">
        <v>48</v>
      </c>
      <c r="Z99">
        <v>28.042999999999999</v>
      </c>
      <c r="AA99">
        <v>79.534999999999997</v>
      </c>
      <c r="AB99">
        <v>0.28499999999999998</v>
      </c>
    </row>
    <row r="100" spans="1:31" hidden="1" x14ac:dyDescent="0.2">
      <c r="A100" t="s">
        <v>72</v>
      </c>
      <c r="B100">
        <v>2005</v>
      </c>
      <c r="C100" t="s">
        <v>31</v>
      </c>
      <c r="D100">
        <v>82</v>
      </c>
      <c r="E100">
        <v>97.9</v>
      </c>
      <c r="F100">
        <v>34.1</v>
      </c>
      <c r="G100">
        <v>37.700000000000003</v>
      </c>
      <c r="H100">
        <v>30.3</v>
      </c>
      <c r="I100">
        <v>39.299999999999997</v>
      </c>
      <c r="J100">
        <v>43.3</v>
      </c>
      <c r="K100">
        <v>35</v>
      </c>
      <c r="L100">
        <v>19.3</v>
      </c>
      <c r="M100">
        <v>32.5</v>
      </c>
      <c r="N100">
        <v>41</v>
      </c>
      <c r="O100">
        <v>24.5</v>
      </c>
      <c r="P100">
        <v>1.6E-2</v>
      </c>
      <c r="Q100">
        <v>0.16900000000000001</v>
      </c>
      <c r="R100">
        <v>13.2</v>
      </c>
      <c r="S100">
        <v>21.7</v>
      </c>
      <c r="T100">
        <v>4.8</v>
      </c>
      <c r="U100">
        <v>17.600000000000001</v>
      </c>
      <c r="V100">
        <v>26.9</v>
      </c>
      <c r="W100">
        <v>8.5</v>
      </c>
      <c r="X100">
        <v>25.1</v>
      </c>
      <c r="Y100">
        <v>53</v>
      </c>
      <c r="Z100">
        <v>25.167000000000002</v>
      </c>
      <c r="AA100">
        <v>63.38</v>
      </c>
      <c r="AB100">
        <v>0.23599999999999999</v>
      </c>
    </row>
    <row r="101" spans="1:31" x14ac:dyDescent="0.2">
      <c r="A101" t="s">
        <v>72</v>
      </c>
      <c r="B101">
        <v>2010</v>
      </c>
      <c r="C101" t="s">
        <v>31</v>
      </c>
      <c r="D101">
        <v>79</v>
      </c>
      <c r="E101">
        <v>98.3</v>
      </c>
      <c r="F101">
        <v>26.1</v>
      </c>
      <c r="G101">
        <v>28.9</v>
      </c>
      <c r="H101">
        <v>23.1</v>
      </c>
      <c r="I101">
        <v>29.5</v>
      </c>
      <c r="J101">
        <v>32.700000000000003</v>
      </c>
      <c r="K101">
        <v>26.2</v>
      </c>
      <c r="L101">
        <v>17.2</v>
      </c>
      <c r="M101">
        <v>27.9</v>
      </c>
      <c r="N101">
        <v>36.200000000000003</v>
      </c>
      <c r="O101">
        <v>20.3</v>
      </c>
      <c r="P101">
        <v>1.6E-2</v>
      </c>
      <c r="Q101">
        <v>0.183</v>
      </c>
      <c r="R101">
        <v>11.4</v>
      </c>
      <c r="S101">
        <v>18.3</v>
      </c>
      <c r="T101">
        <v>4.5999999999999996</v>
      </c>
      <c r="U101">
        <v>18</v>
      </c>
      <c r="V101">
        <v>27.8</v>
      </c>
      <c r="W101">
        <v>8.5</v>
      </c>
      <c r="X101">
        <v>34.1</v>
      </c>
      <c r="Y101">
        <v>61</v>
      </c>
      <c r="Z101">
        <v>23.393999999999998</v>
      </c>
      <c r="AA101">
        <v>56.459000000000003</v>
      </c>
      <c r="AB101">
        <v>0.312</v>
      </c>
      <c r="AD101">
        <f>SUM(D101,F101,I101,L101,M101,R101,U101)</f>
        <v>209.1</v>
      </c>
      <c r="AE101">
        <f>SUM(Z101,AA101,AB101)</f>
        <v>80.165000000000006</v>
      </c>
    </row>
    <row r="102" spans="1:31" x14ac:dyDescent="0.2">
      <c r="A102" t="s">
        <v>73</v>
      </c>
      <c r="B102">
        <v>2010</v>
      </c>
      <c r="C102" t="s">
        <v>29</v>
      </c>
      <c r="D102">
        <v>26</v>
      </c>
      <c r="E102">
        <v>98.8</v>
      </c>
      <c r="F102">
        <v>6.5</v>
      </c>
      <c r="G102">
        <v>7</v>
      </c>
      <c r="H102">
        <v>6</v>
      </c>
      <c r="I102">
        <v>7.8</v>
      </c>
      <c r="J102">
        <v>8.5</v>
      </c>
      <c r="K102">
        <v>7.1</v>
      </c>
      <c r="L102">
        <v>4.2</v>
      </c>
      <c r="M102">
        <v>26</v>
      </c>
      <c r="N102">
        <v>37.5</v>
      </c>
      <c r="O102">
        <v>16.600000000000001</v>
      </c>
      <c r="P102">
        <v>2.3E-2</v>
      </c>
      <c r="Q102">
        <v>0.254</v>
      </c>
      <c r="R102">
        <v>22.5</v>
      </c>
      <c r="S102">
        <v>42.1</v>
      </c>
      <c r="T102">
        <v>5.9</v>
      </c>
      <c r="U102">
        <v>11.8</v>
      </c>
      <c r="V102">
        <v>18.2</v>
      </c>
      <c r="W102">
        <v>6.5</v>
      </c>
      <c r="X102">
        <v>13.6</v>
      </c>
      <c r="Y102">
        <v>61</v>
      </c>
      <c r="Z102">
        <v>30.757000000000001</v>
      </c>
      <c r="AA102">
        <v>51.545999999999999</v>
      </c>
      <c r="AB102">
        <v>6.7629999999999999</v>
      </c>
      <c r="AD102">
        <f>SUM(D102,F102,I102,L102,M102,R102,U102)</f>
        <v>104.8</v>
      </c>
      <c r="AE102">
        <f>SUM(Z102,AA102,AB102)</f>
        <v>89.066000000000003</v>
      </c>
    </row>
    <row r="103" spans="1:31" hidden="1" x14ac:dyDescent="0.2">
      <c r="A103" t="s">
        <v>73</v>
      </c>
      <c r="B103">
        <v>2015</v>
      </c>
      <c r="C103" t="s">
        <v>29</v>
      </c>
      <c r="D103">
        <v>23</v>
      </c>
      <c r="E103">
        <v>99.9</v>
      </c>
      <c r="F103">
        <v>4.2</v>
      </c>
      <c r="G103">
        <v>4.5</v>
      </c>
      <c r="H103">
        <v>3.9</v>
      </c>
      <c r="I103">
        <v>5</v>
      </c>
      <c r="J103">
        <v>5.4</v>
      </c>
      <c r="K103">
        <v>4.5999999999999996</v>
      </c>
      <c r="L103">
        <v>2.6</v>
      </c>
      <c r="M103">
        <v>22</v>
      </c>
      <c r="N103">
        <v>31.9</v>
      </c>
      <c r="O103">
        <v>13.9</v>
      </c>
      <c r="P103">
        <v>2.1000000000000001E-2</v>
      </c>
      <c r="Q103">
        <v>0.252</v>
      </c>
      <c r="R103">
        <v>21.6</v>
      </c>
      <c r="S103">
        <v>37.200000000000003</v>
      </c>
      <c r="T103">
        <v>8.4</v>
      </c>
      <c r="U103">
        <v>11.2</v>
      </c>
      <c r="V103">
        <v>18.8</v>
      </c>
      <c r="W103">
        <v>4.7</v>
      </c>
      <c r="X103">
        <v>18.100000000000001</v>
      </c>
      <c r="Y103">
        <v>67</v>
      </c>
      <c r="Z103">
        <v>31.655999999999999</v>
      </c>
      <c r="AA103">
        <v>48.360999999999997</v>
      </c>
      <c r="AB103">
        <v>7.8789999999999996</v>
      </c>
    </row>
    <row r="104" spans="1:31" hidden="1" x14ac:dyDescent="0.2">
      <c r="A104" t="s">
        <v>74</v>
      </c>
      <c r="B104">
        <v>2000</v>
      </c>
      <c r="C104" t="s">
        <v>29</v>
      </c>
      <c r="D104">
        <v>17</v>
      </c>
      <c r="E104">
        <v>100</v>
      </c>
      <c r="F104">
        <v>8.6</v>
      </c>
      <c r="G104">
        <v>9.4</v>
      </c>
      <c r="H104">
        <v>7.7</v>
      </c>
      <c r="I104">
        <v>10.7</v>
      </c>
      <c r="J104">
        <v>11.8</v>
      </c>
      <c r="K104">
        <v>9.6</v>
      </c>
      <c r="L104">
        <v>4.5</v>
      </c>
      <c r="M104">
        <v>24.2</v>
      </c>
      <c r="N104">
        <v>34.6</v>
      </c>
      <c r="O104">
        <v>15.5</v>
      </c>
      <c r="P104">
        <v>8.0000000000000002E-3</v>
      </c>
      <c r="Q104">
        <v>0.26</v>
      </c>
      <c r="R104">
        <v>50.1</v>
      </c>
      <c r="S104">
        <v>86.2</v>
      </c>
      <c r="T104">
        <v>18.399999999999999</v>
      </c>
      <c r="U104">
        <v>22.8</v>
      </c>
      <c r="V104">
        <v>38.1</v>
      </c>
      <c r="W104">
        <v>9.3000000000000007</v>
      </c>
      <c r="X104">
        <v>24.7</v>
      </c>
      <c r="Y104">
        <v>47</v>
      </c>
      <c r="Z104">
        <v>36.244</v>
      </c>
      <c r="AA104">
        <v>80.192999999999998</v>
      </c>
      <c r="AB104">
        <v>5.931</v>
      </c>
    </row>
    <row r="105" spans="1:31" hidden="1" x14ac:dyDescent="0.2">
      <c r="A105" t="s">
        <v>74</v>
      </c>
      <c r="B105">
        <v>2005</v>
      </c>
      <c r="C105" t="s">
        <v>29</v>
      </c>
      <c r="D105">
        <v>14</v>
      </c>
      <c r="E105">
        <v>100</v>
      </c>
      <c r="F105">
        <v>7.3</v>
      </c>
      <c r="G105">
        <v>7.9</v>
      </c>
      <c r="H105">
        <v>6.6</v>
      </c>
      <c r="I105">
        <v>9</v>
      </c>
      <c r="J105">
        <v>9.9</v>
      </c>
      <c r="K105">
        <v>8.1</v>
      </c>
      <c r="L105">
        <v>4.2</v>
      </c>
      <c r="M105">
        <v>25.7</v>
      </c>
      <c r="N105">
        <v>37.700000000000003</v>
      </c>
      <c r="O105">
        <v>15.4</v>
      </c>
      <c r="P105">
        <v>0.01</v>
      </c>
      <c r="Q105">
        <v>0.24399999999999999</v>
      </c>
      <c r="R105">
        <v>42.7</v>
      </c>
      <c r="S105">
        <v>75.3</v>
      </c>
      <c r="T105">
        <v>14.4</v>
      </c>
      <c r="U105">
        <v>25.6</v>
      </c>
      <c r="V105">
        <v>41</v>
      </c>
      <c r="W105">
        <v>12.2</v>
      </c>
      <c r="X105">
        <v>19.7</v>
      </c>
      <c r="Y105">
        <v>56</v>
      </c>
      <c r="Z105">
        <v>36.960999999999999</v>
      </c>
      <c r="AA105">
        <v>75.546000000000006</v>
      </c>
      <c r="AB105">
        <v>7.17</v>
      </c>
    </row>
    <row r="106" spans="1:31" x14ac:dyDescent="0.2">
      <c r="A106" t="s">
        <v>74</v>
      </c>
      <c r="B106">
        <v>2010</v>
      </c>
      <c r="C106" t="s">
        <v>29</v>
      </c>
      <c r="D106">
        <v>10</v>
      </c>
      <c r="E106">
        <v>100</v>
      </c>
      <c r="F106">
        <v>4.9000000000000004</v>
      </c>
      <c r="G106">
        <v>5.3</v>
      </c>
      <c r="H106">
        <v>4.5</v>
      </c>
      <c r="I106">
        <v>6.1</v>
      </c>
      <c r="J106">
        <v>6.6</v>
      </c>
      <c r="K106">
        <v>5.5</v>
      </c>
      <c r="L106">
        <v>2.9</v>
      </c>
      <c r="M106">
        <v>23.7</v>
      </c>
      <c r="N106">
        <v>35</v>
      </c>
      <c r="O106">
        <v>14.2</v>
      </c>
      <c r="P106">
        <v>8.9999999999999993E-3</v>
      </c>
      <c r="Q106">
        <v>0.25</v>
      </c>
      <c r="R106">
        <v>37.200000000000003</v>
      </c>
      <c r="S106">
        <v>65.8</v>
      </c>
      <c r="T106">
        <v>12.9</v>
      </c>
      <c r="U106">
        <v>12.1</v>
      </c>
      <c r="V106">
        <v>19.7</v>
      </c>
      <c r="W106">
        <v>5.6</v>
      </c>
      <c r="X106">
        <v>13.2</v>
      </c>
      <c r="Y106">
        <v>63</v>
      </c>
      <c r="Z106">
        <v>39.137999999999998</v>
      </c>
      <c r="AA106">
        <v>75.94</v>
      </c>
      <c r="AB106">
        <v>9.2070000000000007</v>
      </c>
      <c r="AD106">
        <f>SUM(D106,F106,I106,L106,M106,R106,U106)</f>
        <v>96.899999999999991</v>
      </c>
      <c r="AE106">
        <f>SUM(Z106,AA106,AB106)</f>
        <v>124.285</v>
      </c>
    </row>
    <row r="107" spans="1:31" hidden="1" x14ac:dyDescent="0.2">
      <c r="A107" t="s">
        <v>74</v>
      </c>
      <c r="B107">
        <v>2015</v>
      </c>
      <c r="C107" t="s">
        <v>29</v>
      </c>
      <c r="D107">
        <v>9</v>
      </c>
      <c r="E107">
        <v>100</v>
      </c>
      <c r="F107">
        <v>4</v>
      </c>
      <c r="G107">
        <v>4.3</v>
      </c>
      <c r="H107">
        <v>3.7</v>
      </c>
      <c r="I107">
        <v>4.9000000000000004</v>
      </c>
      <c r="J107">
        <v>5.4</v>
      </c>
      <c r="K107">
        <v>4.5</v>
      </c>
      <c r="L107">
        <v>2.2999999999999998</v>
      </c>
      <c r="M107">
        <v>22.2</v>
      </c>
      <c r="N107">
        <v>32.799999999999997</v>
      </c>
      <c r="O107">
        <v>13.2</v>
      </c>
      <c r="P107">
        <v>0.01</v>
      </c>
      <c r="Q107">
        <v>0.255</v>
      </c>
      <c r="R107">
        <v>34.9</v>
      </c>
      <c r="S107">
        <v>61.7</v>
      </c>
      <c r="T107">
        <v>11.9</v>
      </c>
      <c r="U107">
        <v>10.5</v>
      </c>
      <c r="V107">
        <v>16.2</v>
      </c>
      <c r="W107">
        <v>5.6</v>
      </c>
      <c r="X107">
        <v>14.1</v>
      </c>
      <c r="Y107">
        <v>70</v>
      </c>
      <c r="Z107">
        <v>42.993000000000002</v>
      </c>
      <c r="AA107">
        <v>79.034000000000006</v>
      </c>
      <c r="AB107">
        <v>10.887</v>
      </c>
    </row>
    <row r="108" spans="1:31" hidden="1" x14ac:dyDescent="0.2">
      <c r="A108" t="s">
        <v>75</v>
      </c>
      <c r="B108">
        <v>2000</v>
      </c>
      <c r="C108" t="s">
        <v>31</v>
      </c>
      <c r="D108">
        <v>38</v>
      </c>
      <c r="E108">
        <v>96.6</v>
      </c>
      <c r="F108">
        <v>8.6999999999999993</v>
      </c>
      <c r="G108">
        <v>9.6</v>
      </c>
      <c r="H108">
        <v>7.8</v>
      </c>
      <c r="I108">
        <v>10.199999999999999</v>
      </c>
      <c r="J108">
        <v>11.2</v>
      </c>
      <c r="K108">
        <v>9.1</v>
      </c>
      <c r="L108">
        <v>4.9000000000000004</v>
      </c>
      <c r="M108">
        <v>23.2</v>
      </c>
      <c r="N108">
        <v>26.5</v>
      </c>
      <c r="O108">
        <v>19.600000000000001</v>
      </c>
      <c r="P108">
        <v>8.4000000000000005E-2</v>
      </c>
      <c r="Q108">
        <v>0.22600000000000001</v>
      </c>
      <c r="R108">
        <v>4.5999999999999996</v>
      </c>
      <c r="S108">
        <v>7</v>
      </c>
      <c r="T108">
        <v>2.2000000000000002</v>
      </c>
      <c r="U108">
        <v>26.8</v>
      </c>
      <c r="V108">
        <v>43.4</v>
      </c>
      <c r="W108">
        <v>9.6</v>
      </c>
      <c r="X108">
        <v>12</v>
      </c>
      <c r="Y108">
        <v>50</v>
      </c>
      <c r="Z108">
        <v>6.9610000000000003</v>
      </c>
      <c r="AA108">
        <v>16.745000000000001</v>
      </c>
      <c r="AB108">
        <v>1.006</v>
      </c>
    </row>
    <row r="109" spans="1:31" hidden="1" x14ac:dyDescent="0.2">
      <c r="A109" t="s">
        <v>75</v>
      </c>
      <c r="B109">
        <v>2015</v>
      </c>
      <c r="C109" t="s">
        <v>31</v>
      </c>
      <c r="D109">
        <v>30</v>
      </c>
      <c r="E109">
        <v>99.4</v>
      </c>
      <c r="F109">
        <v>6.9</v>
      </c>
      <c r="G109">
        <v>7.5</v>
      </c>
      <c r="H109">
        <v>6.3</v>
      </c>
      <c r="I109">
        <v>8.1</v>
      </c>
      <c r="J109">
        <v>8.6999999999999993</v>
      </c>
      <c r="K109">
        <v>7.4</v>
      </c>
      <c r="L109">
        <v>4.2</v>
      </c>
      <c r="M109">
        <v>17.7</v>
      </c>
      <c r="N109">
        <v>21.1</v>
      </c>
      <c r="O109">
        <v>14.1</v>
      </c>
      <c r="P109">
        <v>6.6000000000000003E-2</v>
      </c>
      <c r="Q109">
        <v>0.26900000000000002</v>
      </c>
      <c r="R109">
        <v>4.8</v>
      </c>
      <c r="S109">
        <v>7.3</v>
      </c>
      <c r="T109">
        <v>2.2000000000000002</v>
      </c>
      <c r="U109">
        <v>22.8</v>
      </c>
      <c r="V109">
        <v>36.299999999999997</v>
      </c>
      <c r="W109">
        <v>8.5</v>
      </c>
      <c r="X109">
        <v>11.8</v>
      </c>
      <c r="Y109">
        <v>71</v>
      </c>
      <c r="Z109">
        <v>15.358000000000001</v>
      </c>
      <c r="AA109">
        <v>41.829000000000001</v>
      </c>
      <c r="AB109">
        <v>3.472</v>
      </c>
    </row>
    <row r="110" spans="1:31" x14ac:dyDescent="0.2">
      <c r="A110" t="s">
        <v>76</v>
      </c>
      <c r="B110">
        <v>2010</v>
      </c>
      <c r="C110" t="s">
        <v>31</v>
      </c>
      <c r="D110">
        <v>67</v>
      </c>
      <c r="E110">
        <v>98.2</v>
      </c>
      <c r="F110">
        <v>11.9</v>
      </c>
      <c r="G110">
        <v>13.2</v>
      </c>
      <c r="H110">
        <v>10.6</v>
      </c>
      <c r="I110">
        <v>13.9</v>
      </c>
      <c r="J110">
        <v>15.3</v>
      </c>
      <c r="K110">
        <v>12.4</v>
      </c>
      <c r="L110">
        <v>7.6</v>
      </c>
      <c r="M110">
        <v>16.5</v>
      </c>
      <c r="N110">
        <v>18.600000000000001</v>
      </c>
      <c r="O110">
        <v>14</v>
      </c>
      <c r="P110">
        <v>8.2000000000000003E-2</v>
      </c>
      <c r="Q110">
        <v>0.25600000000000001</v>
      </c>
      <c r="R110">
        <v>2.7</v>
      </c>
      <c r="S110">
        <v>4.2</v>
      </c>
      <c r="T110">
        <v>0.9</v>
      </c>
      <c r="U110">
        <v>3</v>
      </c>
      <c r="V110">
        <v>4.2</v>
      </c>
      <c r="W110">
        <v>1.6</v>
      </c>
      <c r="X110">
        <v>15.4</v>
      </c>
      <c r="Y110">
        <v>53</v>
      </c>
      <c r="Z110">
        <v>14.356</v>
      </c>
      <c r="AA110">
        <v>51.08</v>
      </c>
      <c r="AB110">
        <v>6.7539999999999996</v>
      </c>
      <c r="AD110">
        <f>SUM(D110,F110,I110,L110,M110,R110,U110)</f>
        <v>122.60000000000001</v>
      </c>
      <c r="AE110">
        <f>SUM(Z110,AA110,AB110)</f>
        <v>72.19</v>
      </c>
    </row>
    <row r="111" spans="1:31" x14ac:dyDescent="0.2">
      <c r="A111" t="s">
        <v>77</v>
      </c>
      <c r="B111">
        <v>2010</v>
      </c>
      <c r="C111" t="s">
        <v>29</v>
      </c>
      <c r="D111">
        <v>8</v>
      </c>
      <c r="E111">
        <v>99.8</v>
      </c>
      <c r="F111">
        <v>5.9</v>
      </c>
      <c r="G111">
        <v>6.4</v>
      </c>
      <c r="H111">
        <v>5.4</v>
      </c>
      <c r="I111">
        <v>6.8</v>
      </c>
      <c r="J111">
        <v>7.4</v>
      </c>
      <c r="K111">
        <v>6.2</v>
      </c>
      <c r="L111">
        <v>4.5999999999999996</v>
      </c>
      <c r="M111">
        <v>11.8</v>
      </c>
      <c r="N111">
        <v>14.8</v>
      </c>
      <c r="O111">
        <v>8.8000000000000007</v>
      </c>
      <c r="P111">
        <v>0.04</v>
      </c>
      <c r="Q111">
        <v>0.35899999999999999</v>
      </c>
      <c r="R111">
        <v>7.5</v>
      </c>
      <c r="S111">
        <v>13.6</v>
      </c>
      <c r="T111">
        <v>1.6</v>
      </c>
      <c r="U111">
        <v>3.9</v>
      </c>
      <c r="V111">
        <v>5.9</v>
      </c>
      <c r="W111">
        <v>2</v>
      </c>
      <c r="X111">
        <v>18.899999999999999</v>
      </c>
      <c r="Y111">
        <v>74</v>
      </c>
      <c r="Z111">
        <v>21.53</v>
      </c>
      <c r="AA111">
        <v>68.501000000000005</v>
      </c>
      <c r="AB111">
        <v>7.2649999999999997</v>
      </c>
      <c r="AD111">
        <f>SUM(D111,F111,I111,L111,M111,R111,U111)</f>
        <v>48.499999999999993</v>
      </c>
      <c r="AE111">
        <f>SUM(Z111,AA111,AB111)</f>
        <v>97.296000000000006</v>
      </c>
    </row>
    <row r="112" spans="1:31" hidden="1" x14ac:dyDescent="0.2">
      <c r="A112" t="s">
        <v>77</v>
      </c>
      <c r="B112">
        <v>2015</v>
      </c>
      <c r="C112" t="s">
        <v>29</v>
      </c>
      <c r="D112">
        <v>7</v>
      </c>
      <c r="E112">
        <v>99.8</v>
      </c>
      <c r="F112">
        <v>6.1</v>
      </c>
      <c r="G112">
        <v>6.6</v>
      </c>
      <c r="H112">
        <v>5.6</v>
      </c>
      <c r="I112">
        <v>7</v>
      </c>
      <c r="J112">
        <v>7.6</v>
      </c>
      <c r="K112">
        <v>6.4</v>
      </c>
      <c r="L112">
        <v>4.7</v>
      </c>
      <c r="M112">
        <v>10.7</v>
      </c>
      <c r="N112">
        <v>13.4</v>
      </c>
      <c r="O112">
        <v>8.1</v>
      </c>
      <c r="P112">
        <v>6.7000000000000004E-2</v>
      </c>
      <c r="Q112">
        <v>0.36299999999999999</v>
      </c>
      <c r="R112">
        <v>7.2</v>
      </c>
      <c r="S112">
        <v>11.6</v>
      </c>
      <c r="T112">
        <v>2.7</v>
      </c>
      <c r="U112">
        <v>2.8</v>
      </c>
      <c r="V112">
        <v>3.7</v>
      </c>
      <c r="W112">
        <v>1.8</v>
      </c>
      <c r="X112">
        <v>11.3</v>
      </c>
      <c r="Y112">
        <v>81</v>
      </c>
      <c r="Z112">
        <v>28.597999999999999</v>
      </c>
      <c r="AA112">
        <v>83.694999999999993</v>
      </c>
      <c r="AB112">
        <v>12.869</v>
      </c>
    </row>
    <row r="113" spans="1:31" x14ac:dyDescent="0.2">
      <c r="A113" t="s">
        <v>78</v>
      </c>
      <c r="B113">
        <v>2010</v>
      </c>
      <c r="C113" t="s">
        <v>46</v>
      </c>
      <c r="D113">
        <v>66</v>
      </c>
      <c r="E113">
        <v>99.5</v>
      </c>
      <c r="F113">
        <v>12.5</v>
      </c>
      <c r="G113">
        <v>13.8</v>
      </c>
      <c r="H113">
        <v>11.1</v>
      </c>
      <c r="I113">
        <v>14.5</v>
      </c>
      <c r="J113">
        <v>15.9</v>
      </c>
      <c r="K113">
        <v>13</v>
      </c>
      <c r="L113">
        <v>9.3000000000000007</v>
      </c>
      <c r="M113">
        <v>24.4</v>
      </c>
      <c r="N113">
        <v>30.2</v>
      </c>
      <c r="O113">
        <v>18.899999999999999</v>
      </c>
      <c r="P113">
        <v>0.32700000000000001</v>
      </c>
      <c r="Q113">
        <v>0.153</v>
      </c>
      <c r="R113">
        <v>7.8</v>
      </c>
      <c r="S113">
        <v>12.5</v>
      </c>
      <c r="T113">
        <v>3.1</v>
      </c>
      <c r="U113">
        <v>13.3</v>
      </c>
      <c r="V113">
        <v>22.9</v>
      </c>
      <c r="W113">
        <v>3.9</v>
      </c>
      <c r="X113">
        <v>31</v>
      </c>
      <c r="Y113">
        <v>55</v>
      </c>
      <c r="Z113">
        <v>12.019</v>
      </c>
      <c r="AA113">
        <v>28.846</v>
      </c>
      <c r="AB113">
        <v>3.2050000000000001</v>
      </c>
      <c r="AD113">
        <f>SUM(D113,F113,I113,L113,M113,R113,U113)</f>
        <v>147.80000000000001</v>
      </c>
      <c r="AE113">
        <f>SUM(Z113,AA113,AB113)</f>
        <v>44.07</v>
      </c>
    </row>
    <row r="114" spans="1:31" hidden="1" x14ac:dyDescent="0.2">
      <c r="A114" t="s">
        <v>78</v>
      </c>
      <c r="B114">
        <v>2015</v>
      </c>
      <c r="C114" t="s">
        <v>46</v>
      </c>
      <c r="D114">
        <v>73</v>
      </c>
      <c r="E114">
        <v>99.8</v>
      </c>
      <c r="F114">
        <v>12.7</v>
      </c>
      <c r="G114">
        <v>14</v>
      </c>
      <c r="H114">
        <v>11.4</v>
      </c>
      <c r="I114">
        <v>14.5</v>
      </c>
      <c r="J114">
        <v>15.9</v>
      </c>
      <c r="K114">
        <v>13.1</v>
      </c>
      <c r="L114">
        <v>9.1</v>
      </c>
      <c r="M114">
        <v>23.5</v>
      </c>
      <c r="N114">
        <v>29.1</v>
      </c>
      <c r="O114">
        <v>18</v>
      </c>
      <c r="P114">
        <v>0.316</v>
      </c>
      <c r="Q114">
        <v>0.16500000000000001</v>
      </c>
      <c r="R114">
        <v>7.9</v>
      </c>
      <c r="S114">
        <v>12.1</v>
      </c>
      <c r="T114">
        <v>3.8</v>
      </c>
      <c r="U114">
        <v>13.8</v>
      </c>
      <c r="V114">
        <v>23.8</v>
      </c>
      <c r="W114">
        <v>4</v>
      </c>
      <c r="X114">
        <v>23.8</v>
      </c>
      <c r="Y114">
        <v>62</v>
      </c>
      <c r="Z114">
        <v>20.245999999999999</v>
      </c>
      <c r="AA114">
        <v>33.831000000000003</v>
      </c>
      <c r="AB114">
        <v>3.9460000000000002</v>
      </c>
    </row>
    <row r="115" spans="1:31" x14ac:dyDescent="0.2">
      <c r="A115" t="s">
        <v>79</v>
      </c>
      <c r="B115">
        <v>2010</v>
      </c>
      <c r="C115" t="s">
        <v>31</v>
      </c>
      <c r="D115">
        <v>66</v>
      </c>
      <c r="E115">
        <v>98.8</v>
      </c>
      <c r="F115">
        <v>25.1</v>
      </c>
      <c r="G115">
        <v>28.7</v>
      </c>
      <c r="H115">
        <v>21.5</v>
      </c>
      <c r="I115">
        <v>30.2</v>
      </c>
      <c r="J115">
        <v>34.1</v>
      </c>
      <c r="K115">
        <v>26</v>
      </c>
      <c r="L115">
        <v>11.6</v>
      </c>
      <c r="M115">
        <v>41.6</v>
      </c>
      <c r="N115">
        <v>50.7</v>
      </c>
      <c r="O115">
        <v>32.299999999999997</v>
      </c>
      <c r="P115">
        <v>1.7000000000000001E-2</v>
      </c>
      <c r="Q115">
        <v>0.25800000000000001</v>
      </c>
      <c r="R115">
        <v>23.4</v>
      </c>
      <c r="S115">
        <v>38.700000000000003</v>
      </c>
      <c r="T115">
        <v>8.1999999999999993</v>
      </c>
      <c r="U115">
        <v>18.600000000000001</v>
      </c>
      <c r="V115">
        <v>28</v>
      </c>
      <c r="W115">
        <v>9.3000000000000007</v>
      </c>
      <c r="X115">
        <v>18.899999999999999</v>
      </c>
      <c r="Y115">
        <v>54</v>
      </c>
      <c r="Z115">
        <v>27.564</v>
      </c>
      <c r="AA115">
        <v>36.31</v>
      </c>
      <c r="AB115">
        <v>4.3239999999999998</v>
      </c>
      <c r="AD115">
        <f>SUM(D115,F115,I115,L115,M115,R115,U115)</f>
        <v>216.5</v>
      </c>
      <c r="AE115">
        <f>SUM(Z115,AA115,AB115)</f>
        <v>68.198000000000008</v>
      </c>
    </row>
    <row r="116" spans="1:31" hidden="1" x14ac:dyDescent="0.2">
      <c r="A116" t="s">
        <v>80</v>
      </c>
      <c r="B116">
        <v>2000</v>
      </c>
      <c r="C116" t="s">
        <v>33</v>
      </c>
      <c r="D116">
        <v>12</v>
      </c>
      <c r="E116">
        <v>97.3</v>
      </c>
      <c r="F116">
        <v>6.1</v>
      </c>
      <c r="G116">
        <v>6.7</v>
      </c>
      <c r="H116">
        <v>5.4</v>
      </c>
      <c r="I116">
        <v>7.4</v>
      </c>
      <c r="J116">
        <v>8.1</v>
      </c>
      <c r="K116">
        <v>6.6</v>
      </c>
      <c r="L116">
        <v>3.5</v>
      </c>
      <c r="M116">
        <v>15.9</v>
      </c>
      <c r="N116">
        <v>18.8</v>
      </c>
      <c r="O116">
        <v>13</v>
      </c>
      <c r="P116">
        <v>3.7999999999999999E-2</v>
      </c>
      <c r="Q116">
        <v>0.36299999999999999</v>
      </c>
      <c r="R116">
        <v>12.5</v>
      </c>
      <c r="S116">
        <v>20.7</v>
      </c>
      <c r="T116">
        <v>4.5999999999999996</v>
      </c>
      <c r="U116">
        <v>12.3</v>
      </c>
      <c r="V116">
        <v>16.899999999999999</v>
      </c>
      <c r="W116">
        <v>8</v>
      </c>
      <c r="X116">
        <v>28.2</v>
      </c>
      <c r="Y116">
        <v>69</v>
      </c>
      <c r="Z116">
        <v>22.324000000000002</v>
      </c>
      <c r="AA116">
        <v>175.73500000000001</v>
      </c>
      <c r="AB116">
        <v>9.7799999999999994</v>
      </c>
    </row>
    <row r="117" spans="1:31" hidden="1" x14ac:dyDescent="0.2">
      <c r="A117" t="s">
        <v>80</v>
      </c>
      <c r="B117">
        <v>2005</v>
      </c>
      <c r="C117" t="s">
        <v>33</v>
      </c>
      <c r="D117">
        <v>11</v>
      </c>
      <c r="E117">
        <v>96.6</v>
      </c>
      <c r="F117">
        <v>5.5</v>
      </c>
      <c r="G117">
        <v>6</v>
      </c>
      <c r="H117">
        <v>4.9000000000000004</v>
      </c>
      <c r="I117">
        <v>6.6</v>
      </c>
      <c r="J117">
        <v>7.3</v>
      </c>
      <c r="K117">
        <v>5.9</v>
      </c>
      <c r="L117">
        <v>3.1</v>
      </c>
      <c r="M117">
        <v>13.3</v>
      </c>
      <c r="N117">
        <v>15.5</v>
      </c>
      <c r="O117">
        <v>11.1</v>
      </c>
      <c r="P117">
        <v>0.04</v>
      </c>
      <c r="Q117">
        <v>0.375</v>
      </c>
      <c r="R117">
        <v>12.9</v>
      </c>
      <c r="S117">
        <v>19.399999999999999</v>
      </c>
      <c r="T117">
        <v>6.7</v>
      </c>
      <c r="U117">
        <v>10.3</v>
      </c>
      <c r="V117">
        <v>14.9</v>
      </c>
      <c r="W117">
        <v>5.8</v>
      </c>
      <c r="X117">
        <v>27.2</v>
      </c>
      <c r="Y117">
        <v>78</v>
      </c>
      <c r="Z117">
        <v>21.052</v>
      </c>
      <c r="AA117">
        <v>97.066999999999993</v>
      </c>
      <c r="AB117">
        <v>6.7389999999999999</v>
      </c>
    </row>
    <row r="118" spans="1:31" x14ac:dyDescent="0.2">
      <c r="A118" t="s">
        <v>80</v>
      </c>
      <c r="B118">
        <v>2010</v>
      </c>
      <c r="C118" t="s">
        <v>33</v>
      </c>
      <c r="D118">
        <v>11</v>
      </c>
      <c r="E118">
        <v>96.8</v>
      </c>
      <c r="F118">
        <v>5.0999999999999996</v>
      </c>
      <c r="G118">
        <v>5.6</v>
      </c>
      <c r="H118">
        <v>4.5999999999999996</v>
      </c>
      <c r="I118">
        <v>6.1</v>
      </c>
      <c r="J118">
        <v>6.7</v>
      </c>
      <c r="K118">
        <v>5.5</v>
      </c>
      <c r="L118">
        <v>3.2</v>
      </c>
      <c r="M118">
        <v>11.8</v>
      </c>
      <c r="N118">
        <v>13.7</v>
      </c>
      <c r="O118">
        <v>9.9</v>
      </c>
      <c r="P118">
        <v>3.5999999999999997E-2</v>
      </c>
      <c r="Q118">
        <v>0.39800000000000002</v>
      </c>
      <c r="R118">
        <v>12.6</v>
      </c>
      <c r="S118">
        <v>18.3</v>
      </c>
      <c r="T118">
        <v>7.2</v>
      </c>
      <c r="U118">
        <v>9.3000000000000007</v>
      </c>
      <c r="V118">
        <v>13.6</v>
      </c>
      <c r="W118">
        <v>5.2</v>
      </c>
      <c r="X118">
        <v>29</v>
      </c>
      <c r="Y118">
        <v>82</v>
      </c>
      <c r="Z118">
        <v>26.114000000000001</v>
      </c>
      <c r="AA118">
        <v>105.76</v>
      </c>
      <c r="AB118">
        <v>6.2930000000000001</v>
      </c>
      <c r="AD118">
        <f>SUM(D118,F118,I118,L118,M118,R118,U118)</f>
        <v>59.100000000000009</v>
      </c>
      <c r="AE118">
        <f>SUM(Z118,AA118,AB118)</f>
        <v>138.167</v>
      </c>
    </row>
    <row r="119" spans="1:31" hidden="1" x14ac:dyDescent="0.2">
      <c r="A119" t="s">
        <v>80</v>
      </c>
      <c r="B119">
        <v>2015</v>
      </c>
      <c r="C119" t="s">
        <v>33</v>
      </c>
      <c r="D119">
        <v>10</v>
      </c>
      <c r="E119">
        <v>96.3</v>
      </c>
      <c r="F119">
        <v>4.5</v>
      </c>
      <c r="G119">
        <v>4.9000000000000004</v>
      </c>
      <c r="H119">
        <v>4.0999999999999996</v>
      </c>
      <c r="I119">
        <v>5.5</v>
      </c>
      <c r="J119">
        <v>5.9</v>
      </c>
      <c r="K119">
        <v>4.9000000000000004</v>
      </c>
      <c r="L119">
        <v>3.1</v>
      </c>
      <c r="M119">
        <v>10.9</v>
      </c>
      <c r="N119">
        <v>12.6</v>
      </c>
      <c r="O119">
        <v>9.3000000000000007</v>
      </c>
      <c r="P119">
        <v>3.6999999999999998E-2</v>
      </c>
      <c r="Q119">
        <v>0.41499999999999998</v>
      </c>
      <c r="R119">
        <v>11.7</v>
      </c>
      <c r="S119">
        <v>17.100000000000001</v>
      </c>
      <c r="T119">
        <v>6.5</v>
      </c>
      <c r="U119">
        <v>7.7</v>
      </c>
      <c r="V119">
        <v>11</v>
      </c>
      <c r="W119">
        <v>4.5</v>
      </c>
      <c r="X119">
        <v>18.5</v>
      </c>
      <c r="Y119">
        <v>85</v>
      </c>
      <c r="Z119">
        <v>30.302</v>
      </c>
      <c r="AA119">
        <v>119.905</v>
      </c>
      <c r="AB119">
        <v>6.6639999999999997</v>
      </c>
    </row>
    <row r="120" spans="1:31" hidden="1" x14ac:dyDescent="0.2">
      <c r="A120" t="s">
        <v>81</v>
      </c>
      <c r="B120">
        <v>2015</v>
      </c>
      <c r="C120" t="s">
        <v>46</v>
      </c>
      <c r="D120">
        <v>555</v>
      </c>
      <c r="E120">
        <v>39.700000000000003</v>
      </c>
      <c r="F120">
        <v>51.9</v>
      </c>
      <c r="G120">
        <v>56.4</v>
      </c>
      <c r="H120">
        <v>47.2</v>
      </c>
      <c r="I120">
        <v>94</v>
      </c>
      <c r="J120">
        <v>98</v>
      </c>
      <c r="K120">
        <v>90.1</v>
      </c>
      <c r="L120">
        <v>26.5</v>
      </c>
      <c r="M120">
        <v>21.5</v>
      </c>
      <c r="N120">
        <v>21.3</v>
      </c>
      <c r="O120">
        <v>21.7</v>
      </c>
      <c r="P120">
        <v>9.4E-2</v>
      </c>
      <c r="Q120">
        <v>0.192</v>
      </c>
      <c r="R120">
        <v>5.4</v>
      </c>
      <c r="S120">
        <v>7.4</v>
      </c>
      <c r="T120">
        <v>3.3</v>
      </c>
      <c r="U120">
        <v>26.1</v>
      </c>
      <c r="V120">
        <v>33.700000000000003</v>
      </c>
      <c r="W120">
        <v>18.5</v>
      </c>
      <c r="X120">
        <v>146</v>
      </c>
      <c r="Y120">
        <v>35</v>
      </c>
      <c r="Z120">
        <v>0.47199999999999998</v>
      </c>
      <c r="AA120">
        <v>2.0379999999999998</v>
      </c>
      <c r="AB120">
        <v>2.5000000000000001E-2</v>
      </c>
    </row>
    <row r="121" spans="1:31" hidden="1" x14ac:dyDescent="0.2">
      <c r="A121" t="s">
        <v>82</v>
      </c>
      <c r="B121">
        <v>2005</v>
      </c>
      <c r="C121" t="s">
        <v>29</v>
      </c>
      <c r="D121">
        <v>5</v>
      </c>
      <c r="E121">
        <v>99.2</v>
      </c>
      <c r="F121">
        <v>3.3</v>
      </c>
      <c r="G121">
        <v>3.6</v>
      </c>
      <c r="H121">
        <v>2.9</v>
      </c>
      <c r="I121">
        <v>4.0999999999999996</v>
      </c>
      <c r="J121">
        <v>4.5</v>
      </c>
      <c r="K121">
        <v>3.6</v>
      </c>
      <c r="L121">
        <v>2.2999999999999998</v>
      </c>
      <c r="M121">
        <v>12.3</v>
      </c>
      <c r="N121">
        <v>14.8</v>
      </c>
      <c r="O121">
        <v>9.9</v>
      </c>
      <c r="P121">
        <v>2.8000000000000001E-2</v>
      </c>
      <c r="Q121">
        <v>0.376</v>
      </c>
      <c r="R121">
        <v>12.4</v>
      </c>
      <c r="S121">
        <v>16.600000000000001</v>
      </c>
      <c r="T121">
        <v>8.3000000000000007</v>
      </c>
      <c r="U121">
        <v>5.3</v>
      </c>
      <c r="V121">
        <v>7.3</v>
      </c>
      <c r="W121">
        <v>3.3</v>
      </c>
      <c r="X121">
        <v>8.1</v>
      </c>
      <c r="Y121">
        <v>78</v>
      </c>
      <c r="Z121">
        <v>36.124000000000002</v>
      </c>
      <c r="AA121">
        <v>141.04400000000001</v>
      </c>
      <c r="AB121">
        <v>6.3570000000000002</v>
      </c>
    </row>
    <row r="122" spans="1:31" x14ac:dyDescent="0.2">
      <c r="A122" t="s">
        <v>82</v>
      </c>
      <c r="B122">
        <v>2010</v>
      </c>
      <c r="C122" t="s">
        <v>29</v>
      </c>
      <c r="D122">
        <v>4</v>
      </c>
      <c r="E122">
        <v>99.1</v>
      </c>
      <c r="F122">
        <v>2.6</v>
      </c>
      <c r="G122">
        <v>2.9</v>
      </c>
      <c r="H122">
        <v>2.4</v>
      </c>
      <c r="I122">
        <v>3.3</v>
      </c>
      <c r="J122">
        <v>3.6</v>
      </c>
      <c r="K122">
        <v>2.9</v>
      </c>
      <c r="L122">
        <v>1.9</v>
      </c>
      <c r="M122">
        <v>11.3</v>
      </c>
      <c r="N122">
        <v>13.4</v>
      </c>
      <c r="O122">
        <v>9.1</v>
      </c>
      <c r="P122">
        <v>2.5999999999999999E-2</v>
      </c>
      <c r="Q122">
        <v>0.40100000000000002</v>
      </c>
      <c r="R122">
        <v>12.4</v>
      </c>
      <c r="S122">
        <v>16.7</v>
      </c>
      <c r="T122">
        <v>8</v>
      </c>
      <c r="U122">
        <v>4.4000000000000004</v>
      </c>
      <c r="V122">
        <v>6.6</v>
      </c>
      <c r="W122">
        <v>2.2000000000000002</v>
      </c>
      <c r="X122">
        <v>8.4</v>
      </c>
      <c r="Y122">
        <v>83</v>
      </c>
      <c r="Z122">
        <v>41.167000000000002</v>
      </c>
      <c r="AA122">
        <v>166.65899999999999</v>
      </c>
      <c r="AB122">
        <v>6.3860000000000001</v>
      </c>
      <c r="AD122">
        <f>SUM(D122,F122,I122,L122,M122,R122,U122)</f>
        <v>39.9</v>
      </c>
      <c r="AE122">
        <f>SUM(Z122,AA122,AB122)</f>
        <v>214.21199999999999</v>
      </c>
    </row>
    <row r="123" spans="1:31" hidden="1" x14ac:dyDescent="0.2">
      <c r="A123" t="s">
        <v>82</v>
      </c>
      <c r="B123">
        <v>2015</v>
      </c>
      <c r="C123" t="s">
        <v>29</v>
      </c>
      <c r="D123">
        <v>3</v>
      </c>
      <c r="E123">
        <v>99.1</v>
      </c>
      <c r="F123">
        <v>2.2000000000000002</v>
      </c>
      <c r="G123">
        <v>2.4</v>
      </c>
      <c r="H123">
        <v>2</v>
      </c>
      <c r="I123">
        <v>2.7</v>
      </c>
      <c r="J123">
        <v>3</v>
      </c>
      <c r="K123">
        <v>2.4</v>
      </c>
      <c r="L123">
        <v>1.6</v>
      </c>
      <c r="M123">
        <v>9.5</v>
      </c>
      <c r="N123">
        <v>11.2</v>
      </c>
      <c r="O123">
        <v>7.7</v>
      </c>
      <c r="P123">
        <v>2.4E-2</v>
      </c>
      <c r="Q123">
        <v>0.42099999999999999</v>
      </c>
      <c r="R123">
        <v>12.5</v>
      </c>
      <c r="S123">
        <v>16.2</v>
      </c>
      <c r="T123">
        <v>8.6999999999999993</v>
      </c>
      <c r="U123">
        <v>2.6</v>
      </c>
      <c r="V123">
        <v>3.7</v>
      </c>
      <c r="W123">
        <v>1.4</v>
      </c>
      <c r="X123">
        <v>4.5999999999999996</v>
      </c>
      <c r="Y123">
        <v>86</v>
      </c>
      <c r="Z123">
        <v>43.94</v>
      </c>
      <c r="AA123">
        <v>178.62200000000001</v>
      </c>
      <c r="AB123">
        <v>7.4290000000000003</v>
      </c>
    </row>
    <row r="124" spans="1:31" hidden="1" x14ac:dyDescent="0.2">
      <c r="A124" t="s">
        <v>83</v>
      </c>
      <c r="B124">
        <v>2000</v>
      </c>
      <c r="C124" t="s">
        <v>31</v>
      </c>
      <c r="D124">
        <v>20</v>
      </c>
      <c r="E124">
        <v>94.7</v>
      </c>
      <c r="F124">
        <v>14.1</v>
      </c>
      <c r="G124">
        <v>15.6</v>
      </c>
      <c r="H124">
        <v>12.6</v>
      </c>
      <c r="I124">
        <v>16.399999999999999</v>
      </c>
      <c r="J124">
        <v>18</v>
      </c>
      <c r="K124">
        <v>14.7</v>
      </c>
      <c r="L124">
        <v>7.6</v>
      </c>
      <c r="M124">
        <v>34.9</v>
      </c>
      <c r="N124">
        <v>38.200000000000003</v>
      </c>
      <c r="O124">
        <v>30.7</v>
      </c>
      <c r="P124">
        <v>7.9000000000000001E-2</v>
      </c>
      <c r="Q124">
        <v>0.13400000000000001</v>
      </c>
      <c r="R124">
        <v>6.2</v>
      </c>
      <c r="S124">
        <v>9.8000000000000007</v>
      </c>
      <c r="T124">
        <v>1.6</v>
      </c>
      <c r="U124">
        <v>22.4</v>
      </c>
      <c r="V124">
        <v>32.1</v>
      </c>
      <c r="W124">
        <v>9.9</v>
      </c>
      <c r="X124">
        <v>27.4</v>
      </c>
      <c r="Y124">
        <v>64</v>
      </c>
      <c r="Z124">
        <v>14.365</v>
      </c>
      <c r="AA124">
        <v>34.518999999999998</v>
      </c>
      <c r="AB124">
        <v>2.1829999999999998</v>
      </c>
    </row>
    <row r="125" spans="1:31" x14ac:dyDescent="0.2">
      <c r="A125" t="s">
        <v>83</v>
      </c>
      <c r="B125">
        <v>2010</v>
      </c>
      <c r="C125" t="s">
        <v>31</v>
      </c>
      <c r="D125">
        <v>18</v>
      </c>
      <c r="E125">
        <v>98.6</v>
      </c>
      <c r="F125">
        <v>10.1</v>
      </c>
      <c r="G125">
        <v>11.1</v>
      </c>
      <c r="H125">
        <v>9</v>
      </c>
      <c r="I125">
        <v>11.7</v>
      </c>
      <c r="J125">
        <v>12.8</v>
      </c>
      <c r="K125">
        <v>10.5</v>
      </c>
      <c r="L125">
        <v>5.4</v>
      </c>
      <c r="M125">
        <v>32.700000000000003</v>
      </c>
      <c r="N125">
        <v>34.799999999999997</v>
      </c>
      <c r="O125">
        <v>29.5</v>
      </c>
      <c r="P125">
        <v>9.7000000000000003E-2</v>
      </c>
      <c r="Q125">
        <v>0.157</v>
      </c>
      <c r="R125">
        <v>6.7</v>
      </c>
      <c r="S125">
        <v>10.199999999999999</v>
      </c>
      <c r="T125">
        <v>1.5</v>
      </c>
      <c r="U125">
        <v>27.8</v>
      </c>
      <c r="V125">
        <v>38.799999999999997</v>
      </c>
      <c r="W125">
        <v>11</v>
      </c>
      <c r="X125">
        <v>12.4</v>
      </c>
      <c r="Y125">
        <v>69</v>
      </c>
      <c r="Z125">
        <v>19.274000000000001</v>
      </c>
      <c r="AA125">
        <v>42.3</v>
      </c>
      <c r="AB125">
        <v>4.1130000000000004</v>
      </c>
      <c r="AD125">
        <f>SUM(D125,F125,I125,L125,M125,R125,U125)</f>
        <v>112.4</v>
      </c>
      <c r="AE125">
        <f>SUM(Z125,AA125,AB125)</f>
        <v>65.686999999999998</v>
      </c>
    </row>
    <row r="126" spans="1:31" hidden="1" x14ac:dyDescent="0.2">
      <c r="A126" t="s">
        <v>83</v>
      </c>
      <c r="B126">
        <v>2015</v>
      </c>
      <c r="C126" t="s">
        <v>31</v>
      </c>
      <c r="D126">
        <v>19</v>
      </c>
      <c r="E126">
        <v>98.7</v>
      </c>
      <c r="F126">
        <v>9.6</v>
      </c>
      <c r="G126">
        <v>10.6</v>
      </c>
      <c r="H126">
        <v>8.6</v>
      </c>
      <c r="I126">
        <v>11.2</v>
      </c>
      <c r="J126">
        <v>12.3</v>
      </c>
      <c r="K126">
        <v>10.1</v>
      </c>
      <c r="L126">
        <v>5.2</v>
      </c>
      <c r="M126">
        <v>23.8</v>
      </c>
      <c r="N126">
        <v>25.5</v>
      </c>
      <c r="O126">
        <v>22.2</v>
      </c>
      <c r="P126">
        <v>0.10100000000000001</v>
      </c>
      <c r="Q126">
        <v>0.15</v>
      </c>
      <c r="R126">
        <v>5</v>
      </c>
      <c r="S126">
        <v>7</v>
      </c>
      <c r="T126">
        <v>1.2</v>
      </c>
      <c r="U126">
        <v>16.3</v>
      </c>
      <c r="V126">
        <v>21</v>
      </c>
      <c r="W126">
        <v>7.4</v>
      </c>
      <c r="X126">
        <v>14.5</v>
      </c>
      <c r="Y126">
        <v>71</v>
      </c>
      <c r="Z126">
        <v>20.888999999999999</v>
      </c>
      <c r="AA126">
        <v>45.3</v>
      </c>
      <c r="AB126">
        <v>4.9939999999999998</v>
      </c>
    </row>
    <row r="127" spans="1:31" hidden="1" x14ac:dyDescent="0.2">
      <c r="A127" t="s">
        <v>84</v>
      </c>
      <c r="B127">
        <v>2015</v>
      </c>
      <c r="C127" t="s">
        <v>39</v>
      </c>
      <c r="D127">
        <v>58</v>
      </c>
      <c r="E127">
        <v>96.3</v>
      </c>
      <c r="F127">
        <v>14.6</v>
      </c>
      <c r="G127">
        <v>16.100000000000001</v>
      </c>
      <c r="H127">
        <v>12.9</v>
      </c>
      <c r="I127">
        <v>16.899999999999999</v>
      </c>
      <c r="J127">
        <v>18.7</v>
      </c>
      <c r="K127">
        <v>15.1</v>
      </c>
      <c r="L127">
        <v>9.8000000000000007</v>
      </c>
      <c r="M127">
        <v>11.3</v>
      </c>
      <c r="N127">
        <v>13.2</v>
      </c>
      <c r="O127">
        <v>9.5</v>
      </c>
      <c r="P127">
        <v>0.125</v>
      </c>
      <c r="Q127">
        <v>0.29799999999999999</v>
      </c>
      <c r="R127">
        <v>2.9</v>
      </c>
      <c r="S127">
        <v>4.7</v>
      </c>
      <c r="T127">
        <v>1.1000000000000001</v>
      </c>
      <c r="U127">
        <v>14.2</v>
      </c>
      <c r="V127">
        <v>23</v>
      </c>
      <c r="W127">
        <v>5.4</v>
      </c>
      <c r="X127">
        <v>84.3</v>
      </c>
      <c r="Y127">
        <v>76</v>
      </c>
      <c r="Z127">
        <v>15.759</v>
      </c>
      <c r="AA127">
        <v>27.62</v>
      </c>
      <c r="AB127">
        <v>1.7689999999999999</v>
      </c>
    </row>
    <row r="128" spans="1:31" hidden="1" x14ac:dyDescent="0.2">
      <c r="A128" t="s">
        <v>85</v>
      </c>
      <c r="B128">
        <v>2000</v>
      </c>
      <c r="C128" t="s">
        <v>29</v>
      </c>
      <c r="D128">
        <v>7</v>
      </c>
      <c r="E128">
        <v>99.4</v>
      </c>
      <c r="F128">
        <v>8.1</v>
      </c>
      <c r="G128">
        <v>8.8000000000000007</v>
      </c>
      <c r="H128">
        <v>7.3</v>
      </c>
      <c r="I128">
        <v>9.3000000000000007</v>
      </c>
      <c r="J128">
        <v>10.199999999999999</v>
      </c>
      <c r="K128">
        <v>8.4</v>
      </c>
      <c r="L128">
        <v>5.8</v>
      </c>
      <c r="M128">
        <v>25</v>
      </c>
      <c r="N128">
        <v>34.4</v>
      </c>
      <c r="O128">
        <v>16.399999999999999</v>
      </c>
      <c r="P128">
        <v>1.9E-2</v>
      </c>
      <c r="Q128">
        <v>0.307</v>
      </c>
      <c r="R128">
        <v>17</v>
      </c>
      <c r="S128">
        <v>29.2</v>
      </c>
      <c r="T128">
        <v>5.4</v>
      </c>
      <c r="U128">
        <v>18.600000000000001</v>
      </c>
      <c r="V128">
        <v>29.8</v>
      </c>
      <c r="W128">
        <v>8</v>
      </c>
      <c r="X128">
        <v>17</v>
      </c>
      <c r="Y128">
        <v>63</v>
      </c>
      <c r="Z128">
        <v>22.053000000000001</v>
      </c>
      <c r="AA128">
        <v>54.887999999999998</v>
      </c>
      <c r="AB128">
        <v>5.7480000000000002</v>
      </c>
    </row>
    <row r="129" spans="1:31" hidden="1" x14ac:dyDescent="0.2">
      <c r="A129" t="s">
        <v>85</v>
      </c>
      <c r="B129">
        <v>2005</v>
      </c>
      <c r="C129" t="s">
        <v>29</v>
      </c>
      <c r="D129">
        <v>4</v>
      </c>
      <c r="E129">
        <v>99.3</v>
      </c>
      <c r="F129">
        <v>6.5</v>
      </c>
      <c r="G129">
        <v>7.1</v>
      </c>
      <c r="H129">
        <v>5.9</v>
      </c>
      <c r="I129">
        <v>7.6</v>
      </c>
      <c r="J129">
        <v>8.1999999999999993</v>
      </c>
      <c r="K129">
        <v>6.8</v>
      </c>
      <c r="L129">
        <v>4.5999999999999996</v>
      </c>
      <c r="M129">
        <v>22.5</v>
      </c>
      <c r="N129">
        <v>31.3</v>
      </c>
      <c r="O129">
        <v>14.4</v>
      </c>
      <c r="P129">
        <v>0.02</v>
      </c>
      <c r="Q129">
        <v>0.33200000000000002</v>
      </c>
      <c r="R129">
        <v>17.7</v>
      </c>
      <c r="S129">
        <v>31.2</v>
      </c>
      <c r="T129">
        <v>5.0999999999999996</v>
      </c>
      <c r="U129">
        <v>16</v>
      </c>
      <c r="V129">
        <v>25.5</v>
      </c>
      <c r="W129">
        <v>7</v>
      </c>
      <c r="X129">
        <v>13.5</v>
      </c>
      <c r="Y129">
        <v>69</v>
      </c>
      <c r="Z129">
        <v>21.266999999999999</v>
      </c>
      <c r="AA129">
        <v>56.09</v>
      </c>
      <c r="AB129">
        <v>5.758</v>
      </c>
    </row>
    <row r="130" spans="1:31" x14ac:dyDescent="0.2">
      <c r="A130" t="s">
        <v>85</v>
      </c>
      <c r="B130">
        <v>2010</v>
      </c>
      <c r="C130" t="s">
        <v>29</v>
      </c>
      <c r="D130">
        <v>3</v>
      </c>
      <c r="E130">
        <v>99.9</v>
      </c>
      <c r="F130">
        <v>5.0999999999999996</v>
      </c>
      <c r="G130">
        <v>5.6</v>
      </c>
      <c r="H130">
        <v>4.7</v>
      </c>
      <c r="I130">
        <v>6</v>
      </c>
      <c r="J130">
        <v>6.5</v>
      </c>
      <c r="K130">
        <v>5.4</v>
      </c>
      <c r="L130">
        <v>3.6</v>
      </c>
      <c r="M130">
        <v>20.6</v>
      </c>
      <c r="N130">
        <v>28.4</v>
      </c>
      <c r="O130">
        <v>13.4</v>
      </c>
      <c r="P130">
        <v>2.3E-2</v>
      </c>
      <c r="Q130">
        <v>0.32800000000000001</v>
      </c>
      <c r="R130">
        <v>18.600000000000001</v>
      </c>
      <c r="S130">
        <v>33.4</v>
      </c>
      <c r="T130">
        <v>4.8</v>
      </c>
      <c r="U130">
        <v>12</v>
      </c>
      <c r="V130">
        <v>19.3</v>
      </c>
      <c r="W130">
        <v>5.2</v>
      </c>
      <c r="X130">
        <v>15.3</v>
      </c>
      <c r="Y130">
        <v>72</v>
      </c>
      <c r="Z130">
        <v>21.707000000000001</v>
      </c>
      <c r="AA130">
        <v>58.28</v>
      </c>
      <c r="AB130">
        <v>6.5750000000000002</v>
      </c>
      <c r="AD130">
        <f>SUM(D130,F130,I130,L130,M130,R130,U130)</f>
        <v>68.900000000000006</v>
      </c>
      <c r="AE130">
        <f>SUM(Z130,AA130,AB130)</f>
        <v>86.561999999999998</v>
      </c>
    </row>
    <row r="131" spans="1:31" hidden="1" x14ac:dyDescent="0.2">
      <c r="A131" t="s">
        <v>85</v>
      </c>
      <c r="B131">
        <v>2015</v>
      </c>
      <c r="C131" t="s">
        <v>29</v>
      </c>
      <c r="D131">
        <v>2</v>
      </c>
      <c r="E131">
        <v>99.9</v>
      </c>
      <c r="F131">
        <v>4.2</v>
      </c>
      <c r="G131">
        <v>4.5</v>
      </c>
      <c r="H131">
        <v>3.8</v>
      </c>
      <c r="I131">
        <v>4.8</v>
      </c>
      <c r="J131">
        <v>5.3</v>
      </c>
      <c r="K131">
        <v>4.4000000000000004</v>
      </c>
      <c r="L131">
        <v>2.9</v>
      </c>
      <c r="M131">
        <v>19.399999999999999</v>
      </c>
      <c r="N131">
        <v>26.5</v>
      </c>
      <c r="O131">
        <v>12.8</v>
      </c>
      <c r="P131">
        <v>2.8000000000000001E-2</v>
      </c>
      <c r="Q131">
        <v>0.33600000000000002</v>
      </c>
      <c r="R131">
        <v>15.9</v>
      </c>
      <c r="S131">
        <v>28.4</v>
      </c>
      <c r="T131">
        <v>4.0999999999999996</v>
      </c>
      <c r="U131">
        <v>9.3000000000000007</v>
      </c>
      <c r="V131">
        <v>14.9</v>
      </c>
      <c r="W131">
        <v>4.0999999999999996</v>
      </c>
      <c r="X131">
        <v>12.3</v>
      </c>
      <c r="Y131">
        <v>74</v>
      </c>
      <c r="Z131">
        <v>23.251999999999999</v>
      </c>
      <c r="AA131">
        <v>57.802</v>
      </c>
      <c r="AB131">
        <v>7.3940000000000001</v>
      </c>
    </row>
    <row r="132" spans="1:31" hidden="1" x14ac:dyDescent="0.2">
      <c r="A132" t="s">
        <v>86</v>
      </c>
      <c r="B132">
        <v>2015</v>
      </c>
      <c r="C132" t="s">
        <v>29</v>
      </c>
      <c r="D132">
        <v>9</v>
      </c>
      <c r="E132">
        <v>99.9</v>
      </c>
      <c r="F132">
        <v>3</v>
      </c>
      <c r="G132">
        <v>3.2</v>
      </c>
      <c r="H132">
        <v>2.7</v>
      </c>
      <c r="I132">
        <v>3.6</v>
      </c>
      <c r="J132">
        <v>4</v>
      </c>
      <c r="K132">
        <v>3.3</v>
      </c>
      <c r="L132">
        <v>2.1</v>
      </c>
      <c r="M132">
        <v>11.5</v>
      </c>
      <c r="N132">
        <v>16</v>
      </c>
      <c r="O132">
        <v>7.3</v>
      </c>
      <c r="P132">
        <v>6.3E-2</v>
      </c>
      <c r="Q132">
        <v>0.38</v>
      </c>
      <c r="R132">
        <v>13.2</v>
      </c>
      <c r="S132">
        <v>19.2</v>
      </c>
      <c r="T132">
        <v>7.8</v>
      </c>
      <c r="U132">
        <v>8.3000000000000007</v>
      </c>
      <c r="V132">
        <v>14</v>
      </c>
      <c r="W132">
        <v>3.1</v>
      </c>
      <c r="X132">
        <v>8.3000000000000007</v>
      </c>
      <c r="Y132">
        <v>81</v>
      </c>
      <c r="Z132">
        <v>47.487000000000002</v>
      </c>
      <c r="AA132">
        <v>65.323999999999998</v>
      </c>
      <c r="AB132">
        <v>8.4019999999999992</v>
      </c>
    </row>
    <row r="133" spans="1:31" hidden="1" x14ac:dyDescent="0.2">
      <c r="A133" t="s">
        <v>87</v>
      </c>
      <c r="B133">
        <v>2005</v>
      </c>
      <c r="C133" t="s">
        <v>31</v>
      </c>
      <c r="D133">
        <v>12</v>
      </c>
      <c r="E133">
        <v>100</v>
      </c>
      <c r="F133">
        <v>8.9</v>
      </c>
      <c r="G133">
        <v>9.6999999999999993</v>
      </c>
      <c r="H133">
        <v>8.1999999999999993</v>
      </c>
      <c r="I133">
        <v>10.4</v>
      </c>
      <c r="J133">
        <v>11.2</v>
      </c>
      <c r="K133">
        <v>9.6</v>
      </c>
      <c r="L133">
        <v>5.5</v>
      </c>
      <c r="M133">
        <v>23</v>
      </c>
      <c r="N133">
        <v>21.5</v>
      </c>
      <c r="O133">
        <v>25.9</v>
      </c>
      <c r="P133">
        <v>0.191</v>
      </c>
      <c r="Q133">
        <v>0.22600000000000001</v>
      </c>
      <c r="R133">
        <v>6.8</v>
      </c>
      <c r="S133">
        <v>9.3000000000000007</v>
      </c>
      <c r="T133">
        <v>1.7</v>
      </c>
      <c r="U133">
        <v>31.8</v>
      </c>
      <c r="V133">
        <v>42.8</v>
      </c>
      <c r="W133">
        <v>8.9</v>
      </c>
      <c r="X133">
        <v>14.6</v>
      </c>
      <c r="Y133">
        <v>63</v>
      </c>
      <c r="Z133">
        <v>24.844000000000001</v>
      </c>
      <c r="AA133">
        <v>56.39</v>
      </c>
      <c r="AB133">
        <v>12.711</v>
      </c>
    </row>
    <row r="134" spans="1:31" hidden="1" x14ac:dyDescent="0.2">
      <c r="A134" t="s">
        <v>88</v>
      </c>
      <c r="B134">
        <v>2000</v>
      </c>
      <c r="C134" t="s">
        <v>31</v>
      </c>
      <c r="D134">
        <v>17</v>
      </c>
      <c r="E134">
        <v>99.9</v>
      </c>
      <c r="F134">
        <v>6.4</v>
      </c>
      <c r="G134">
        <v>6.9</v>
      </c>
      <c r="H134">
        <v>6</v>
      </c>
      <c r="I134">
        <v>7.5</v>
      </c>
      <c r="J134">
        <v>8</v>
      </c>
      <c r="K134">
        <v>7</v>
      </c>
      <c r="L134">
        <v>3.4</v>
      </c>
      <c r="M134">
        <v>16.5</v>
      </c>
      <c r="N134">
        <v>23</v>
      </c>
      <c r="O134">
        <v>10.6</v>
      </c>
      <c r="P134">
        <v>7.5999999999999998E-2</v>
      </c>
      <c r="Q134">
        <v>0.39900000000000002</v>
      </c>
      <c r="R134">
        <v>14.5</v>
      </c>
      <c r="S134">
        <v>19.899999999999999</v>
      </c>
      <c r="T134">
        <v>9</v>
      </c>
      <c r="U134">
        <v>25.6</v>
      </c>
      <c r="V134">
        <v>36.700000000000003</v>
      </c>
      <c r="W134">
        <v>14.4</v>
      </c>
      <c r="X134">
        <v>2.5</v>
      </c>
      <c r="Y134">
        <v>73</v>
      </c>
      <c r="Z134">
        <v>12.853</v>
      </c>
      <c r="AA134">
        <v>29.61</v>
      </c>
      <c r="AB134">
        <v>10.685</v>
      </c>
    </row>
    <row r="135" spans="1:31" hidden="1" x14ac:dyDescent="0.2">
      <c r="A135" t="s">
        <v>88</v>
      </c>
      <c r="B135">
        <v>2015</v>
      </c>
      <c r="C135" t="s">
        <v>31</v>
      </c>
      <c r="D135">
        <v>12</v>
      </c>
      <c r="E135">
        <v>100</v>
      </c>
      <c r="F135">
        <v>3</v>
      </c>
      <c r="G135">
        <v>3.2</v>
      </c>
      <c r="H135">
        <v>2.8</v>
      </c>
      <c r="I135">
        <v>3.5</v>
      </c>
      <c r="J135">
        <v>3.8</v>
      </c>
      <c r="K135">
        <v>3.2</v>
      </c>
      <c r="L135">
        <v>1.6</v>
      </c>
      <c r="M135">
        <v>8.4</v>
      </c>
      <c r="N135">
        <v>11.7</v>
      </c>
      <c r="O135">
        <v>5.0999999999999996</v>
      </c>
      <c r="P135">
        <v>6.6000000000000003E-2</v>
      </c>
      <c r="Q135">
        <v>0.47399999999999998</v>
      </c>
      <c r="R135">
        <v>28</v>
      </c>
      <c r="S135">
        <v>39.5</v>
      </c>
      <c r="T135">
        <v>16.5</v>
      </c>
      <c r="U135">
        <v>10.6</v>
      </c>
      <c r="V135">
        <v>15.1</v>
      </c>
      <c r="W135">
        <v>6.1</v>
      </c>
      <c r="X135">
        <v>1.4</v>
      </c>
      <c r="Y135">
        <v>85</v>
      </c>
      <c r="Z135">
        <v>22.494</v>
      </c>
      <c r="AA135">
        <v>59.843000000000004</v>
      </c>
      <c r="AB135">
        <v>6.5339999999999998</v>
      </c>
    </row>
    <row r="136" spans="1:31" hidden="1" x14ac:dyDescent="0.2">
      <c r="A136" t="s">
        <v>89</v>
      </c>
      <c r="B136">
        <v>2000</v>
      </c>
      <c r="C136" t="s">
        <v>29</v>
      </c>
      <c r="D136">
        <v>44</v>
      </c>
      <c r="E136">
        <v>98</v>
      </c>
      <c r="F136">
        <v>26.1</v>
      </c>
      <c r="G136">
        <v>29</v>
      </c>
      <c r="H136">
        <v>23</v>
      </c>
      <c r="I136">
        <v>31.4</v>
      </c>
      <c r="J136">
        <v>34.700000000000003</v>
      </c>
      <c r="K136">
        <v>27.8</v>
      </c>
      <c r="L136">
        <v>20.7</v>
      </c>
      <c r="M136">
        <v>33</v>
      </c>
      <c r="N136">
        <v>40.799999999999997</v>
      </c>
      <c r="O136">
        <v>26.4</v>
      </c>
      <c r="P136">
        <v>1.2E-2</v>
      </c>
      <c r="Q136">
        <v>0.14799999999999999</v>
      </c>
      <c r="R136">
        <v>17.2</v>
      </c>
      <c r="S136">
        <v>30.9</v>
      </c>
      <c r="T136">
        <v>4.5999999999999996</v>
      </c>
      <c r="U136">
        <v>13.6</v>
      </c>
      <c r="V136">
        <v>21.9</v>
      </c>
      <c r="W136">
        <v>6</v>
      </c>
      <c r="X136">
        <v>36.299999999999997</v>
      </c>
      <c r="Y136">
        <v>50</v>
      </c>
      <c r="Z136">
        <v>24.553000000000001</v>
      </c>
      <c r="AA136">
        <v>56.652000000000001</v>
      </c>
      <c r="AB136">
        <v>3.141</v>
      </c>
    </row>
    <row r="137" spans="1:31" hidden="1" x14ac:dyDescent="0.2">
      <c r="A137" t="s">
        <v>89</v>
      </c>
      <c r="B137">
        <v>2005</v>
      </c>
      <c r="C137" t="s">
        <v>29</v>
      </c>
      <c r="D137">
        <v>34</v>
      </c>
      <c r="E137">
        <v>99.5</v>
      </c>
      <c r="F137">
        <v>16.8</v>
      </c>
      <c r="G137">
        <v>18.8</v>
      </c>
      <c r="H137">
        <v>14.8</v>
      </c>
      <c r="I137">
        <v>19.7</v>
      </c>
      <c r="J137">
        <v>21.9</v>
      </c>
      <c r="K137">
        <v>17.399999999999999</v>
      </c>
      <c r="L137">
        <v>13.8</v>
      </c>
      <c r="M137">
        <v>32.299999999999997</v>
      </c>
      <c r="N137">
        <v>40.799999999999997</v>
      </c>
      <c r="O137">
        <v>25.1</v>
      </c>
      <c r="P137">
        <v>1.0999999999999999E-2</v>
      </c>
      <c r="Q137">
        <v>0.159</v>
      </c>
      <c r="R137">
        <v>19.399999999999999</v>
      </c>
      <c r="S137">
        <v>34.1</v>
      </c>
      <c r="T137">
        <v>5.9</v>
      </c>
      <c r="U137">
        <v>15.5</v>
      </c>
      <c r="V137">
        <v>24.4</v>
      </c>
      <c r="W137">
        <v>7.3</v>
      </c>
      <c r="X137">
        <v>29</v>
      </c>
      <c r="Y137">
        <v>50</v>
      </c>
      <c r="Z137">
        <v>23.783000000000001</v>
      </c>
      <c r="AA137">
        <v>56.475999999999999</v>
      </c>
      <c r="AB137">
        <v>3.9670000000000001</v>
      </c>
    </row>
    <row r="138" spans="1:31" x14ac:dyDescent="0.2">
      <c r="A138" t="s">
        <v>89</v>
      </c>
      <c r="B138">
        <v>2010</v>
      </c>
      <c r="C138" t="s">
        <v>29</v>
      </c>
      <c r="D138">
        <v>29</v>
      </c>
      <c r="E138">
        <v>99.2</v>
      </c>
      <c r="F138">
        <v>14.7</v>
      </c>
      <c r="G138">
        <v>16.3</v>
      </c>
      <c r="H138">
        <v>12.9</v>
      </c>
      <c r="I138">
        <v>17.100000000000001</v>
      </c>
      <c r="J138">
        <v>18.899999999999999</v>
      </c>
      <c r="K138">
        <v>15.1</v>
      </c>
      <c r="L138">
        <v>12.7</v>
      </c>
      <c r="M138">
        <v>29.9</v>
      </c>
      <c r="N138">
        <v>38.5</v>
      </c>
      <c r="O138">
        <v>22.2</v>
      </c>
      <c r="P138">
        <v>1.0999999999999999E-2</v>
      </c>
      <c r="Q138">
        <v>0.17799999999999999</v>
      </c>
      <c r="R138">
        <v>20.5</v>
      </c>
      <c r="S138">
        <v>36.5</v>
      </c>
      <c r="T138">
        <v>5.8</v>
      </c>
      <c r="U138">
        <v>13.2</v>
      </c>
      <c r="V138">
        <v>21.6</v>
      </c>
      <c r="W138">
        <v>5.3</v>
      </c>
      <c r="X138">
        <v>26.7</v>
      </c>
      <c r="Y138">
        <v>60</v>
      </c>
      <c r="Z138">
        <v>23.808</v>
      </c>
      <c r="AA138">
        <v>56.481999999999999</v>
      </c>
      <c r="AB138">
        <v>4.3540000000000001</v>
      </c>
      <c r="AD138">
        <f>SUM(D138,F138,I138,L138,M138,R138,U138)</f>
        <v>137.1</v>
      </c>
      <c r="AE138">
        <f>SUM(Z138,AA138,AB138)</f>
        <v>84.643999999999991</v>
      </c>
    </row>
    <row r="139" spans="1:31" hidden="1" x14ac:dyDescent="0.2">
      <c r="A139" t="s">
        <v>90</v>
      </c>
      <c r="B139">
        <v>2000</v>
      </c>
      <c r="C139" t="s">
        <v>29</v>
      </c>
      <c r="D139">
        <v>54</v>
      </c>
      <c r="E139">
        <v>99</v>
      </c>
      <c r="F139">
        <v>18</v>
      </c>
      <c r="G139">
        <v>19.899999999999999</v>
      </c>
      <c r="H139">
        <v>15.9</v>
      </c>
      <c r="I139">
        <v>21.4</v>
      </c>
      <c r="J139">
        <v>23.6</v>
      </c>
      <c r="K139">
        <v>19</v>
      </c>
      <c r="L139">
        <v>10.5</v>
      </c>
      <c r="M139">
        <v>26.5</v>
      </c>
      <c r="N139">
        <v>34.200000000000003</v>
      </c>
      <c r="O139">
        <v>19.2</v>
      </c>
      <c r="P139">
        <v>8.9999999999999993E-3</v>
      </c>
      <c r="Q139">
        <v>0.19700000000000001</v>
      </c>
      <c r="R139">
        <v>12.9</v>
      </c>
      <c r="S139">
        <v>21.6</v>
      </c>
      <c r="T139">
        <v>4.5999999999999996</v>
      </c>
      <c r="U139">
        <v>12.4</v>
      </c>
      <c r="V139">
        <v>18.5</v>
      </c>
      <c r="W139">
        <v>6.7</v>
      </c>
      <c r="X139">
        <v>39</v>
      </c>
      <c r="Y139">
        <v>61</v>
      </c>
      <c r="Z139">
        <v>19.530999999999999</v>
      </c>
      <c r="AA139">
        <v>53.716000000000001</v>
      </c>
      <c r="AB139">
        <v>3.1669999999999998</v>
      </c>
    </row>
    <row r="140" spans="1:31" hidden="1" x14ac:dyDescent="0.2">
      <c r="A140" t="s">
        <v>90</v>
      </c>
      <c r="B140">
        <v>2005</v>
      </c>
      <c r="C140" t="s">
        <v>29</v>
      </c>
      <c r="D140">
        <v>35</v>
      </c>
      <c r="E140">
        <v>98.1</v>
      </c>
      <c r="F140">
        <v>15.5</v>
      </c>
      <c r="G140">
        <v>17.3</v>
      </c>
      <c r="H140">
        <v>13.7</v>
      </c>
      <c r="I140">
        <v>18.2</v>
      </c>
      <c r="J140">
        <v>20.2</v>
      </c>
      <c r="K140">
        <v>16.100000000000001</v>
      </c>
      <c r="L140">
        <v>8.5</v>
      </c>
      <c r="M140">
        <v>25.5</v>
      </c>
      <c r="N140">
        <v>33.700000000000003</v>
      </c>
      <c r="O140">
        <v>17.899999999999999</v>
      </c>
      <c r="P140">
        <v>0.01</v>
      </c>
      <c r="Q140">
        <v>0.20399999999999999</v>
      </c>
      <c r="R140">
        <v>12.3</v>
      </c>
      <c r="S140">
        <v>20.6</v>
      </c>
      <c r="T140">
        <v>4.4000000000000004</v>
      </c>
      <c r="U140">
        <v>13.3</v>
      </c>
      <c r="V140">
        <v>20.100000000000001</v>
      </c>
      <c r="W140">
        <v>6.9</v>
      </c>
      <c r="X140">
        <v>37.4</v>
      </c>
      <c r="Y140">
        <v>67</v>
      </c>
      <c r="Z140">
        <v>22.126000000000001</v>
      </c>
      <c r="AA140">
        <v>57.613</v>
      </c>
      <c r="AB140">
        <v>4.3230000000000004</v>
      </c>
    </row>
    <row r="141" spans="1:31" x14ac:dyDescent="0.2">
      <c r="A141" t="s">
        <v>90</v>
      </c>
      <c r="B141">
        <v>2010</v>
      </c>
      <c r="C141" t="s">
        <v>29</v>
      </c>
      <c r="D141">
        <v>27</v>
      </c>
      <c r="E141">
        <v>99.5</v>
      </c>
      <c r="F141">
        <v>10.5</v>
      </c>
      <c r="G141">
        <v>11.7</v>
      </c>
      <c r="H141">
        <v>9.3000000000000007</v>
      </c>
      <c r="I141">
        <v>12.4</v>
      </c>
      <c r="J141">
        <v>13.7</v>
      </c>
      <c r="K141">
        <v>11</v>
      </c>
      <c r="L141">
        <v>5.4</v>
      </c>
      <c r="M141">
        <v>23.1</v>
      </c>
      <c r="N141">
        <v>31.3</v>
      </c>
      <c r="O141">
        <v>15.4</v>
      </c>
      <c r="P141">
        <v>1.0999999999999999E-2</v>
      </c>
      <c r="Q141">
        <v>0.221</v>
      </c>
      <c r="R141">
        <v>13.2</v>
      </c>
      <c r="S141">
        <v>22.6</v>
      </c>
      <c r="T141">
        <v>4.5</v>
      </c>
      <c r="U141">
        <v>12</v>
      </c>
      <c r="V141">
        <v>18.7</v>
      </c>
      <c r="W141">
        <v>5.6</v>
      </c>
      <c r="X141">
        <v>40</v>
      </c>
      <c r="Y141">
        <v>69</v>
      </c>
      <c r="Z141">
        <v>24.803999999999998</v>
      </c>
      <c r="AA141">
        <v>57.113</v>
      </c>
      <c r="AB141">
        <v>6.6109999999999998</v>
      </c>
      <c r="AD141">
        <f>SUM(D141,F141,I141,L141,M141,R141,U141)</f>
        <v>103.60000000000001</v>
      </c>
      <c r="AE141">
        <f>SUM(Z141,AA141,AB141)</f>
        <v>88.528000000000006</v>
      </c>
    </row>
    <row r="142" spans="1:31" hidden="1" x14ac:dyDescent="0.2">
      <c r="A142" t="s">
        <v>91</v>
      </c>
      <c r="B142">
        <v>2005</v>
      </c>
      <c r="C142" t="s">
        <v>46</v>
      </c>
      <c r="D142">
        <v>55</v>
      </c>
      <c r="E142">
        <v>99</v>
      </c>
      <c r="F142">
        <v>11.8</v>
      </c>
      <c r="G142">
        <v>12.8</v>
      </c>
      <c r="H142">
        <v>10.9</v>
      </c>
      <c r="I142">
        <v>13.7</v>
      </c>
      <c r="J142">
        <v>14.8</v>
      </c>
      <c r="K142">
        <v>12.6</v>
      </c>
      <c r="L142">
        <v>8.6</v>
      </c>
      <c r="M142">
        <v>23.7</v>
      </c>
      <c r="N142">
        <v>31.1</v>
      </c>
      <c r="O142">
        <v>17</v>
      </c>
      <c r="P142">
        <v>8.2000000000000003E-2</v>
      </c>
      <c r="Q142">
        <v>0.315</v>
      </c>
      <c r="R142">
        <v>8.4</v>
      </c>
      <c r="S142">
        <v>15</v>
      </c>
      <c r="T142">
        <v>1.8</v>
      </c>
      <c r="U142">
        <v>10.199999999999999</v>
      </c>
      <c r="V142">
        <v>15.9</v>
      </c>
      <c r="W142">
        <v>4.4000000000000004</v>
      </c>
      <c r="X142">
        <v>59</v>
      </c>
      <c r="Y142">
        <v>48</v>
      </c>
      <c r="Z142">
        <v>11.725</v>
      </c>
      <c r="AA142">
        <v>43.968000000000004</v>
      </c>
      <c r="AB142">
        <v>0.78900000000000003</v>
      </c>
    </row>
    <row r="143" spans="1:31" x14ac:dyDescent="0.2">
      <c r="A143" t="s">
        <v>91</v>
      </c>
      <c r="B143">
        <v>2010</v>
      </c>
      <c r="C143" t="s">
        <v>46</v>
      </c>
      <c r="D143">
        <v>55</v>
      </c>
      <c r="E143">
        <v>99</v>
      </c>
      <c r="F143">
        <v>12.1</v>
      </c>
      <c r="G143">
        <v>13.1</v>
      </c>
      <c r="H143">
        <v>11.1</v>
      </c>
      <c r="I143">
        <v>14.1</v>
      </c>
      <c r="J143">
        <v>15.2</v>
      </c>
      <c r="K143">
        <v>12.9</v>
      </c>
      <c r="L143">
        <v>8.6999999999999993</v>
      </c>
      <c r="M143">
        <v>21.2</v>
      </c>
      <c r="N143">
        <v>26.7</v>
      </c>
      <c r="O143">
        <v>15.2</v>
      </c>
      <c r="P143">
        <v>8.5000000000000006E-2</v>
      </c>
      <c r="Q143">
        <v>0.33300000000000002</v>
      </c>
      <c r="R143">
        <v>7.8</v>
      </c>
      <c r="S143">
        <v>13.6</v>
      </c>
      <c r="T143">
        <v>1.6</v>
      </c>
      <c r="U143">
        <v>14.2</v>
      </c>
      <c r="V143">
        <v>21.8</v>
      </c>
      <c r="W143">
        <v>6.2</v>
      </c>
      <c r="X143">
        <v>56.9</v>
      </c>
      <c r="Y143">
        <v>57</v>
      </c>
      <c r="Z143">
        <v>10.952999999999999</v>
      </c>
      <c r="AA143">
        <v>45.125999999999998</v>
      </c>
      <c r="AB143">
        <v>0.438</v>
      </c>
      <c r="AD143">
        <f>SUM(D143,F143,I143,L143,M143,R143,U143)</f>
        <v>133.1</v>
      </c>
      <c r="AE143">
        <f>SUM(Z143,AA143,AB143)</f>
        <v>56.516999999999996</v>
      </c>
    </row>
    <row r="144" spans="1:31" x14ac:dyDescent="0.2">
      <c r="A144" t="s">
        <v>92</v>
      </c>
      <c r="B144">
        <v>2010</v>
      </c>
      <c r="C144" t="s">
        <v>46</v>
      </c>
      <c r="D144">
        <v>1360</v>
      </c>
      <c r="E144">
        <v>60.8</v>
      </c>
      <c r="F144">
        <v>107.2</v>
      </c>
      <c r="G144">
        <v>113.2</v>
      </c>
      <c r="H144">
        <v>100.7</v>
      </c>
      <c r="I144">
        <v>160.5</v>
      </c>
      <c r="J144">
        <v>167.3</v>
      </c>
      <c r="K144">
        <v>153.4</v>
      </c>
      <c r="L144">
        <v>39.4</v>
      </c>
      <c r="M144">
        <v>25.8</v>
      </c>
      <c r="N144">
        <v>25</v>
      </c>
      <c r="O144">
        <v>26.5</v>
      </c>
      <c r="P144">
        <v>9.4E-2</v>
      </c>
      <c r="Q144">
        <v>0.183</v>
      </c>
      <c r="R144">
        <v>6.8</v>
      </c>
      <c r="S144">
        <v>8.6999999999999993</v>
      </c>
      <c r="T144">
        <v>4.8</v>
      </c>
      <c r="U144">
        <v>30</v>
      </c>
      <c r="V144">
        <v>38.299999999999997</v>
      </c>
      <c r="W144">
        <v>21.7</v>
      </c>
      <c r="X144">
        <v>122</v>
      </c>
      <c r="Y144">
        <v>25</v>
      </c>
      <c r="Z144">
        <v>0.21199999999999999</v>
      </c>
      <c r="AA144">
        <v>1.4370000000000001</v>
      </c>
      <c r="AB144">
        <v>5.0999999999999997E-2</v>
      </c>
      <c r="AD144">
        <f>SUM(D144,F144,I144,L144,M144,R144,U144)</f>
        <v>1729.7</v>
      </c>
      <c r="AE144">
        <f>SUM(Z144,AA144,AB144)</f>
        <v>1.7</v>
      </c>
    </row>
    <row r="145" spans="1:31" hidden="1" x14ac:dyDescent="0.2">
      <c r="A145" t="s">
        <v>93</v>
      </c>
      <c r="B145">
        <v>2005</v>
      </c>
      <c r="C145" t="s">
        <v>31</v>
      </c>
      <c r="D145">
        <v>13</v>
      </c>
      <c r="E145">
        <v>99.7</v>
      </c>
      <c r="F145">
        <v>2.2999999999999998</v>
      </c>
      <c r="G145">
        <v>2.5</v>
      </c>
      <c r="H145">
        <v>2.1</v>
      </c>
      <c r="I145">
        <v>2.9</v>
      </c>
      <c r="J145">
        <v>3.2</v>
      </c>
      <c r="K145">
        <v>2.7</v>
      </c>
      <c r="L145">
        <v>1.3</v>
      </c>
      <c r="M145">
        <v>13.1</v>
      </c>
      <c r="N145">
        <v>16.7</v>
      </c>
      <c r="O145">
        <v>9.5</v>
      </c>
      <c r="P145">
        <v>4.8000000000000001E-2</v>
      </c>
      <c r="Q145">
        <v>0.4</v>
      </c>
      <c r="R145">
        <v>11.2</v>
      </c>
      <c r="S145">
        <v>15</v>
      </c>
      <c r="T145">
        <v>7.4</v>
      </c>
      <c r="U145">
        <v>5</v>
      </c>
      <c r="V145">
        <v>8.3000000000000007</v>
      </c>
      <c r="W145">
        <v>1.6</v>
      </c>
      <c r="X145">
        <v>7.2</v>
      </c>
      <c r="Y145">
        <v>70</v>
      </c>
      <c r="Z145">
        <v>15.819000000000001</v>
      </c>
      <c r="AA145">
        <v>47.277000000000001</v>
      </c>
      <c r="AB145">
        <v>3.1179999999999999</v>
      </c>
    </row>
    <row r="146" spans="1:31" x14ac:dyDescent="0.2">
      <c r="A146" t="s">
        <v>93</v>
      </c>
      <c r="B146">
        <v>2010</v>
      </c>
      <c r="C146" t="s">
        <v>31</v>
      </c>
      <c r="D146">
        <v>10</v>
      </c>
      <c r="E146">
        <v>99.7</v>
      </c>
      <c r="F146">
        <v>2.2000000000000002</v>
      </c>
      <c r="G146">
        <v>2.4</v>
      </c>
      <c r="H146">
        <v>2</v>
      </c>
      <c r="I146">
        <v>2.8</v>
      </c>
      <c r="J146">
        <v>3</v>
      </c>
      <c r="K146">
        <v>2.6</v>
      </c>
      <c r="L146">
        <v>1.1000000000000001</v>
      </c>
      <c r="M146">
        <v>11</v>
      </c>
      <c r="N146">
        <v>14.2</v>
      </c>
      <c r="O146">
        <v>7.7</v>
      </c>
      <c r="P146">
        <v>1.7000000000000001E-2</v>
      </c>
      <c r="Q146">
        <v>0.439</v>
      </c>
      <c r="R146">
        <v>9.9</v>
      </c>
      <c r="S146">
        <v>12.8</v>
      </c>
      <c r="T146">
        <v>6.7</v>
      </c>
      <c r="U146">
        <v>5.0999999999999996</v>
      </c>
      <c r="V146">
        <v>7.4</v>
      </c>
      <c r="W146">
        <v>2.5</v>
      </c>
      <c r="X146">
        <v>4.8</v>
      </c>
      <c r="Y146">
        <v>80</v>
      </c>
      <c r="Z146">
        <v>17.187000000000001</v>
      </c>
      <c r="AA146">
        <v>57.18</v>
      </c>
      <c r="AB146">
        <v>3.5350000000000001</v>
      </c>
      <c r="AD146">
        <f>SUM(D146,F146,I146,L146,M146,R146,U146)</f>
        <v>42.1</v>
      </c>
      <c r="AE146">
        <f>SUM(Z146,AA146,AB146)</f>
        <v>77.902000000000001</v>
      </c>
    </row>
    <row r="147" spans="1:31" hidden="1" x14ac:dyDescent="0.2">
      <c r="A147" t="s">
        <v>94</v>
      </c>
      <c r="B147">
        <v>2000</v>
      </c>
      <c r="C147" t="s">
        <v>29</v>
      </c>
      <c r="D147">
        <v>8</v>
      </c>
      <c r="E147">
        <v>100</v>
      </c>
      <c r="F147">
        <v>8.1999999999999993</v>
      </c>
      <c r="G147">
        <v>9.1</v>
      </c>
      <c r="H147">
        <v>7.3</v>
      </c>
      <c r="I147">
        <v>9.8000000000000007</v>
      </c>
      <c r="J147">
        <v>10.8</v>
      </c>
      <c r="K147">
        <v>8.6999999999999993</v>
      </c>
      <c r="L147">
        <v>5.0999999999999996</v>
      </c>
      <c r="M147">
        <v>25.4</v>
      </c>
      <c r="N147">
        <v>35.200000000000003</v>
      </c>
      <c r="O147">
        <v>16.5</v>
      </c>
      <c r="P147">
        <v>1.7999999999999999E-2</v>
      </c>
      <c r="Q147">
        <v>0.28299999999999997</v>
      </c>
      <c r="R147">
        <v>14.2</v>
      </c>
      <c r="S147">
        <v>23.9</v>
      </c>
      <c r="T147">
        <v>5.0999999999999996</v>
      </c>
      <c r="U147">
        <v>15.1</v>
      </c>
      <c r="V147">
        <v>24.7</v>
      </c>
      <c r="W147">
        <v>6.1</v>
      </c>
      <c r="X147">
        <v>23.8</v>
      </c>
      <c r="Y147">
        <v>62</v>
      </c>
      <c r="Z147">
        <v>32.264000000000003</v>
      </c>
      <c r="AA147">
        <v>74.227999999999994</v>
      </c>
      <c r="AB147">
        <v>3.645</v>
      </c>
    </row>
    <row r="148" spans="1:31" hidden="1" x14ac:dyDescent="0.2">
      <c r="A148" t="s">
        <v>94</v>
      </c>
      <c r="B148">
        <v>2005</v>
      </c>
      <c r="C148" t="s">
        <v>29</v>
      </c>
      <c r="D148">
        <v>7</v>
      </c>
      <c r="E148">
        <v>99.5</v>
      </c>
      <c r="F148">
        <v>6.8</v>
      </c>
      <c r="G148">
        <v>7.5</v>
      </c>
      <c r="H148">
        <v>6.1</v>
      </c>
      <c r="I148">
        <v>8.1999999999999993</v>
      </c>
      <c r="J148">
        <v>9</v>
      </c>
      <c r="K148">
        <v>7.3</v>
      </c>
      <c r="L148">
        <v>3.8</v>
      </c>
      <c r="M148">
        <v>23</v>
      </c>
      <c r="N148">
        <v>32.200000000000003</v>
      </c>
      <c r="O148">
        <v>14.8</v>
      </c>
      <c r="P148">
        <v>1.7000000000000001E-2</v>
      </c>
      <c r="Q148">
        <v>0.27900000000000003</v>
      </c>
      <c r="R148">
        <v>13.7</v>
      </c>
      <c r="S148">
        <v>24.1</v>
      </c>
      <c r="T148">
        <v>3.8</v>
      </c>
      <c r="U148">
        <v>13.7</v>
      </c>
      <c r="V148">
        <v>21.8</v>
      </c>
      <c r="W148">
        <v>6.1</v>
      </c>
      <c r="X148">
        <v>20.3</v>
      </c>
      <c r="Y148">
        <v>70</v>
      </c>
      <c r="Z148">
        <v>30.224</v>
      </c>
      <c r="AA148">
        <v>63.045000000000002</v>
      </c>
      <c r="AB148">
        <v>4.9749999999999996</v>
      </c>
    </row>
    <row r="149" spans="1:31" x14ac:dyDescent="0.2">
      <c r="A149" t="s">
        <v>94</v>
      </c>
      <c r="B149">
        <v>2010</v>
      </c>
      <c r="C149" t="s">
        <v>29</v>
      </c>
      <c r="D149">
        <v>6</v>
      </c>
      <c r="E149">
        <v>99.2</v>
      </c>
      <c r="F149">
        <v>5.8</v>
      </c>
      <c r="G149">
        <v>6.4</v>
      </c>
      <c r="H149">
        <v>5.0999999999999996</v>
      </c>
      <c r="I149">
        <v>7</v>
      </c>
      <c r="J149">
        <v>7.7</v>
      </c>
      <c r="K149">
        <v>6.3</v>
      </c>
      <c r="L149">
        <v>3.4</v>
      </c>
      <c r="M149">
        <v>20.5</v>
      </c>
      <c r="N149">
        <v>28.6</v>
      </c>
      <c r="O149">
        <v>13.2</v>
      </c>
      <c r="P149">
        <v>1.4999999999999999E-2</v>
      </c>
      <c r="Q149">
        <v>0.28699999999999998</v>
      </c>
      <c r="R149">
        <v>13.6</v>
      </c>
      <c r="S149">
        <v>23.9</v>
      </c>
      <c r="T149">
        <v>3.9</v>
      </c>
      <c r="U149">
        <v>9</v>
      </c>
      <c r="V149">
        <v>13.6</v>
      </c>
      <c r="W149">
        <v>4.5999999999999996</v>
      </c>
      <c r="X149">
        <v>23</v>
      </c>
      <c r="Y149">
        <v>70</v>
      </c>
      <c r="Z149">
        <v>33.51</v>
      </c>
      <c r="AA149">
        <v>64.058000000000007</v>
      </c>
      <c r="AB149">
        <v>6.0449999999999999</v>
      </c>
      <c r="AD149">
        <f>SUM(D149,F149,I149,L149,M149,R149,U149)</f>
        <v>65.300000000000011</v>
      </c>
      <c r="AE149">
        <f>SUM(Z149,AA149,AB149)</f>
        <v>103.61300000000001</v>
      </c>
    </row>
    <row r="150" spans="1:31" hidden="1" x14ac:dyDescent="0.2">
      <c r="A150" t="s">
        <v>95</v>
      </c>
      <c r="B150">
        <v>2000</v>
      </c>
      <c r="C150" t="s">
        <v>29</v>
      </c>
      <c r="D150">
        <v>12</v>
      </c>
      <c r="E150">
        <v>99.9</v>
      </c>
      <c r="F150">
        <v>4.5999999999999996</v>
      </c>
      <c r="G150">
        <v>5</v>
      </c>
      <c r="H150">
        <v>4.0999999999999996</v>
      </c>
      <c r="I150">
        <v>5.5</v>
      </c>
      <c r="J150">
        <v>6</v>
      </c>
      <c r="K150">
        <v>5</v>
      </c>
      <c r="L150">
        <v>3.3</v>
      </c>
      <c r="M150">
        <v>18.5</v>
      </c>
      <c r="N150">
        <v>25.4</v>
      </c>
      <c r="O150">
        <v>12</v>
      </c>
      <c r="P150">
        <v>3.5999999999999997E-2</v>
      </c>
      <c r="Q150">
        <v>0.35199999999999998</v>
      </c>
      <c r="R150">
        <v>32</v>
      </c>
      <c r="S150">
        <v>47.9</v>
      </c>
      <c r="T150">
        <v>16.7</v>
      </c>
      <c r="U150">
        <v>16.399999999999999</v>
      </c>
      <c r="V150">
        <v>24.9</v>
      </c>
      <c r="W150">
        <v>8.1999999999999993</v>
      </c>
      <c r="X150">
        <v>7.5</v>
      </c>
      <c r="Y150">
        <v>72</v>
      </c>
      <c r="Z150">
        <v>21.527000000000001</v>
      </c>
      <c r="AA150">
        <v>121.63800000000001</v>
      </c>
      <c r="AB150">
        <v>3.758</v>
      </c>
    </row>
    <row r="151" spans="1:31" hidden="1" x14ac:dyDescent="0.2">
      <c r="A151" t="s">
        <v>95</v>
      </c>
      <c r="B151">
        <v>2005</v>
      </c>
      <c r="C151" t="s">
        <v>29</v>
      </c>
      <c r="D151">
        <v>10</v>
      </c>
      <c r="E151">
        <v>99.9</v>
      </c>
      <c r="F151">
        <v>3.5</v>
      </c>
      <c r="G151">
        <v>3.7</v>
      </c>
      <c r="H151">
        <v>3.2</v>
      </c>
      <c r="I151">
        <v>4.2</v>
      </c>
      <c r="J151">
        <v>4.5</v>
      </c>
      <c r="K151">
        <v>3.8</v>
      </c>
      <c r="L151">
        <v>2.4</v>
      </c>
      <c r="M151">
        <v>16.100000000000001</v>
      </c>
      <c r="N151">
        <v>21.7</v>
      </c>
      <c r="O151">
        <v>10.7</v>
      </c>
      <c r="P151">
        <v>3.6999999999999998E-2</v>
      </c>
      <c r="Q151">
        <v>0.36899999999999999</v>
      </c>
      <c r="R151">
        <v>26.8</v>
      </c>
      <c r="S151">
        <v>42.4</v>
      </c>
      <c r="T151">
        <v>11.9</v>
      </c>
      <c r="U151">
        <v>13.5</v>
      </c>
      <c r="V151">
        <v>19.899999999999999</v>
      </c>
      <c r="W151">
        <v>7.3</v>
      </c>
      <c r="X151">
        <v>6.1</v>
      </c>
      <c r="Y151">
        <v>75</v>
      </c>
      <c r="Z151">
        <v>23.518999999999998</v>
      </c>
      <c r="AA151">
        <v>132.40600000000001</v>
      </c>
      <c r="AB151">
        <v>4.4610000000000003</v>
      </c>
    </row>
    <row r="152" spans="1:31" x14ac:dyDescent="0.2">
      <c r="A152" t="s">
        <v>95</v>
      </c>
      <c r="B152">
        <v>2010</v>
      </c>
      <c r="C152" t="s">
        <v>29</v>
      </c>
      <c r="D152">
        <v>8</v>
      </c>
      <c r="E152">
        <v>99.9</v>
      </c>
      <c r="F152">
        <v>2.6</v>
      </c>
      <c r="G152">
        <v>2.8</v>
      </c>
      <c r="H152">
        <v>2.4</v>
      </c>
      <c r="I152">
        <v>3.2</v>
      </c>
      <c r="J152">
        <v>3.5</v>
      </c>
      <c r="K152">
        <v>3</v>
      </c>
      <c r="L152">
        <v>1.8</v>
      </c>
      <c r="M152">
        <v>13.5</v>
      </c>
      <c r="N152">
        <v>18</v>
      </c>
      <c r="O152">
        <v>8.9</v>
      </c>
      <c r="P152">
        <v>1.7999999999999999E-2</v>
      </c>
      <c r="Q152">
        <v>0.41899999999999998</v>
      </c>
      <c r="R152">
        <v>20.7</v>
      </c>
      <c r="S152">
        <v>34</v>
      </c>
      <c r="T152">
        <v>7.6</v>
      </c>
      <c r="U152">
        <v>7.2</v>
      </c>
      <c r="V152">
        <v>11.3</v>
      </c>
      <c r="W152">
        <v>3.2</v>
      </c>
      <c r="X152">
        <v>4.9000000000000004</v>
      </c>
      <c r="Y152">
        <v>77</v>
      </c>
      <c r="Z152">
        <v>24.367000000000001</v>
      </c>
      <c r="AA152">
        <v>143.42500000000001</v>
      </c>
      <c r="AB152">
        <v>5.3929999999999998</v>
      </c>
      <c r="AD152">
        <f>SUM(D152,F152,I152,L152,M152,R152,U152)</f>
        <v>57</v>
      </c>
      <c r="AE152">
        <f>SUM(Z152,AA152,AB152)</f>
        <v>173.185</v>
      </c>
    </row>
    <row r="153" spans="1:31" hidden="1" x14ac:dyDescent="0.2">
      <c r="A153" t="s">
        <v>96</v>
      </c>
      <c r="B153">
        <v>2015</v>
      </c>
      <c r="C153" t="s">
        <v>29</v>
      </c>
      <c r="D153">
        <v>4</v>
      </c>
      <c r="E153">
        <v>99.9</v>
      </c>
      <c r="F153">
        <v>2.7</v>
      </c>
      <c r="G153">
        <v>3</v>
      </c>
      <c r="H153">
        <v>2.5</v>
      </c>
      <c r="I153">
        <v>3.3</v>
      </c>
      <c r="J153">
        <v>3.6</v>
      </c>
      <c r="K153">
        <v>3</v>
      </c>
      <c r="L153">
        <v>1.9</v>
      </c>
      <c r="M153">
        <v>10.3</v>
      </c>
      <c r="N153">
        <v>14</v>
      </c>
      <c r="O153">
        <v>6.6</v>
      </c>
      <c r="P153">
        <v>3.5999999999999997E-2</v>
      </c>
      <c r="Q153">
        <v>0.38100000000000001</v>
      </c>
      <c r="R153">
        <v>7.9</v>
      </c>
      <c r="S153">
        <v>11.8</v>
      </c>
      <c r="T153">
        <v>4.0999999999999996</v>
      </c>
      <c r="U153">
        <v>4.2</v>
      </c>
      <c r="V153">
        <v>6.6</v>
      </c>
      <c r="W153">
        <v>2</v>
      </c>
      <c r="X153">
        <v>7.7</v>
      </c>
      <c r="Y153">
        <v>81</v>
      </c>
      <c r="Z153">
        <v>38.267000000000003</v>
      </c>
      <c r="AA153">
        <v>54.44</v>
      </c>
      <c r="AB153">
        <v>11.87</v>
      </c>
    </row>
    <row r="154" spans="1:31" hidden="1" x14ac:dyDescent="0.2">
      <c r="A154" t="s">
        <v>97</v>
      </c>
      <c r="B154">
        <v>2000</v>
      </c>
      <c r="C154" t="s">
        <v>31</v>
      </c>
      <c r="D154">
        <v>53</v>
      </c>
      <c r="E154">
        <v>70.7</v>
      </c>
      <c r="F154">
        <v>67.599999999999994</v>
      </c>
      <c r="G154">
        <v>74.599999999999994</v>
      </c>
      <c r="H154">
        <v>60.2</v>
      </c>
      <c r="I154">
        <v>83.6</v>
      </c>
      <c r="J154">
        <v>91</v>
      </c>
      <c r="K154">
        <v>75.900000000000006</v>
      </c>
      <c r="L154">
        <v>28.4</v>
      </c>
      <c r="M154">
        <v>28.2</v>
      </c>
      <c r="N154">
        <v>30.7</v>
      </c>
      <c r="O154">
        <v>25.4</v>
      </c>
      <c r="P154">
        <v>0.03</v>
      </c>
      <c r="Q154">
        <v>0.13300000000000001</v>
      </c>
      <c r="R154">
        <v>3.8</v>
      </c>
      <c r="S154">
        <v>5.2</v>
      </c>
      <c r="T154">
        <v>2.2000000000000002</v>
      </c>
      <c r="U154">
        <v>19.5</v>
      </c>
      <c r="V154">
        <v>30.1</v>
      </c>
      <c r="W154">
        <v>8.8000000000000007</v>
      </c>
      <c r="X154">
        <v>37.299999999999997</v>
      </c>
      <c r="Y154">
        <v>42</v>
      </c>
      <c r="Z154">
        <v>21.716999999999999</v>
      </c>
      <c r="AA154">
        <v>41.816000000000003</v>
      </c>
      <c r="AB154">
        <v>1.0940000000000001</v>
      </c>
    </row>
    <row r="155" spans="1:31" x14ac:dyDescent="0.2">
      <c r="A155" t="s">
        <v>98</v>
      </c>
      <c r="B155">
        <v>2010</v>
      </c>
      <c r="C155" t="s">
        <v>33</v>
      </c>
      <c r="D155">
        <v>57</v>
      </c>
      <c r="E155">
        <v>99</v>
      </c>
      <c r="F155">
        <v>14.5</v>
      </c>
      <c r="G155">
        <v>12.4</v>
      </c>
      <c r="H155">
        <v>16.399999999999999</v>
      </c>
      <c r="I155">
        <v>16.8</v>
      </c>
      <c r="J155">
        <v>15</v>
      </c>
      <c r="K155">
        <v>18.600000000000001</v>
      </c>
      <c r="L155">
        <v>7.3</v>
      </c>
      <c r="M155">
        <v>26.3</v>
      </c>
      <c r="N155">
        <v>32</v>
      </c>
      <c r="O155">
        <v>20.7</v>
      </c>
      <c r="P155">
        <v>0.21099999999999999</v>
      </c>
      <c r="Q155">
        <v>0.28499999999999998</v>
      </c>
      <c r="R155">
        <v>4.5999999999999996</v>
      </c>
      <c r="S155">
        <v>6.1</v>
      </c>
      <c r="T155">
        <v>3</v>
      </c>
      <c r="U155">
        <v>5.8</v>
      </c>
      <c r="V155">
        <v>8.8000000000000007</v>
      </c>
      <c r="W155">
        <v>2.8</v>
      </c>
      <c r="X155">
        <v>24</v>
      </c>
      <c r="Y155">
        <v>54</v>
      </c>
      <c r="Z155">
        <v>5.577</v>
      </c>
      <c r="AA155">
        <v>38.462000000000003</v>
      </c>
      <c r="AB155">
        <v>0.38500000000000001</v>
      </c>
      <c r="AD155">
        <f>SUM(D155,F155,I155,L155,M155,R155,U155)</f>
        <v>132.29999999999998</v>
      </c>
      <c r="AE155">
        <f>SUM(Z155,AA155,AB155)</f>
        <v>44.423999999999999</v>
      </c>
    </row>
    <row r="156" spans="1:31" hidden="1" x14ac:dyDescent="0.2">
      <c r="A156" t="s">
        <v>99</v>
      </c>
      <c r="B156">
        <v>2000</v>
      </c>
      <c r="C156" t="s">
        <v>39</v>
      </c>
      <c r="D156">
        <v>81</v>
      </c>
      <c r="E156">
        <v>96</v>
      </c>
      <c r="F156">
        <v>24.9</v>
      </c>
      <c r="G156">
        <v>27.2</v>
      </c>
      <c r="H156">
        <v>22.5</v>
      </c>
      <c r="I156">
        <v>28.2</v>
      </c>
      <c r="J156">
        <v>30.6</v>
      </c>
      <c r="K156">
        <v>25.5</v>
      </c>
      <c r="L156">
        <v>18.8</v>
      </c>
      <c r="M156">
        <v>28.7</v>
      </c>
      <c r="N156">
        <v>32.4</v>
      </c>
      <c r="O156">
        <v>25.3</v>
      </c>
      <c r="P156">
        <v>0.19800000000000001</v>
      </c>
      <c r="Q156">
        <v>0.26200000000000001</v>
      </c>
      <c r="R156">
        <v>16.3</v>
      </c>
      <c r="S156">
        <v>26</v>
      </c>
      <c r="T156">
        <v>6.7</v>
      </c>
      <c r="U156">
        <v>13.6</v>
      </c>
      <c r="V156">
        <v>20.5</v>
      </c>
      <c r="W156">
        <v>6.7</v>
      </c>
      <c r="X156">
        <v>38.6</v>
      </c>
      <c r="Y156">
        <v>51</v>
      </c>
      <c r="Z156">
        <v>10.061999999999999</v>
      </c>
      <c r="AA156">
        <v>25.994</v>
      </c>
      <c r="AB156">
        <v>4.34</v>
      </c>
    </row>
    <row r="157" spans="1:31" hidden="1" x14ac:dyDescent="0.2">
      <c r="A157" t="s">
        <v>100</v>
      </c>
      <c r="B157">
        <v>2015</v>
      </c>
      <c r="C157" t="s">
        <v>31</v>
      </c>
      <c r="D157">
        <v>19</v>
      </c>
      <c r="E157">
        <v>99</v>
      </c>
      <c r="F157">
        <v>11.1</v>
      </c>
      <c r="G157">
        <v>11.8</v>
      </c>
      <c r="H157">
        <v>10.5</v>
      </c>
      <c r="I157">
        <v>13</v>
      </c>
      <c r="J157">
        <v>13.7</v>
      </c>
      <c r="K157">
        <v>12.2</v>
      </c>
      <c r="L157">
        <v>6.3</v>
      </c>
      <c r="M157">
        <v>16.399999999999999</v>
      </c>
      <c r="N157">
        <v>22</v>
      </c>
      <c r="O157">
        <v>11.3</v>
      </c>
      <c r="P157">
        <v>7.2999999999999995E-2</v>
      </c>
      <c r="Q157">
        <v>0.37</v>
      </c>
      <c r="R157">
        <v>2.2999999999999998</v>
      </c>
      <c r="S157">
        <v>3.3</v>
      </c>
      <c r="T157">
        <v>1.3</v>
      </c>
      <c r="U157">
        <v>9.9</v>
      </c>
      <c r="V157">
        <v>14.9</v>
      </c>
      <c r="W157">
        <v>5</v>
      </c>
      <c r="X157">
        <v>24.9</v>
      </c>
      <c r="Y157">
        <v>71</v>
      </c>
      <c r="Z157">
        <v>17.988</v>
      </c>
      <c r="AA157">
        <v>26.218</v>
      </c>
      <c r="AB157">
        <v>3.5059999999999998</v>
      </c>
    </row>
    <row r="158" spans="1:31" hidden="1" x14ac:dyDescent="0.2">
      <c r="A158" t="s">
        <v>101</v>
      </c>
      <c r="B158">
        <v>2000</v>
      </c>
      <c r="C158" t="s">
        <v>31</v>
      </c>
      <c r="D158">
        <v>29</v>
      </c>
      <c r="E158">
        <v>97.2</v>
      </c>
      <c r="F158">
        <v>57.6</v>
      </c>
      <c r="G158">
        <v>65.3</v>
      </c>
      <c r="H158">
        <v>49.3</v>
      </c>
      <c r="I158">
        <v>69.8</v>
      </c>
      <c r="J158">
        <v>78.2</v>
      </c>
      <c r="K158">
        <v>60.9</v>
      </c>
      <c r="L158">
        <v>29.7</v>
      </c>
      <c r="M158">
        <v>37.299999999999997</v>
      </c>
      <c r="N158">
        <v>44.6</v>
      </c>
      <c r="O158">
        <v>30.1</v>
      </c>
      <c r="P158">
        <v>0.03</v>
      </c>
      <c r="Q158">
        <v>0.14000000000000001</v>
      </c>
      <c r="R158">
        <v>12.5</v>
      </c>
      <c r="S158">
        <v>21.1</v>
      </c>
      <c r="T158">
        <v>4.2</v>
      </c>
      <c r="U158">
        <v>16.100000000000001</v>
      </c>
      <c r="V158">
        <v>25.1</v>
      </c>
      <c r="W158">
        <v>7.4</v>
      </c>
      <c r="X158">
        <v>26.1</v>
      </c>
      <c r="Y158">
        <v>50</v>
      </c>
      <c r="Z158">
        <v>27.475000000000001</v>
      </c>
      <c r="AA158">
        <v>80.117999999999995</v>
      </c>
      <c r="AB158">
        <v>3.2530000000000001</v>
      </c>
    </row>
    <row r="159" spans="1:31" hidden="1" x14ac:dyDescent="0.2">
      <c r="A159" t="s">
        <v>102</v>
      </c>
      <c r="B159">
        <v>2000</v>
      </c>
      <c r="C159" t="s">
        <v>29</v>
      </c>
      <c r="D159">
        <v>35</v>
      </c>
      <c r="E159">
        <v>99.9</v>
      </c>
      <c r="F159">
        <v>15.7</v>
      </c>
      <c r="G159">
        <v>17.5</v>
      </c>
      <c r="H159">
        <v>13.9</v>
      </c>
      <c r="I159">
        <v>18.3</v>
      </c>
      <c r="J159">
        <v>20.3</v>
      </c>
      <c r="K159">
        <v>16.3</v>
      </c>
      <c r="L159">
        <v>11.2</v>
      </c>
      <c r="M159">
        <v>34.700000000000003</v>
      </c>
      <c r="N159">
        <v>46.8</v>
      </c>
      <c r="O159">
        <v>23.9</v>
      </c>
      <c r="P159">
        <v>6.0000000000000001E-3</v>
      </c>
      <c r="Q159">
        <v>0.21099999999999999</v>
      </c>
      <c r="R159">
        <v>39.1</v>
      </c>
      <c r="S159">
        <v>70.900000000000006</v>
      </c>
      <c r="T159">
        <v>11.4</v>
      </c>
      <c r="U159">
        <v>13.6</v>
      </c>
      <c r="V159">
        <v>22.3</v>
      </c>
      <c r="W159">
        <v>6</v>
      </c>
      <c r="X159">
        <v>32.1</v>
      </c>
      <c r="Y159">
        <v>47</v>
      </c>
      <c r="Z159">
        <v>30.295000000000002</v>
      </c>
      <c r="AA159">
        <v>65.953000000000003</v>
      </c>
      <c r="AB159">
        <v>0.29699999999999999</v>
      </c>
    </row>
    <row r="160" spans="1:31" hidden="1" x14ac:dyDescent="0.2">
      <c r="A160" t="s">
        <v>102</v>
      </c>
      <c r="B160">
        <v>2005</v>
      </c>
      <c r="C160" t="s">
        <v>29</v>
      </c>
      <c r="D160">
        <v>33</v>
      </c>
      <c r="E160">
        <v>99.8</v>
      </c>
      <c r="F160">
        <v>12.5</v>
      </c>
      <c r="G160">
        <v>13.9</v>
      </c>
      <c r="H160">
        <v>11</v>
      </c>
      <c r="I160">
        <v>14.5</v>
      </c>
      <c r="J160">
        <v>16</v>
      </c>
      <c r="K160">
        <v>12.9</v>
      </c>
      <c r="L160">
        <v>8.6999999999999993</v>
      </c>
      <c r="M160">
        <v>35.299999999999997</v>
      </c>
      <c r="N160">
        <v>48.4</v>
      </c>
      <c r="O160">
        <v>23.8</v>
      </c>
      <c r="P160">
        <v>6.0000000000000001E-3</v>
      </c>
      <c r="Q160">
        <v>0.189</v>
      </c>
      <c r="R160">
        <v>33.799999999999997</v>
      </c>
      <c r="S160">
        <v>61.9</v>
      </c>
      <c r="T160">
        <v>9.5</v>
      </c>
      <c r="U160">
        <v>25.2</v>
      </c>
      <c r="V160">
        <v>41.8</v>
      </c>
      <c r="W160">
        <v>10.7</v>
      </c>
      <c r="X160">
        <v>28.6</v>
      </c>
      <c r="Y160">
        <v>51</v>
      </c>
      <c r="Z160">
        <v>30.181000000000001</v>
      </c>
      <c r="AA160">
        <v>66.406999999999996</v>
      </c>
      <c r="AB160">
        <v>0.253</v>
      </c>
    </row>
    <row r="161" spans="1:31" x14ac:dyDescent="0.2">
      <c r="A161" t="s">
        <v>102</v>
      </c>
      <c r="B161">
        <v>2010</v>
      </c>
      <c r="C161" t="s">
        <v>29</v>
      </c>
      <c r="D161">
        <v>25</v>
      </c>
      <c r="E161">
        <v>99.9</v>
      </c>
      <c r="F161">
        <v>10.1</v>
      </c>
      <c r="G161">
        <v>11.2</v>
      </c>
      <c r="H161">
        <v>8.9</v>
      </c>
      <c r="I161">
        <v>11.7</v>
      </c>
      <c r="J161">
        <v>12.9</v>
      </c>
      <c r="K161">
        <v>10.5</v>
      </c>
      <c r="L161">
        <v>7</v>
      </c>
      <c r="M161">
        <v>29.7</v>
      </c>
      <c r="N161">
        <v>41.4</v>
      </c>
      <c r="O161">
        <v>19.899999999999999</v>
      </c>
      <c r="P161">
        <v>5.0000000000000001E-3</v>
      </c>
      <c r="Q161">
        <v>0.19</v>
      </c>
      <c r="R161">
        <v>24.5</v>
      </c>
      <c r="S161">
        <v>44</v>
      </c>
      <c r="T161">
        <v>7.7</v>
      </c>
      <c r="U161">
        <v>15.4</v>
      </c>
      <c r="V161">
        <v>25.4</v>
      </c>
      <c r="W161">
        <v>6.9</v>
      </c>
      <c r="X161">
        <v>28.8</v>
      </c>
      <c r="Y161">
        <v>60</v>
      </c>
      <c r="Z161">
        <v>34.83</v>
      </c>
      <c r="AA161">
        <v>74.718999999999994</v>
      </c>
      <c r="AB161">
        <v>0.39700000000000002</v>
      </c>
      <c r="AD161">
        <f>SUM(D161,F161,I161,L161,M161,R161,U161)</f>
        <v>123.4</v>
      </c>
      <c r="AE161">
        <f>SUM(Z161,AA161,AB161)</f>
        <v>109.946</v>
      </c>
    </row>
    <row r="162" spans="1:31" hidden="1" x14ac:dyDescent="0.2">
      <c r="A162" t="s">
        <v>103</v>
      </c>
      <c r="B162">
        <v>2000</v>
      </c>
      <c r="C162" t="s">
        <v>31</v>
      </c>
      <c r="D162">
        <v>41</v>
      </c>
      <c r="E162">
        <v>94.9</v>
      </c>
      <c r="F162">
        <v>51.8</v>
      </c>
      <c r="G162">
        <v>58.6</v>
      </c>
      <c r="H162">
        <v>44.7</v>
      </c>
      <c r="I162">
        <v>62</v>
      </c>
      <c r="J162">
        <v>69.3</v>
      </c>
      <c r="K162">
        <v>54.4</v>
      </c>
      <c r="L162">
        <v>28.1</v>
      </c>
      <c r="M162">
        <v>34.200000000000003</v>
      </c>
      <c r="N162">
        <v>40.1</v>
      </c>
      <c r="O162">
        <v>28.5</v>
      </c>
      <c r="P162">
        <v>3.5999999999999997E-2</v>
      </c>
      <c r="Q162">
        <v>0.12</v>
      </c>
      <c r="R162">
        <v>10.1</v>
      </c>
      <c r="S162">
        <v>16</v>
      </c>
      <c r="T162">
        <v>4.3</v>
      </c>
      <c r="U162">
        <v>9.6999999999999993</v>
      </c>
      <c r="V162">
        <v>15.3</v>
      </c>
      <c r="W162">
        <v>4.2</v>
      </c>
      <c r="X162">
        <v>21.1</v>
      </c>
      <c r="Y162">
        <v>56</v>
      </c>
      <c r="Z162">
        <v>29.628</v>
      </c>
      <c r="AA162">
        <v>109.024</v>
      </c>
      <c r="AB162">
        <v>0.27200000000000002</v>
      </c>
    </row>
    <row r="163" spans="1:31" hidden="1" x14ac:dyDescent="0.2">
      <c r="A163" t="s">
        <v>103</v>
      </c>
      <c r="B163">
        <v>2005</v>
      </c>
      <c r="C163" t="s">
        <v>31</v>
      </c>
      <c r="D163">
        <v>38</v>
      </c>
      <c r="E163">
        <v>100</v>
      </c>
      <c r="F163">
        <v>40.4</v>
      </c>
      <c r="G163">
        <v>45.8</v>
      </c>
      <c r="H163">
        <v>34.700000000000003</v>
      </c>
      <c r="I163">
        <v>47.1</v>
      </c>
      <c r="J163">
        <v>53</v>
      </c>
      <c r="K163">
        <v>40.9</v>
      </c>
      <c r="L163">
        <v>23.4</v>
      </c>
      <c r="M163">
        <v>34.9</v>
      </c>
      <c r="N163">
        <v>41</v>
      </c>
      <c r="O163">
        <v>28.9</v>
      </c>
      <c r="P163">
        <v>4.3999999999999997E-2</v>
      </c>
      <c r="Q163">
        <v>0.107</v>
      </c>
      <c r="R163">
        <v>9.1</v>
      </c>
      <c r="S163">
        <v>13.9</v>
      </c>
      <c r="T163">
        <v>4.3</v>
      </c>
      <c r="U163">
        <v>12.9</v>
      </c>
      <c r="V163">
        <v>20.399999999999999</v>
      </c>
      <c r="W163">
        <v>5.4</v>
      </c>
      <c r="X163">
        <v>9.1</v>
      </c>
      <c r="Y163">
        <v>56</v>
      </c>
      <c r="Z163">
        <v>26.701000000000001</v>
      </c>
      <c r="AA163">
        <v>109.794</v>
      </c>
      <c r="AB163">
        <v>0.313</v>
      </c>
    </row>
    <row r="164" spans="1:31" x14ac:dyDescent="0.2">
      <c r="A164" t="s">
        <v>103</v>
      </c>
      <c r="B164">
        <v>2010</v>
      </c>
      <c r="C164" t="s">
        <v>31</v>
      </c>
      <c r="D164">
        <v>31</v>
      </c>
      <c r="E164">
        <v>100</v>
      </c>
      <c r="F164">
        <v>29.2</v>
      </c>
      <c r="G164">
        <v>33.200000000000003</v>
      </c>
      <c r="H164">
        <v>25</v>
      </c>
      <c r="I164">
        <v>33.299999999999997</v>
      </c>
      <c r="J164">
        <v>37.700000000000003</v>
      </c>
      <c r="K164">
        <v>28.7</v>
      </c>
      <c r="L164">
        <v>18.399999999999999</v>
      </c>
      <c r="M164">
        <v>28.9</v>
      </c>
      <c r="N164">
        <v>34.4</v>
      </c>
      <c r="O164">
        <v>23.6</v>
      </c>
      <c r="P164">
        <v>4.8000000000000001E-2</v>
      </c>
      <c r="Q164">
        <v>0.112</v>
      </c>
      <c r="R164">
        <v>8.1</v>
      </c>
      <c r="S164">
        <v>11.7</v>
      </c>
      <c r="T164">
        <v>4.5</v>
      </c>
      <c r="U164">
        <v>11.3</v>
      </c>
      <c r="V164">
        <v>17.899999999999999</v>
      </c>
      <c r="W164">
        <v>4.7</v>
      </c>
      <c r="X164">
        <v>29.5</v>
      </c>
      <c r="Y164">
        <v>65</v>
      </c>
      <c r="Z164">
        <v>25.431999999999999</v>
      </c>
      <c r="AA164">
        <v>113.794</v>
      </c>
      <c r="AB164">
        <v>0.377</v>
      </c>
      <c r="AD164">
        <f>SUM(D164,F164,I164,L164,M164,R164,U164)</f>
        <v>160.20000000000002</v>
      </c>
      <c r="AE164">
        <f>SUM(Z164,AA164,AB164)</f>
        <v>139.60300000000001</v>
      </c>
    </row>
  </sheetData>
  <autoFilter ref="A1:AB164">
    <filterColumn colId="1">
      <filters>
        <filter val="2010"/>
      </filters>
    </filterColumn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SDG_goal3_clean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Jeslyn Bowman</dc:creator>
  <cp:lastModifiedBy>Jeslyn Bowman</cp:lastModifiedBy>
  <dcterms:created xsi:type="dcterms:W3CDTF">2023-09-19T00:47:39Z</dcterms:created>
  <dcterms:modified xsi:type="dcterms:W3CDTF">2023-09-19T04:24:43Z</dcterms:modified>
</cp:coreProperties>
</file>