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outsource\TmalLBF\Archive\"/>
    </mc:Choice>
  </mc:AlternateContent>
  <bookViews>
    <workbookView xWindow="-45" yWindow="0" windowWidth="15735" windowHeight="11400"/>
  </bookViews>
  <sheets>
    <sheet name="1017-2" sheetId="1" r:id="rId1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</calcChain>
</file>

<file path=xl/comments1.xml><?xml version="1.0" encoding="utf-8"?>
<comments xmlns="http://schemas.openxmlformats.org/spreadsheetml/2006/main">
  <authors>
    <author>arronzhang AZ</author>
  </authors>
  <commentList>
    <comment ref="A4" authorId="0" shapeId="0">
      <text>
        <r>
          <rPr>
            <b/>
            <sz val="9"/>
            <color indexed="81"/>
            <rFont val="宋体"/>
            <charset val="134"/>
          </rPr>
          <t>这里只有一个产品，输出出现两次同样的产品</t>
        </r>
      </text>
    </comment>
    <comment ref="A5" authorId="0" shapeId="0">
      <text>
        <r>
          <rPr>
            <b/>
            <sz val="9"/>
            <color indexed="81"/>
            <rFont val="宋体"/>
            <charset val="134"/>
          </rPr>
          <t>输出里没有</t>
        </r>
      </text>
    </comment>
    <comment ref="E5" authorId="0" shapeId="0">
      <text>
        <r>
          <rPr>
            <b/>
            <sz val="9"/>
            <color indexed="81"/>
            <rFont val="Calibri"/>
            <family val="2"/>
          </rPr>
          <t>LBF_Catelogue</t>
        </r>
        <r>
          <rPr>
            <b/>
            <sz val="9"/>
            <color indexed="81"/>
            <rFont val="宋体"/>
            <charset val="134"/>
          </rPr>
          <t>缺少这个ProductRef，已加入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输出里没有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>输出里没有－－没有在LBF_Catelogue里检索到</t>
        </r>
      </text>
    </comment>
    <comment ref="E8" authorId="0" shapeId="0">
      <text>
        <r>
          <rPr>
            <b/>
            <sz val="9"/>
            <color indexed="81"/>
            <rFont val="宋体"/>
            <charset val="134"/>
          </rPr>
          <t>可以在LBF_Catelogue里检索产品EAN号，不是产品名称</t>
        </r>
      </text>
    </comment>
    <comment ref="A10" authorId="0" shapeId="0">
      <text>
        <r>
          <rPr>
            <b/>
            <sz val="9"/>
            <color indexed="81"/>
            <rFont val="Calibri"/>
            <family val="2"/>
          </rPr>
          <t>LBF_catelogue</t>
        </r>
        <r>
          <rPr>
            <b/>
            <sz val="9"/>
            <color indexed="81"/>
            <rFont val="宋体"/>
            <charset val="134"/>
          </rPr>
          <t>颜色不齐全，已经加入</t>
        </r>
      </text>
    </comment>
    <comment ref="E10" authorId="0" shapeId="0">
      <text>
        <r>
          <rPr>
            <b/>
            <sz val="9"/>
            <color indexed="81"/>
            <rFont val="Calibri"/>
            <family val="2"/>
          </rPr>
          <t>LBF_Catelogue</t>
        </r>
        <r>
          <rPr>
            <b/>
            <sz val="9"/>
            <color indexed="81"/>
            <rFont val="宋体"/>
            <charset val="134"/>
          </rPr>
          <t>里缺少这个ProductRef编号，已加入</t>
        </r>
      </text>
    </comment>
    <comment ref="A16" authorId="0" shapeId="0">
      <text>
        <r>
          <rPr>
            <b/>
            <sz val="9"/>
            <color indexed="81"/>
            <rFont val="Calibri"/>
            <family val="2"/>
          </rPr>
          <t>LBF_Catelogue</t>
        </r>
        <r>
          <rPr>
            <b/>
            <sz val="9"/>
            <color indexed="81"/>
            <rFont val="宋体"/>
            <charset val="134"/>
          </rPr>
          <t>里ProductRef错误，已修改</t>
        </r>
      </text>
    </comment>
    <comment ref="A23" authorId="0" shapeId="0">
      <text>
        <r>
          <rPr>
            <b/>
            <sz val="9"/>
            <color indexed="81"/>
            <rFont val="宋体"/>
            <charset val="134"/>
          </rPr>
          <t>输出里没有－－没有在LBF_Catelogue里检索到</t>
        </r>
      </text>
    </comment>
  </commentList>
</comments>
</file>

<file path=xl/sharedStrings.xml><?xml version="1.0" encoding="utf-8"?>
<sst xmlns="http://schemas.openxmlformats.org/spreadsheetml/2006/main" count="123" uniqueCount="53">
  <si>
    <t>订单编号</t>
  </si>
  <si>
    <t>标题</t>
  </si>
  <si>
    <t>价格</t>
  </si>
  <si>
    <t>购买数量</t>
  </si>
  <si>
    <t>外部系统编号</t>
  </si>
  <si>
    <t>商品属性</t>
  </si>
  <si>
    <t>套餐信息</t>
  </si>
  <si>
    <t>备注</t>
  </si>
  <si>
    <t>订单状态</t>
  </si>
  <si>
    <t>商家编码</t>
  </si>
  <si>
    <t>ARCANCIL哑光纯色口红VERY MAT 法国原装进口持久滋润 保湿唇膏</t>
  </si>
  <si>
    <t>1817T228</t>
  </si>
  <si>
    <t>颜色分类：无光珊瑚红</t>
  </si>
  <si>
    <t>买家已付款，等待卖家发货</t>
  </si>
  <si>
    <t>ARCANCIL防水睫毛膏自然纤长大眼睛浓密卷翘不晕染CIL CABARET</t>
  </si>
  <si>
    <t>1274T004</t>
  </si>
  <si>
    <t>颜色分类：高卢蓝</t>
  </si>
  <si>
    <t>ARCANCIL 巴黎闪粉喷雾亮粉PARISIAN SPRAY 闪粉眼影闪亮抢眼喷粉</t>
  </si>
  <si>
    <t>1321T045</t>
  </si>
  <si>
    <t>颜色分类：柔和裸色</t>
  </si>
  <si>
    <t>ARCANCILSPF15防水 遮瑕膏雀斑痘印霜液保湿防水高覆盖性 彩妆</t>
  </si>
  <si>
    <t>1904T010</t>
  </si>
  <si>
    <t>颜色分类：010珍珠象牙</t>
  </si>
  <si>
    <t>ARCANCIL唇线笔超精确描线 防水持久不脱色裸色咬唇妆 口红笔</t>
  </si>
  <si>
    <t>1857T500</t>
  </si>
  <si>
    <t>颜色分类：洋红</t>
  </si>
  <si>
    <t>Etre bien护脚霜 足霜足裂防干裂润脚脚跟龟裂膏足部护理100ml</t>
  </si>
  <si>
    <t>化妆品净含量：100ml</t>
  </si>
  <si>
    <t>ARCANCIL眉笔防水防汗染眉膏画眉持久不晕染 初学者画眉一字眉</t>
  </si>
  <si>
    <t>1530T220</t>
  </si>
  <si>
    <t>颜色分类：220 深褐色</t>
  </si>
  <si>
    <t>1904T039</t>
  </si>
  <si>
    <t>颜色分类：039自然米色</t>
  </si>
  <si>
    <t>ARCANCIL 防水眼线笔 法国进口 防汗极细眼线Star liner不晕染</t>
  </si>
  <si>
    <t>1505T508</t>
  </si>
  <si>
    <t>颜色分类：1505T508浅蓝</t>
  </si>
  <si>
    <t>ARCANCIL亮肤妆前乳 透明定妆修容控油保湿美颜白皙IDEAL VELVET</t>
  </si>
  <si>
    <t>1911T000</t>
  </si>
  <si>
    <t>颜色分类：白色</t>
  </si>
  <si>
    <t>1505T511</t>
  </si>
  <si>
    <t>颜色分类：1505T511通用白色色调</t>
  </si>
  <si>
    <t>1530T310</t>
  </si>
  <si>
    <t>颜色分类：暗金色</t>
  </si>
  <si>
    <t>1321T401</t>
  </si>
  <si>
    <t>颜色分类：甜美蜂蜜色</t>
  </si>
  <si>
    <t>ARCANCIL法国MAT HYSTERIA唇彩 染色唇彩咬唇妆唇液 持久保湿滋润</t>
  </si>
  <si>
    <t>1815T365</t>
  </si>
  <si>
    <t>颜色分类：紫檀芭蕾</t>
  </si>
  <si>
    <t>1274T005</t>
  </si>
  <si>
    <t>颜色分类：紫色</t>
  </si>
  <si>
    <t>1321T100</t>
  </si>
  <si>
    <t>颜色分类：金色</t>
  </si>
  <si>
    <r>
      <t>ARCANCILSPF15</t>
    </r>
    <r>
      <rPr>
        <sz val="11"/>
        <color theme="1"/>
        <rFont val="宋体"/>
        <family val="2"/>
        <charset val="134"/>
      </rPr>
      <t>防水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</rPr>
      <t>遮瑕膏雀斑痘印霜液保湿防水高覆盖性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</rPr>
      <t>彩妆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</si>
</sst>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scheme val="minor"/>
    </font>
    <font>
      <sz val="11"/>
      <color theme="1"/>
      <name val="宋体"/>
      <family val="2"/>
      <charset val="134"/>
    </font>
    <font>
      <b/>
      <sz val="9"/>
      <color indexed="81"/>
      <name val="Calibri"/>
      <family val="2"/>
    </font>
    <font>
      <b/>
      <sz val="9"/>
      <color indexed="81"/>
      <name val="宋体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19" fillId="36" borderId="0" xfId="0" applyFont="1" applyFill="1">
      <alignment vertical="center"/>
    </xf>
    <xf numFmtId="0" fontId="19" fillId="34" borderId="0" xfId="0" applyFont="1" applyFill="1">
      <alignment vertical="center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4" builtinId="8" hidde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5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23" sqref="E23"/>
    </sheetView>
  </sheetViews>
  <sheetFormatPr defaultColWidth="8.875" defaultRowHeight="13.5" x14ac:dyDescent="0.15"/>
  <cols>
    <col min="1" max="1" width="18.375" bestFit="1" customWidth="1"/>
    <col min="2" max="2" width="15.625" customWidth="1"/>
    <col min="5" max="5" width="16.125" bestFit="1" customWidth="1"/>
    <col min="10" max="10" width="16.1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6" t="str">
        <f>"2451468129892665"</f>
        <v>2451468129892665</v>
      </c>
      <c r="B2" t="s">
        <v>10</v>
      </c>
      <c r="C2">
        <v>288</v>
      </c>
      <c r="D2">
        <v>1</v>
      </c>
      <c r="E2" t="s">
        <v>11</v>
      </c>
      <c r="F2" t="s">
        <v>12</v>
      </c>
      <c r="I2" t="s">
        <v>13</v>
      </c>
      <c r="J2" t="s">
        <v>11</v>
      </c>
    </row>
    <row r="3" spans="1:10" x14ac:dyDescent="0.15">
      <c r="A3" s="6" t="str">
        <f>"2255589373115452"</f>
        <v>2255589373115452</v>
      </c>
      <c r="B3" t="s">
        <v>14</v>
      </c>
      <c r="C3">
        <v>268</v>
      </c>
      <c r="D3">
        <v>1</v>
      </c>
      <c r="E3" t="s">
        <v>15</v>
      </c>
      <c r="F3" t="s">
        <v>16</v>
      </c>
      <c r="I3" t="s">
        <v>13</v>
      </c>
      <c r="J3" t="s">
        <v>15</v>
      </c>
    </row>
    <row r="4" spans="1:10" x14ac:dyDescent="0.15">
      <c r="A4" s="7" t="str">
        <f>"2449517315247688"</f>
        <v>2449517315247688</v>
      </c>
      <c r="B4" t="s">
        <v>17</v>
      </c>
      <c r="C4">
        <v>280</v>
      </c>
      <c r="D4">
        <v>1</v>
      </c>
      <c r="E4" t="s">
        <v>18</v>
      </c>
      <c r="F4" t="s">
        <v>19</v>
      </c>
      <c r="I4" t="s">
        <v>13</v>
      </c>
      <c r="J4" t="s">
        <v>18</v>
      </c>
    </row>
    <row r="5" spans="1:10" s="5" customFormat="1" x14ac:dyDescent="0.15">
      <c r="A5" s="8" t="str">
        <f>"2449366484412387"</f>
        <v>2449366484412387</v>
      </c>
      <c r="B5" s="5" t="s">
        <v>20</v>
      </c>
      <c r="C5" s="5">
        <v>315</v>
      </c>
      <c r="D5" s="5">
        <v>1</v>
      </c>
      <c r="E5" s="5" t="s">
        <v>21</v>
      </c>
      <c r="F5" s="5" t="s">
        <v>22</v>
      </c>
      <c r="I5" s="5" t="s">
        <v>13</v>
      </c>
      <c r="J5" s="5" t="s">
        <v>21</v>
      </c>
    </row>
    <row r="6" spans="1:10" s="5" customFormat="1" x14ac:dyDescent="0.15">
      <c r="A6" s="8" t="str">
        <f>"2449366484412387"</f>
        <v>2449366484412387</v>
      </c>
      <c r="B6" s="5" t="s">
        <v>17</v>
      </c>
      <c r="C6" s="5">
        <v>280</v>
      </c>
      <c r="D6" s="5">
        <v>1</v>
      </c>
      <c r="E6" s="5" t="s">
        <v>18</v>
      </c>
      <c r="F6" s="5" t="s">
        <v>19</v>
      </c>
      <c r="I6" s="5" t="s">
        <v>13</v>
      </c>
      <c r="J6" s="5" t="s">
        <v>18</v>
      </c>
    </row>
    <row r="7" spans="1:10" x14ac:dyDescent="0.15">
      <c r="A7" s="6" t="str">
        <f>"2252946191679657"</f>
        <v>2252946191679657</v>
      </c>
      <c r="B7" t="s">
        <v>23</v>
      </c>
      <c r="C7">
        <v>216</v>
      </c>
      <c r="D7">
        <v>1</v>
      </c>
      <c r="E7" t="s">
        <v>24</v>
      </c>
      <c r="F7" t="s">
        <v>25</v>
      </c>
      <c r="I7" t="s">
        <v>13</v>
      </c>
      <c r="J7" t="s">
        <v>24</v>
      </c>
    </row>
    <row r="8" spans="1:10" x14ac:dyDescent="0.15">
      <c r="A8" s="7" t="str">
        <f>"2448449080846788"</f>
        <v>2448449080846788</v>
      </c>
      <c r="B8" t="s">
        <v>26</v>
      </c>
      <c r="C8">
        <v>91</v>
      </c>
      <c r="D8">
        <v>1</v>
      </c>
      <c r="E8" s="1">
        <v>2000000284439</v>
      </c>
      <c r="F8" t="s">
        <v>27</v>
      </c>
      <c r="I8" t="s">
        <v>13</v>
      </c>
      <c r="J8" s="1">
        <v>2000000284439</v>
      </c>
    </row>
    <row r="9" spans="1:10" x14ac:dyDescent="0.15">
      <c r="A9" s="6" t="str">
        <f>"2448225489199988"</f>
        <v>2448225489199988</v>
      </c>
      <c r="B9" t="s">
        <v>28</v>
      </c>
      <c r="C9">
        <v>209</v>
      </c>
      <c r="D9">
        <v>1</v>
      </c>
      <c r="E9" t="s">
        <v>29</v>
      </c>
      <c r="F9" t="s">
        <v>30</v>
      </c>
      <c r="I9" t="s">
        <v>13</v>
      </c>
      <c r="J9" t="s">
        <v>29</v>
      </c>
    </row>
    <row r="10" spans="1:10" x14ac:dyDescent="0.15">
      <c r="A10" s="7" t="str">
        <f>"2253711989636352"</f>
        <v>2253711989636352</v>
      </c>
      <c r="B10" t="s">
        <v>52</v>
      </c>
      <c r="C10">
        <v>315</v>
      </c>
      <c r="D10">
        <v>1</v>
      </c>
      <c r="E10" t="s">
        <v>31</v>
      </c>
      <c r="F10" t="s">
        <v>32</v>
      </c>
      <c r="I10" t="s">
        <v>13</v>
      </c>
      <c r="J10" t="s">
        <v>31</v>
      </c>
    </row>
    <row r="11" spans="1:10" x14ac:dyDescent="0.15">
      <c r="A11" s="6" t="str">
        <f>"2553213676166836"</f>
        <v>2553213676166836</v>
      </c>
      <c r="B11" t="s">
        <v>23</v>
      </c>
      <c r="C11">
        <v>216</v>
      </c>
      <c r="D11">
        <v>1</v>
      </c>
      <c r="E11" t="s">
        <v>24</v>
      </c>
      <c r="F11" t="s">
        <v>25</v>
      </c>
      <c r="I11" t="s">
        <v>13</v>
      </c>
      <c r="J11" t="s">
        <v>24</v>
      </c>
    </row>
    <row r="12" spans="1:10" s="4" customFormat="1" x14ac:dyDescent="0.15">
      <c r="A12" s="4" t="str">
        <f>"2553082078669028"</f>
        <v>2553082078669028</v>
      </c>
      <c r="B12" s="4" t="s">
        <v>33</v>
      </c>
      <c r="C12" s="4">
        <v>238</v>
      </c>
      <c r="D12" s="4">
        <v>1</v>
      </c>
      <c r="E12" s="4" t="s">
        <v>34</v>
      </c>
      <c r="F12" s="4" t="s">
        <v>35</v>
      </c>
      <c r="I12" s="4" t="s">
        <v>13</v>
      </c>
      <c r="J12" s="4" t="s">
        <v>34</v>
      </c>
    </row>
    <row r="13" spans="1:10" s="4" customFormat="1" x14ac:dyDescent="0.15">
      <c r="A13" s="4" t="str">
        <f>"2553082078669028"</f>
        <v>2553082078669028</v>
      </c>
      <c r="B13" s="4" t="s">
        <v>36</v>
      </c>
      <c r="C13" s="4">
        <v>308</v>
      </c>
      <c r="D13" s="4">
        <v>1</v>
      </c>
      <c r="E13" s="4" t="s">
        <v>37</v>
      </c>
      <c r="F13" s="4" t="s">
        <v>38</v>
      </c>
      <c r="I13" s="4" t="s">
        <v>13</v>
      </c>
      <c r="J13" s="4" t="s">
        <v>37</v>
      </c>
    </row>
    <row r="14" spans="1:10" x14ac:dyDescent="0.15">
      <c r="A14" s="6" t="str">
        <f>"2253358379338648"</f>
        <v>2253358379338648</v>
      </c>
      <c r="B14" t="s">
        <v>33</v>
      </c>
      <c r="C14">
        <v>238</v>
      </c>
      <c r="D14">
        <v>1</v>
      </c>
      <c r="E14" t="s">
        <v>39</v>
      </c>
      <c r="F14" t="s">
        <v>40</v>
      </c>
      <c r="I14" t="s">
        <v>13</v>
      </c>
      <c r="J14" t="s">
        <v>39</v>
      </c>
    </row>
    <row r="15" spans="1:10" x14ac:dyDescent="0.15">
      <c r="A15" s="6" t="str">
        <f>"2251490762119146"</f>
        <v>2251490762119146</v>
      </c>
      <c r="B15" t="s">
        <v>28</v>
      </c>
      <c r="C15">
        <v>209</v>
      </c>
      <c r="D15">
        <v>1</v>
      </c>
      <c r="E15" t="s">
        <v>41</v>
      </c>
      <c r="F15" t="s">
        <v>42</v>
      </c>
      <c r="I15" t="s">
        <v>13</v>
      </c>
      <c r="J15" t="s">
        <v>41</v>
      </c>
    </row>
    <row r="16" spans="1:10" x14ac:dyDescent="0.15">
      <c r="A16" s="7" t="str">
        <f>"2550758050853513"</f>
        <v>2550758050853513</v>
      </c>
      <c r="B16" t="s">
        <v>17</v>
      </c>
      <c r="C16">
        <v>280</v>
      </c>
      <c r="D16">
        <v>1</v>
      </c>
      <c r="E16" t="s">
        <v>43</v>
      </c>
      <c r="F16" t="s">
        <v>44</v>
      </c>
      <c r="I16" t="s">
        <v>13</v>
      </c>
      <c r="J16" t="s">
        <v>43</v>
      </c>
    </row>
    <row r="17" spans="1:10" s="2" customFormat="1" x14ac:dyDescent="0.15">
      <c r="A17" s="2" t="str">
        <f>"2250735782087646"</f>
        <v>2250735782087646</v>
      </c>
      <c r="B17" s="2" t="s">
        <v>36</v>
      </c>
      <c r="C17" s="2">
        <v>308</v>
      </c>
      <c r="D17" s="2">
        <v>1</v>
      </c>
      <c r="E17" s="2" t="s">
        <v>37</v>
      </c>
      <c r="F17" s="2" t="s">
        <v>38</v>
      </c>
      <c r="I17" s="2" t="s">
        <v>13</v>
      </c>
      <c r="J17" s="2" t="s">
        <v>37</v>
      </c>
    </row>
    <row r="18" spans="1:10" s="2" customFormat="1" x14ac:dyDescent="0.15">
      <c r="A18" s="2" t="str">
        <f>"2250735782087646"</f>
        <v>2250735782087646</v>
      </c>
      <c r="B18" s="2" t="s">
        <v>17</v>
      </c>
      <c r="C18" s="2">
        <v>280</v>
      </c>
      <c r="D18" s="2">
        <v>1</v>
      </c>
      <c r="E18" s="2" t="s">
        <v>18</v>
      </c>
      <c r="F18" s="2" t="s">
        <v>19</v>
      </c>
      <c r="I18" s="2" t="s">
        <v>13</v>
      </c>
      <c r="J18" s="2" t="s">
        <v>18</v>
      </c>
    </row>
    <row r="19" spans="1:10" x14ac:dyDescent="0.15">
      <c r="A19" s="6" t="str">
        <f>"2543717074960818"</f>
        <v>2543717074960818</v>
      </c>
      <c r="B19" t="s">
        <v>17</v>
      </c>
      <c r="C19">
        <v>280</v>
      </c>
      <c r="D19">
        <v>1</v>
      </c>
      <c r="E19" t="s">
        <v>18</v>
      </c>
      <c r="F19" t="s">
        <v>19</v>
      </c>
      <c r="I19" t="s">
        <v>13</v>
      </c>
      <c r="J19" t="s">
        <v>18</v>
      </c>
    </row>
    <row r="20" spans="1:10" x14ac:dyDescent="0.15">
      <c r="A20" s="6" t="str">
        <f>"2435708542611374"</f>
        <v>2435708542611374</v>
      </c>
      <c r="B20" t="s">
        <v>17</v>
      </c>
      <c r="C20">
        <v>280</v>
      </c>
      <c r="D20">
        <v>1</v>
      </c>
      <c r="E20" t="s">
        <v>18</v>
      </c>
      <c r="F20" t="s">
        <v>19</v>
      </c>
      <c r="I20" t="s">
        <v>13</v>
      </c>
      <c r="J20" t="s">
        <v>18</v>
      </c>
    </row>
    <row r="21" spans="1:10" x14ac:dyDescent="0.15">
      <c r="A21" s="6" t="str">
        <f>"2542717856399828"</f>
        <v>2542717856399828</v>
      </c>
      <c r="B21" t="s">
        <v>45</v>
      </c>
      <c r="C21">
        <v>288</v>
      </c>
      <c r="D21">
        <v>1</v>
      </c>
      <c r="E21" t="s">
        <v>46</v>
      </c>
      <c r="F21" t="s">
        <v>47</v>
      </c>
      <c r="I21" t="s">
        <v>13</v>
      </c>
      <c r="J21" t="s">
        <v>46</v>
      </c>
    </row>
    <row r="22" spans="1:10" x14ac:dyDescent="0.15">
      <c r="A22" s="6" t="str">
        <f>"2542544460541433"</f>
        <v>2542544460541433</v>
      </c>
      <c r="B22" t="s">
        <v>14</v>
      </c>
      <c r="C22">
        <v>268</v>
      </c>
      <c r="D22">
        <v>1</v>
      </c>
      <c r="E22" t="s">
        <v>48</v>
      </c>
      <c r="F22" t="s">
        <v>49</v>
      </c>
      <c r="I22" t="s">
        <v>13</v>
      </c>
      <c r="J22" t="s">
        <v>48</v>
      </c>
    </row>
    <row r="23" spans="1:10" s="3" customFormat="1" x14ac:dyDescent="0.15">
      <c r="A23" s="9" t="str">
        <f>"2433116152200767"</f>
        <v>2433116152200767</v>
      </c>
      <c r="B23" s="3" t="s">
        <v>17</v>
      </c>
      <c r="C23" s="3">
        <v>280</v>
      </c>
      <c r="D23" s="3">
        <v>1</v>
      </c>
      <c r="E23" s="3" t="s">
        <v>43</v>
      </c>
      <c r="F23" s="3" t="s">
        <v>44</v>
      </c>
      <c r="I23" s="3" t="s">
        <v>13</v>
      </c>
      <c r="J23" s="3" t="s">
        <v>43</v>
      </c>
    </row>
    <row r="24" spans="1:10" s="3" customFormat="1" x14ac:dyDescent="0.15">
      <c r="A24" s="3" t="str">
        <f>"2433116152200767"</f>
        <v>2433116152200767</v>
      </c>
      <c r="B24" s="3" t="s">
        <v>17</v>
      </c>
      <c r="C24" s="3">
        <v>280</v>
      </c>
      <c r="D24" s="3">
        <v>1</v>
      </c>
      <c r="E24" s="3" t="s">
        <v>50</v>
      </c>
      <c r="F24" s="3" t="s">
        <v>51</v>
      </c>
      <c r="I24" s="3" t="s">
        <v>13</v>
      </c>
      <c r="J24" s="3" t="s">
        <v>50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1017-2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</dc:creator>
  <cp:lastModifiedBy>张信秀</cp:lastModifiedBy>
  <dcterms:created xsi:type="dcterms:W3CDTF">2016-10-17T06:11:16Z</dcterms:created>
  <dcterms:modified xsi:type="dcterms:W3CDTF">2016-10-20T16:57:20Z</dcterms:modified>
</cp:coreProperties>
</file>