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20" yWindow="0" windowWidth="26820" windowHeight="11400"/>
  </bookViews>
  <sheets>
    <sheet name="ExportOrderDetailList2016092310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</calcChain>
</file>

<file path=xl/sharedStrings.xml><?xml version="1.0" encoding="utf-8"?>
<sst xmlns="http://schemas.openxmlformats.org/spreadsheetml/2006/main" count="96" uniqueCount="47">
  <si>
    <t>订单编号</t>
  </si>
  <si>
    <t>标题</t>
  </si>
  <si>
    <t>价格</t>
  </si>
  <si>
    <t>购买数量</t>
  </si>
  <si>
    <t>外部系统编号</t>
  </si>
  <si>
    <t>商品属性</t>
  </si>
  <si>
    <t>套餐信息</t>
  </si>
  <si>
    <t>备注</t>
  </si>
  <si>
    <t>订单状态</t>
  </si>
  <si>
    <t>商家编码</t>
  </si>
  <si>
    <t>ARCANCIL 巴黎闪粉喷雾PARISIAN SPRAY晶钻亮粉彩 钻石闪粉眼影粉</t>
  </si>
  <si>
    <t>1321T045</t>
  </si>
  <si>
    <t>颜色分类：柔和裸色</t>
  </si>
  <si>
    <t>卖家已发货，等待买家确认</t>
  </si>
  <si>
    <t>ARCANCIL淡化黑眼圈保湿滋润眼袋细纹紧致去提拉补水瑕疵遮盖棒</t>
  </si>
  <si>
    <t>1510T200</t>
  </si>
  <si>
    <t>颜色分类：中等</t>
  </si>
  <si>
    <t>ARCANCIL 酷黑速干眼线水笔防水不易晕染眼线笔眼线液笔 正品彩妆</t>
  </si>
  <si>
    <t>1305T001</t>
  </si>
  <si>
    <t>颜色分类：黑色</t>
  </si>
  <si>
    <t>ARCANCIL哑光纯色口红VERY MAT 法国原装进口持久滋润 保湿唇膏</t>
  </si>
  <si>
    <t>1817T228</t>
  </si>
  <si>
    <t>颜色分类：无光珊瑚红</t>
  </si>
  <si>
    <t>ARCANCIL 大号马卡龙腮红OH MY MAXI BLUSH法国胭脂霜 修容上色</t>
  </si>
  <si>
    <t>1877T004</t>
  </si>
  <si>
    <t>颜色分类：颤动玫瑰</t>
  </si>
  <si>
    <t>1817T382</t>
  </si>
  <si>
    <t>颜色分类：雅光西梅紫</t>
  </si>
  <si>
    <t>ARCANCIL眉笔防水防汗染眉膏画眉持久不晕染 初学者画眉一字眉</t>
  </si>
  <si>
    <t>1530T200</t>
  </si>
  <si>
    <t>颜色分类：棕色</t>
  </si>
  <si>
    <t>ARCANCIL唇线笔超精确描线 防水持久不脱色裸色咬唇妆 口红笔</t>
  </si>
  <si>
    <t>1857T310</t>
  </si>
  <si>
    <t>颜色分类：浅紫檀</t>
  </si>
  <si>
    <t>ARCANCILSPF15防水 遮瑕膏雀斑痘印霜液保湿防水高覆盖性 彩妆</t>
  </si>
  <si>
    <t>1904T000</t>
  </si>
  <si>
    <t>颜色分类：000陶瓷</t>
  </si>
  <si>
    <t>ARCANCIL立体高光棒 鼻梁提亮笔卧蚕鼻影修容棒防水珠光白单色</t>
  </si>
  <si>
    <t>1336T001</t>
  </si>
  <si>
    <t>颜色分类：白色</t>
  </si>
  <si>
    <t>1510T100</t>
  </si>
  <si>
    <t>颜色分类：清晰</t>
  </si>
  <si>
    <t>1904T010</t>
  </si>
  <si>
    <t>颜色分类：010珍珠象牙</t>
  </si>
  <si>
    <t>1817T336</t>
  </si>
  <si>
    <t>颜色分类：无光紫红</t>
  </si>
  <si>
    <r>
      <t>*</t>
    </r>
    <r>
      <rPr>
        <sz val="11"/>
        <color theme="1"/>
        <rFont val="宋体"/>
        <family val="2"/>
        <charset val="134"/>
      </rPr>
      <t>方框内表示同一个订单包括多个产品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</si>
</sst>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scheme val="minor"/>
    </font>
    <font>
      <sz val="11"/>
      <color theme="1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>
      <alignment vertical="center"/>
    </xf>
    <xf numFmtId="0" fontId="19" fillId="0" borderId="0" xfId="0" applyFont="1">
      <alignment vertical="center"/>
    </xf>
    <xf numFmtId="0" fontId="19" fillId="0" borderId="13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24" sqref="B24"/>
    </sheetView>
  </sheetViews>
  <sheetFormatPr baseColWidth="10" defaultColWidth="8.83203125" defaultRowHeight="14" x14ac:dyDescent="0"/>
  <cols>
    <col min="1" max="1" width="13.5" customWidth="1"/>
    <col min="2" max="2" width="54" customWidth="1"/>
    <col min="5" max="5" width="12" customWidth="1"/>
    <col min="6" max="6" width="17.6640625" customWidth="1"/>
    <col min="9" max="9" width="25.33203125" customWidth="1"/>
    <col min="10" max="10" width="18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tr">
        <f>"2375024027132076"</f>
        <v>2375024027132076</v>
      </c>
      <c r="B2" t="s">
        <v>10</v>
      </c>
      <c r="C2">
        <v>280</v>
      </c>
      <c r="D2">
        <v>1</v>
      </c>
      <c r="E2" t="s">
        <v>11</v>
      </c>
      <c r="F2" t="s">
        <v>12</v>
      </c>
      <c r="I2" t="s">
        <v>13</v>
      </c>
      <c r="J2" t="s">
        <v>11</v>
      </c>
    </row>
    <row r="3" spans="1:10">
      <c r="A3" t="str">
        <f>"2374403228319033"</f>
        <v>2374403228319033</v>
      </c>
      <c r="B3" t="s">
        <v>14</v>
      </c>
      <c r="C3">
        <v>246</v>
      </c>
      <c r="D3">
        <v>1</v>
      </c>
      <c r="E3" t="s">
        <v>15</v>
      </c>
      <c r="F3" t="s">
        <v>16</v>
      </c>
      <c r="I3" t="s">
        <v>13</v>
      </c>
      <c r="J3" t="s">
        <v>15</v>
      </c>
    </row>
    <row r="4" spans="1:10">
      <c r="A4" t="str">
        <f>"2371901638019355"</f>
        <v>2371901638019355</v>
      </c>
      <c r="B4" t="s">
        <v>17</v>
      </c>
      <c r="C4">
        <v>260</v>
      </c>
      <c r="D4">
        <v>1</v>
      </c>
      <c r="E4" t="s">
        <v>18</v>
      </c>
      <c r="F4" t="s">
        <v>19</v>
      </c>
      <c r="I4" t="s">
        <v>13</v>
      </c>
      <c r="J4" t="s">
        <v>18</v>
      </c>
    </row>
    <row r="5" spans="1:10">
      <c r="A5" t="str">
        <f>"2294035693880494"</f>
        <v>2294035693880494</v>
      </c>
      <c r="B5" t="s">
        <v>20</v>
      </c>
      <c r="C5">
        <v>288</v>
      </c>
      <c r="D5">
        <v>1</v>
      </c>
      <c r="E5" t="s">
        <v>21</v>
      </c>
      <c r="F5" t="s">
        <v>22</v>
      </c>
      <c r="I5" t="s">
        <v>13</v>
      </c>
      <c r="J5" t="s">
        <v>21</v>
      </c>
    </row>
    <row r="6" spans="1:10">
      <c r="A6" t="str">
        <f>"2371118207613491"</f>
        <v>2371118207613491</v>
      </c>
      <c r="B6" t="s">
        <v>10</v>
      </c>
      <c r="C6">
        <v>280</v>
      </c>
      <c r="D6">
        <v>1</v>
      </c>
      <c r="E6" t="s">
        <v>11</v>
      </c>
      <c r="F6" t="s">
        <v>12</v>
      </c>
      <c r="I6" t="s">
        <v>13</v>
      </c>
      <c r="J6" t="s">
        <v>11</v>
      </c>
    </row>
    <row r="7" spans="1:10" s="4" customFormat="1">
      <c r="A7" s="1" t="str">
        <f>"2370682006682506"</f>
        <v>2370682006682506</v>
      </c>
      <c r="B7" s="2" t="s">
        <v>23</v>
      </c>
      <c r="C7" s="2">
        <v>278</v>
      </c>
      <c r="D7" s="2">
        <v>1</v>
      </c>
      <c r="E7" s="2" t="s">
        <v>24</v>
      </c>
      <c r="F7" s="2" t="s">
        <v>25</v>
      </c>
      <c r="G7" s="2"/>
      <c r="H7" s="2"/>
      <c r="I7" s="2" t="s">
        <v>13</v>
      </c>
      <c r="J7" s="3" t="s">
        <v>24</v>
      </c>
    </row>
    <row r="8" spans="1:10" s="4" customFormat="1">
      <c r="A8" s="5" t="str">
        <f>"2370682006682506"</f>
        <v>2370682006682506</v>
      </c>
      <c r="B8" s="6" t="s">
        <v>20</v>
      </c>
      <c r="C8" s="6">
        <v>288</v>
      </c>
      <c r="D8" s="6">
        <v>1</v>
      </c>
      <c r="E8" s="6" t="s">
        <v>26</v>
      </c>
      <c r="F8" s="6" t="s">
        <v>27</v>
      </c>
      <c r="G8" s="6"/>
      <c r="H8" s="6"/>
      <c r="I8" s="6" t="s">
        <v>13</v>
      </c>
      <c r="J8" s="7" t="s">
        <v>26</v>
      </c>
    </row>
    <row r="9" spans="1:10" s="4" customFormat="1">
      <c r="A9" s="5" t="str">
        <f>"2370682006682506"</f>
        <v>2370682006682506</v>
      </c>
      <c r="B9" s="6" t="s">
        <v>28</v>
      </c>
      <c r="C9" s="6">
        <v>209</v>
      </c>
      <c r="D9" s="6">
        <v>1</v>
      </c>
      <c r="E9" s="6" t="s">
        <v>29</v>
      </c>
      <c r="F9" s="6" t="s">
        <v>30</v>
      </c>
      <c r="G9" s="6"/>
      <c r="H9" s="6"/>
      <c r="I9" s="6" t="s">
        <v>13</v>
      </c>
      <c r="J9" s="7" t="s">
        <v>29</v>
      </c>
    </row>
    <row r="10" spans="1:10" s="4" customFormat="1">
      <c r="A10" s="8" t="str">
        <f>"2370682006682506"</f>
        <v>2370682006682506</v>
      </c>
      <c r="B10" s="9" t="s">
        <v>31</v>
      </c>
      <c r="C10" s="9">
        <v>216</v>
      </c>
      <c r="D10" s="9">
        <v>1</v>
      </c>
      <c r="E10" s="9" t="s">
        <v>32</v>
      </c>
      <c r="F10" s="9" t="s">
        <v>33</v>
      </c>
      <c r="G10" s="9"/>
      <c r="H10" s="9"/>
      <c r="I10" s="9" t="s">
        <v>13</v>
      </c>
      <c r="J10" s="10" t="s">
        <v>32</v>
      </c>
    </row>
    <row r="11" spans="1:10" s="4" customFormat="1">
      <c r="A11" s="4" t="str">
        <f>"2370341425400397"</f>
        <v>2370341425400397</v>
      </c>
      <c r="B11" s="4" t="s">
        <v>34</v>
      </c>
      <c r="C11" s="4">
        <v>315</v>
      </c>
      <c r="D11" s="4">
        <v>1</v>
      </c>
      <c r="E11" s="4" t="s">
        <v>35</v>
      </c>
      <c r="F11" s="4" t="s">
        <v>36</v>
      </c>
      <c r="I11" s="4" t="s">
        <v>13</v>
      </c>
      <c r="J11" s="4" t="s">
        <v>35</v>
      </c>
    </row>
    <row r="12" spans="1:10" s="4" customFormat="1">
      <c r="A12" s="4" t="str">
        <f>"2368987809037845"</f>
        <v>2368987809037845</v>
      </c>
      <c r="B12" s="4" t="s">
        <v>37</v>
      </c>
      <c r="C12" s="4">
        <v>249</v>
      </c>
      <c r="D12" s="4">
        <v>1</v>
      </c>
      <c r="E12" s="4" t="s">
        <v>38</v>
      </c>
      <c r="F12" s="4" t="s">
        <v>39</v>
      </c>
      <c r="I12" s="4" t="s">
        <v>13</v>
      </c>
      <c r="J12" s="4" t="s">
        <v>38</v>
      </c>
    </row>
    <row r="13" spans="1:10" s="4" customFormat="1">
      <c r="A13" s="4" t="str">
        <f>"2369109827696218"</f>
        <v>2369109827696218</v>
      </c>
      <c r="B13" s="4" t="s">
        <v>14</v>
      </c>
      <c r="C13" s="4">
        <v>246</v>
      </c>
      <c r="D13" s="4">
        <v>1</v>
      </c>
      <c r="E13" s="4" t="s">
        <v>40</v>
      </c>
      <c r="F13" s="4" t="s">
        <v>41</v>
      </c>
      <c r="I13" s="4" t="s">
        <v>13</v>
      </c>
      <c r="J13" s="4" t="s">
        <v>40</v>
      </c>
    </row>
    <row r="14" spans="1:10" s="4" customFormat="1">
      <c r="A14" s="1" t="str">
        <f>"2367013837998580"</f>
        <v>2367013837998580</v>
      </c>
      <c r="B14" s="2" t="s">
        <v>10</v>
      </c>
      <c r="C14" s="2">
        <v>280</v>
      </c>
      <c r="D14" s="2">
        <v>1</v>
      </c>
      <c r="E14" s="2" t="s">
        <v>11</v>
      </c>
      <c r="F14" s="2" t="s">
        <v>12</v>
      </c>
      <c r="G14" s="2"/>
      <c r="H14" s="2"/>
      <c r="I14" s="2" t="s">
        <v>13</v>
      </c>
      <c r="J14" s="3" t="s">
        <v>11</v>
      </c>
    </row>
    <row r="15" spans="1:10" s="4" customFormat="1">
      <c r="A15" s="8" t="str">
        <f>"2367013837998580"</f>
        <v>2367013837998580</v>
      </c>
      <c r="B15" s="9" t="s">
        <v>34</v>
      </c>
      <c r="C15" s="9">
        <v>315</v>
      </c>
      <c r="D15" s="9">
        <v>1</v>
      </c>
      <c r="E15" s="9" t="s">
        <v>42</v>
      </c>
      <c r="F15" s="9" t="s">
        <v>43</v>
      </c>
      <c r="G15" s="9"/>
      <c r="H15" s="9"/>
      <c r="I15" s="9" t="s">
        <v>13</v>
      </c>
      <c r="J15" s="10" t="s">
        <v>42</v>
      </c>
    </row>
    <row r="16" spans="1:10" s="4" customFormat="1">
      <c r="A16" s="4" t="str">
        <f>"2368493812194248"</f>
        <v>2368493812194248</v>
      </c>
      <c r="B16" s="4" t="s">
        <v>34</v>
      </c>
      <c r="C16" s="4">
        <v>315</v>
      </c>
      <c r="D16" s="4">
        <v>1</v>
      </c>
      <c r="E16" s="4" t="s">
        <v>42</v>
      </c>
      <c r="F16" s="4" t="s">
        <v>43</v>
      </c>
      <c r="I16" s="4" t="s">
        <v>13</v>
      </c>
      <c r="J16" s="4" t="s">
        <v>42</v>
      </c>
    </row>
    <row r="17" spans="1:10" s="4" customFormat="1">
      <c r="A17" s="1" t="str">
        <f>"2201308196237669"</f>
        <v>2201308196237669</v>
      </c>
      <c r="B17" s="2" t="s">
        <v>20</v>
      </c>
      <c r="C17" s="2">
        <v>288</v>
      </c>
      <c r="D17" s="2">
        <v>1</v>
      </c>
      <c r="E17" s="2" t="s">
        <v>44</v>
      </c>
      <c r="F17" s="2" t="s">
        <v>45</v>
      </c>
      <c r="G17" s="2"/>
      <c r="H17" s="2"/>
      <c r="I17" s="2" t="s">
        <v>13</v>
      </c>
      <c r="J17" s="3" t="s">
        <v>44</v>
      </c>
    </row>
    <row r="18" spans="1:10" s="4" customFormat="1">
      <c r="A18" s="8" t="str">
        <f>"2201308196237669"</f>
        <v>2201308196237669</v>
      </c>
      <c r="B18" s="9" t="s">
        <v>10</v>
      </c>
      <c r="C18" s="9">
        <v>280</v>
      </c>
      <c r="D18" s="9">
        <v>1</v>
      </c>
      <c r="E18" s="9" t="s">
        <v>11</v>
      </c>
      <c r="F18" s="9" t="s">
        <v>12</v>
      </c>
      <c r="G18" s="9"/>
      <c r="H18" s="9"/>
      <c r="I18" s="9" t="s">
        <v>13</v>
      </c>
      <c r="J18" s="10" t="s">
        <v>11</v>
      </c>
    </row>
    <row r="20" spans="1:10">
      <c r="A20" t="s">
        <v>46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ExportOrderDetailList2016092310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xiaxin</dc:creator>
  <cp:lastModifiedBy>arronzhang AZ</cp:lastModifiedBy>
  <dcterms:created xsi:type="dcterms:W3CDTF">2016-09-26T01:13:22Z</dcterms:created>
  <dcterms:modified xsi:type="dcterms:W3CDTF">2016-09-26T08:18:10Z</dcterms:modified>
</cp:coreProperties>
</file>