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g\outsource\TmallLBF\TmalLBF\Archive\"/>
    </mc:Choice>
  </mc:AlternateContent>
  <bookViews>
    <workbookView xWindow="-405" yWindow="0" windowWidth="28800" windowHeight="11985" activeTab="1"/>
  </bookViews>
  <sheets>
    <sheet name="Expected file order" sheetId="9" r:id="rId1"/>
    <sheet name="Sheet1" sheetId="17" r:id="rId2"/>
    <sheet name="Description Expected file order" sheetId="15" r:id="rId3"/>
    <sheet name="POST CODE " sheetId="16" r:id="rId4"/>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9" l="1"/>
  <c r="B4" i="9"/>
  <c r="C4" i="9"/>
  <c r="Z4" i="9"/>
  <c r="U4" i="9"/>
  <c r="U3" i="9"/>
  <c r="C3" i="9"/>
</calcChain>
</file>

<file path=xl/comments1.xml><?xml version="1.0" encoding="utf-8"?>
<comments xmlns="http://schemas.openxmlformats.org/spreadsheetml/2006/main">
  <authors>
    <author>Yingzi Qiao</author>
    <author>ABELLI Monique</author>
  </authors>
  <commentList>
    <comment ref="G2" authorId="0" shapeId="0">
      <text>
        <r>
          <rPr>
            <sz val="9"/>
            <rFont val="宋体"/>
            <family val="3"/>
            <charset val="134"/>
          </rPr>
          <t xml:space="preserve">Yingzi Qiao:
</t>
        </r>
        <r>
          <rPr>
            <sz val="9"/>
            <rFont val="宋体"/>
            <family val="3"/>
            <charset val="134"/>
          </rPr>
          <t>product name</t>
        </r>
      </text>
    </comment>
    <comment ref="H2" authorId="0" shapeId="0">
      <text>
        <r>
          <rPr>
            <sz val="9"/>
            <rFont val="宋体"/>
            <family val="3"/>
            <charset val="134"/>
          </rPr>
          <t xml:space="preserve">Yingzi Qiao:
</t>
        </r>
        <r>
          <rPr>
            <sz val="9"/>
            <rFont val="宋体"/>
            <family val="3"/>
            <charset val="134"/>
          </rPr>
          <t>ean no; bar code</t>
        </r>
      </text>
    </comment>
    <comment ref="T2" authorId="1" shapeId="0">
      <text>
        <r>
          <rPr>
            <b/>
            <sz val="9"/>
            <color indexed="81"/>
            <rFont val="Tahoma"/>
            <family val="2"/>
          </rPr>
          <t>ABELLI Monique:</t>
        </r>
        <r>
          <rPr>
            <sz val="9"/>
            <color indexed="81"/>
            <rFont val="Tahoma"/>
            <family val="2"/>
          </rPr>
          <t xml:space="preserve">
 street, flat etc ( 35 Caractères maximun)</t>
        </r>
      </text>
    </comment>
  </commentList>
</comments>
</file>

<file path=xl/comments2.xml><?xml version="1.0" encoding="utf-8"?>
<comments xmlns="http://schemas.openxmlformats.org/spreadsheetml/2006/main">
  <authors>
    <author>Yingzi Qiao</author>
    <author>ABELLI Monique</author>
  </authors>
  <commentList>
    <comment ref="A6" authorId="0" shapeId="0">
      <text>
        <r>
          <rPr>
            <sz val="9"/>
            <rFont val="宋体"/>
            <family val="3"/>
            <charset val="134"/>
          </rPr>
          <t xml:space="preserve">Yingzi Qiao:
</t>
        </r>
        <r>
          <rPr>
            <sz val="9"/>
            <rFont val="宋体"/>
            <family val="3"/>
            <charset val="134"/>
          </rPr>
          <t>product name</t>
        </r>
      </text>
    </comment>
    <comment ref="A7" authorId="0" shapeId="0">
      <text>
        <r>
          <rPr>
            <sz val="9"/>
            <rFont val="宋体"/>
            <family val="3"/>
            <charset val="134"/>
          </rPr>
          <t xml:space="preserve">Yingzi Qiao:
</t>
        </r>
        <r>
          <rPr>
            <sz val="9"/>
            <rFont val="宋体"/>
            <family val="3"/>
            <charset val="134"/>
          </rPr>
          <t>ean no; bar code</t>
        </r>
      </text>
    </comment>
    <comment ref="A19" authorId="1" shapeId="0">
      <text>
        <r>
          <rPr>
            <b/>
            <sz val="9"/>
            <color indexed="81"/>
            <rFont val="Tahoma"/>
            <family val="2"/>
          </rPr>
          <t>ABELLI Monique:</t>
        </r>
        <r>
          <rPr>
            <sz val="9"/>
            <color indexed="81"/>
            <rFont val="Tahoma"/>
            <family val="2"/>
          </rPr>
          <t xml:space="preserve">
 street, flat etc ( 35 Caractères maximun)</t>
        </r>
      </text>
    </comment>
  </commentList>
</comments>
</file>

<file path=xl/sharedStrings.xml><?xml version="1.0" encoding="utf-8"?>
<sst xmlns="http://schemas.openxmlformats.org/spreadsheetml/2006/main" count="196" uniqueCount="106">
  <si>
    <t>City</t>
  </si>
  <si>
    <t>河北省 廊坊市 固安县 固安镇 河北省廊坊市固安县新中街隆泰小商品 ,065500</t>
  </si>
  <si>
    <t xml:space="preserve">Xizhonj road Shop longtai </t>
  </si>
  <si>
    <t>CN</t>
  </si>
  <si>
    <t>毕雪华</t>
  </si>
  <si>
    <t>BRAND</t>
  </si>
  <si>
    <t>Arcancil</t>
  </si>
  <si>
    <t>Cover Match - Fond de Teint Haute Couvrance / High Coverage Foundation</t>
    <phoneticPr fontId="6" type="noConversion"/>
  </si>
  <si>
    <t>1904T000</t>
    <phoneticPr fontId="6" type="noConversion"/>
  </si>
  <si>
    <t>BI XUEHUA</t>
    <phoneticPr fontId="6" type="noConversion"/>
  </si>
  <si>
    <t xml:space="preserve">ARCANCILSPF15防水 遮瑕膏雀斑痘印霜液保湿防水高覆盖性 彩妆 </t>
  </si>
  <si>
    <t xml:space="preserve">2267151206267043_ARCANCIL </t>
  </si>
  <si>
    <t>Postcode</t>
  </si>
  <si>
    <t>065500</t>
  </si>
  <si>
    <t xml:space="preserve">Langfang </t>
  </si>
  <si>
    <t xml:space="preserve">Hebei </t>
  </si>
  <si>
    <t>江苏省 苏州市 吴江区 平望镇 江苏苏州市吴江区平望镇端市村新中润纺织有限公司A8车间 ,226002</t>
  </si>
  <si>
    <t>CAO YUPING</t>
  </si>
  <si>
    <t>Duanshi village Xinzhongrun Textile company Room A8</t>
  </si>
  <si>
    <t>Jiangsu</t>
  </si>
  <si>
    <t>Suzhou</t>
  </si>
  <si>
    <t>曹玉萍</t>
  </si>
  <si>
    <t xml:space="preserve">Wujiang , Pingwang </t>
  </si>
  <si>
    <t xml:space="preserve">Guan </t>
  </si>
  <si>
    <t>Quantity</t>
  </si>
  <si>
    <t>Coupons_Rewards</t>
  </si>
  <si>
    <t>Settlement_amount (RMB)</t>
  </si>
  <si>
    <t>Country</t>
  </si>
  <si>
    <t>Province_Autonomous_Region</t>
  </si>
  <si>
    <t>County_District</t>
  </si>
  <si>
    <t>Address_details</t>
  </si>
  <si>
    <t>LBF_Order_Number</t>
  </si>
  <si>
    <t>Recipient_Name_收件人中文姓名</t>
  </si>
  <si>
    <t>Delivery_Chinese_Address_收件人中文地址</t>
  </si>
  <si>
    <t>Consignee_PhoneNumber_联系手机</t>
  </si>
  <si>
    <t>OrderNumber</t>
  </si>
  <si>
    <t>LBF_OrderNumber</t>
  </si>
  <si>
    <t>DateOrder</t>
  </si>
  <si>
    <t>FrenchCompany_Name</t>
  </si>
  <si>
    <t>Consignee_PhoneNumber</t>
  </si>
  <si>
    <t>Shipping_Fees</t>
  </si>
  <si>
    <t>ProductRef</t>
  </si>
  <si>
    <t>Full productName</t>
  </si>
  <si>
    <t>Full productName_产品名称</t>
  </si>
  <si>
    <t>Buying Price_per Unit (RMB)</t>
  </si>
  <si>
    <t>RecipientName</t>
  </si>
  <si>
    <t>Field</t>
  </si>
  <si>
    <t>Description</t>
  </si>
  <si>
    <t xml:space="preserve">Source </t>
  </si>
  <si>
    <t>Control</t>
  </si>
  <si>
    <t>Recipient_Name_收件人中文姓名x</t>
  </si>
  <si>
    <t>automatic From TMALL GLOBAL</t>
  </si>
  <si>
    <t xml:space="preserve">Order number = 1 shopping bag </t>
  </si>
  <si>
    <t>By Advangent : Make sur the Order number is unique , with 16 characters</t>
  </si>
  <si>
    <t xml:space="preserve">Date of the order by the Chinese Consumer </t>
  </si>
  <si>
    <r>
      <t xml:space="preserve">Merging of Fields </t>
    </r>
    <r>
      <rPr>
        <i/>
        <sz val="11"/>
        <color theme="1"/>
        <rFont val="宋体"/>
        <family val="2"/>
        <scheme val="minor"/>
      </rPr>
      <t>OrderNumber_FrenchCompany_Name.</t>
    </r>
    <r>
      <rPr>
        <sz val="11"/>
        <color theme="1"/>
        <rFont val="宋体"/>
        <family val="2"/>
        <scheme val="minor"/>
      </rPr>
      <t xml:space="preserve"> 
i.e   :   </t>
    </r>
    <r>
      <rPr>
        <i/>
        <sz val="11"/>
        <color theme="1"/>
        <rFont val="宋体"/>
        <family val="2"/>
        <scheme val="minor"/>
      </rPr>
      <t>2267151206267043_ARCANCIL</t>
    </r>
  </si>
  <si>
    <t>By Advangent : mAke sur that the field is filled in , in the following format : 28/08/2016  07:21:55</t>
  </si>
  <si>
    <t xml:space="preserve">Legal Name of the seller ( French company) </t>
  </si>
  <si>
    <t>automatic From TMALL GLOBAL ? Or from the Catalogue Price</t>
  </si>
  <si>
    <t>Control by ADVANGENT  with theTable Catalogue Price  in the Pack Tool</t>
  </si>
  <si>
    <t>Name of the product sold</t>
  </si>
  <si>
    <t>Control by ADVANGENT : Mach between the Barcode and the RefProduct in the Table Catalogue Price  (using the Pack Tool )</t>
  </si>
  <si>
    <t xml:space="preserve">There are 2 CODES provided by the French Company in the Catalogue Price : 
The barcode displayed with the product on the web site LBF 
The internal Reference = to be sent by Advangent in the file order 
ProductRef is the Internal Reference of the product provided by the Seller ( French Company) </t>
  </si>
  <si>
    <t>Calculated by  Advangent</t>
  </si>
  <si>
    <t>Quantity of the product bought by the chinese consummer in the current OrderNumber</t>
  </si>
  <si>
    <t>Price applied to the Chinese consummer when buying the product on the Web site LBF - The price is defined by ADVANGENT according the maximun and minimun price defined by the French company in the catalogue Price</t>
  </si>
  <si>
    <t>Amount to pay-actual amount paid = Amount of Coupons-rewards used by the chinese consumer when buying the product</t>
  </si>
  <si>
    <t xml:space="preserve">Empty if the shipping fees are 100%  included in the Buying price
Otherwise the Shipping fees will be = to the shipping fees as described in the Catalogue Price  </t>
  </si>
  <si>
    <t>Buying Price_per Unit (RMB) +Shipping_Fees -Coupons_Rewards =Settlement_amount (RMB)</t>
  </si>
  <si>
    <t xml:space="preserve">Translated automatically by Advandgent </t>
  </si>
  <si>
    <t xml:space="preserve">Translation into Latin characters of the Country on 2 Caracters </t>
  </si>
  <si>
    <t>Translation into Latin characters of the Province</t>
  </si>
  <si>
    <t>Table including the information from the catalogue Price to implement in the Tool pack by Advangent 
Control by Advangent that the price applied has to be between the maximun and minimun price defined by the French company /the seller  wihtin the Catalogue Price provided</t>
  </si>
  <si>
    <t>Postcode of the adress where the product will be delivered</t>
  </si>
  <si>
    <t>Phone number of the Chinese consumer to which the product will  be delivered</t>
  </si>
  <si>
    <t>Translation into Latin characters of the county and/or District where the product will be delivered</t>
  </si>
  <si>
    <t>Translation into Latin characters of the adress detail where the product will be delivered</t>
  </si>
  <si>
    <t>Name  in Chinese of the product sold</t>
  </si>
  <si>
    <t>Control by ADVANGENT uisng theTable Catalogue Price  in the Pack Tool with the Product Name in Chinese</t>
  </si>
  <si>
    <t>Calculated  by Advangent</t>
  </si>
  <si>
    <t>Translation into Latin characters of the Recipient_Name in Chinese</t>
  </si>
  <si>
    <r>
      <t xml:space="preserve">Automatic Control from Advangent : 
6 characters 
not equal to 000000
Control on the first 3 digit of the Post code versus the field </t>
    </r>
    <r>
      <rPr>
        <i/>
        <sz val="11"/>
        <color theme="1"/>
        <rFont val="宋体"/>
        <family val="2"/>
        <scheme val="minor"/>
      </rPr>
      <t xml:space="preserve">City .= </t>
    </r>
    <r>
      <rPr>
        <sz val="11"/>
        <color theme="1"/>
        <rFont val="宋体"/>
        <family val="2"/>
        <scheme val="minor"/>
      </rPr>
      <t xml:space="preserve">Table of the city and Post code to implement in the Tool pack by Advangent
Field has to be in text format to avoid the automatic suppression of 0 ( at the beginning of the post code) 
In case ONE of the controls above shows some faults the tool pack implemented by Advengent must alert the Advangent Team for manual  correction </t>
    </r>
  </si>
  <si>
    <t xml:space="preserve">
Translated automatically by Advandgent - </t>
  </si>
  <si>
    <t xml:space="preserve">City </t>
  </si>
  <si>
    <t>Translation into Latin characters of the city name</t>
  </si>
  <si>
    <t>The translated Province name is checked by Advangent using a proper table of Province/city/postcode implemented in the Tool Pack</t>
  </si>
  <si>
    <t>The translated City name is checked by Advangent using a proper table of Province/city/postcode implemented in the Tool Pack</t>
  </si>
  <si>
    <t>table of Province/city/postcode implemented in the Tool Pack</t>
  </si>
  <si>
    <t>Number of characters</t>
  </si>
  <si>
    <t>max 16 characters</t>
  </si>
  <si>
    <t>max 35 characters</t>
  </si>
  <si>
    <t>http://www.qhd.com.cn/imgg/post_area_code/ybqh1.html</t>
  </si>
  <si>
    <t>We found the information below in the following web site</t>
  </si>
  <si>
    <t>table of Province/city/postcode implemented in the Tool Pack
SEE THE TAB POST CODE AS AN EXAMPLE</t>
  </si>
  <si>
    <t xml:space="preserve">The field Address in Chinese coming from TMALL Global is automatrically splitted By Advangent to retrive the Postcode
Translated automatically by Advandgent </t>
  </si>
  <si>
    <r>
      <t xml:space="preserve">The field </t>
    </r>
    <r>
      <rPr>
        <i/>
        <sz val="11"/>
        <color theme="1"/>
        <rFont val="宋体"/>
        <family val="2"/>
        <scheme val="minor"/>
      </rPr>
      <t>Address</t>
    </r>
    <r>
      <rPr>
        <sz val="11"/>
        <color theme="1"/>
        <rFont val="宋体"/>
        <family val="2"/>
        <scheme val="minor"/>
      </rPr>
      <t xml:space="preserve"> in Chinese coming from TMALL Global is automatrically splitted By Advangen  to retrive  the city Namet +  automatically translatedby Advandgent </t>
    </r>
  </si>
  <si>
    <r>
      <t xml:space="preserve">The field </t>
    </r>
    <r>
      <rPr>
        <i/>
        <sz val="11"/>
        <color theme="1"/>
        <rFont val="宋体"/>
        <family val="2"/>
        <scheme val="minor"/>
      </rPr>
      <t>Address</t>
    </r>
    <r>
      <rPr>
        <sz val="11"/>
        <color theme="1"/>
        <rFont val="宋体"/>
        <family val="2"/>
        <scheme val="minor"/>
      </rPr>
      <t xml:space="preserve"> in Chinese coming from TMALL Global is automatrically splitted By Advangent  to retrive the Province name +   automatically translatedby Advandgent </t>
    </r>
  </si>
  <si>
    <t xml:space="preserve">The field Address in Chinese coming from TMALL Global is automatrically splitted By Advangent to retrieve the detail of the address ( street name,building etc..) +Translated automatically by Advandgent </t>
  </si>
  <si>
    <t xml:space="preserve">The field Address in Chinese coming from TMALL Global is automatrically splitted By Advangent to retrieve the county and/or district name
Translated automatically by Advandgent </t>
  </si>
  <si>
    <t>same as TMALL GLOBAL</t>
  </si>
  <si>
    <t xml:space="preserve">2 characters ( i.e China = CN /Hong Kong = HK etc..) </t>
  </si>
  <si>
    <t>Table to be implement in the Tool Pack ? What about the "Other countries " ?</t>
  </si>
  <si>
    <t>Name in Chinese of the beneficiary of the delivery</t>
  </si>
  <si>
    <t>Adress in Chine of the delivery</t>
  </si>
  <si>
    <t>Phone number of the Recipeint Name</t>
  </si>
  <si>
    <t>Full_productName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</si>
</sst>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Red]0"/>
  </numFmts>
  <fonts count="25" x14ac:knownFonts="1">
    <font>
      <sz val="11"/>
      <color theme="1"/>
      <name val="宋体"/>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name val="宋体"/>
      <family val="2"/>
      <scheme val="minor"/>
    </font>
    <font>
      <sz val="10"/>
      <name val="宋体"/>
      <family val="2"/>
      <scheme val="minor"/>
    </font>
    <font>
      <sz val="14"/>
      <color theme="1"/>
      <name val="宋体"/>
      <family val="2"/>
      <scheme val="minor"/>
    </font>
    <font>
      <b/>
      <sz val="12"/>
      <color indexed="8"/>
      <name val="Calibri"/>
      <family val="2"/>
    </font>
    <font>
      <sz val="11"/>
      <color theme="1"/>
      <name val="宋体"/>
      <family val="3"/>
      <charset val="134"/>
      <scheme val="minor"/>
    </font>
    <font>
      <sz val="11"/>
      <color indexed="8"/>
      <name val="宋体"/>
      <family val="3"/>
      <charset val="134"/>
    </font>
    <font>
      <sz val="9"/>
      <name val="宋体"/>
      <family val="3"/>
      <charset val="134"/>
    </font>
    <font>
      <i/>
      <sz val="11"/>
      <color theme="1"/>
      <name val="宋体"/>
      <family val="2"/>
      <scheme val="minor"/>
    </font>
    <font>
      <b/>
      <sz val="11"/>
      <color theme="1"/>
      <name val="宋体"/>
      <family val="2"/>
      <scheme val="minor"/>
    </font>
    <font>
      <b/>
      <i/>
      <sz val="11"/>
      <name val="宋体"/>
      <family val="2"/>
      <scheme val="minor"/>
    </font>
    <font>
      <sz val="9"/>
      <color indexed="81"/>
      <name val="Tahoma"/>
      <family val="2"/>
    </font>
    <font>
      <b/>
      <sz val="9"/>
      <color indexed="81"/>
      <name val="Tahoma"/>
      <family val="2"/>
    </font>
    <font>
      <sz val="11"/>
      <color rgb="FFFF0000"/>
      <name val="宋体"/>
      <family val="2"/>
      <scheme val="minor"/>
    </font>
    <font>
      <sz val="10"/>
      <color theme="1"/>
      <name val="宋体"/>
      <family val="2"/>
      <scheme val="minor"/>
    </font>
    <font>
      <b/>
      <sz val="12"/>
      <color rgb="FFFFFF00"/>
      <name val="Calibri"/>
      <family val="2"/>
    </font>
    <font>
      <b/>
      <sz val="11"/>
      <color rgb="FFFFFF00"/>
      <name val="宋体"/>
      <family val="2"/>
      <scheme val="minor"/>
    </font>
    <font>
      <sz val="16"/>
      <color theme="1"/>
      <name val="宋体"/>
      <family val="2"/>
      <scheme val="minor"/>
    </font>
    <font>
      <b/>
      <sz val="14"/>
      <color theme="1"/>
      <name val="宋体"/>
      <family val="2"/>
      <scheme val="minor"/>
    </font>
    <font>
      <u/>
      <sz val="11"/>
      <color theme="10"/>
      <name val="宋体"/>
      <family val="2"/>
      <scheme val="minor"/>
    </font>
    <font>
      <sz val="9"/>
      <name val="宋体"/>
      <family val="3"/>
      <charset val="134"/>
      <scheme val="minor"/>
    </font>
  </fonts>
  <fills count="8">
    <fill>
      <patternFill patternType="none"/>
    </fill>
    <fill>
      <patternFill patternType="gray125"/>
    </fill>
    <fill>
      <patternFill patternType="solid">
        <fgColor rgb="FFFFFF00"/>
        <bgColor indexed="64"/>
      </patternFill>
    </fill>
    <fill>
      <patternFill patternType="solid">
        <fgColor indexed="42"/>
        <bgColor indexed="64"/>
      </patternFill>
    </fill>
    <fill>
      <patternFill patternType="solid">
        <fgColor indexed="22"/>
        <bgColor indexed="64"/>
      </patternFill>
    </fill>
    <fill>
      <patternFill patternType="solid">
        <fgColor theme="9" tint="0.79985961485641044"/>
        <bgColor indexed="64"/>
      </patternFill>
    </fill>
    <fill>
      <patternFill patternType="solid">
        <fgColor theme="7" tint="0.79998168889431442"/>
        <bgColor indexed="64"/>
      </patternFill>
    </fill>
    <fill>
      <patternFill patternType="solid">
        <fgColor theme="0" tint="-0.499984740745262"/>
        <bgColor indexed="64"/>
      </patternFill>
    </fill>
  </fills>
  <borders count="6">
    <border>
      <left/>
      <right/>
      <top/>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diagonal/>
    </border>
    <border>
      <left style="thin">
        <color auto="1"/>
      </left>
      <right style="thin">
        <color auto="1"/>
      </right>
      <top style="thin">
        <color auto="1"/>
      </top>
      <bottom style="thin">
        <color auto="1"/>
      </bottom>
      <diagonal/>
    </border>
    <border>
      <left style="thin">
        <color theme="1" tint="0.34998626667073579"/>
      </left>
      <right/>
      <top style="thin">
        <color theme="1" tint="0.34998626667073579"/>
      </top>
      <bottom/>
      <diagonal/>
    </border>
    <border>
      <left/>
      <right style="thin">
        <color theme="1" tint="0.34998626667073579"/>
      </right>
      <top/>
      <bottom/>
      <diagonal/>
    </border>
  </borders>
  <cellStyleXfs count="2">
    <xf numFmtId="0" fontId="0" fillId="0" borderId="0"/>
    <xf numFmtId="0" fontId="23" fillId="0" borderId="0" applyNumberFormat="0" applyFill="0" applyBorder="0" applyAlignment="0" applyProtection="0"/>
  </cellStyleXfs>
  <cellXfs count="50">
    <xf numFmtId="0" fontId="0" fillId="0" borderId="0" xfId="0"/>
    <xf numFmtId="0" fontId="8" fillId="4" borderId="2" xfId="0" applyFont="1" applyFill="1" applyBorder="1" applyAlignment="1">
      <alignment horizontal="center" vertical="center" wrapText="1"/>
    </xf>
    <xf numFmtId="0" fontId="0" fillId="0" borderId="0" xfId="0" applyBorder="1" applyAlignment="1">
      <alignment horizontal="center"/>
    </xf>
    <xf numFmtId="0" fontId="17" fillId="0" borderId="0" xfId="0" applyFont="1" applyBorder="1" applyAlignment="1">
      <alignment horizontal="center" vertical="center" wrapText="1"/>
    </xf>
    <xf numFmtId="0" fontId="2" fillId="0" borderId="0" xfId="0" applyFont="1"/>
    <xf numFmtId="0" fontId="2" fillId="0" borderId="0" xfId="0" applyFont="1" applyAlignment="1">
      <alignment horizontal="center"/>
    </xf>
    <xf numFmtId="0" fontId="0" fillId="6" borderId="3" xfId="0" applyFill="1" applyBorder="1" applyAlignment="1">
      <alignment vertical="center"/>
    </xf>
    <xf numFmtId="0" fontId="13" fillId="6" borderId="3" xfId="0" applyFont="1" applyFill="1" applyBorder="1" applyAlignment="1">
      <alignment horizontal="center" vertical="center"/>
    </xf>
    <xf numFmtId="22" fontId="0" fillId="6" borderId="3" xfId="0" applyNumberFormat="1" applyFill="1" applyBorder="1" applyAlignment="1">
      <alignment horizontal="center" vertical="center"/>
    </xf>
    <xf numFmtId="0" fontId="0" fillId="6" borderId="3" xfId="0" applyFill="1" applyBorder="1" applyAlignment="1">
      <alignment horizontal="left" vertical="center"/>
    </xf>
    <xf numFmtId="0" fontId="9" fillId="6" borderId="3" xfId="0" applyFont="1" applyFill="1" applyBorder="1" applyAlignment="1">
      <alignment horizontal="left" vertical="center"/>
    </xf>
    <xf numFmtId="0" fontId="0" fillId="6" borderId="3" xfId="0" applyFill="1" applyBorder="1" applyAlignment="1">
      <alignment horizontal="center" vertical="center"/>
    </xf>
    <xf numFmtId="0" fontId="9" fillId="6" borderId="3" xfId="0" applyFont="1" applyFill="1" applyBorder="1" applyAlignment="1">
      <alignment horizontal="center" vertical="center"/>
    </xf>
    <xf numFmtId="0" fontId="0" fillId="6" borderId="3" xfId="0" applyFill="1" applyBorder="1" applyAlignment="1">
      <alignment horizontal="center"/>
    </xf>
    <xf numFmtId="49" fontId="3" fillId="6" borderId="3" xfId="0" applyNumberFormat="1" applyFont="1" applyFill="1" applyBorder="1" applyAlignment="1">
      <alignment horizontal="center"/>
    </xf>
    <xf numFmtId="0" fontId="2" fillId="6" borderId="3" xfId="0" applyFont="1" applyFill="1" applyBorder="1" applyAlignment="1">
      <alignment horizontal="center" vertical="center"/>
    </xf>
    <xf numFmtId="0" fontId="10" fillId="5" borderId="3" xfId="0" applyFont="1" applyFill="1" applyBorder="1" applyAlignment="1">
      <alignment horizontal="left" vertical="center"/>
    </xf>
    <xf numFmtId="0" fontId="10" fillId="5" borderId="3" xfId="0" applyFont="1" applyFill="1" applyBorder="1" applyAlignment="1">
      <alignment horizontal="center" vertical="center"/>
    </xf>
    <xf numFmtId="0" fontId="4" fillId="0" borderId="3" xfId="0" applyFont="1" applyBorder="1" applyAlignment="1">
      <alignment vertical="center"/>
    </xf>
    <xf numFmtId="0" fontId="0" fillId="3" borderId="3" xfId="0" applyFont="1" applyFill="1" applyBorder="1" applyAlignment="1">
      <alignment horizontal="center" vertical="center"/>
    </xf>
    <xf numFmtId="0" fontId="13" fillId="6" borderId="3" xfId="0" applyFont="1" applyFill="1" applyBorder="1" applyAlignment="1">
      <alignment vertical="center"/>
    </xf>
    <xf numFmtId="0" fontId="5" fillId="6" borderId="3" xfId="0" applyFont="1" applyFill="1" applyBorder="1" applyAlignment="1">
      <alignment horizontal="center" vertical="center" wrapText="1"/>
    </xf>
    <xf numFmtId="0" fontId="5" fillId="6" borderId="3" xfId="0" applyFont="1" applyFill="1" applyBorder="1" applyAlignment="1">
      <alignment wrapText="1"/>
    </xf>
    <xf numFmtId="0" fontId="10" fillId="5" borderId="3" xfId="0" applyFont="1" applyFill="1" applyBorder="1" applyAlignment="1">
      <alignment horizontal="left" vertical="center" wrapText="1"/>
    </xf>
    <xf numFmtId="0" fontId="0" fillId="0" borderId="3" xfId="0" applyBorder="1" applyAlignment="1">
      <alignment wrapText="1"/>
    </xf>
    <xf numFmtId="0" fontId="8" fillId="4" borderId="5"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19" fillId="7" borderId="1" xfId="0" applyFont="1" applyFill="1" applyBorder="1" applyAlignment="1">
      <alignment horizontal="center" vertical="center" wrapText="1"/>
    </xf>
    <xf numFmtId="0" fontId="19" fillId="7" borderId="4" xfId="0" applyFont="1" applyFill="1" applyBorder="1" applyAlignment="1">
      <alignment horizontal="center" vertical="center" wrapText="1"/>
    </xf>
    <xf numFmtId="0" fontId="20" fillId="7" borderId="3" xfId="0" applyFont="1" applyFill="1" applyBorder="1" applyAlignment="1">
      <alignment horizontal="center" vertical="center" wrapText="1"/>
    </xf>
    <xf numFmtId="0" fontId="20" fillId="7" borderId="3" xfId="0" applyFont="1" applyFill="1" applyBorder="1" applyAlignment="1">
      <alignment horizontal="center" vertical="center"/>
    </xf>
    <xf numFmtId="0" fontId="19" fillId="7" borderId="3" xfId="0" applyFont="1" applyFill="1" applyBorder="1" applyAlignment="1">
      <alignment horizontal="center" vertical="center" wrapText="1"/>
    </xf>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vertical="center"/>
    </xf>
    <xf numFmtId="0" fontId="7" fillId="0" borderId="0" xfId="0" applyFont="1" applyAlignment="1">
      <alignment horizontal="center" vertical="center"/>
    </xf>
    <xf numFmtId="0" fontId="22" fillId="2" borderId="0" xfId="0" applyFont="1" applyFill="1" applyAlignment="1">
      <alignment horizontal="center" vertical="center"/>
    </xf>
    <xf numFmtId="0" fontId="22" fillId="2" borderId="0" xfId="0" applyFont="1" applyFill="1" applyAlignment="1">
      <alignment horizontal="left" vertical="center"/>
    </xf>
    <xf numFmtId="0" fontId="21" fillId="0" borderId="0" xfId="0" applyFont="1" applyAlignment="1">
      <alignment horizontal="left" vertical="center"/>
    </xf>
    <xf numFmtId="0" fontId="0" fillId="0" borderId="0" xfId="0" applyAlignment="1">
      <alignment horizontal="left" vertical="center"/>
    </xf>
    <xf numFmtId="0" fontId="12" fillId="0" borderId="0" xfId="0" applyFont="1" applyAlignment="1">
      <alignment wrapText="1"/>
    </xf>
    <xf numFmtId="0" fontId="0" fillId="0" borderId="0" xfId="0" applyAlignment="1">
      <alignment vertical="center" wrapText="1"/>
    </xf>
    <xf numFmtId="0" fontId="23" fillId="0" borderId="0" xfId="1"/>
    <xf numFmtId="0" fontId="18" fillId="0" borderId="0" xfId="0" applyFont="1" applyAlignment="1">
      <alignment horizontal="left" vertical="center"/>
    </xf>
    <xf numFmtId="0" fontId="18" fillId="0" borderId="0" xfId="0" applyFont="1" applyAlignment="1">
      <alignment horizontal="left" vertical="center" wrapText="1"/>
    </xf>
    <xf numFmtId="0" fontId="18" fillId="0" borderId="0" xfId="0" applyFont="1" applyAlignment="1">
      <alignment horizontal="center" vertical="center" wrapText="1"/>
    </xf>
    <xf numFmtId="176" fontId="9" fillId="6" borderId="3" xfId="0" applyNumberFormat="1" applyFont="1" applyFill="1" applyBorder="1" applyAlignment="1">
      <alignment horizontal="center" vertical="center"/>
    </xf>
    <xf numFmtId="0" fontId="0" fillId="0" borderId="0" xfId="0" applyAlignment="1">
      <alignment horizontal="center"/>
    </xf>
    <xf numFmtId="0" fontId="14" fillId="0" borderId="0" xfId="0" applyFont="1" applyAlignment="1">
      <alignment horizontal="center" wrapText="1"/>
    </xf>
  </cellXfs>
  <cellStyles count="2">
    <cellStyle name="常规" xfId="0" builtinId="0"/>
    <cellStyle name="超链接" xfId="1" builtinId="8"/>
  </cellStyles>
  <dxfs count="0"/>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26" Type="http://schemas.openxmlformats.org/officeDocument/2006/relationships/image" Target="../media/image26.jpg"/><Relationship Id="rId3" Type="http://schemas.openxmlformats.org/officeDocument/2006/relationships/image" Target="../media/image3.jpg"/><Relationship Id="rId21" Type="http://schemas.openxmlformats.org/officeDocument/2006/relationships/image" Target="../media/image21.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5" Type="http://schemas.openxmlformats.org/officeDocument/2006/relationships/image" Target="../media/image25.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29" Type="http://schemas.openxmlformats.org/officeDocument/2006/relationships/image" Target="../media/image29.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24" Type="http://schemas.openxmlformats.org/officeDocument/2006/relationships/image" Target="../media/image24.jpg"/><Relationship Id="rId5" Type="http://schemas.openxmlformats.org/officeDocument/2006/relationships/image" Target="../media/image5.jpg"/><Relationship Id="rId15" Type="http://schemas.openxmlformats.org/officeDocument/2006/relationships/image" Target="../media/image15.jpg"/><Relationship Id="rId23" Type="http://schemas.openxmlformats.org/officeDocument/2006/relationships/image" Target="../media/image23.jpg"/><Relationship Id="rId28" Type="http://schemas.openxmlformats.org/officeDocument/2006/relationships/image" Target="../media/image28.jpg"/><Relationship Id="rId10" Type="http://schemas.openxmlformats.org/officeDocument/2006/relationships/image" Target="../media/image10.jpg"/><Relationship Id="rId19" Type="http://schemas.openxmlformats.org/officeDocument/2006/relationships/image" Target="../media/image19.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2.jpg"/><Relationship Id="rId27" Type="http://schemas.openxmlformats.org/officeDocument/2006/relationships/image" Target="../media/image27.jpg"/><Relationship Id="rId30" Type="http://schemas.openxmlformats.org/officeDocument/2006/relationships/image" Target="../media/image30.jpg"/></Relationships>
</file>

<file path=xl/drawings/drawing1.xml><?xml version="1.0" encoding="utf-8"?>
<xdr:wsDr xmlns:xdr="http://schemas.openxmlformats.org/drawingml/2006/spreadsheetDrawing" xmlns:a="http://schemas.openxmlformats.org/drawingml/2006/main">
  <xdr:twoCellAnchor editAs="oneCell">
    <xdr:from>
      <xdr:col>17</xdr:col>
      <xdr:colOff>381000</xdr:colOff>
      <xdr:row>51</xdr:row>
      <xdr:rowOff>152400</xdr:rowOff>
    </xdr:from>
    <xdr:to>
      <xdr:col>24</xdr:col>
      <xdr:colOff>19050</xdr:colOff>
      <xdr:row>69</xdr:row>
      <xdr:rowOff>180975</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53160" y="9479280"/>
          <a:ext cx="5185410" cy="3320415"/>
        </a:xfrm>
        <a:prstGeom prst="rect">
          <a:avLst/>
        </a:prstGeom>
      </xdr:spPr>
    </xdr:pic>
    <xdr:clientData/>
  </xdr:twoCellAnchor>
  <xdr:twoCellAnchor editAs="oneCell">
    <xdr:from>
      <xdr:col>1</xdr:col>
      <xdr:colOff>348120</xdr:colOff>
      <xdr:row>3</xdr:row>
      <xdr:rowOff>106680</xdr:rowOff>
    </xdr:from>
    <xdr:to>
      <xdr:col>4</xdr:col>
      <xdr:colOff>315735</xdr:colOff>
      <xdr:row>17</xdr:row>
      <xdr:rowOff>56655</xdr:rowOff>
    </xdr:to>
    <xdr:pic>
      <xdr:nvPicPr>
        <xdr:cNvPr id="3" name="Imag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0600" y="655320"/>
          <a:ext cx="5537835" cy="2510295"/>
        </a:xfrm>
        <a:prstGeom prst="rect">
          <a:avLst/>
        </a:prstGeom>
      </xdr:spPr>
    </xdr:pic>
    <xdr:clientData/>
  </xdr:twoCellAnchor>
  <xdr:twoCellAnchor editAs="oneCell">
    <xdr:from>
      <xdr:col>25</xdr:col>
      <xdr:colOff>261900</xdr:colOff>
      <xdr:row>52</xdr:row>
      <xdr:rowOff>71400</xdr:rowOff>
    </xdr:from>
    <xdr:to>
      <xdr:col>32</xdr:col>
      <xdr:colOff>14250</xdr:colOff>
      <xdr:row>65</xdr:row>
      <xdr:rowOff>166650</xdr:rowOff>
    </xdr:to>
    <xdr:pic>
      <xdr:nvPicPr>
        <xdr:cNvPr id="4" name="Imag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73900" y="9581160"/>
          <a:ext cx="5299710" cy="2472690"/>
        </a:xfrm>
        <a:prstGeom prst="rect">
          <a:avLst/>
        </a:prstGeom>
      </xdr:spPr>
    </xdr:pic>
    <xdr:clientData/>
  </xdr:twoCellAnchor>
  <xdr:twoCellAnchor editAs="oneCell">
    <xdr:from>
      <xdr:col>32</xdr:col>
      <xdr:colOff>754800</xdr:colOff>
      <xdr:row>2</xdr:row>
      <xdr:rowOff>30900</xdr:rowOff>
    </xdr:from>
    <xdr:to>
      <xdr:col>39</xdr:col>
      <xdr:colOff>659550</xdr:colOff>
      <xdr:row>15</xdr:row>
      <xdr:rowOff>154725</xdr:rowOff>
    </xdr:to>
    <xdr:pic>
      <xdr:nvPicPr>
        <xdr:cNvPr id="5" name="Imag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114160" y="396660"/>
          <a:ext cx="5452110" cy="2501265"/>
        </a:xfrm>
        <a:prstGeom prst="rect">
          <a:avLst/>
        </a:prstGeom>
      </xdr:spPr>
    </xdr:pic>
    <xdr:clientData/>
  </xdr:twoCellAnchor>
  <xdr:twoCellAnchor editAs="oneCell">
    <xdr:from>
      <xdr:col>1</xdr:col>
      <xdr:colOff>295200</xdr:colOff>
      <xdr:row>37</xdr:row>
      <xdr:rowOff>180900</xdr:rowOff>
    </xdr:from>
    <xdr:to>
      <xdr:col>4</xdr:col>
      <xdr:colOff>81840</xdr:colOff>
      <xdr:row>55</xdr:row>
      <xdr:rowOff>76125</xdr:rowOff>
    </xdr:to>
    <xdr:pic>
      <xdr:nvPicPr>
        <xdr:cNvPr id="6" name="Imag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87680" y="6947460"/>
          <a:ext cx="5356860" cy="3187065"/>
        </a:xfrm>
        <a:prstGeom prst="rect">
          <a:avLst/>
        </a:prstGeom>
      </xdr:spPr>
    </xdr:pic>
    <xdr:clientData/>
  </xdr:twoCellAnchor>
  <xdr:twoCellAnchor editAs="oneCell">
    <xdr:from>
      <xdr:col>25</xdr:col>
      <xdr:colOff>188025</xdr:colOff>
      <xdr:row>68</xdr:row>
      <xdr:rowOff>26100</xdr:rowOff>
    </xdr:from>
    <xdr:to>
      <xdr:col>31</xdr:col>
      <xdr:colOff>721425</xdr:colOff>
      <xdr:row>82</xdr:row>
      <xdr:rowOff>121350</xdr:rowOff>
    </xdr:to>
    <xdr:pic>
      <xdr:nvPicPr>
        <xdr:cNvPr id="7" name="Imag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000025" y="12461940"/>
          <a:ext cx="5288280" cy="2655570"/>
        </a:xfrm>
        <a:prstGeom prst="rect">
          <a:avLst/>
        </a:prstGeom>
      </xdr:spPr>
    </xdr:pic>
    <xdr:clientData/>
  </xdr:twoCellAnchor>
  <xdr:twoCellAnchor editAs="oneCell">
    <xdr:from>
      <xdr:col>25</xdr:col>
      <xdr:colOff>76088</xdr:colOff>
      <xdr:row>107</xdr:row>
      <xdr:rowOff>190387</xdr:rowOff>
    </xdr:from>
    <xdr:to>
      <xdr:col>31</xdr:col>
      <xdr:colOff>628538</xdr:colOff>
      <xdr:row>120</xdr:row>
      <xdr:rowOff>28462</xdr:rowOff>
    </xdr:to>
    <xdr:pic>
      <xdr:nvPicPr>
        <xdr:cNvPr id="8" name="Image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9888088" y="19750927"/>
          <a:ext cx="5307330" cy="2223135"/>
        </a:xfrm>
        <a:prstGeom prst="rect">
          <a:avLst/>
        </a:prstGeom>
      </xdr:spPr>
    </xdr:pic>
    <xdr:clientData/>
  </xdr:twoCellAnchor>
  <xdr:twoCellAnchor editAs="oneCell">
    <xdr:from>
      <xdr:col>33</xdr:col>
      <xdr:colOff>16537</xdr:colOff>
      <xdr:row>65</xdr:row>
      <xdr:rowOff>130838</xdr:rowOff>
    </xdr:from>
    <xdr:to>
      <xdr:col>39</xdr:col>
      <xdr:colOff>664237</xdr:colOff>
      <xdr:row>74</xdr:row>
      <xdr:rowOff>54638</xdr:rowOff>
    </xdr:to>
    <xdr:pic>
      <xdr:nvPicPr>
        <xdr:cNvPr id="9" name="Image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168377" y="12018038"/>
          <a:ext cx="5402580" cy="1569720"/>
        </a:xfrm>
        <a:prstGeom prst="rect">
          <a:avLst/>
        </a:prstGeom>
      </xdr:spPr>
    </xdr:pic>
    <xdr:clientData/>
  </xdr:twoCellAnchor>
  <xdr:twoCellAnchor editAs="oneCell">
    <xdr:from>
      <xdr:col>1</xdr:col>
      <xdr:colOff>228450</xdr:colOff>
      <xdr:row>75</xdr:row>
      <xdr:rowOff>171300</xdr:rowOff>
    </xdr:from>
    <xdr:to>
      <xdr:col>4</xdr:col>
      <xdr:colOff>91290</xdr:colOff>
      <xdr:row>95</xdr:row>
      <xdr:rowOff>37950</xdr:rowOff>
    </xdr:to>
    <xdr:pic>
      <xdr:nvPicPr>
        <xdr:cNvPr id="10" name="Image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20930" y="13887300"/>
          <a:ext cx="5433060" cy="3524250"/>
        </a:xfrm>
        <a:prstGeom prst="rect">
          <a:avLst/>
        </a:prstGeom>
      </xdr:spPr>
    </xdr:pic>
    <xdr:clientData/>
  </xdr:twoCellAnchor>
  <xdr:twoCellAnchor editAs="oneCell">
    <xdr:from>
      <xdr:col>9</xdr:col>
      <xdr:colOff>303371</xdr:colOff>
      <xdr:row>0</xdr:row>
      <xdr:rowOff>108669</xdr:rowOff>
    </xdr:from>
    <xdr:to>
      <xdr:col>15</xdr:col>
      <xdr:colOff>722471</xdr:colOff>
      <xdr:row>25</xdr:row>
      <xdr:rowOff>146769</xdr:rowOff>
    </xdr:to>
    <xdr:pic>
      <xdr:nvPicPr>
        <xdr:cNvPr id="11" name="Image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435691" y="291549"/>
          <a:ext cx="5173980" cy="4610100"/>
        </a:xfrm>
        <a:prstGeom prst="rect">
          <a:avLst/>
        </a:prstGeom>
      </xdr:spPr>
    </xdr:pic>
    <xdr:clientData/>
  </xdr:twoCellAnchor>
  <xdr:twoCellAnchor editAs="oneCell">
    <xdr:from>
      <xdr:col>1</xdr:col>
      <xdr:colOff>261750</xdr:colOff>
      <xdr:row>100</xdr:row>
      <xdr:rowOff>161737</xdr:rowOff>
    </xdr:from>
    <xdr:to>
      <xdr:col>4</xdr:col>
      <xdr:colOff>210315</xdr:colOff>
      <xdr:row>118</xdr:row>
      <xdr:rowOff>114112</xdr:rowOff>
    </xdr:to>
    <xdr:pic>
      <xdr:nvPicPr>
        <xdr:cNvPr id="12" name="Image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054230" y="18449737"/>
          <a:ext cx="5518785" cy="3244215"/>
        </a:xfrm>
        <a:prstGeom prst="rect">
          <a:avLst/>
        </a:prstGeom>
      </xdr:spPr>
    </xdr:pic>
    <xdr:clientData/>
  </xdr:twoCellAnchor>
  <xdr:twoCellAnchor editAs="oneCell">
    <xdr:from>
      <xdr:col>25</xdr:col>
      <xdr:colOff>183150</xdr:colOff>
      <xdr:row>0</xdr:row>
      <xdr:rowOff>183150</xdr:rowOff>
    </xdr:from>
    <xdr:to>
      <xdr:col>32</xdr:col>
      <xdr:colOff>211725</xdr:colOff>
      <xdr:row>24</xdr:row>
      <xdr:rowOff>59325</xdr:rowOff>
    </xdr:to>
    <xdr:pic>
      <xdr:nvPicPr>
        <xdr:cNvPr id="13" name="Image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9995150" y="366030"/>
          <a:ext cx="5575935" cy="4265295"/>
        </a:xfrm>
        <a:prstGeom prst="rect">
          <a:avLst/>
        </a:prstGeom>
      </xdr:spPr>
    </xdr:pic>
    <xdr:clientData/>
  </xdr:twoCellAnchor>
  <xdr:twoCellAnchor editAs="oneCell">
    <xdr:from>
      <xdr:col>25</xdr:col>
      <xdr:colOff>361724</xdr:colOff>
      <xdr:row>27</xdr:row>
      <xdr:rowOff>37875</xdr:rowOff>
    </xdr:from>
    <xdr:to>
      <xdr:col>32</xdr:col>
      <xdr:colOff>228374</xdr:colOff>
      <xdr:row>47</xdr:row>
      <xdr:rowOff>56925</xdr:rowOff>
    </xdr:to>
    <xdr:pic>
      <xdr:nvPicPr>
        <xdr:cNvPr id="14" name="Image 13"/>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173724" y="4975635"/>
          <a:ext cx="5414010" cy="3676650"/>
        </a:xfrm>
        <a:prstGeom prst="rect">
          <a:avLst/>
        </a:prstGeom>
      </xdr:spPr>
    </xdr:pic>
    <xdr:clientData/>
  </xdr:twoCellAnchor>
  <xdr:twoCellAnchor editAs="oneCell">
    <xdr:from>
      <xdr:col>17</xdr:col>
      <xdr:colOff>435525</xdr:colOff>
      <xdr:row>26</xdr:row>
      <xdr:rowOff>164062</xdr:rowOff>
    </xdr:from>
    <xdr:to>
      <xdr:col>24</xdr:col>
      <xdr:colOff>216450</xdr:colOff>
      <xdr:row>47</xdr:row>
      <xdr:rowOff>87862</xdr:rowOff>
    </xdr:to>
    <xdr:pic>
      <xdr:nvPicPr>
        <xdr:cNvPr id="15" name="Image 14"/>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907685" y="4918942"/>
          <a:ext cx="5328285" cy="3764280"/>
        </a:xfrm>
        <a:prstGeom prst="rect">
          <a:avLst/>
        </a:prstGeom>
      </xdr:spPr>
    </xdr:pic>
    <xdr:clientData/>
  </xdr:twoCellAnchor>
  <xdr:twoCellAnchor editAs="oneCell">
    <xdr:from>
      <xdr:col>17</xdr:col>
      <xdr:colOff>190237</xdr:colOff>
      <xdr:row>105</xdr:row>
      <xdr:rowOff>104513</xdr:rowOff>
    </xdr:from>
    <xdr:to>
      <xdr:col>23</xdr:col>
      <xdr:colOff>714112</xdr:colOff>
      <xdr:row>120</xdr:row>
      <xdr:rowOff>94988</xdr:rowOff>
    </xdr:to>
    <xdr:pic>
      <xdr:nvPicPr>
        <xdr:cNvPr id="16" name="Image 15"/>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662397" y="19306913"/>
          <a:ext cx="5278755" cy="2733675"/>
        </a:xfrm>
        <a:prstGeom prst="rect">
          <a:avLst/>
        </a:prstGeom>
      </xdr:spPr>
    </xdr:pic>
    <xdr:clientData/>
  </xdr:twoCellAnchor>
  <xdr:twoCellAnchor editAs="oneCell">
    <xdr:from>
      <xdr:col>9</xdr:col>
      <xdr:colOff>223135</xdr:colOff>
      <xdr:row>30</xdr:row>
      <xdr:rowOff>138811</xdr:rowOff>
    </xdr:from>
    <xdr:to>
      <xdr:col>15</xdr:col>
      <xdr:colOff>718435</xdr:colOff>
      <xdr:row>48</xdr:row>
      <xdr:rowOff>81661</xdr:rowOff>
    </xdr:to>
    <xdr:pic>
      <xdr:nvPicPr>
        <xdr:cNvPr id="17" name="Image 16"/>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355455" y="5625211"/>
          <a:ext cx="5250180" cy="3234690"/>
        </a:xfrm>
        <a:prstGeom prst="rect">
          <a:avLst/>
        </a:prstGeom>
      </xdr:spPr>
    </xdr:pic>
    <xdr:clientData/>
  </xdr:twoCellAnchor>
  <xdr:twoCellAnchor editAs="oneCell">
    <xdr:from>
      <xdr:col>9</xdr:col>
      <xdr:colOff>364732</xdr:colOff>
      <xdr:row>52</xdr:row>
      <xdr:rowOff>52928</xdr:rowOff>
    </xdr:from>
    <xdr:to>
      <xdr:col>16</xdr:col>
      <xdr:colOff>164707</xdr:colOff>
      <xdr:row>71</xdr:row>
      <xdr:rowOff>110078</xdr:rowOff>
    </xdr:to>
    <xdr:pic>
      <xdr:nvPicPr>
        <xdr:cNvPr id="18" name="Image 17"/>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7497052" y="9562688"/>
          <a:ext cx="5347335" cy="3531870"/>
        </a:xfrm>
        <a:prstGeom prst="rect">
          <a:avLst/>
        </a:prstGeom>
      </xdr:spPr>
    </xdr:pic>
    <xdr:clientData/>
  </xdr:twoCellAnchor>
  <xdr:twoCellAnchor editAs="oneCell">
    <xdr:from>
      <xdr:col>9</xdr:col>
      <xdr:colOff>354488</xdr:colOff>
      <xdr:row>98</xdr:row>
      <xdr:rowOff>144938</xdr:rowOff>
    </xdr:from>
    <xdr:to>
      <xdr:col>16</xdr:col>
      <xdr:colOff>183038</xdr:colOff>
      <xdr:row>120</xdr:row>
      <xdr:rowOff>125888</xdr:rowOff>
    </xdr:to>
    <xdr:pic>
      <xdr:nvPicPr>
        <xdr:cNvPr id="19" name="Imag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7486808" y="18067178"/>
          <a:ext cx="5375910" cy="4004310"/>
        </a:xfrm>
        <a:prstGeom prst="rect">
          <a:avLst/>
        </a:prstGeom>
      </xdr:spPr>
    </xdr:pic>
    <xdr:clientData/>
  </xdr:twoCellAnchor>
  <xdr:twoCellAnchor editAs="oneCell">
    <xdr:from>
      <xdr:col>33</xdr:col>
      <xdr:colOff>142537</xdr:colOff>
      <xdr:row>51</xdr:row>
      <xdr:rowOff>109200</xdr:rowOff>
    </xdr:from>
    <xdr:to>
      <xdr:col>39</xdr:col>
      <xdr:colOff>742612</xdr:colOff>
      <xdr:row>60</xdr:row>
      <xdr:rowOff>118725</xdr:rowOff>
    </xdr:to>
    <xdr:pic>
      <xdr:nvPicPr>
        <xdr:cNvPr id="20" name="Image 19"/>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26294377" y="9436080"/>
          <a:ext cx="5354955" cy="1655445"/>
        </a:xfrm>
        <a:prstGeom prst="rect">
          <a:avLst/>
        </a:prstGeom>
      </xdr:spPr>
    </xdr:pic>
    <xdr:clientData/>
  </xdr:twoCellAnchor>
  <xdr:twoCellAnchor editAs="oneCell">
    <xdr:from>
      <xdr:col>33</xdr:col>
      <xdr:colOff>106800</xdr:colOff>
      <xdr:row>37</xdr:row>
      <xdr:rowOff>82987</xdr:rowOff>
    </xdr:from>
    <xdr:to>
      <xdr:col>39</xdr:col>
      <xdr:colOff>630675</xdr:colOff>
      <xdr:row>46</xdr:row>
      <xdr:rowOff>54412</xdr:rowOff>
    </xdr:to>
    <xdr:pic>
      <xdr:nvPicPr>
        <xdr:cNvPr id="21" name="Image 20"/>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26258640" y="6849547"/>
          <a:ext cx="5278755" cy="1617345"/>
        </a:xfrm>
        <a:prstGeom prst="rect">
          <a:avLst/>
        </a:prstGeom>
      </xdr:spPr>
    </xdr:pic>
    <xdr:clientData/>
  </xdr:twoCellAnchor>
  <xdr:twoCellAnchor editAs="oneCell">
    <xdr:from>
      <xdr:col>9</xdr:col>
      <xdr:colOff>328237</xdr:colOff>
      <xdr:row>74</xdr:row>
      <xdr:rowOff>75824</xdr:rowOff>
    </xdr:from>
    <xdr:to>
      <xdr:col>16</xdr:col>
      <xdr:colOff>52012</xdr:colOff>
      <xdr:row>96</xdr:row>
      <xdr:rowOff>18674</xdr:rowOff>
    </xdr:to>
    <xdr:pic>
      <xdr:nvPicPr>
        <xdr:cNvPr id="22" name="Image 21"/>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7460557" y="13608944"/>
          <a:ext cx="5271135" cy="3966210"/>
        </a:xfrm>
        <a:prstGeom prst="rect">
          <a:avLst/>
        </a:prstGeom>
      </xdr:spPr>
    </xdr:pic>
    <xdr:clientData/>
  </xdr:twoCellAnchor>
  <xdr:twoCellAnchor editAs="oneCell">
    <xdr:from>
      <xdr:col>1</xdr:col>
      <xdr:colOff>435375</xdr:colOff>
      <xdr:row>19</xdr:row>
      <xdr:rowOff>21037</xdr:rowOff>
    </xdr:from>
    <xdr:to>
      <xdr:col>4</xdr:col>
      <xdr:colOff>402990</xdr:colOff>
      <xdr:row>35</xdr:row>
      <xdr:rowOff>68662</xdr:rowOff>
    </xdr:to>
    <xdr:pic>
      <xdr:nvPicPr>
        <xdr:cNvPr id="23" name="Image 22"/>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227855" y="3495757"/>
          <a:ext cx="5537835" cy="2973705"/>
        </a:xfrm>
        <a:prstGeom prst="rect">
          <a:avLst/>
        </a:prstGeom>
      </xdr:spPr>
    </xdr:pic>
    <xdr:clientData/>
  </xdr:twoCellAnchor>
  <xdr:twoCellAnchor editAs="oneCell">
    <xdr:from>
      <xdr:col>17</xdr:col>
      <xdr:colOff>199612</xdr:colOff>
      <xdr:row>74</xdr:row>
      <xdr:rowOff>71025</xdr:rowOff>
    </xdr:from>
    <xdr:to>
      <xdr:col>24</xdr:col>
      <xdr:colOff>132937</xdr:colOff>
      <xdr:row>87</xdr:row>
      <xdr:rowOff>156750</xdr:rowOff>
    </xdr:to>
    <xdr:pic>
      <xdr:nvPicPr>
        <xdr:cNvPr id="24" name="Image 23"/>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3671772" y="13604145"/>
          <a:ext cx="5480685" cy="2463165"/>
        </a:xfrm>
        <a:prstGeom prst="rect">
          <a:avLst/>
        </a:prstGeom>
      </xdr:spPr>
    </xdr:pic>
    <xdr:clientData/>
  </xdr:twoCellAnchor>
  <xdr:twoCellAnchor editAs="oneCell">
    <xdr:from>
      <xdr:col>17</xdr:col>
      <xdr:colOff>282937</xdr:colOff>
      <xdr:row>90</xdr:row>
      <xdr:rowOff>40049</xdr:rowOff>
    </xdr:from>
    <xdr:to>
      <xdr:col>24</xdr:col>
      <xdr:colOff>92437</xdr:colOff>
      <xdr:row>101</xdr:row>
      <xdr:rowOff>20999</xdr:rowOff>
    </xdr:to>
    <xdr:pic>
      <xdr:nvPicPr>
        <xdr:cNvPr id="25" name="Image 24"/>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3755097" y="16499249"/>
          <a:ext cx="5356860" cy="1992630"/>
        </a:xfrm>
        <a:prstGeom prst="rect">
          <a:avLst/>
        </a:prstGeom>
      </xdr:spPr>
    </xdr:pic>
    <xdr:clientData/>
  </xdr:twoCellAnchor>
  <xdr:twoCellAnchor editAs="oneCell">
    <xdr:from>
      <xdr:col>25</xdr:col>
      <xdr:colOff>204338</xdr:colOff>
      <xdr:row>86</xdr:row>
      <xdr:rowOff>80513</xdr:rowOff>
    </xdr:from>
    <xdr:to>
      <xdr:col>31</xdr:col>
      <xdr:colOff>728213</xdr:colOff>
      <xdr:row>105</xdr:row>
      <xdr:rowOff>32888</xdr:rowOff>
    </xdr:to>
    <xdr:pic>
      <xdr:nvPicPr>
        <xdr:cNvPr id="26" name="Image 25"/>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0016338" y="15808193"/>
          <a:ext cx="5278755" cy="3427095"/>
        </a:xfrm>
        <a:prstGeom prst="rect">
          <a:avLst/>
        </a:prstGeom>
      </xdr:spPr>
    </xdr:pic>
    <xdr:clientData/>
  </xdr:twoCellAnchor>
  <xdr:twoCellAnchor editAs="oneCell">
    <xdr:from>
      <xdr:col>1</xdr:col>
      <xdr:colOff>306712</xdr:colOff>
      <xdr:row>58</xdr:row>
      <xdr:rowOff>63825</xdr:rowOff>
    </xdr:from>
    <xdr:to>
      <xdr:col>4</xdr:col>
      <xdr:colOff>36202</xdr:colOff>
      <xdr:row>71</xdr:row>
      <xdr:rowOff>73350</xdr:rowOff>
    </xdr:to>
    <xdr:pic>
      <xdr:nvPicPr>
        <xdr:cNvPr id="27" name="Image 26"/>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099192" y="10670865"/>
          <a:ext cx="5299710" cy="2386965"/>
        </a:xfrm>
        <a:prstGeom prst="rect">
          <a:avLst/>
        </a:prstGeom>
      </xdr:spPr>
    </xdr:pic>
    <xdr:clientData/>
  </xdr:twoCellAnchor>
  <xdr:twoCellAnchor editAs="oneCell">
    <xdr:from>
      <xdr:col>33</xdr:col>
      <xdr:colOff>23325</xdr:colOff>
      <xdr:row>92</xdr:row>
      <xdr:rowOff>180488</xdr:rowOff>
    </xdr:from>
    <xdr:to>
      <xdr:col>39</xdr:col>
      <xdr:colOff>671025</xdr:colOff>
      <xdr:row>111</xdr:row>
      <xdr:rowOff>104288</xdr:rowOff>
    </xdr:to>
    <xdr:pic>
      <xdr:nvPicPr>
        <xdr:cNvPr id="28" name="Image 27"/>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26175165" y="17005448"/>
          <a:ext cx="5402580" cy="3398520"/>
        </a:xfrm>
        <a:prstGeom prst="rect">
          <a:avLst/>
        </a:prstGeom>
      </xdr:spPr>
    </xdr:pic>
    <xdr:clientData/>
  </xdr:twoCellAnchor>
  <xdr:twoCellAnchor editAs="oneCell">
    <xdr:from>
      <xdr:col>33</xdr:col>
      <xdr:colOff>63788</xdr:colOff>
      <xdr:row>80</xdr:row>
      <xdr:rowOff>63788</xdr:rowOff>
    </xdr:from>
    <xdr:to>
      <xdr:col>39</xdr:col>
      <xdr:colOff>540038</xdr:colOff>
      <xdr:row>88</xdr:row>
      <xdr:rowOff>159038</xdr:rowOff>
    </xdr:to>
    <xdr:pic>
      <xdr:nvPicPr>
        <xdr:cNvPr id="29" name="Image 28"/>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26215628" y="14694188"/>
          <a:ext cx="5231130" cy="1558290"/>
        </a:xfrm>
        <a:prstGeom prst="rect">
          <a:avLst/>
        </a:prstGeom>
      </xdr:spPr>
    </xdr:pic>
    <xdr:clientData/>
  </xdr:twoCellAnchor>
  <xdr:twoCellAnchor editAs="oneCell">
    <xdr:from>
      <xdr:col>32</xdr:col>
      <xdr:colOff>761475</xdr:colOff>
      <xdr:row>19</xdr:row>
      <xdr:rowOff>99487</xdr:rowOff>
    </xdr:from>
    <xdr:to>
      <xdr:col>39</xdr:col>
      <xdr:colOff>513825</xdr:colOff>
      <xdr:row>31</xdr:row>
      <xdr:rowOff>166162</xdr:rowOff>
    </xdr:to>
    <xdr:pic>
      <xdr:nvPicPr>
        <xdr:cNvPr id="30" name="Image 29"/>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26120835" y="3574207"/>
          <a:ext cx="5299710" cy="2261235"/>
        </a:xfrm>
        <a:prstGeom prst="rect">
          <a:avLst/>
        </a:prstGeom>
      </xdr:spPr>
    </xdr:pic>
    <xdr:clientData/>
  </xdr:twoCellAnchor>
  <xdr:twoCellAnchor editAs="oneCell">
    <xdr:from>
      <xdr:col>17</xdr:col>
      <xdr:colOff>439987</xdr:colOff>
      <xdr:row>2</xdr:row>
      <xdr:rowOff>0</xdr:rowOff>
    </xdr:from>
    <xdr:to>
      <xdr:col>24</xdr:col>
      <xdr:colOff>230437</xdr:colOff>
      <xdr:row>21</xdr:row>
      <xdr:rowOff>57150</xdr:rowOff>
    </xdr:to>
    <xdr:pic>
      <xdr:nvPicPr>
        <xdr:cNvPr id="31" name="Image 30"/>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912147" y="365760"/>
          <a:ext cx="5337810" cy="353187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qhd.com.cn/imgg/post_area_code/ybqh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Z8"/>
  <sheetViews>
    <sheetView topLeftCell="W1" workbookViewId="0">
      <selection activeCell="B2" sqref="B2:Z2"/>
    </sheetView>
  </sheetViews>
  <sheetFormatPr defaultColWidth="11" defaultRowHeight="13.5" x14ac:dyDescent="0.15"/>
  <cols>
    <col min="1" max="1" width="22.5" customWidth="1"/>
    <col min="2" max="2" width="19.625" customWidth="1"/>
    <col min="3" max="3" width="36.625" customWidth="1"/>
    <col min="4" max="4" width="19" customWidth="1"/>
    <col min="5" max="5" width="26.5" customWidth="1"/>
    <col min="6" max="6" width="8" bestFit="1" customWidth="1"/>
    <col min="7" max="7" width="79.5" customWidth="1"/>
    <col min="8" max="8" width="24.5" style="48" customWidth="1"/>
    <col min="10" max="10" width="35.875" customWidth="1"/>
    <col min="11" max="11" width="19.625" customWidth="1"/>
    <col min="12" max="12" width="17.125" customWidth="1"/>
    <col min="13" max="13" width="22.5" customWidth="1"/>
    <col min="14" max="14" width="23.125" customWidth="1"/>
    <col min="15" max="15" width="16.125" customWidth="1"/>
    <col min="16" max="16" width="30.375" customWidth="1"/>
    <col min="17" max="18" width="23.125" customWidth="1"/>
    <col min="19" max="19" width="28.125" customWidth="1"/>
    <col min="20" max="20" width="30.5" customWidth="1"/>
    <col min="21" max="21" width="28.875" customWidth="1"/>
    <col min="22" max="22" width="64.625" customWidth="1"/>
    <col min="23" max="23" width="37.375" customWidth="1"/>
    <col min="24" max="24" width="69.625" customWidth="1"/>
    <col min="25" max="25" width="30.5" customWidth="1"/>
    <col min="26" max="26" width="27.625" customWidth="1"/>
  </cols>
  <sheetData>
    <row r="2" spans="1:26" ht="31.5" x14ac:dyDescent="0.15">
      <c r="A2" s="49"/>
      <c r="B2" s="27" t="s">
        <v>35</v>
      </c>
      <c r="C2" s="27" t="s">
        <v>36</v>
      </c>
      <c r="D2" s="27" t="s">
        <v>37</v>
      </c>
      <c r="E2" s="27" t="s">
        <v>38</v>
      </c>
      <c r="F2" s="27" t="s">
        <v>5</v>
      </c>
      <c r="G2" s="27" t="s">
        <v>105</v>
      </c>
      <c r="H2" s="27" t="s">
        <v>41</v>
      </c>
      <c r="I2" s="27" t="s">
        <v>24</v>
      </c>
      <c r="J2" s="27" t="s">
        <v>44</v>
      </c>
      <c r="K2" s="27" t="s">
        <v>25</v>
      </c>
      <c r="L2" s="27" t="s">
        <v>40</v>
      </c>
      <c r="M2" s="27" t="s">
        <v>26</v>
      </c>
      <c r="N2" s="28" t="s">
        <v>45</v>
      </c>
      <c r="O2" s="29" t="s">
        <v>27</v>
      </c>
      <c r="P2" s="29" t="s">
        <v>28</v>
      </c>
      <c r="Q2" s="30" t="s">
        <v>0</v>
      </c>
      <c r="R2" s="30" t="s">
        <v>12</v>
      </c>
      <c r="S2" s="30" t="s">
        <v>29</v>
      </c>
      <c r="T2" s="29" t="s">
        <v>30</v>
      </c>
      <c r="U2" s="31" t="s">
        <v>39</v>
      </c>
      <c r="V2" s="26" t="s">
        <v>43</v>
      </c>
      <c r="W2" s="26" t="s">
        <v>32</v>
      </c>
      <c r="X2" s="26" t="s">
        <v>33</v>
      </c>
      <c r="Y2" s="25" t="s">
        <v>34</v>
      </c>
      <c r="Z2" s="1" t="s">
        <v>31</v>
      </c>
    </row>
    <row r="3" spans="1:26" x14ac:dyDescent="0.15">
      <c r="A3" s="49"/>
      <c r="B3" s="6" t="str">
        <f>"2267151206267043"</f>
        <v>2267151206267043</v>
      </c>
      <c r="C3" s="7" t="str">
        <f>CONCATENATE(B3,"_",E3)</f>
        <v>2267151206267043_Arcancil</v>
      </c>
      <c r="D3" s="8">
        <v>42610.306886574072</v>
      </c>
      <c r="E3" s="9" t="s">
        <v>6</v>
      </c>
      <c r="F3" s="9" t="s">
        <v>6</v>
      </c>
      <c r="G3" s="10" t="s">
        <v>7</v>
      </c>
      <c r="H3" s="47" t="s">
        <v>8</v>
      </c>
      <c r="I3" s="11">
        <v>2</v>
      </c>
      <c r="J3" s="11">
        <v>190</v>
      </c>
      <c r="K3" s="11"/>
      <c r="L3" s="11"/>
      <c r="M3" s="11"/>
      <c r="N3" s="12" t="s">
        <v>9</v>
      </c>
      <c r="O3" s="12" t="s">
        <v>3</v>
      </c>
      <c r="P3" s="13" t="s">
        <v>15</v>
      </c>
      <c r="Q3" s="13" t="s">
        <v>14</v>
      </c>
      <c r="R3" s="14" t="s">
        <v>13</v>
      </c>
      <c r="S3" s="15" t="s">
        <v>23</v>
      </c>
      <c r="T3" s="13" t="s">
        <v>2</v>
      </c>
      <c r="U3" s="11">
        <f>Y3</f>
        <v>18131681689</v>
      </c>
      <c r="V3" s="16" t="s">
        <v>10</v>
      </c>
      <c r="W3" s="17" t="s">
        <v>4</v>
      </c>
      <c r="X3" s="18" t="s">
        <v>1</v>
      </c>
      <c r="Y3" s="19">
        <v>18131681689</v>
      </c>
      <c r="Z3" s="20" t="s">
        <v>11</v>
      </c>
    </row>
    <row r="4" spans="1:26" ht="27" x14ac:dyDescent="0.15">
      <c r="B4" s="6" t="str">
        <f>"2267151206267052"</f>
        <v>2267151206267052</v>
      </c>
      <c r="C4" s="7" t="str">
        <f>CONCATENATE(B4,"_",E4)</f>
        <v>2267151206267052_Arcancil</v>
      </c>
      <c r="D4" s="8">
        <v>42610.306886574101</v>
      </c>
      <c r="E4" s="9" t="s">
        <v>6</v>
      </c>
      <c r="F4" s="9" t="s">
        <v>6</v>
      </c>
      <c r="G4" s="10" t="s">
        <v>7</v>
      </c>
      <c r="H4" s="47" t="s">
        <v>8</v>
      </c>
      <c r="I4" s="11">
        <v>1</v>
      </c>
      <c r="J4" s="11"/>
      <c r="K4" s="11"/>
      <c r="L4" s="11"/>
      <c r="M4" s="11"/>
      <c r="N4" s="12" t="s">
        <v>17</v>
      </c>
      <c r="O4" s="12" t="s">
        <v>3</v>
      </c>
      <c r="P4" s="13" t="s">
        <v>19</v>
      </c>
      <c r="Q4" s="13" t="s">
        <v>20</v>
      </c>
      <c r="R4" s="14">
        <v>226002</v>
      </c>
      <c r="S4" s="21" t="s">
        <v>22</v>
      </c>
      <c r="T4" s="22" t="s">
        <v>18</v>
      </c>
      <c r="U4" s="11">
        <f>Y4</f>
        <v>18131681690</v>
      </c>
      <c r="V4" s="23" t="s">
        <v>10</v>
      </c>
      <c r="W4" s="17" t="s">
        <v>21</v>
      </c>
      <c r="X4" s="24" t="s">
        <v>16</v>
      </c>
      <c r="Y4" s="19">
        <v>18131681690</v>
      </c>
      <c r="Z4" s="20" t="str">
        <f>C4</f>
        <v>2267151206267052_Arcancil</v>
      </c>
    </row>
    <row r="5" spans="1:26" x14ac:dyDescent="0.15">
      <c r="S5" s="5"/>
    </row>
    <row r="7" spans="1:26" x14ac:dyDescent="0.15">
      <c r="P7" s="2"/>
      <c r="Q7" s="2"/>
      <c r="R7" s="2"/>
      <c r="S7" s="3"/>
      <c r="T7" s="2"/>
    </row>
    <row r="8" spans="1:26" x14ac:dyDescent="0.15">
      <c r="E8" s="4"/>
    </row>
  </sheetData>
  <mergeCells count="1">
    <mergeCell ref="A2:A3"/>
  </mergeCells>
  <phoneticPr fontId="24" type="noConversion"/>
  <pageMargins left="0.7" right="0.7" top="0.75" bottom="0.75" header="0.3" footer="0.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25"/>
  <sheetViews>
    <sheetView tabSelected="1" workbookViewId="0">
      <selection sqref="A1:A25"/>
    </sheetView>
  </sheetViews>
  <sheetFormatPr defaultRowHeight="13.5" x14ac:dyDescent="0.15"/>
  <sheetData>
    <row r="1" spans="1:1" ht="31.5" x14ac:dyDescent="0.15">
      <c r="A1" s="27" t="s">
        <v>35</v>
      </c>
    </row>
    <row r="2" spans="1:1" ht="31.5" x14ac:dyDescent="0.15">
      <c r="A2" s="27" t="s">
        <v>36</v>
      </c>
    </row>
    <row r="3" spans="1:1" ht="31.5" x14ac:dyDescent="0.15">
      <c r="A3" s="27" t="s">
        <v>37</v>
      </c>
    </row>
    <row r="4" spans="1:1" ht="47.25" x14ac:dyDescent="0.15">
      <c r="A4" s="27" t="s">
        <v>38</v>
      </c>
    </row>
    <row r="5" spans="1:1" ht="15.75" x14ac:dyDescent="0.15">
      <c r="A5" s="27" t="s">
        <v>5</v>
      </c>
    </row>
    <row r="6" spans="1:1" ht="31.5" x14ac:dyDescent="0.15">
      <c r="A6" s="27" t="s">
        <v>105</v>
      </c>
    </row>
    <row r="7" spans="1:1" ht="31.5" x14ac:dyDescent="0.15">
      <c r="A7" s="27" t="s">
        <v>41</v>
      </c>
    </row>
    <row r="8" spans="1:1" ht="15.75" x14ac:dyDescent="0.15">
      <c r="A8" s="27" t="s">
        <v>24</v>
      </c>
    </row>
    <row r="9" spans="1:1" ht="63" x14ac:dyDescent="0.15">
      <c r="A9" s="27" t="s">
        <v>44</v>
      </c>
    </row>
    <row r="10" spans="1:1" ht="31.5" x14ac:dyDescent="0.15">
      <c r="A10" s="27" t="s">
        <v>25</v>
      </c>
    </row>
    <row r="11" spans="1:1" ht="31.5" x14ac:dyDescent="0.15">
      <c r="A11" s="27" t="s">
        <v>40</v>
      </c>
    </row>
    <row r="12" spans="1:1" ht="47.25" x14ac:dyDescent="0.15">
      <c r="A12" s="27" t="s">
        <v>26</v>
      </c>
    </row>
    <row r="13" spans="1:1" ht="31.5" x14ac:dyDescent="0.15">
      <c r="A13" s="28" t="s">
        <v>45</v>
      </c>
    </row>
    <row r="14" spans="1:1" x14ac:dyDescent="0.15">
      <c r="A14" s="29" t="s">
        <v>27</v>
      </c>
    </row>
    <row r="15" spans="1:1" ht="54" x14ac:dyDescent="0.15">
      <c r="A15" s="29" t="s">
        <v>28</v>
      </c>
    </row>
    <row r="16" spans="1:1" x14ac:dyDescent="0.15">
      <c r="A16" s="30" t="s">
        <v>0</v>
      </c>
    </row>
    <row r="17" spans="1:1" x14ac:dyDescent="0.15">
      <c r="A17" s="30" t="s">
        <v>12</v>
      </c>
    </row>
    <row r="18" spans="1:1" x14ac:dyDescent="0.15">
      <c r="A18" s="30" t="s">
        <v>29</v>
      </c>
    </row>
    <row r="19" spans="1:1" ht="40.5" x14ac:dyDescent="0.15">
      <c r="A19" s="29" t="s">
        <v>30</v>
      </c>
    </row>
    <row r="20" spans="1:1" ht="47.25" x14ac:dyDescent="0.15">
      <c r="A20" s="31" t="s">
        <v>39</v>
      </c>
    </row>
    <row r="21" spans="1:1" ht="63" x14ac:dyDescent="0.15">
      <c r="A21" s="26" t="s">
        <v>43</v>
      </c>
    </row>
    <row r="22" spans="1:1" ht="63" x14ac:dyDescent="0.15">
      <c r="A22" s="26" t="s">
        <v>32</v>
      </c>
    </row>
    <row r="23" spans="1:1" ht="78.75" x14ac:dyDescent="0.15">
      <c r="A23" s="26" t="s">
        <v>33</v>
      </c>
    </row>
    <row r="24" spans="1:1" ht="63" x14ac:dyDescent="0.15">
      <c r="A24" s="25" t="s">
        <v>34</v>
      </c>
    </row>
    <row r="25" spans="1:1" ht="47.25" x14ac:dyDescent="0.15">
      <c r="A25" s="1" t="s">
        <v>31</v>
      </c>
    </row>
  </sheetData>
  <phoneticPr fontId="24"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7"/>
  <sheetViews>
    <sheetView workbookViewId="0">
      <pane ySplit="2" topLeftCell="A20" activePane="bottomLeft" state="frozen"/>
      <selection activeCell="D1" sqref="D1"/>
      <selection pane="bottomLeft" activeCell="A28" sqref="A28"/>
    </sheetView>
  </sheetViews>
  <sheetFormatPr defaultColWidth="11" defaultRowHeight="13.5" x14ac:dyDescent="0.15"/>
  <cols>
    <col min="1" max="1" width="60.625" style="40" customWidth="1"/>
    <col min="2" max="2" width="30.875" style="44" customWidth="1"/>
    <col min="3" max="3" width="50.5" customWidth="1"/>
    <col min="4" max="4" width="52.5" customWidth="1"/>
    <col min="5" max="5" width="65.375" customWidth="1"/>
    <col min="6" max="6" width="21.375" customWidth="1"/>
  </cols>
  <sheetData>
    <row r="2" spans="1:5" s="36" customFormat="1" ht="18.75" x14ac:dyDescent="0.15">
      <c r="A2" s="38" t="s">
        <v>46</v>
      </c>
      <c r="B2" s="37" t="s">
        <v>88</v>
      </c>
      <c r="C2" s="37" t="s">
        <v>48</v>
      </c>
      <c r="D2" s="37" t="s">
        <v>47</v>
      </c>
      <c r="E2" s="37" t="s">
        <v>49</v>
      </c>
    </row>
    <row r="3" spans="1:5" ht="20.25" x14ac:dyDescent="0.15">
      <c r="A3" s="39" t="s">
        <v>35</v>
      </c>
      <c r="B3" s="44" t="s">
        <v>89</v>
      </c>
      <c r="C3" s="32" t="s">
        <v>51</v>
      </c>
      <c r="D3" s="32" t="s">
        <v>52</v>
      </c>
      <c r="E3" s="32" t="s">
        <v>53</v>
      </c>
    </row>
    <row r="4" spans="1:5" ht="27" x14ac:dyDescent="0.15">
      <c r="A4" s="39" t="s">
        <v>36</v>
      </c>
      <c r="B4" s="44" t="s">
        <v>90</v>
      </c>
      <c r="C4" s="32" t="s">
        <v>63</v>
      </c>
      <c r="D4" s="33" t="s">
        <v>55</v>
      </c>
    </row>
    <row r="5" spans="1:5" ht="27" x14ac:dyDescent="0.15">
      <c r="A5" s="39" t="s">
        <v>37</v>
      </c>
      <c r="B5" s="44" t="s">
        <v>99</v>
      </c>
      <c r="C5" s="32" t="s">
        <v>51</v>
      </c>
      <c r="D5" s="32" t="s">
        <v>54</v>
      </c>
      <c r="E5" s="33" t="s">
        <v>56</v>
      </c>
    </row>
    <row r="6" spans="1:5" ht="27" x14ac:dyDescent="0.15">
      <c r="A6" s="39" t="s">
        <v>38</v>
      </c>
      <c r="B6" s="44" t="s">
        <v>90</v>
      </c>
      <c r="C6" s="33" t="s">
        <v>58</v>
      </c>
      <c r="D6" s="32" t="s">
        <v>57</v>
      </c>
    </row>
    <row r="7" spans="1:5" ht="20.25" x14ac:dyDescent="0.15">
      <c r="A7" s="39" t="s">
        <v>5</v>
      </c>
      <c r="B7" s="44" t="s">
        <v>99</v>
      </c>
      <c r="C7" t="s">
        <v>51</v>
      </c>
    </row>
    <row r="8" spans="1:5" ht="27" x14ac:dyDescent="0.15">
      <c r="A8" s="39" t="s">
        <v>42</v>
      </c>
      <c r="B8" s="44" t="s">
        <v>99</v>
      </c>
      <c r="C8" s="32" t="s">
        <v>63</v>
      </c>
      <c r="D8" s="32" t="s">
        <v>60</v>
      </c>
      <c r="E8" s="41" t="s">
        <v>78</v>
      </c>
    </row>
    <row r="9" spans="1:5" ht="121.5" x14ac:dyDescent="0.15">
      <c r="A9" s="39" t="s">
        <v>41</v>
      </c>
      <c r="B9" s="44" t="s">
        <v>99</v>
      </c>
      <c r="C9" s="35" t="s">
        <v>79</v>
      </c>
      <c r="D9" s="33" t="s">
        <v>62</v>
      </c>
      <c r="E9" s="34" t="s">
        <v>61</v>
      </c>
    </row>
    <row r="10" spans="1:5" ht="27" x14ac:dyDescent="0.15">
      <c r="A10" s="39" t="s">
        <v>24</v>
      </c>
      <c r="B10" s="44" t="s">
        <v>99</v>
      </c>
      <c r="C10" s="32" t="s">
        <v>51</v>
      </c>
      <c r="D10" s="33" t="s">
        <v>64</v>
      </c>
    </row>
    <row r="11" spans="1:5" ht="67.5" x14ac:dyDescent="0.15">
      <c r="A11" s="39" t="s">
        <v>44</v>
      </c>
      <c r="B11" s="44" t="s">
        <v>99</v>
      </c>
      <c r="C11" s="32" t="s">
        <v>51</v>
      </c>
      <c r="D11" s="33" t="s">
        <v>65</v>
      </c>
      <c r="E11" s="33" t="s">
        <v>72</v>
      </c>
    </row>
    <row r="12" spans="1:5" ht="40.5" x14ac:dyDescent="0.15">
      <c r="A12" s="39" t="s">
        <v>25</v>
      </c>
      <c r="B12" s="44" t="s">
        <v>99</v>
      </c>
      <c r="C12" s="32" t="s">
        <v>63</v>
      </c>
      <c r="D12" s="33" t="s">
        <v>66</v>
      </c>
    </row>
    <row r="13" spans="1:5" ht="54" x14ac:dyDescent="0.15">
      <c r="A13" s="39" t="s">
        <v>40</v>
      </c>
      <c r="B13" s="44" t="s">
        <v>99</v>
      </c>
      <c r="C13" s="32" t="s">
        <v>51</v>
      </c>
      <c r="D13" s="33" t="s">
        <v>67</v>
      </c>
    </row>
    <row r="14" spans="1:5" ht="27" x14ac:dyDescent="0.15">
      <c r="A14" s="39" t="s">
        <v>26</v>
      </c>
      <c r="B14" s="44" t="s">
        <v>99</v>
      </c>
      <c r="C14" s="32" t="s">
        <v>63</v>
      </c>
      <c r="D14" s="33" t="s">
        <v>68</v>
      </c>
    </row>
    <row r="15" spans="1:5" ht="27" x14ac:dyDescent="0.15">
      <c r="A15" s="39" t="s">
        <v>45</v>
      </c>
      <c r="B15" s="44" t="s">
        <v>99</v>
      </c>
      <c r="C15" s="32" t="s">
        <v>69</v>
      </c>
      <c r="D15" s="33" t="s">
        <v>80</v>
      </c>
    </row>
    <row r="16" spans="1:5" ht="40.5" x14ac:dyDescent="0.15">
      <c r="A16" s="39" t="s">
        <v>27</v>
      </c>
      <c r="B16" s="45" t="s">
        <v>100</v>
      </c>
      <c r="C16" s="33" t="s">
        <v>82</v>
      </c>
      <c r="D16" s="32" t="s">
        <v>70</v>
      </c>
      <c r="E16" s="33" t="s">
        <v>101</v>
      </c>
    </row>
    <row r="17" spans="1:6" ht="54" x14ac:dyDescent="0.15">
      <c r="A17" s="39" t="s">
        <v>28</v>
      </c>
      <c r="B17" s="44" t="s">
        <v>90</v>
      </c>
      <c r="C17" s="33" t="s">
        <v>96</v>
      </c>
      <c r="D17" s="32" t="s">
        <v>71</v>
      </c>
      <c r="E17" s="33" t="s">
        <v>85</v>
      </c>
      <c r="F17" s="42" t="s">
        <v>87</v>
      </c>
    </row>
    <row r="18" spans="1:6" ht="54" x14ac:dyDescent="0.15">
      <c r="A18" s="39" t="s">
        <v>83</v>
      </c>
      <c r="B18" s="44" t="s">
        <v>90</v>
      </c>
      <c r="C18" s="33" t="s">
        <v>95</v>
      </c>
      <c r="D18" s="32" t="s">
        <v>84</v>
      </c>
      <c r="E18" s="33" t="s">
        <v>86</v>
      </c>
      <c r="F18" s="42" t="s">
        <v>87</v>
      </c>
    </row>
    <row r="19" spans="1:6" ht="162" x14ac:dyDescent="0.15">
      <c r="A19" s="39" t="s">
        <v>12</v>
      </c>
      <c r="B19" s="46">
        <v>6</v>
      </c>
      <c r="C19" s="34" t="s">
        <v>94</v>
      </c>
      <c r="D19" s="35" t="s">
        <v>73</v>
      </c>
      <c r="E19" s="33" t="s">
        <v>81</v>
      </c>
      <c r="F19" s="34" t="s">
        <v>93</v>
      </c>
    </row>
    <row r="20" spans="1:6" ht="54" x14ac:dyDescent="0.15">
      <c r="A20" s="39" t="s">
        <v>29</v>
      </c>
      <c r="B20" s="44" t="s">
        <v>99</v>
      </c>
      <c r="C20" s="33" t="s">
        <v>98</v>
      </c>
      <c r="D20" s="34" t="s">
        <v>75</v>
      </c>
    </row>
    <row r="21" spans="1:6" ht="67.5" x14ac:dyDescent="0.15">
      <c r="A21" s="39" t="s">
        <v>30</v>
      </c>
      <c r="B21" s="44" t="s">
        <v>99</v>
      </c>
      <c r="C21" s="33" t="s">
        <v>97</v>
      </c>
      <c r="D21" s="33" t="s">
        <v>76</v>
      </c>
    </row>
    <row r="22" spans="1:6" ht="27" x14ac:dyDescent="0.15">
      <c r="A22" s="39" t="s">
        <v>39</v>
      </c>
      <c r="B22" s="44" t="s">
        <v>99</v>
      </c>
      <c r="C22" s="32" t="s">
        <v>51</v>
      </c>
      <c r="D22" s="33" t="s">
        <v>74</v>
      </c>
    </row>
    <row r="23" spans="1:6" ht="20.25" x14ac:dyDescent="0.15">
      <c r="A23" s="39" t="s">
        <v>43</v>
      </c>
      <c r="B23" s="44" t="s">
        <v>99</v>
      </c>
      <c r="C23" t="s">
        <v>51</v>
      </c>
      <c r="D23" s="32" t="s">
        <v>77</v>
      </c>
      <c r="E23" s="32" t="s">
        <v>59</v>
      </c>
    </row>
    <row r="24" spans="1:6" ht="20.25" x14ac:dyDescent="0.15">
      <c r="A24" s="39" t="s">
        <v>50</v>
      </c>
      <c r="B24" s="44" t="s">
        <v>99</v>
      </c>
      <c r="C24" s="32" t="s">
        <v>51</v>
      </c>
      <c r="D24" s="32" t="s">
        <v>102</v>
      </c>
    </row>
    <row r="25" spans="1:6" ht="20.25" x14ac:dyDescent="0.15">
      <c r="A25" s="39" t="s">
        <v>33</v>
      </c>
      <c r="B25" s="44" t="s">
        <v>99</v>
      </c>
      <c r="C25" s="32" t="s">
        <v>51</v>
      </c>
      <c r="D25" s="32" t="s">
        <v>103</v>
      </c>
    </row>
    <row r="26" spans="1:6" ht="20.25" x14ac:dyDescent="0.15">
      <c r="A26" s="39" t="s">
        <v>34</v>
      </c>
      <c r="B26" s="44" t="s">
        <v>99</v>
      </c>
      <c r="C26" s="32" t="s">
        <v>51</v>
      </c>
      <c r="D26" s="32" t="s">
        <v>104</v>
      </c>
    </row>
    <row r="27" spans="1:6" ht="27" x14ac:dyDescent="0.15">
      <c r="A27" s="39" t="s">
        <v>31</v>
      </c>
      <c r="B27" s="44" t="s">
        <v>90</v>
      </c>
      <c r="C27" s="32" t="s">
        <v>63</v>
      </c>
      <c r="D27" s="33" t="s">
        <v>55</v>
      </c>
    </row>
  </sheetData>
  <phoneticPr fontId="24"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
  <sheetViews>
    <sheetView topLeftCell="A52" workbookViewId="0">
      <selection activeCell="E10" sqref="E10"/>
    </sheetView>
  </sheetViews>
  <sheetFormatPr defaultColWidth="11" defaultRowHeight="13.5" x14ac:dyDescent="0.15"/>
  <cols>
    <col min="2" max="2" width="58.125" customWidth="1"/>
  </cols>
  <sheetData>
    <row r="1" spans="2:2" x14ac:dyDescent="0.15">
      <c r="B1" s="32" t="s">
        <v>92</v>
      </c>
    </row>
    <row r="2" spans="2:2" x14ac:dyDescent="0.15">
      <c r="B2" s="43" t="s">
        <v>91</v>
      </c>
    </row>
  </sheetData>
  <phoneticPr fontId="24" type="noConversion"/>
  <hyperlinks>
    <hyperlink ref="B2" r:id="rId1"/>
  </hyperlinks>
  <pageMargins left="0.7" right="0.7" top="0.75" bottom="0.75" header="0.3" footer="0.3"/>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Expected file order</vt:lpstr>
      <vt:lpstr>Sheet1</vt:lpstr>
      <vt:lpstr>Description Expected file order</vt:lpstr>
      <vt:lpstr>POST CODE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ABELLI Monique</dc:creator>
  <cp:lastModifiedBy>Administrator</cp:lastModifiedBy>
  <cp:lastPrinted>2016-09-09T13:35:18Z</cp:lastPrinted>
  <dcterms:created xsi:type="dcterms:W3CDTF">2016-08-09T09:29:00Z</dcterms:created>
  <dcterms:modified xsi:type="dcterms:W3CDTF">2016-10-16T02:32:11Z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