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D:\g\outsource\TmallLBF\TmalLBF\Archive\"/>
    </mc:Choice>
  </mc:AlternateContent>
  <bookViews>
    <workbookView xWindow="0" yWindow="0" windowWidth="16425" windowHeight="18060" activeTab="1"/>
  </bookViews>
  <sheets>
    <sheet name="Products Catalogue " sheetId="4" r:id="rId1"/>
    <sheet name="Sheet1" sheetId="8" r:id="rId2"/>
    <sheet name="Description " sheetId="6" r:id="rId3"/>
    <sheet name="TMG PRODUCTS STRUCTURES &amp; FEES" sheetId="7" r:id="rId4"/>
  </sheets>
  <calcPr calcId="15251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D5" i="8" l="1"/>
  <c r="F6" i="8"/>
  <c r="Z9" i="4"/>
  <c r="Z10" i="4"/>
  <c r="Z11" i="4"/>
  <c r="Z12" i="4"/>
  <c r="Z13" i="4"/>
  <c r="Z8" i="4"/>
  <c r="AB8" i="4"/>
  <c r="AD8" i="4"/>
  <c r="X8" i="4"/>
</calcChain>
</file>

<file path=xl/sharedStrings.xml><?xml version="1.0" encoding="utf-8"?>
<sst xmlns="http://schemas.openxmlformats.org/spreadsheetml/2006/main" count="250" uniqueCount="143">
  <si>
    <t>颜色</t>
  </si>
  <si>
    <t>=</t>
  </si>
  <si>
    <t>Number</t>
  </si>
  <si>
    <t>BRAND*</t>
  </si>
  <si>
    <r>
      <t xml:space="preserve">Minimum Sale Price (€)*成本价(欧元) </t>
    </r>
    <r>
      <rPr>
        <sz val="12"/>
        <rFont val="宋体"/>
        <family val="2"/>
        <scheme val="minor"/>
      </rPr>
      <t/>
    </r>
  </si>
  <si>
    <t xml:space="preserve">Minimum Sale Price (RMB)* 成本价(人民币) </t>
  </si>
  <si>
    <r>
      <rPr>
        <b/>
        <sz val="12"/>
        <rFont val="Calibri"/>
        <family val="2"/>
      </rPr>
      <t xml:space="preserve">Shipping Cost* </t>
    </r>
    <r>
      <rPr>
        <b/>
        <sz val="12"/>
        <rFont val="宋体"/>
        <charset val="134"/>
      </rPr>
      <t>运费(欧元)</t>
    </r>
  </si>
  <si>
    <r>
      <t xml:space="preserve">Shipping Cost (RMB)*
</t>
    </r>
    <r>
      <rPr>
        <b/>
        <sz val="12"/>
        <rFont val="宋体"/>
        <charset val="134"/>
      </rPr>
      <t>运费(人民币)</t>
    </r>
  </si>
  <si>
    <t>Stocks* (库存)</t>
  </si>
  <si>
    <t>French Company Name*</t>
  </si>
  <si>
    <t>Color</t>
  </si>
  <si>
    <t xml:space="preserve">
</t>
  </si>
  <si>
    <t>EANcode*</t>
  </si>
  <si>
    <t xml:space="preserve">Minimum Sale Price (€)*成本价(欧元) </t>
  </si>
  <si>
    <t>Shipping Cost (€) * 运费(欧元)</t>
  </si>
  <si>
    <t>SIZE 
尺寸</t>
  </si>
  <si>
    <t>WEIGHT*
重量</t>
  </si>
  <si>
    <t>SIZE 尺寸</t>
  </si>
  <si>
    <t>WEIGHT*重量</t>
  </si>
  <si>
    <t>Number *</t>
  </si>
  <si>
    <t>品牌</t>
  </si>
  <si>
    <t>产品名称</t>
  </si>
  <si>
    <t>FULL Product Name*</t>
  </si>
  <si>
    <t xml:space="preserve">Markup Sale Price (€)* 售价(欧元) </t>
  </si>
  <si>
    <t>Markup Sale Price (RMB)* 售价(人民币)</t>
  </si>
  <si>
    <t xml:space="preserve"> Sale Price  shipping included (€) /Product* 含运费售价(欧元)</t>
  </si>
  <si>
    <t xml:space="preserve"> Sale Price  shipping included (RMB)* /Product 含运费售价(人民币)</t>
  </si>
  <si>
    <t>SOURCE</t>
  </si>
  <si>
    <t xml:space="preserve">Description </t>
  </si>
  <si>
    <t xml:space="preserve">The french Company/Seller </t>
  </si>
  <si>
    <t xml:space="preserve">Legal name of the French Company who signed the contract with Geopost </t>
  </si>
  <si>
    <t xml:space="preserve"> Brand of the product in Latine Characters</t>
  </si>
  <si>
    <t xml:space="preserve"> Brand of the product translated in Chinese Characters</t>
  </si>
  <si>
    <t xml:space="preserve">Rate of Exchange  1 euro/ RMB </t>
  </si>
  <si>
    <t xml:space="preserve">Incrementation ligne by ligne </t>
  </si>
  <si>
    <t xml:space="preserve">TMALL Global Fees </t>
  </si>
  <si>
    <t>The french Company/Seller according to TMALL global FEES</t>
  </si>
  <si>
    <t xml:space="preserve">TMALL Secondary category </t>
  </si>
  <si>
    <t>TMALL Tertiray Category</t>
  </si>
  <si>
    <t>TMALL  Sub Category of Product*</t>
  </si>
  <si>
    <t xml:space="preserve">TMALL Secondary category of product  </t>
  </si>
  <si>
    <t>TMALL Tertiary category of product</t>
  </si>
  <si>
    <t xml:space="preserve">BARCODE_EANcode*
</t>
  </si>
  <si>
    <t xml:space="preserve">Tmall Fees </t>
  </si>
  <si>
    <t>Full Product Name*</t>
  </si>
  <si>
    <t xml:space="preserve">Color of the product </t>
  </si>
  <si>
    <t xml:space="preserve">Color of the product in Chinese
</t>
  </si>
  <si>
    <t>Lengh (cm)</t>
  </si>
  <si>
    <t>Width (cm)</t>
  </si>
  <si>
    <t xml:space="preserve">KG </t>
  </si>
  <si>
    <t>GR</t>
  </si>
  <si>
    <t>Size of the product with it orginal packaging  , whitout the packaging for the shipping - Mandatory if the product is heavy</t>
  </si>
  <si>
    <t>Weight of the product with its original packaging , whitout the packaging for the shipping - 
Weight to be expressed either in Gr or in KG in one of the relevant cell</t>
  </si>
  <si>
    <t>Weight expressed either in GR (less than 1 KG)</t>
  </si>
  <si>
    <t xml:space="preserve">Weight expressed either in KG (equal or more than 1 kg) </t>
  </si>
  <si>
    <t>Lengh of the product with its orginal packaging without the packaging for the shipping</t>
  </si>
  <si>
    <t>Width of the product with its orginal packaging without the packaging for the shipping</t>
  </si>
  <si>
    <t>Height (cm)</t>
  </si>
  <si>
    <t>Height of the product with its orginal packaging without the packaging for the shipping</t>
  </si>
  <si>
    <r>
      <t xml:space="preserve">If applicable  to be  filled in according to the </t>
    </r>
    <r>
      <rPr>
        <b/>
        <sz val="12"/>
        <color theme="1"/>
        <rFont val="宋体"/>
        <family val="2"/>
        <scheme val="minor"/>
      </rPr>
      <t>Secondary Categories</t>
    </r>
    <r>
      <rPr>
        <sz val="12"/>
        <color theme="1"/>
        <rFont val="宋体"/>
        <family val="2"/>
        <scheme val="minor"/>
      </rPr>
      <t xml:space="preserve"> of the </t>
    </r>
    <r>
      <rPr>
        <b/>
        <sz val="12"/>
        <color theme="1"/>
        <rFont val="宋体"/>
        <family val="2"/>
        <scheme val="minor"/>
      </rPr>
      <t>TMALL GLOBAL</t>
    </r>
    <r>
      <rPr>
        <sz val="12"/>
        <color theme="1"/>
        <rFont val="宋体"/>
        <family val="2"/>
        <scheme val="minor"/>
      </rPr>
      <t xml:space="preserve"> list of product that will be sent by Geopost to the French Company with the </t>
    </r>
  </si>
  <si>
    <r>
      <t xml:space="preserve">If applicable  to be  filled in according to the </t>
    </r>
    <r>
      <rPr>
        <b/>
        <sz val="12"/>
        <color theme="1"/>
        <rFont val="宋体"/>
        <family val="2"/>
        <scheme val="minor"/>
      </rPr>
      <t>Tertiary Categories</t>
    </r>
    <r>
      <rPr>
        <sz val="12"/>
        <color theme="1"/>
        <rFont val="宋体"/>
        <family val="2"/>
        <scheme val="minor"/>
      </rPr>
      <t xml:space="preserve"> of the </t>
    </r>
    <r>
      <rPr>
        <b/>
        <sz val="12"/>
        <color theme="1"/>
        <rFont val="宋体"/>
        <family val="2"/>
        <scheme val="minor"/>
      </rPr>
      <t>TMALL GLOBAL</t>
    </r>
    <r>
      <rPr>
        <sz val="12"/>
        <color theme="1"/>
        <rFont val="宋体"/>
        <family val="2"/>
        <scheme val="minor"/>
      </rPr>
      <t xml:space="preserve"> list of product that will be sent by Geopost to the French Company with the </t>
    </r>
  </si>
  <si>
    <t>Required field*by the french company</t>
  </si>
  <si>
    <t xml:space="preserve">Minimum Sale Price (RMB)*成本价(欧元) </t>
  </si>
  <si>
    <t xml:space="preserve">Markup Sale Price (RMB)* 售价(欧元) </t>
  </si>
  <si>
    <t xml:space="preserve"> Sale Price  shipping included (RMB) /Product* 含运费售价(欧元)</t>
  </si>
  <si>
    <t>Sale price including 100% or less of the shipping cost expressed in €/EURO</t>
  </si>
  <si>
    <t>Sale price including 100% or less of the shipping cost expressed in RMB</t>
  </si>
  <si>
    <t xml:space="preserve">Level of stocks of the product </t>
  </si>
  <si>
    <t>CALCULATION</t>
  </si>
  <si>
    <t>N/A</t>
  </si>
  <si>
    <t>Cost of the shipping estimated by the French company according to Collissimo or Chronopost price list - expressed in €/EURO</t>
  </si>
  <si>
    <t>Cost of the shipping estimated by the French company according to Collissimo or Chronopost price list - expressed in RMB</t>
  </si>
  <si>
    <t xml:space="preserve">Automatically calculated according the exchange rate mentionned by the French compnay </t>
  </si>
  <si>
    <t>TP</t>
  </si>
  <si>
    <r>
      <t>Responsabilites : 
French Company /Selle</t>
    </r>
    <r>
      <rPr>
        <sz val="11"/>
        <color theme="1"/>
        <rFont val="宋体"/>
        <family val="2"/>
        <scheme val="minor"/>
      </rPr>
      <t>r has to fille in the mandatories Fields*</t>
    </r>
    <r>
      <rPr>
        <b/>
        <sz val="11"/>
        <color theme="1"/>
        <rFont val="宋体"/>
        <family val="2"/>
        <scheme val="minor"/>
      </rPr>
      <t xml:space="preserve">
Advangent/TP :</t>
    </r>
    <r>
      <rPr>
        <sz val="11"/>
        <color theme="1"/>
        <rFont val="宋体"/>
        <family val="2"/>
        <scheme val="minor"/>
      </rPr>
      <t xml:space="preserve"> Filles in the translation </t>
    </r>
    <r>
      <rPr>
        <b/>
        <sz val="11"/>
        <color theme="1"/>
        <rFont val="宋体"/>
        <family val="2"/>
        <scheme val="minor"/>
      </rPr>
      <t xml:space="preserve">
Geopost </t>
    </r>
    <r>
      <rPr>
        <sz val="11"/>
        <color theme="1"/>
        <rFont val="宋体"/>
        <family val="2"/>
        <scheme val="minor"/>
      </rPr>
      <t xml:space="preserve">to make sur that all  fields are correctly filled in .
</t>
    </r>
    <r>
      <rPr>
        <sz val="11"/>
        <color rgb="FFFF0000"/>
        <rFont val="宋体"/>
        <family val="2"/>
        <scheme val="minor"/>
      </rPr>
      <t>Fields with *are mandatories fields who  must be filled in by the French Company and when applicable translated by Advangent during the setup phase</t>
    </r>
  </si>
  <si>
    <t xml:space="preserve">FULL Product Name 产品名称
</t>
  </si>
  <si>
    <t>Color 颜色</t>
  </si>
  <si>
    <t>hauteur (cm)</t>
  </si>
  <si>
    <t xml:space="preserve">Barcode of the product - To be displayed on the LBF web site (mandatory according TMALL Global rules) </t>
  </si>
  <si>
    <t xml:space="preserve">Internal product reference : To be sent in the file order </t>
  </si>
  <si>
    <t>ProductRef* 产品号</t>
  </si>
  <si>
    <t>Full Name of the product defined by the french company</t>
  </si>
  <si>
    <t xml:space="preserve">Full Name of the product defined by the french company in Chinese </t>
  </si>
  <si>
    <t>FIELD IN THE VERSION 2</t>
  </si>
  <si>
    <r>
      <t xml:space="preserve">ProductRef*
</t>
    </r>
    <r>
      <rPr>
        <b/>
        <sz val="12"/>
        <rFont val="宋体"/>
        <charset val="134"/>
      </rPr>
      <t xml:space="preserve">
</t>
    </r>
  </si>
  <si>
    <t xml:space="preserve">Minimun sale price  of the Product including shipping fee  in €/EURO authorized by the French company on the LBF web site </t>
  </si>
  <si>
    <t xml:space="preserve">Minimun sale price  of the Product including shipping fee  in RMB authorized by the French company on the LBF web site </t>
  </si>
  <si>
    <t>Customs_Codification*</t>
  </si>
  <si>
    <t>Shipping Cost (RMB)*运费(人民币)</t>
  </si>
  <si>
    <t>Codification of the product sold according to the Customs official nomenclature</t>
  </si>
  <si>
    <t>Sales price displayed on the LBF web site in €/EURO ,including an additionnal %  and the shipping fees</t>
  </si>
  <si>
    <t>Sales price displayed on the LBF web site in RMB ,including an additionnal %  and the shipping fees</t>
  </si>
  <si>
    <r>
      <rPr>
        <b/>
        <sz val="10"/>
        <color rgb="FF404040"/>
        <rFont val="Times New Roman"/>
        <family val="1"/>
      </rPr>
      <t>M</t>
    </r>
    <r>
      <rPr>
        <b/>
        <sz val="10"/>
        <color rgb="FF404040"/>
        <rFont val="Times New Roman"/>
        <family val="1"/>
      </rPr>
      <t>a</t>
    </r>
    <r>
      <rPr>
        <b/>
        <sz val="10"/>
        <color rgb="FF404040"/>
        <rFont val="Times New Roman"/>
        <family val="1"/>
      </rPr>
      <t>i</t>
    </r>
    <r>
      <rPr>
        <b/>
        <sz val="10"/>
        <color rgb="FF404040"/>
        <rFont val="Times New Roman"/>
        <family val="1"/>
      </rPr>
      <t>n</t>
    </r>
    <r>
      <rPr>
        <b/>
        <sz val="10"/>
        <color rgb="FF404040"/>
        <rFont val="Times New Roman"/>
        <family val="1"/>
      </rPr>
      <t xml:space="preserve"> </t>
    </r>
    <r>
      <rPr>
        <b/>
        <sz val="10"/>
        <color rgb="FF404040"/>
        <rFont val="Times New Roman"/>
        <family val="1"/>
      </rPr>
      <t xml:space="preserve"> </t>
    </r>
    <r>
      <rPr>
        <b/>
        <sz val="10"/>
        <color rgb="FF404040"/>
        <rFont val="Times New Roman"/>
        <family val="1"/>
      </rPr>
      <t>P</t>
    </r>
    <r>
      <rPr>
        <b/>
        <sz val="10"/>
        <color rgb="FF404040"/>
        <rFont val="Times New Roman"/>
        <family val="1"/>
      </rPr>
      <t>ro</t>
    </r>
    <r>
      <rPr>
        <b/>
        <sz val="10"/>
        <color rgb="FF404040"/>
        <rFont val="Times New Roman"/>
        <family val="1"/>
      </rPr>
      <t xml:space="preserve">duct
</t>
    </r>
    <r>
      <rPr>
        <b/>
        <sz val="10"/>
        <color rgb="FF404040"/>
        <rFont val="Times New Roman"/>
        <family val="1"/>
      </rPr>
      <t>Cat</t>
    </r>
    <r>
      <rPr>
        <b/>
        <sz val="10"/>
        <color rgb="FF404040"/>
        <rFont val="Times New Roman"/>
        <family val="1"/>
      </rPr>
      <t>e</t>
    </r>
    <r>
      <rPr>
        <b/>
        <sz val="10"/>
        <color rgb="FF404040"/>
        <rFont val="Times New Roman"/>
        <family val="1"/>
      </rPr>
      <t>go</t>
    </r>
    <r>
      <rPr>
        <b/>
        <sz val="10"/>
        <color rgb="FF404040"/>
        <rFont val="Times New Roman"/>
        <family val="1"/>
      </rPr>
      <t>ries</t>
    </r>
  </si>
  <si>
    <r>
      <rPr>
        <b/>
        <sz val="10"/>
        <color rgb="FF404040"/>
        <rFont val="Times New Roman"/>
        <family val="1"/>
      </rPr>
      <t>S</t>
    </r>
    <r>
      <rPr>
        <b/>
        <sz val="10"/>
        <color rgb="FF404040"/>
        <rFont val="Times New Roman"/>
        <family val="1"/>
      </rPr>
      <t>e</t>
    </r>
    <r>
      <rPr>
        <b/>
        <sz val="10"/>
        <color rgb="FF404040"/>
        <rFont val="Times New Roman"/>
        <family val="1"/>
      </rPr>
      <t>rv</t>
    </r>
    <r>
      <rPr>
        <b/>
        <sz val="10"/>
        <color rgb="FF404040"/>
        <rFont val="Times New Roman"/>
        <family val="1"/>
      </rPr>
      <t>i</t>
    </r>
    <r>
      <rPr>
        <b/>
        <sz val="10"/>
        <color rgb="FF404040"/>
        <rFont val="Times New Roman"/>
        <family val="1"/>
      </rPr>
      <t>ce</t>
    </r>
    <r>
      <rPr>
        <b/>
        <sz val="10"/>
        <color rgb="FF404040"/>
        <rFont val="Times New Roman"/>
        <family val="1"/>
      </rPr>
      <t xml:space="preserve"> </t>
    </r>
    <r>
      <rPr>
        <b/>
        <sz val="10"/>
        <color rgb="FF404040"/>
        <rFont val="Times New Roman"/>
        <family val="1"/>
      </rPr>
      <t>a</t>
    </r>
    <r>
      <rPr>
        <b/>
        <sz val="10"/>
        <color rgb="FF404040"/>
        <rFont val="Times New Roman"/>
        <family val="1"/>
      </rPr>
      <t>n</t>
    </r>
    <r>
      <rPr>
        <b/>
        <sz val="10"/>
        <color rgb="FF404040"/>
        <rFont val="Times New Roman"/>
        <family val="1"/>
      </rPr>
      <t>d</t>
    </r>
    <r>
      <rPr>
        <b/>
        <sz val="10"/>
        <color rgb="FF404040"/>
        <rFont val="Times New Roman"/>
        <family val="1"/>
      </rPr>
      <t xml:space="preserve"> </t>
    </r>
    <r>
      <rPr>
        <b/>
        <sz val="10"/>
        <color rgb="FF404040"/>
        <rFont val="Times New Roman"/>
        <family val="1"/>
      </rPr>
      <t>Tech</t>
    </r>
    <r>
      <rPr>
        <b/>
        <sz val="10"/>
        <color rgb="FF404040"/>
        <rFont val="Times New Roman"/>
        <family val="1"/>
      </rPr>
      <t>n</t>
    </r>
    <r>
      <rPr>
        <b/>
        <sz val="10"/>
        <color rgb="FF404040"/>
        <rFont val="Times New Roman"/>
        <family val="1"/>
      </rPr>
      <t>o</t>
    </r>
    <r>
      <rPr>
        <b/>
        <sz val="10"/>
        <color rgb="FF404040"/>
        <rFont val="Times New Roman"/>
        <family val="1"/>
      </rPr>
      <t>l</t>
    </r>
    <r>
      <rPr>
        <b/>
        <sz val="10"/>
        <color rgb="FF404040"/>
        <rFont val="Times New Roman"/>
        <family val="1"/>
      </rPr>
      <t>o</t>
    </r>
    <r>
      <rPr>
        <b/>
        <sz val="10"/>
        <color rgb="FF404040"/>
        <rFont val="Times New Roman"/>
        <family val="1"/>
      </rPr>
      <t>gy</t>
    </r>
    <r>
      <rPr>
        <b/>
        <sz val="10"/>
        <color rgb="FF404040"/>
        <rFont val="Times New Roman"/>
        <family val="1"/>
      </rPr>
      <t xml:space="preserve"> </t>
    </r>
    <r>
      <rPr>
        <b/>
        <sz val="10"/>
        <color rgb="FF404040"/>
        <rFont val="Times New Roman"/>
        <family val="1"/>
      </rPr>
      <t>C</t>
    </r>
    <r>
      <rPr>
        <b/>
        <sz val="10"/>
        <color rgb="FF404040"/>
        <rFont val="Times New Roman"/>
        <family val="1"/>
      </rPr>
      <t>o</t>
    </r>
    <r>
      <rPr>
        <b/>
        <sz val="10"/>
        <color rgb="FF404040"/>
        <rFont val="Times New Roman"/>
        <family val="1"/>
      </rPr>
      <t>m</t>
    </r>
    <r>
      <rPr>
        <b/>
        <sz val="10"/>
        <color rgb="FF404040"/>
        <rFont val="Times New Roman"/>
        <family val="1"/>
      </rPr>
      <t>m</t>
    </r>
    <r>
      <rPr>
        <b/>
        <sz val="10"/>
        <color rgb="FF404040"/>
        <rFont val="Times New Roman"/>
        <family val="1"/>
      </rPr>
      <t>i</t>
    </r>
    <r>
      <rPr>
        <b/>
        <sz val="10"/>
        <color rgb="FF404040"/>
        <rFont val="Times New Roman"/>
        <family val="1"/>
      </rPr>
      <t>ss</t>
    </r>
    <r>
      <rPr>
        <b/>
        <sz val="10"/>
        <color rgb="FF404040"/>
        <rFont val="Times New Roman"/>
        <family val="1"/>
      </rPr>
      <t>i</t>
    </r>
    <r>
      <rPr>
        <b/>
        <sz val="10"/>
        <color rgb="FF404040"/>
        <rFont val="Times New Roman"/>
        <family val="1"/>
      </rPr>
      <t>o</t>
    </r>
    <r>
      <rPr>
        <b/>
        <sz val="10"/>
        <color rgb="FF404040"/>
        <rFont val="Times New Roman"/>
        <family val="1"/>
      </rPr>
      <t>n</t>
    </r>
  </si>
  <si>
    <r>
      <rPr>
        <b/>
        <sz val="10"/>
        <color rgb="FF404040"/>
        <rFont val="Times New Roman"/>
        <family val="1"/>
      </rPr>
      <t>S</t>
    </r>
    <r>
      <rPr>
        <b/>
        <sz val="10"/>
        <color rgb="FF404040"/>
        <rFont val="Times New Roman"/>
        <family val="1"/>
      </rPr>
      <t>e</t>
    </r>
    <r>
      <rPr>
        <b/>
        <sz val="10"/>
        <color rgb="FF404040"/>
        <rFont val="Times New Roman"/>
        <family val="1"/>
      </rPr>
      <t>c</t>
    </r>
    <r>
      <rPr>
        <b/>
        <sz val="10"/>
        <color rgb="FF404040"/>
        <rFont val="Times New Roman"/>
        <family val="1"/>
      </rPr>
      <t>o</t>
    </r>
    <r>
      <rPr>
        <b/>
        <sz val="10"/>
        <color rgb="FF404040"/>
        <rFont val="Times New Roman"/>
        <family val="1"/>
      </rPr>
      <t xml:space="preserve">ndary
</t>
    </r>
    <r>
      <rPr>
        <b/>
        <sz val="10"/>
        <color rgb="FF404040"/>
        <rFont val="Times New Roman"/>
        <family val="1"/>
      </rPr>
      <t>Cat</t>
    </r>
    <r>
      <rPr>
        <b/>
        <sz val="10"/>
        <color rgb="FF404040"/>
        <rFont val="Times New Roman"/>
        <family val="1"/>
      </rPr>
      <t>e</t>
    </r>
    <r>
      <rPr>
        <b/>
        <sz val="10"/>
        <color rgb="FF404040"/>
        <rFont val="Times New Roman"/>
        <family val="1"/>
      </rPr>
      <t>go</t>
    </r>
    <r>
      <rPr>
        <b/>
        <sz val="10"/>
        <color rgb="FF404040"/>
        <rFont val="Times New Roman"/>
        <family val="1"/>
      </rPr>
      <t>ry</t>
    </r>
  </si>
  <si>
    <r>
      <rPr>
        <b/>
        <sz val="10"/>
        <color rgb="FF404040"/>
        <rFont val="Times New Roman"/>
        <family val="1"/>
      </rPr>
      <t>Te</t>
    </r>
    <r>
      <rPr>
        <b/>
        <sz val="10"/>
        <color rgb="FF404040"/>
        <rFont val="Times New Roman"/>
        <family val="1"/>
      </rPr>
      <t>r</t>
    </r>
    <r>
      <rPr>
        <b/>
        <sz val="10"/>
        <color rgb="FF404040"/>
        <rFont val="Times New Roman"/>
        <family val="1"/>
      </rPr>
      <t>t</t>
    </r>
    <r>
      <rPr>
        <b/>
        <sz val="10"/>
        <color rgb="FF404040"/>
        <rFont val="Times New Roman"/>
        <family val="1"/>
      </rPr>
      <t>i</t>
    </r>
    <r>
      <rPr>
        <b/>
        <sz val="10"/>
        <color rgb="FF404040"/>
        <rFont val="Times New Roman"/>
        <family val="1"/>
      </rPr>
      <t xml:space="preserve">ary
</t>
    </r>
    <r>
      <rPr>
        <b/>
        <sz val="10"/>
        <color rgb="FF404040"/>
        <rFont val="Times New Roman"/>
        <family val="1"/>
      </rPr>
      <t>Cat</t>
    </r>
    <r>
      <rPr>
        <b/>
        <sz val="10"/>
        <color rgb="FF404040"/>
        <rFont val="Times New Roman"/>
        <family val="1"/>
      </rPr>
      <t>e</t>
    </r>
    <r>
      <rPr>
        <b/>
        <sz val="10"/>
        <color rgb="FF404040"/>
        <rFont val="Times New Roman"/>
        <family val="1"/>
      </rPr>
      <t>go</t>
    </r>
    <r>
      <rPr>
        <b/>
        <sz val="10"/>
        <color rgb="FF404040"/>
        <rFont val="Times New Roman"/>
        <family val="1"/>
      </rPr>
      <t>ry</t>
    </r>
  </si>
  <si>
    <t>Sub-Categories</t>
  </si>
  <si>
    <t>A</t>
  </si>
  <si>
    <t>Exchange rate €/ RMB *</t>
  </si>
  <si>
    <r>
      <t xml:space="preserve">According to th </t>
    </r>
    <r>
      <rPr>
        <b/>
        <sz val="12"/>
        <color theme="1"/>
        <rFont val="宋体"/>
        <family val="2"/>
        <scheme val="minor"/>
      </rPr>
      <t>Sub Categories</t>
    </r>
    <r>
      <rPr>
        <sz val="12"/>
        <color theme="1"/>
        <rFont val="宋体"/>
        <family val="2"/>
        <scheme val="minor"/>
      </rPr>
      <t xml:space="preserve"> of the </t>
    </r>
    <r>
      <rPr>
        <b/>
        <sz val="12"/>
        <color theme="1"/>
        <rFont val="宋体"/>
        <family val="2"/>
        <scheme val="minor"/>
      </rPr>
      <t>TMALL GLOBAL</t>
    </r>
    <r>
      <rPr>
        <sz val="12"/>
        <color theme="1"/>
        <rFont val="宋体"/>
        <family val="2"/>
        <scheme val="minor"/>
      </rPr>
      <t xml:space="preserve"> list of product that will be sent by Geopost to the French Company </t>
    </r>
  </si>
  <si>
    <t>Tmall fees are those indicated by Tmall on issuing date of the present document. Fees can be modified by Tmall at any moment and will immediately be applied from that moment to any new order. GeoPost can not be held responsible if the fees listed in this document differ from the current and official Tmall fees.</t>
  </si>
  <si>
    <r>
      <t>Filled in according to the TMALL FEES .</t>
    </r>
    <r>
      <rPr>
        <i/>
        <sz val="12"/>
        <color theme="1"/>
        <rFont val="宋体"/>
        <family val="2"/>
        <scheme val="minor"/>
      </rPr>
      <t>Tmall fees are those indicated by Tmall on issuing date of the present document. Fees can be modified by Tmall at any moment and will immediately be applied from that moment to any new order. GeoPost can not be held responsible if the fees listed in this document differ from the current and official Tmall fees.</t>
    </r>
  </si>
  <si>
    <t>Tmall Global fees are those indicated by Tmall on issuing date of the present document. Fees can be modified by Tmall at any moment and will immediately be applied from that moment to any new order. GeoPost can not be held responsible if the fees listed in this document differ from the current and official Tmall fees.</t>
  </si>
  <si>
    <t>TMALL Global Fees *</t>
  </si>
  <si>
    <t>Date  * : JJ/MM/AAAA</t>
  </si>
  <si>
    <t xml:space="preserve">Date * </t>
  </si>
  <si>
    <t>Date of the creation of the Products Catalogue</t>
  </si>
  <si>
    <r>
      <rPr>
        <b/>
        <sz val="12"/>
        <color theme="1"/>
        <rFont val="宋体"/>
        <family val="2"/>
        <scheme val="minor"/>
      </rPr>
      <t xml:space="preserve">Global description  of the PRODUCTS CATALOGUE </t>
    </r>
    <r>
      <rPr>
        <sz val="12"/>
        <color theme="1"/>
        <rFont val="宋体"/>
        <family val="2"/>
        <scheme val="minor"/>
      </rPr>
      <t xml:space="preserve">
This file will be filled in by the French Company /seller &amp; TP during the setup Phase .It contains the list of the products to be sold on LBF web site; 
The data will be used by the TP :
- to set up and update the products on the LBF web site 
- to ensure the necessary checks during the generation of the file order sent by Advangent/TP to Geopost 
The same file will be use by the Seller/French Company to communicate the level of stock by product after each order treatment </t>
    </r>
  </si>
  <si>
    <t>Other</t>
  </si>
  <si>
    <t>Maternity &amp; Baby</t>
  </si>
  <si>
    <t>Toys/Cartoons/Comics/Early Learning</t>
  </si>
  <si>
    <t>2-5%</t>
  </si>
  <si>
    <t>Early learning/Music</t>
  </si>
  <si>
    <t>5%</t>
  </si>
  <si>
    <t>Early Stage
Workbooks</t>
  </si>
  <si>
    <t>2%</t>
  </si>
  <si>
    <t>Point-and- read Books</t>
  </si>
  <si>
    <t>Le Petit Nouveau</t>
  </si>
  <si>
    <t>Baghera</t>
  </si>
  <si>
    <t>疾速玫瑰</t>
  </si>
  <si>
    <t>巴吉赫</t>
  </si>
  <si>
    <t>疾驰火焰</t>
  </si>
  <si>
    <t>黑色赛车</t>
  </si>
  <si>
    <t xml:space="preserve">Racer Noir </t>
  </si>
  <si>
    <t>Rider Peugeot 402 Darl’mat Bleu</t>
  </si>
  <si>
    <t xml:space="preserve">标志402 赛车达尔蒙特蓝色 </t>
  </si>
  <si>
    <t xml:space="preserve">标志402赛车 达尔蒙特米色 </t>
  </si>
  <si>
    <t xml:space="preserve">Rider peugeot 402 Darl’mat Beige </t>
  </si>
  <si>
    <t>领航</t>
  </si>
  <si>
    <t>Taux de change du 06/10/2016</t>
  </si>
  <si>
    <r>
      <t>Speedster Rose</t>
    </r>
    <r>
      <rPr>
        <sz val="11"/>
        <color theme="1"/>
        <rFont val="宋体"/>
        <family val="2"/>
        <scheme val="minor"/>
      </rPr>
      <t> </t>
    </r>
  </si>
  <si>
    <r>
      <t>Racer Flamme</t>
    </r>
    <r>
      <rPr>
        <sz val="11"/>
        <color theme="1"/>
        <rFont val="宋体"/>
        <family val="2"/>
        <scheme val="minor"/>
      </rPr>
      <t> </t>
    </r>
  </si>
  <si>
    <r>
      <t>Set de course</t>
    </r>
    <r>
      <rPr>
        <sz val="11"/>
        <color theme="1"/>
        <rFont val="宋体"/>
        <family val="2"/>
        <scheme val="minor"/>
      </rPr>
      <t> </t>
    </r>
  </si>
  <si>
    <t>SH -Customs_Codification</t>
  </si>
  <si>
    <t>sub number</t>
  </si>
  <si>
    <t>main number</t>
  </si>
  <si>
    <t>Number - 
Main Number 
Sub Number</t>
  </si>
  <si>
    <t>The French company/Seller with Geopost/LBF</t>
  </si>
  <si>
    <t>Numbering to help the organization, structuration and grouping of the products during the design of the web pages.</t>
  </si>
  <si>
    <t>2.1</t>
  </si>
  <si>
    <t>2.2</t>
  </si>
  <si>
    <t>3.1</t>
  </si>
  <si>
    <t>3.2</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</si>
</sst>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00\ &quot;€&quot;;\-#,##0.00\ &quot;€&quot;"/>
    <numFmt numFmtId="177" formatCode="_-* #,##0.00\ &quot;€&quot;_-;\-* #,##0.00\ &quot;€&quot;_-;_-* &quot;-&quot;??\ &quot;€&quot;_-;_-@_-"/>
    <numFmt numFmtId="178" formatCode="_-* #,##0.00\ _€_-;\-* #,##0.00\ _€_-;_-* &quot;-&quot;??\ _€_-;_-@_-"/>
    <numFmt numFmtId="179" formatCode="_ [$¥-804]* #,##0.00_ ;_ [$¥-804]* \-#,##0.00_ ;_ [$¥-804]* &quot;-&quot;??_ ;_ @_ "/>
    <numFmt numFmtId="180" formatCode="[$¥-804]#,##0.0000;[$¥-804]\-#,##0.0000"/>
    <numFmt numFmtId="181" formatCode="#,##0.00\ &quot;€&quot;"/>
  </numFmts>
  <fonts count="32" x14ac:knownFonts="1">
    <font>
      <sz val="11"/>
      <color theme="1"/>
      <name val="宋体"/>
      <family val="2"/>
      <scheme val="minor"/>
    </font>
    <font>
      <sz val="12"/>
      <color theme="1"/>
      <name val="宋体"/>
      <family val="2"/>
      <scheme val="minor"/>
    </font>
    <font>
      <sz val="11"/>
      <color theme="1"/>
      <name val="宋体"/>
      <family val="2"/>
      <scheme val="minor"/>
    </font>
    <font>
      <b/>
      <sz val="12"/>
      <name val="Calibri"/>
      <family val="2"/>
    </font>
    <font>
      <b/>
      <sz val="12"/>
      <name val="宋体"/>
      <charset val="134"/>
    </font>
    <font>
      <sz val="11"/>
      <color theme="1"/>
      <name val="宋体"/>
      <family val="2"/>
      <scheme val="minor"/>
    </font>
    <font>
      <sz val="10"/>
      <name val="Arial"/>
      <family val="2"/>
    </font>
    <font>
      <b/>
      <sz val="11"/>
      <color theme="1"/>
      <name val="宋体"/>
      <family val="2"/>
      <scheme val="minor"/>
    </font>
    <font>
      <sz val="12"/>
      <name val="宋体"/>
      <family val="2"/>
      <scheme val="minor"/>
    </font>
    <font>
      <sz val="12"/>
      <name val="Calibri"/>
      <family val="2"/>
    </font>
    <font>
      <b/>
      <sz val="12"/>
      <name val="Calibri"/>
      <family val="2"/>
    </font>
    <font>
      <sz val="12"/>
      <color theme="1"/>
      <name val="宋体"/>
      <family val="2"/>
      <scheme val="minor"/>
    </font>
    <font>
      <sz val="11"/>
      <color theme="1"/>
      <name val="Microsoft JhengHei"/>
      <family val="2"/>
    </font>
    <font>
      <b/>
      <sz val="12"/>
      <name val="宋体"/>
      <family val="2"/>
      <scheme val="minor"/>
    </font>
    <font>
      <b/>
      <sz val="11"/>
      <color theme="1"/>
      <name val="宋体"/>
      <family val="2"/>
      <scheme val="minor"/>
    </font>
    <font>
      <b/>
      <sz val="12"/>
      <color theme="0"/>
      <name val="宋体"/>
      <family val="2"/>
      <scheme val="minor"/>
    </font>
    <font>
      <sz val="12"/>
      <name val="宋体"/>
      <family val="2"/>
      <scheme val="minor"/>
    </font>
    <font>
      <sz val="11"/>
      <color rgb="FFFF0000"/>
      <name val="宋体"/>
      <family val="2"/>
      <scheme val="minor"/>
    </font>
    <font>
      <i/>
      <sz val="11"/>
      <color rgb="FFFF0000"/>
      <name val="宋体"/>
      <family val="2"/>
      <scheme val="minor"/>
    </font>
    <font>
      <b/>
      <sz val="12"/>
      <color rgb="FFFF0000"/>
      <name val="Calibri"/>
      <family val="2"/>
    </font>
    <font>
      <sz val="11"/>
      <name val="宋体"/>
      <family val="2"/>
      <scheme val="minor"/>
    </font>
    <font>
      <b/>
      <sz val="12"/>
      <color theme="1"/>
      <name val="宋体"/>
      <family val="2"/>
      <scheme val="minor"/>
    </font>
    <font>
      <sz val="11"/>
      <color rgb="FF000000"/>
      <name val="Calibri"/>
      <family val="2"/>
      <charset val="204"/>
    </font>
    <font>
      <b/>
      <sz val="10"/>
      <color rgb="FF404040"/>
      <name val="Times New Roman"/>
      <family val="1"/>
    </font>
    <font>
      <sz val="10"/>
      <color rgb="FF404040"/>
      <name val="Arial"/>
      <family val="2"/>
    </font>
    <font>
      <b/>
      <sz val="10"/>
      <color rgb="FFFF0000"/>
      <name val="Times New Roman"/>
      <family val="1"/>
    </font>
    <font>
      <i/>
      <sz val="12"/>
      <color theme="1"/>
      <name val="宋体"/>
      <family val="2"/>
      <scheme val="minor"/>
    </font>
    <font>
      <sz val="10"/>
      <color rgb="FF000000"/>
      <name val="Arial"/>
      <family val="2"/>
    </font>
    <font>
      <sz val="11"/>
      <color rgb="FF404040"/>
      <name val="宋体"/>
      <family val="2"/>
      <scheme val="minor"/>
    </font>
    <font>
      <sz val="11"/>
      <name val="Arial"/>
      <family val="2"/>
    </font>
    <font>
      <sz val="11"/>
      <color theme="0" tint="-0.499984740745262"/>
      <name val="宋体"/>
      <family val="2"/>
      <scheme val="minor"/>
    </font>
    <font>
      <sz val="9"/>
      <name val="宋体"/>
      <family val="3"/>
      <charset val="134"/>
      <scheme val="minor"/>
    </font>
  </fonts>
  <fills count="14">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3"/>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0" tint="-4.9989318521683403E-2"/>
        <bgColor indexed="64"/>
      </patternFill>
    </fill>
    <fill>
      <patternFill patternType="solid">
        <fgColor rgb="FFF1F1F1"/>
      </patternFill>
    </fill>
    <fill>
      <patternFill patternType="solid">
        <fgColor theme="0" tint="-0.499984740745262"/>
        <bgColor indexed="64"/>
      </patternFill>
    </fill>
  </fills>
  <borders count="16">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style="medium">
        <color auto="1"/>
      </top>
      <bottom style="thin">
        <color auto="1"/>
      </bottom>
      <diagonal/>
    </border>
    <border>
      <left/>
      <right/>
      <top style="medium">
        <color auto="1"/>
      </top>
      <bottom/>
      <diagonal/>
    </border>
    <border>
      <left/>
      <right style="medium">
        <color auto="1"/>
      </right>
      <top style="medium">
        <color auto="1"/>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s>
  <cellStyleXfs count="16">
    <xf numFmtId="0" fontId="0" fillId="0" borderId="0"/>
    <xf numFmtId="0" fontId="2" fillId="0" borderId="0"/>
    <xf numFmtId="177" fontId="5" fillId="0" borderId="0" applyFont="0" applyFill="0" applyBorder="0" applyAlignment="0" applyProtection="0"/>
    <xf numFmtId="0" fontId="6" fillId="0" borderId="0"/>
    <xf numFmtId="0" fontId="6" fillId="0" borderId="0"/>
    <xf numFmtId="0" fontId="6" fillId="0" borderId="0"/>
    <xf numFmtId="0" fontId="5" fillId="0" borderId="0"/>
    <xf numFmtId="0" fontId="6" fillId="0" borderId="0"/>
    <xf numFmtId="178" fontId="5" fillId="0" borderId="0" applyFont="0" applyFill="0" applyBorder="0" applyAlignment="0" applyProtection="0"/>
    <xf numFmtId="177" fontId="5" fillId="0" borderId="0" applyFont="0" applyFill="0" applyBorder="0" applyAlignment="0" applyProtection="0"/>
    <xf numFmtId="0" fontId="6" fillId="0" borderId="0"/>
    <xf numFmtId="177" fontId="5" fillId="0" borderId="0" applyFont="0" applyFill="0" applyBorder="0" applyAlignment="0" applyProtection="0"/>
    <xf numFmtId="178" fontId="5" fillId="0" borderId="0" applyFont="0" applyFill="0" applyBorder="0" applyAlignment="0" applyProtection="0"/>
    <xf numFmtId="177" fontId="5" fillId="0" borderId="0" applyFont="0" applyFill="0" applyBorder="0" applyAlignment="0" applyProtection="0"/>
    <xf numFmtId="0" fontId="22" fillId="0" borderId="0"/>
    <xf numFmtId="177" fontId="2" fillId="0" borderId="0" applyFont="0" applyFill="0" applyBorder="0" applyAlignment="0" applyProtection="0"/>
  </cellStyleXfs>
  <cellXfs count="119">
    <xf numFmtId="0" fontId="0" fillId="0" borderId="0" xfId="0"/>
    <xf numFmtId="0" fontId="0" fillId="0" borderId="1" xfId="0" applyBorder="1"/>
    <xf numFmtId="0" fontId="0" fillId="0" borderId="0" xfId="0" applyFill="1"/>
    <xf numFmtId="2" fontId="13" fillId="5" borderId="1" xfId="1" applyNumberFormat="1" applyFont="1" applyFill="1" applyBorder="1" applyAlignment="1">
      <alignment horizontal="center" vertical="center" wrapText="1"/>
    </xf>
    <xf numFmtId="2" fontId="15" fillId="6" borderId="1" xfId="1" applyNumberFormat="1" applyFont="1" applyFill="1" applyBorder="1" applyAlignment="1">
      <alignment horizontal="center" vertical="center" wrapText="1"/>
    </xf>
    <xf numFmtId="2" fontId="13" fillId="7" borderId="1" xfId="1" applyNumberFormat="1" applyFont="1" applyFill="1" applyBorder="1" applyAlignment="1">
      <alignment horizontal="center" vertical="center" wrapText="1"/>
    </xf>
    <xf numFmtId="2" fontId="13" fillId="8" borderId="1" xfId="1" applyNumberFormat="1" applyFont="1" applyFill="1" applyBorder="1" applyAlignment="1">
      <alignment horizontal="center" vertical="center" wrapText="1"/>
    </xf>
    <xf numFmtId="2" fontId="13" fillId="9" borderId="1" xfId="1" applyNumberFormat="1" applyFont="1" applyFill="1" applyBorder="1" applyAlignment="1">
      <alignment horizontal="center" vertical="center" wrapText="1"/>
    </xf>
    <xf numFmtId="0" fontId="13" fillId="9" borderId="1" xfId="1" applyFont="1" applyFill="1" applyBorder="1" applyAlignment="1">
      <alignment horizontal="center" vertical="center" wrapText="1"/>
    </xf>
    <xf numFmtId="0" fontId="13" fillId="7" borderId="1" xfId="1" applyFont="1" applyFill="1" applyBorder="1" applyAlignment="1">
      <alignment horizontal="center" vertical="center" wrapText="1"/>
    </xf>
    <xf numFmtId="2" fontId="10" fillId="5" borderId="1" xfId="1" applyNumberFormat="1" applyFont="1" applyFill="1" applyBorder="1" applyAlignment="1">
      <alignment horizontal="center" vertical="center" wrapText="1"/>
    </xf>
    <xf numFmtId="0" fontId="10" fillId="7" borderId="1" xfId="1" applyFont="1" applyFill="1" applyBorder="1" applyAlignment="1">
      <alignment horizontal="center" vertical="center" wrapText="1"/>
    </xf>
    <xf numFmtId="0" fontId="13" fillId="5" borderId="1" xfId="1" applyFont="1" applyFill="1" applyBorder="1" applyAlignment="1">
      <alignment horizontal="center" vertical="center" wrapText="1"/>
    </xf>
    <xf numFmtId="177" fontId="10" fillId="5" borderId="1" xfId="11" applyFont="1" applyFill="1" applyBorder="1" applyAlignment="1">
      <alignment horizontal="center" vertical="center" wrapText="1"/>
    </xf>
    <xf numFmtId="0" fontId="10" fillId="5" borderId="1" xfId="1" applyFont="1" applyFill="1" applyBorder="1" applyAlignment="1">
      <alignment horizontal="center" vertical="center" wrapText="1"/>
    </xf>
    <xf numFmtId="2" fontId="13" fillId="10" borderId="1" xfId="1" applyNumberFormat="1" applyFont="1" applyFill="1" applyBorder="1" applyAlignment="1">
      <alignment horizontal="center" vertical="center" wrapText="1"/>
    </xf>
    <xf numFmtId="0" fontId="13" fillId="0" borderId="0" xfId="1" applyFont="1" applyFill="1" applyBorder="1" applyAlignment="1">
      <alignment horizontal="center" vertical="center" wrapText="1"/>
    </xf>
    <xf numFmtId="177" fontId="10" fillId="0" borderId="0" xfId="11" applyFont="1" applyFill="1" applyBorder="1" applyAlignment="1">
      <alignment horizontal="center" vertical="center" wrapText="1"/>
    </xf>
    <xf numFmtId="0" fontId="10" fillId="0" borderId="0" xfId="1" applyFont="1" applyFill="1" applyBorder="1" applyAlignment="1">
      <alignment horizontal="center" vertical="center" wrapText="1"/>
    </xf>
    <xf numFmtId="2" fontId="13" fillId="0" borderId="0" xfId="1" applyNumberFormat="1" applyFont="1" applyFill="1" applyBorder="1" applyAlignment="1">
      <alignment horizontal="center" vertical="center" wrapText="1"/>
    </xf>
    <xf numFmtId="0" fontId="0" fillId="0" borderId="0" xfId="0" applyFill="1" applyBorder="1"/>
    <xf numFmtId="2" fontId="4" fillId="0" borderId="0" xfId="1" applyNumberFormat="1" applyFont="1" applyFill="1" applyBorder="1" applyAlignment="1">
      <alignment horizontal="center" vertical="center" wrapText="1"/>
    </xf>
    <xf numFmtId="2" fontId="10" fillId="0" borderId="0" xfId="1" applyNumberFormat="1" applyFont="1" applyFill="1" applyBorder="1" applyAlignment="1">
      <alignment horizontal="center" vertical="center" wrapText="1"/>
    </xf>
    <xf numFmtId="0" fontId="17" fillId="0" borderId="1" xfId="0" applyFont="1" applyBorder="1"/>
    <xf numFmtId="2" fontId="16" fillId="0" borderId="1" xfId="1" applyNumberFormat="1" applyFont="1" applyFill="1" applyBorder="1" applyAlignment="1">
      <alignment horizontal="left" vertical="center" wrapText="1"/>
    </xf>
    <xf numFmtId="0" fontId="0" fillId="0" borderId="1" xfId="0" applyBorder="1" applyAlignment="1">
      <alignment wrapText="1"/>
    </xf>
    <xf numFmtId="0" fontId="20" fillId="0" borderId="1" xfId="0" applyFont="1" applyBorder="1"/>
    <xf numFmtId="0" fontId="17" fillId="0" borderId="1" xfId="0" applyFont="1" applyBorder="1" applyAlignment="1">
      <alignment wrapText="1"/>
    </xf>
    <xf numFmtId="0" fontId="0" fillId="0" borderId="0" xfId="0" applyAlignment="1">
      <alignment wrapText="1"/>
    </xf>
    <xf numFmtId="0" fontId="14" fillId="2" borderId="1" xfId="0" applyFont="1" applyFill="1" applyBorder="1" applyAlignment="1">
      <alignment horizontal="center"/>
    </xf>
    <xf numFmtId="0" fontId="7" fillId="2" borderId="1" xfId="0" applyFont="1" applyFill="1" applyBorder="1" applyAlignment="1">
      <alignment horizontal="center" vertical="center"/>
    </xf>
    <xf numFmtId="0" fontId="20" fillId="0" borderId="1" xfId="0" applyFont="1" applyBorder="1" applyAlignment="1">
      <alignment horizontal="center"/>
    </xf>
    <xf numFmtId="0" fontId="20" fillId="0" borderId="1" xfId="0" applyFont="1" applyBorder="1" applyAlignment="1">
      <alignment horizontal="center" vertical="center"/>
    </xf>
    <xf numFmtId="0" fontId="20" fillId="11" borderId="1" xfId="0" applyFont="1" applyFill="1" applyBorder="1" applyAlignment="1">
      <alignment vertical="center"/>
    </xf>
    <xf numFmtId="0" fontId="17" fillId="11" borderId="1" xfId="0" applyFont="1" applyFill="1" applyBorder="1"/>
    <xf numFmtId="2" fontId="3" fillId="5" borderId="1" xfId="1" applyNumberFormat="1" applyFont="1" applyFill="1" applyBorder="1" applyAlignment="1">
      <alignment horizontal="center" vertical="center" wrapText="1"/>
    </xf>
    <xf numFmtId="0" fontId="0" fillId="0" borderId="1" xfId="0" applyBorder="1" applyAlignment="1">
      <alignment horizontal="center" wrapText="1"/>
    </xf>
    <xf numFmtId="2" fontId="3" fillId="0" borderId="0" xfId="1" applyNumberFormat="1" applyFont="1" applyFill="1" applyBorder="1" applyAlignment="1">
      <alignment horizontal="center" vertical="center" wrapText="1"/>
    </xf>
    <xf numFmtId="2" fontId="9" fillId="0" borderId="1" xfId="1" applyNumberFormat="1" applyFont="1" applyFill="1" applyBorder="1" applyAlignment="1">
      <alignment horizontal="left" vertical="center" wrapText="1"/>
    </xf>
    <xf numFmtId="0" fontId="11" fillId="0" borderId="1" xfId="0" applyFont="1" applyBorder="1"/>
    <xf numFmtId="0" fontId="11" fillId="0" borderId="1" xfId="0" applyFont="1" applyBorder="1" applyAlignment="1">
      <alignment wrapText="1"/>
    </xf>
    <xf numFmtId="0" fontId="11" fillId="0" borderId="1" xfId="0" applyFont="1" applyBorder="1" applyAlignment="1">
      <alignment vertical="center"/>
    </xf>
    <xf numFmtId="2" fontId="13" fillId="8" borderId="0" xfId="1" applyNumberFormat="1" applyFont="1" applyFill="1" applyBorder="1" applyAlignment="1">
      <alignment horizontal="center" vertical="center" wrapText="1"/>
    </xf>
    <xf numFmtId="0" fontId="7" fillId="0" borderId="10" xfId="0" applyFont="1" applyBorder="1" applyAlignment="1">
      <alignment vertical="center" wrapText="1"/>
    </xf>
    <xf numFmtId="0" fontId="0" fillId="0" borderId="11" xfId="0" applyBorder="1"/>
    <xf numFmtId="0" fontId="7" fillId="2" borderId="12" xfId="0" applyFont="1" applyFill="1" applyBorder="1" applyAlignment="1">
      <alignment horizontal="center" vertical="center"/>
    </xf>
    <xf numFmtId="0" fontId="0" fillId="0" borderId="12" xfId="0" applyBorder="1"/>
    <xf numFmtId="0" fontId="0" fillId="0" borderId="12" xfId="0" applyFill="1" applyBorder="1"/>
    <xf numFmtId="0" fontId="0" fillId="0" borderId="12" xfId="0" applyFill="1" applyBorder="1" applyAlignment="1">
      <alignment wrapText="1"/>
    </xf>
    <xf numFmtId="0" fontId="20" fillId="0" borderId="13" xfId="0" applyFont="1" applyBorder="1" applyAlignment="1">
      <alignment horizontal="center"/>
    </xf>
    <xf numFmtId="0" fontId="11" fillId="0" borderId="13" xfId="0" applyFont="1" applyBorder="1"/>
    <xf numFmtId="0" fontId="13" fillId="0" borderId="14" xfId="1" applyFont="1" applyFill="1" applyBorder="1" applyAlignment="1">
      <alignment horizontal="center" vertical="center" wrapText="1"/>
    </xf>
    <xf numFmtId="2" fontId="3" fillId="5" borderId="6" xfId="1" applyNumberFormat="1" applyFont="1" applyFill="1" applyBorder="1" applyAlignment="1">
      <alignment horizontal="center" vertical="center" wrapText="1"/>
    </xf>
    <xf numFmtId="0" fontId="8" fillId="0" borderId="1" xfId="0" applyFont="1" applyBorder="1" applyAlignment="1">
      <alignment wrapText="1"/>
    </xf>
    <xf numFmtId="0" fontId="8" fillId="0" borderId="1" xfId="0" applyFont="1" applyBorder="1"/>
    <xf numFmtId="0" fontId="17" fillId="0" borderId="13" xfId="0" applyFont="1" applyFill="1" applyBorder="1" applyAlignment="1">
      <alignment wrapText="1"/>
    </xf>
    <xf numFmtId="0" fontId="20" fillId="0" borderId="1" xfId="0" applyFont="1" applyBorder="1" applyAlignment="1">
      <alignment horizontal="center" wrapText="1"/>
    </xf>
    <xf numFmtId="0" fontId="11" fillId="0" borderId="1" xfId="0" applyFont="1" applyFill="1" applyBorder="1" applyAlignment="1">
      <alignment vertical="center" wrapText="1"/>
    </xf>
    <xf numFmtId="0" fontId="17" fillId="0" borderId="1" xfId="0" applyFont="1" applyFill="1" applyBorder="1" applyAlignment="1">
      <alignment vertical="center"/>
    </xf>
    <xf numFmtId="0" fontId="23" fillId="12" borderId="1" xfId="14" applyFont="1" applyFill="1" applyBorder="1" applyAlignment="1">
      <alignment horizontal="left" vertical="top" wrapText="1"/>
    </xf>
    <xf numFmtId="0" fontId="25" fillId="12" borderId="1" xfId="14" applyFont="1" applyFill="1" applyBorder="1" applyAlignment="1">
      <alignment horizontal="left" vertical="top" wrapText="1"/>
    </xf>
    <xf numFmtId="0" fontId="25" fillId="12" borderId="1" xfId="14" applyFont="1" applyFill="1" applyBorder="1" applyAlignment="1">
      <alignment horizontal="center" vertical="top" wrapText="1"/>
    </xf>
    <xf numFmtId="0" fontId="23" fillId="12" borderId="1" xfId="14" applyFont="1" applyFill="1" applyBorder="1" applyAlignment="1">
      <alignment horizontal="center" vertical="top" wrapText="1"/>
    </xf>
    <xf numFmtId="0" fontId="24" fillId="0" borderId="1" xfId="0" applyFont="1" applyBorder="1" applyAlignment="1">
      <alignment horizontal="center" vertical="center" wrapText="1"/>
    </xf>
    <xf numFmtId="0" fontId="24" fillId="0" borderId="1" xfId="0" applyFont="1" applyBorder="1" applyAlignment="1">
      <alignment horizontal="center" vertical="center"/>
    </xf>
    <xf numFmtId="0" fontId="0" fillId="0" borderId="0" xfId="1" applyFont="1" applyAlignment="1">
      <alignment horizontal="center" vertical="center" wrapText="1"/>
    </xf>
    <xf numFmtId="0" fontId="0" fillId="0" borderId="0" xfId="0" applyAlignment="1">
      <alignment horizontal="center" vertical="center" wrapText="1"/>
    </xf>
    <xf numFmtId="0" fontId="7" fillId="0" borderId="0" xfId="1" applyFont="1" applyAlignment="1">
      <alignment horizontal="center" vertical="center" wrapText="1"/>
    </xf>
    <xf numFmtId="0" fontId="2" fillId="0" borderId="0" xfId="1" applyAlignment="1">
      <alignment horizontal="center" vertical="center" wrapText="1"/>
    </xf>
    <xf numFmtId="177" fontId="9" fillId="3" borderId="0" xfId="11" applyFont="1" applyFill="1" applyBorder="1" applyAlignment="1">
      <alignment horizontal="center" vertical="center" wrapText="1"/>
    </xf>
    <xf numFmtId="177" fontId="9" fillId="3" borderId="2" xfId="11" applyFont="1" applyFill="1" applyBorder="1" applyAlignment="1">
      <alignment horizontal="center" vertical="center" wrapText="1"/>
    </xf>
    <xf numFmtId="0" fontId="14" fillId="0" borderId="3" xfId="0" applyFont="1" applyBorder="1" applyAlignment="1">
      <alignment horizontal="center" vertical="center" wrapText="1"/>
    </xf>
    <xf numFmtId="180" fontId="19" fillId="3" borderId="4" xfId="11" applyNumberFormat="1" applyFont="1" applyFill="1" applyBorder="1" applyAlignment="1">
      <alignment horizontal="center" vertical="center" wrapText="1"/>
    </xf>
    <xf numFmtId="177" fontId="7" fillId="0" borderId="0" xfId="11" applyFont="1" applyAlignment="1">
      <alignment horizontal="center" vertical="center" wrapText="1"/>
    </xf>
    <xf numFmtId="0" fontId="17" fillId="0" borderId="0" xfId="0" applyFont="1" applyAlignment="1">
      <alignment horizontal="center" vertical="center" wrapText="1"/>
    </xf>
    <xf numFmtId="0" fontId="12" fillId="0" borderId="0" xfId="0" applyFont="1" applyAlignment="1">
      <alignment horizontal="center" vertical="center" wrapText="1"/>
    </xf>
    <xf numFmtId="0" fontId="0" fillId="0" borderId="0" xfId="0" applyFill="1" applyAlignment="1">
      <alignment horizontal="center" vertical="center" wrapText="1"/>
    </xf>
    <xf numFmtId="0" fontId="0" fillId="5" borderId="0" xfId="0" applyFill="1" applyAlignment="1">
      <alignment horizontal="center" vertical="center" wrapText="1"/>
    </xf>
    <xf numFmtId="0" fontId="7" fillId="5" borderId="1" xfId="0" applyFont="1" applyFill="1" applyBorder="1" applyAlignment="1">
      <alignment horizontal="center" vertical="center" wrapText="1"/>
    </xf>
    <xf numFmtId="0" fontId="0" fillId="0" borderId="1" xfId="0" applyBorder="1" applyAlignment="1">
      <alignment horizontal="center" vertical="center" wrapText="1"/>
    </xf>
    <xf numFmtId="179" fontId="9" fillId="3" borderId="1" xfId="1" applyNumberFormat="1" applyFont="1" applyFill="1" applyBorder="1" applyAlignment="1">
      <alignment horizontal="center" vertical="center" wrapText="1"/>
    </xf>
    <xf numFmtId="176" fontId="9" fillId="3" borderId="1" xfId="1" applyNumberFormat="1" applyFont="1" applyFill="1" applyBorder="1" applyAlignment="1">
      <alignment horizontal="center" vertical="center" wrapText="1"/>
    </xf>
    <xf numFmtId="179" fontId="9" fillId="2" borderId="1" xfId="1" applyNumberFormat="1" applyFont="1" applyFill="1" applyBorder="1" applyAlignment="1">
      <alignment horizontal="center" vertical="center" wrapText="1"/>
    </xf>
    <xf numFmtId="177" fontId="9" fillId="3" borderId="1" xfId="11" applyFont="1" applyFill="1" applyBorder="1" applyAlignment="1">
      <alignment horizontal="center" vertical="center" wrapText="1"/>
    </xf>
    <xf numFmtId="179" fontId="9" fillId="4" borderId="1" xfId="1" applyNumberFormat="1" applyFont="1" applyFill="1" applyBorder="1" applyAlignment="1">
      <alignment horizontal="center" vertical="center" wrapText="1"/>
    </xf>
    <xf numFmtId="0" fontId="0" fillId="0" borderId="1" xfId="0" applyFont="1" applyBorder="1" applyAlignment="1">
      <alignment horizontal="center" vertical="center" wrapText="1"/>
    </xf>
    <xf numFmtId="9" fontId="20" fillId="3" borderId="1" xfId="5" applyNumberFormat="1" applyFont="1" applyFill="1" applyBorder="1" applyAlignment="1">
      <alignment horizontal="center" vertical="center" wrapText="1"/>
    </xf>
    <xf numFmtId="0" fontId="20" fillId="3" borderId="1" xfId="1" applyFont="1" applyFill="1" applyBorder="1" applyAlignment="1">
      <alignment horizontal="center" vertical="center" wrapText="1"/>
    </xf>
    <xf numFmtId="1" fontId="20" fillId="3" borderId="1" xfId="1" applyNumberFormat="1" applyFont="1" applyFill="1" applyBorder="1" applyAlignment="1">
      <alignment horizontal="center" vertical="center" wrapText="1"/>
    </xf>
    <xf numFmtId="0" fontId="20" fillId="3" borderId="1" xfId="5" applyFont="1" applyFill="1" applyBorder="1" applyAlignment="1">
      <alignment horizontal="center" vertical="center" wrapText="1"/>
    </xf>
    <xf numFmtId="0" fontId="0" fillId="0" borderId="1" xfId="1" applyFont="1" applyBorder="1" applyAlignment="1">
      <alignment horizontal="center" vertical="center" wrapText="1"/>
    </xf>
    <xf numFmtId="181" fontId="20" fillId="3" borderId="1" xfId="1" applyNumberFormat="1" applyFont="1" applyFill="1" applyBorder="1" applyAlignment="1">
      <alignment horizontal="center" vertical="center" wrapText="1"/>
    </xf>
    <xf numFmtId="179" fontId="20" fillId="3" borderId="1" xfId="1" applyNumberFormat="1" applyFont="1" applyFill="1" applyBorder="1" applyAlignment="1">
      <alignment horizontal="center" vertical="center" wrapText="1"/>
    </xf>
    <xf numFmtId="181" fontId="20" fillId="3" borderId="1" xfId="15" applyNumberFormat="1" applyFont="1" applyFill="1" applyBorder="1" applyAlignment="1">
      <alignment horizontal="center" vertical="center" wrapText="1"/>
    </xf>
    <xf numFmtId="0" fontId="7" fillId="0" borderId="1" xfId="0" applyFont="1" applyBorder="1" applyAlignment="1">
      <alignment horizontal="center" vertical="center" wrapText="1"/>
    </xf>
    <xf numFmtId="0" fontId="0" fillId="0" borderId="1" xfId="0" applyFont="1" applyBorder="1" applyAlignment="1">
      <alignment horizontal="center" vertical="center" wrapText="1"/>
    </xf>
    <xf numFmtId="181" fontId="29" fillId="3" borderId="1" xfId="15" applyNumberFormat="1" applyFont="1" applyFill="1" applyBorder="1" applyAlignment="1">
      <alignment horizontal="center" vertical="center" wrapText="1"/>
    </xf>
    <xf numFmtId="0" fontId="0" fillId="0" borderId="1" xfId="0" applyFont="1" applyBorder="1" applyAlignment="1">
      <alignment vertical="center" wrapText="1"/>
    </xf>
    <xf numFmtId="0" fontId="30" fillId="13" borderId="1" xfId="0" applyFont="1" applyFill="1" applyBorder="1" applyAlignment="1">
      <alignment horizontal="center" vertical="center" wrapText="1"/>
    </xf>
    <xf numFmtId="0" fontId="20" fillId="0" borderId="0" xfId="0" applyFont="1" applyFill="1"/>
    <xf numFmtId="0" fontId="20" fillId="0" borderId="0" xfId="0" applyFont="1" applyFill="1" applyAlignment="1">
      <alignment horizontal="center" vertical="center" wrapText="1"/>
    </xf>
    <xf numFmtId="0" fontId="0" fillId="0" borderId="15" xfId="0" applyFont="1" applyBorder="1" applyAlignment="1">
      <alignment vertical="center" wrapText="1"/>
    </xf>
    <xf numFmtId="0" fontId="28" fillId="0" borderId="15" xfId="0" applyFont="1" applyBorder="1" applyAlignment="1">
      <alignment vertical="center" wrapText="1"/>
    </xf>
    <xf numFmtId="9" fontId="20" fillId="3" borderId="1" xfId="5" applyNumberFormat="1" applyFont="1" applyFill="1" applyBorder="1" applyAlignment="1">
      <alignment vertical="center" wrapText="1"/>
    </xf>
    <xf numFmtId="0" fontId="17" fillId="0" borderId="1" xfId="0" applyFont="1" applyFill="1" applyBorder="1" applyAlignment="1">
      <alignment vertical="center" wrapText="1"/>
    </xf>
    <xf numFmtId="0" fontId="28" fillId="0" borderId="1" xfId="0" applyFont="1" applyBorder="1" applyAlignment="1">
      <alignment vertical="center" wrapText="1"/>
    </xf>
    <xf numFmtId="177" fontId="18" fillId="0" borderId="5" xfId="11" applyFont="1" applyBorder="1" applyAlignment="1">
      <alignment horizontal="center" vertical="center" wrapText="1"/>
    </xf>
    <xf numFmtId="177" fontId="18" fillId="0" borderId="0" xfId="11" applyFont="1" applyBorder="1" applyAlignment="1">
      <alignment horizontal="center" vertical="center" wrapText="1"/>
    </xf>
    <xf numFmtId="2" fontId="10" fillId="5" borderId="6" xfId="1" applyNumberFormat="1" applyFont="1" applyFill="1" applyBorder="1" applyAlignment="1">
      <alignment horizontal="center" vertical="center" wrapText="1"/>
    </xf>
    <xf numFmtId="2" fontId="10" fillId="5" borderId="8" xfId="1" applyNumberFormat="1" applyFont="1" applyFill="1" applyBorder="1" applyAlignment="1">
      <alignment horizontal="center" vertical="center" wrapText="1"/>
    </xf>
    <xf numFmtId="2" fontId="10" fillId="5" borderId="7" xfId="1" applyNumberFormat="1" applyFont="1" applyFill="1" applyBorder="1" applyAlignment="1">
      <alignment horizontal="center" vertical="center" wrapText="1"/>
    </xf>
    <xf numFmtId="2" fontId="13" fillId="5" borderId="6" xfId="1" applyNumberFormat="1" applyFont="1" applyFill="1" applyBorder="1" applyAlignment="1">
      <alignment horizontal="center" vertical="center" wrapText="1"/>
    </xf>
    <xf numFmtId="2" fontId="13" fillId="5" borderId="7" xfId="1" applyNumberFormat="1" applyFont="1" applyFill="1" applyBorder="1" applyAlignment="1">
      <alignment horizontal="center" vertical="center" wrapText="1"/>
    </xf>
    <xf numFmtId="0" fontId="11" fillId="0" borderId="9" xfId="0" applyFont="1" applyBorder="1" applyAlignment="1">
      <alignment horizontal="left" vertical="center" wrapText="1"/>
    </xf>
    <xf numFmtId="0" fontId="24" fillId="0" borderId="1" xfId="0" applyFont="1" applyBorder="1" applyAlignment="1">
      <alignment horizontal="center" vertical="center"/>
    </xf>
    <xf numFmtId="0" fontId="18" fillId="0" borderId="0" xfId="0" applyFont="1" applyBorder="1" applyAlignment="1">
      <alignment horizontal="center" wrapText="1"/>
    </xf>
    <xf numFmtId="0" fontId="24"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0" fillId="0" borderId="0" xfId="0" applyAlignment="1">
      <alignment vertical="center"/>
    </xf>
  </cellXfs>
  <cellStyles count="16">
    <cellStyle name="Milliers 2" xfId="8"/>
    <cellStyle name="Milliers 2 2" xfId="12"/>
    <cellStyle name="Monétaire 2" xfId="9"/>
    <cellStyle name="Monétaire 2 2" xfId="13"/>
    <cellStyle name="Monétaire 3" xfId="2"/>
    <cellStyle name="Monétaire 4" xfId="11"/>
    <cellStyle name="Normal 2" xfId="5"/>
    <cellStyle name="Normal 2 2" xfId="3"/>
    <cellStyle name="Normal 3" xfId="6"/>
    <cellStyle name="Normal 3 2" xfId="4"/>
    <cellStyle name="Normal 4" xfId="7"/>
    <cellStyle name="Normal 5" xfId="10"/>
    <cellStyle name="Normal 6" xfId="1"/>
    <cellStyle name="Normal 7" xfId="14"/>
    <cellStyle name="常规" xfId="0" builtinId="0"/>
    <cellStyle name="货币" xfId="15"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13"/>
  <sheetViews>
    <sheetView topLeftCell="A7" workbookViewId="0">
      <selection activeCell="E8" sqref="E8"/>
    </sheetView>
  </sheetViews>
  <sheetFormatPr defaultColWidth="11.5" defaultRowHeight="13.5" x14ac:dyDescent="0.15"/>
  <cols>
    <col min="1" max="1" width="11.5" style="99"/>
    <col min="2" max="2" width="17.625" style="66" customWidth="1"/>
    <col min="3" max="3" width="13.375" style="66" customWidth="1"/>
    <col min="4" max="4" width="12.375" style="66" customWidth="1"/>
    <col min="5" max="5" width="12.625" style="66" customWidth="1"/>
    <col min="6" max="6" width="13.875" style="66" customWidth="1"/>
    <col min="7" max="7" width="12.375" style="66" bestFit="1" customWidth="1"/>
    <col min="8" max="8" width="11.5" style="66" customWidth="1"/>
    <col min="9" max="9" width="23.5" style="66" customWidth="1"/>
    <col min="10" max="10" width="29" style="66" customWidth="1"/>
    <col min="11" max="11" width="37" style="66" bestFit="1" customWidth="1"/>
    <col min="12" max="12" width="39.125" style="66" bestFit="1" customWidth="1"/>
    <col min="13" max="13" width="22.5" style="66" customWidth="1"/>
    <col min="14" max="14" width="19.625" style="66" customWidth="1"/>
    <col min="15" max="15" width="31.625" style="66" customWidth="1"/>
    <col min="16" max="16" width="20.125" style="66" customWidth="1"/>
    <col min="17" max="17" width="21.375" style="66" bestFit="1" customWidth="1"/>
    <col min="18" max="18" width="10.625" style="66" customWidth="1"/>
    <col min="19" max="19" width="18.375" style="66" customWidth="1"/>
    <col min="20" max="20" width="8.625" style="66" customWidth="1"/>
    <col min="21" max="21" width="6.625" style="66" hidden="1" customWidth="1"/>
    <col min="22" max="22" width="15.625" style="66" customWidth="1"/>
    <col min="23" max="23" width="15.5" style="66" customWidth="1"/>
    <col min="24" max="24" width="21.5" style="66" customWidth="1"/>
    <col min="25" max="25" width="26.625" style="66" customWidth="1"/>
    <col min="26" max="26" width="23.625" style="66" customWidth="1"/>
    <col min="27" max="27" width="16.5" style="66" customWidth="1"/>
    <col min="28" max="28" width="15.625" style="66" customWidth="1"/>
    <col min="29" max="29" width="24.125" style="66" customWidth="1"/>
    <col min="30" max="30" width="22.875" style="66" customWidth="1"/>
    <col min="31" max="31" width="14.625" style="66" customWidth="1"/>
    <col min="32" max="32" width="18.375" style="66" customWidth="1"/>
    <col min="33" max="16384" width="11.5" style="66"/>
  </cols>
  <sheetData>
    <row r="1" spans="1:201" ht="14.25" thickBot="1" x14ac:dyDescent="0.2"/>
    <row r="2" spans="1:201" ht="41.25" thickBot="1" x14ac:dyDescent="0.2">
      <c r="B2" s="67" t="s">
        <v>61</v>
      </c>
      <c r="F2" s="68"/>
      <c r="G2" s="68"/>
      <c r="H2" s="68"/>
      <c r="K2" s="68"/>
      <c r="L2" s="68"/>
      <c r="V2" s="68"/>
      <c r="X2" s="69"/>
      <c r="Y2" s="70">
        <v>1</v>
      </c>
      <c r="Z2" s="71" t="s">
        <v>1</v>
      </c>
      <c r="AA2" s="72">
        <v>7.4</v>
      </c>
      <c r="AB2" s="106" t="s">
        <v>129</v>
      </c>
      <c r="AC2" s="107"/>
      <c r="AD2" s="107"/>
      <c r="AE2" s="68"/>
    </row>
    <row r="3" spans="1:201" x14ac:dyDescent="0.15">
      <c r="E3" s="68"/>
      <c r="F3" s="68"/>
      <c r="G3" s="68"/>
      <c r="H3" s="68"/>
      <c r="K3" s="68"/>
      <c r="L3" s="68"/>
      <c r="V3" s="68"/>
      <c r="W3" s="67"/>
      <c r="X3" s="67"/>
      <c r="Y3" s="67"/>
      <c r="Z3" s="67"/>
      <c r="AA3" s="67"/>
      <c r="AB3" s="73"/>
      <c r="AC3" s="73"/>
      <c r="AD3" s="67"/>
      <c r="AE3" s="68"/>
    </row>
    <row r="4" spans="1:201" ht="27" x14ac:dyDescent="0.15">
      <c r="B4" s="74" t="s">
        <v>104</v>
      </c>
      <c r="E4" s="68"/>
      <c r="F4" s="68"/>
      <c r="G4" s="68"/>
      <c r="H4" s="68"/>
      <c r="K4" s="68"/>
      <c r="L4" s="68"/>
      <c r="P4" s="68"/>
      <c r="Q4" s="68"/>
      <c r="R4" s="68"/>
      <c r="S4" s="68"/>
      <c r="T4" s="65"/>
      <c r="U4" s="65"/>
      <c r="V4" s="65"/>
    </row>
    <row r="5" spans="1:201" ht="15" x14ac:dyDescent="0.15">
      <c r="E5" s="68"/>
      <c r="F5" s="65"/>
      <c r="G5" s="65"/>
      <c r="H5" s="68"/>
      <c r="K5" s="68"/>
      <c r="L5" s="75"/>
      <c r="P5" s="65"/>
      <c r="Q5" s="65"/>
      <c r="R5" s="65"/>
      <c r="S5" s="65"/>
      <c r="T5" s="68"/>
      <c r="U5" s="68"/>
      <c r="V5" s="68"/>
      <c r="W5" s="65"/>
      <c r="X5" s="65"/>
      <c r="Y5" s="65"/>
      <c r="Z5" s="65"/>
      <c r="AA5" s="68"/>
      <c r="AB5" s="68"/>
      <c r="AC5" s="68"/>
      <c r="AD5" s="65"/>
    </row>
    <row r="6" spans="1:201" s="77" customFormat="1" ht="57" x14ac:dyDescent="0.15">
      <c r="A6" s="100"/>
      <c r="B6" s="4" t="s">
        <v>9</v>
      </c>
      <c r="C6" s="5" t="s">
        <v>3</v>
      </c>
      <c r="D6" s="5" t="s">
        <v>20</v>
      </c>
      <c r="E6" s="6" t="s">
        <v>39</v>
      </c>
      <c r="F6" s="6" t="s">
        <v>40</v>
      </c>
      <c r="G6" s="6" t="s">
        <v>41</v>
      </c>
      <c r="H6" s="5" t="s">
        <v>43</v>
      </c>
      <c r="I6" s="111" t="s">
        <v>2</v>
      </c>
      <c r="J6" s="112"/>
      <c r="K6" s="7" t="s">
        <v>22</v>
      </c>
      <c r="L6" s="8" t="s">
        <v>75</v>
      </c>
      <c r="M6" s="5" t="s">
        <v>10</v>
      </c>
      <c r="N6" s="9" t="s">
        <v>76</v>
      </c>
      <c r="O6" s="12" t="s">
        <v>42</v>
      </c>
      <c r="P6" s="35" t="s">
        <v>84</v>
      </c>
      <c r="Q6" s="52" t="s">
        <v>133</v>
      </c>
      <c r="R6" s="108" t="s">
        <v>15</v>
      </c>
      <c r="S6" s="109"/>
      <c r="T6" s="110"/>
      <c r="U6" s="108" t="s">
        <v>16</v>
      </c>
      <c r="V6" s="110"/>
      <c r="W6" s="8" t="s">
        <v>4</v>
      </c>
      <c r="X6" s="8" t="s">
        <v>5</v>
      </c>
      <c r="Y6" s="9" t="s">
        <v>23</v>
      </c>
      <c r="Z6" s="9" t="s">
        <v>24</v>
      </c>
      <c r="AA6" s="13" t="s">
        <v>6</v>
      </c>
      <c r="AB6" s="14" t="s">
        <v>7</v>
      </c>
      <c r="AC6" s="11" t="s">
        <v>25</v>
      </c>
      <c r="AD6" s="5" t="s">
        <v>26</v>
      </c>
      <c r="AE6" s="15" t="s">
        <v>8</v>
      </c>
      <c r="AF6" s="76"/>
      <c r="AG6" s="76"/>
      <c r="AH6" s="76"/>
      <c r="AI6" s="76"/>
      <c r="AJ6" s="76"/>
      <c r="AK6" s="76"/>
      <c r="AL6" s="76"/>
      <c r="AM6" s="76"/>
      <c r="AN6" s="76"/>
      <c r="AO6" s="76"/>
      <c r="AP6" s="76"/>
      <c r="AQ6" s="76"/>
      <c r="AR6" s="76"/>
      <c r="AS6" s="76"/>
      <c r="AT6" s="76"/>
      <c r="AU6" s="76"/>
      <c r="AV6" s="76"/>
      <c r="AW6" s="76"/>
      <c r="AX6" s="76"/>
      <c r="AY6" s="76"/>
      <c r="AZ6" s="76"/>
      <c r="BA6" s="76"/>
      <c r="BB6" s="76"/>
      <c r="BC6" s="76"/>
      <c r="BD6" s="76"/>
      <c r="BE6" s="76"/>
      <c r="BF6" s="76"/>
      <c r="BG6" s="76"/>
      <c r="BH6" s="76"/>
      <c r="BI6" s="76"/>
      <c r="BJ6" s="76"/>
      <c r="BK6" s="76"/>
      <c r="BL6" s="76"/>
      <c r="BM6" s="76"/>
      <c r="BN6" s="76"/>
      <c r="BO6" s="76"/>
      <c r="BP6" s="76"/>
      <c r="BQ6" s="76"/>
      <c r="BR6" s="76"/>
      <c r="BS6" s="76"/>
      <c r="BT6" s="76"/>
      <c r="BU6" s="76"/>
      <c r="BV6" s="76"/>
      <c r="BW6" s="76"/>
      <c r="BX6" s="76"/>
      <c r="BY6" s="76"/>
      <c r="BZ6" s="76"/>
      <c r="CA6" s="76"/>
      <c r="CB6" s="76"/>
      <c r="CC6" s="76"/>
      <c r="CD6" s="76"/>
      <c r="CE6" s="76"/>
      <c r="CF6" s="76"/>
      <c r="CG6" s="76"/>
      <c r="CH6" s="76"/>
      <c r="CI6" s="76"/>
      <c r="CJ6" s="76"/>
      <c r="CK6" s="76"/>
      <c r="CL6" s="76"/>
      <c r="CM6" s="76"/>
      <c r="CN6" s="76"/>
      <c r="CO6" s="76"/>
      <c r="CP6" s="76"/>
      <c r="CQ6" s="76"/>
      <c r="CR6" s="76"/>
      <c r="CS6" s="76"/>
      <c r="CT6" s="76"/>
      <c r="CU6" s="76"/>
      <c r="CV6" s="76"/>
      <c r="CW6" s="76"/>
      <c r="CX6" s="76"/>
      <c r="CY6" s="76"/>
      <c r="CZ6" s="76"/>
      <c r="DA6" s="76"/>
      <c r="DB6" s="76"/>
      <c r="DC6" s="76"/>
      <c r="DD6" s="76"/>
      <c r="DE6" s="76"/>
      <c r="DF6" s="76"/>
      <c r="DG6" s="76"/>
      <c r="DH6" s="76"/>
      <c r="DI6" s="76"/>
      <c r="DJ6" s="76"/>
      <c r="DK6" s="76"/>
      <c r="DL6" s="76"/>
      <c r="DM6" s="76"/>
      <c r="DN6" s="76"/>
      <c r="DO6" s="76"/>
      <c r="DP6" s="76"/>
      <c r="DQ6" s="76"/>
      <c r="DR6" s="76"/>
      <c r="DS6" s="76"/>
      <c r="DT6" s="76"/>
      <c r="DU6" s="76"/>
      <c r="DV6" s="76"/>
      <c r="DW6" s="76"/>
      <c r="DX6" s="76"/>
      <c r="DY6" s="76"/>
      <c r="DZ6" s="76"/>
      <c r="EA6" s="76"/>
      <c r="EB6" s="76"/>
      <c r="EC6" s="76"/>
      <c r="ED6" s="76"/>
      <c r="EE6" s="76"/>
      <c r="EF6" s="76"/>
      <c r="EG6" s="76"/>
      <c r="EH6" s="76"/>
      <c r="EI6" s="76"/>
      <c r="EJ6" s="76"/>
      <c r="EK6" s="76"/>
      <c r="EL6" s="76"/>
      <c r="EM6" s="76"/>
      <c r="EN6" s="76"/>
      <c r="EO6" s="76"/>
      <c r="EP6" s="76"/>
      <c r="EQ6" s="76"/>
      <c r="ER6" s="76"/>
      <c r="ES6" s="76"/>
      <c r="ET6" s="76"/>
      <c r="EU6" s="76"/>
      <c r="EV6" s="76"/>
      <c r="EW6" s="76"/>
      <c r="EX6" s="76"/>
      <c r="EY6" s="76"/>
      <c r="EZ6" s="76"/>
      <c r="FA6" s="76"/>
      <c r="FB6" s="76"/>
      <c r="FC6" s="76"/>
      <c r="FD6" s="76"/>
      <c r="FE6" s="76"/>
      <c r="FF6" s="76"/>
      <c r="FG6" s="76"/>
      <c r="FH6" s="76"/>
      <c r="FI6" s="76"/>
      <c r="FJ6" s="76"/>
      <c r="FK6" s="76"/>
      <c r="FL6" s="76"/>
      <c r="FM6" s="76"/>
      <c r="FN6" s="76"/>
      <c r="FO6" s="76"/>
      <c r="FP6" s="76"/>
      <c r="FQ6" s="76"/>
      <c r="FR6" s="76"/>
      <c r="FS6" s="76"/>
      <c r="FT6" s="76"/>
      <c r="FU6" s="76"/>
      <c r="FV6" s="76"/>
      <c r="FW6" s="76"/>
      <c r="FX6" s="76"/>
      <c r="FY6" s="76"/>
      <c r="FZ6" s="76"/>
      <c r="GA6" s="76"/>
      <c r="GB6" s="76"/>
      <c r="GC6" s="76"/>
      <c r="GD6" s="76"/>
      <c r="GE6" s="76"/>
      <c r="GF6" s="76"/>
      <c r="GG6" s="76"/>
      <c r="GH6" s="76"/>
      <c r="GI6" s="76"/>
      <c r="GJ6" s="76"/>
      <c r="GK6" s="76"/>
      <c r="GL6" s="76"/>
      <c r="GM6" s="76"/>
      <c r="GN6" s="76"/>
      <c r="GO6" s="76"/>
      <c r="GP6" s="76"/>
      <c r="GQ6" s="76"/>
      <c r="GR6" s="76"/>
      <c r="GS6" s="76"/>
    </row>
    <row r="7" spans="1:201" s="77" customFormat="1" ht="31.5" x14ac:dyDescent="0.15">
      <c r="A7" s="100"/>
      <c r="B7" s="4"/>
      <c r="C7" s="5"/>
      <c r="D7" s="5"/>
      <c r="E7" s="6"/>
      <c r="F7" s="42"/>
      <c r="G7" s="6"/>
      <c r="H7" s="5"/>
      <c r="I7" s="3" t="s">
        <v>135</v>
      </c>
      <c r="J7" s="3" t="s">
        <v>134</v>
      </c>
      <c r="K7" s="7"/>
      <c r="L7" s="8"/>
      <c r="M7" s="5"/>
      <c r="N7" s="9"/>
      <c r="O7" s="12"/>
      <c r="P7" s="10"/>
      <c r="Q7" s="10"/>
      <c r="R7" s="35" t="s">
        <v>47</v>
      </c>
      <c r="S7" s="35" t="s">
        <v>48</v>
      </c>
      <c r="T7" s="35" t="s">
        <v>77</v>
      </c>
      <c r="U7" s="78" t="s">
        <v>50</v>
      </c>
      <c r="V7" s="78" t="s">
        <v>49</v>
      </c>
      <c r="W7" s="8"/>
      <c r="X7" s="8"/>
      <c r="Y7" s="9"/>
      <c r="Z7" s="9"/>
      <c r="AA7" s="13"/>
      <c r="AB7" s="14"/>
      <c r="AC7" s="11"/>
      <c r="AD7" s="5"/>
      <c r="AE7" s="15"/>
      <c r="AF7" s="76"/>
      <c r="AG7" s="76"/>
      <c r="AH7" s="76"/>
      <c r="AI7" s="76"/>
      <c r="AJ7" s="76"/>
      <c r="AK7" s="76"/>
      <c r="AL7" s="76"/>
      <c r="AM7" s="76"/>
      <c r="AN7" s="76"/>
      <c r="AO7" s="76"/>
      <c r="AP7" s="76"/>
      <c r="AQ7" s="76"/>
      <c r="AR7" s="76"/>
      <c r="AS7" s="76"/>
      <c r="AT7" s="76"/>
      <c r="AU7" s="76"/>
      <c r="AV7" s="76"/>
      <c r="AW7" s="76"/>
      <c r="AX7" s="76"/>
      <c r="AY7" s="76"/>
      <c r="AZ7" s="76"/>
      <c r="BA7" s="76"/>
      <c r="BB7" s="76"/>
      <c r="BC7" s="76"/>
      <c r="BD7" s="76"/>
      <c r="BE7" s="76"/>
      <c r="BF7" s="76"/>
      <c r="BG7" s="76"/>
      <c r="BH7" s="76"/>
      <c r="BI7" s="76"/>
      <c r="BJ7" s="76"/>
      <c r="BK7" s="76"/>
      <c r="BL7" s="76"/>
      <c r="BM7" s="76"/>
      <c r="BN7" s="76"/>
      <c r="BO7" s="76"/>
      <c r="BP7" s="76"/>
      <c r="BQ7" s="76"/>
      <c r="BR7" s="76"/>
      <c r="BS7" s="76"/>
      <c r="BT7" s="76"/>
      <c r="BU7" s="76"/>
      <c r="BV7" s="76"/>
      <c r="BW7" s="76"/>
      <c r="BX7" s="76"/>
      <c r="BY7" s="76"/>
      <c r="BZ7" s="76"/>
      <c r="CA7" s="76"/>
      <c r="CB7" s="76"/>
      <c r="CC7" s="76"/>
      <c r="CD7" s="76"/>
      <c r="CE7" s="76"/>
      <c r="CF7" s="76"/>
      <c r="CG7" s="76"/>
      <c r="CH7" s="76"/>
      <c r="CI7" s="76"/>
      <c r="CJ7" s="76"/>
      <c r="CK7" s="76"/>
      <c r="CL7" s="76"/>
      <c r="CM7" s="76"/>
      <c r="CN7" s="76"/>
      <c r="CO7" s="76"/>
      <c r="CP7" s="76"/>
      <c r="CQ7" s="76"/>
      <c r="CR7" s="76"/>
      <c r="CS7" s="76"/>
      <c r="CT7" s="76"/>
      <c r="CU7" s="76"/>
      <c r="CV7" s="76"/>
      <c r="CW7" s="76"/>
      <c r="CX7" s="76"/>
      <c r="CY7" s="76"/>
      <c r="CZ7" s="76"/>
      <c r="DA7" s="76"/>
      <c r="DB7" s="76"/>
      <c r="DC7" s="76"/>
      <c r="DD7" s="76"/>
      <c r="DE7" s="76"/>
      <c r="DF7" s="76"/>
      <c r="DG7" s="76"/>
      <c r="DH7" s="76"/>
      <c r="DI7" s="76"/>
      <c r="DJ7" s="76"/>
      <c r="DK7" s="76"/>
      <c r="DL7" s="76"/>
      <c r="DM7" s="76"/>
      <c r="DN7" s="76"/>
      <c r="DO7" s="76"/>
      <c r="DP7" s="76"/>
      <c r="DQ7" s="76"/>
      <c r="DR7" s="76"/>
      <c r="DS7" s="76"/>
      <c r="DT7" s="76"/>
      <c r="DU7" s="76"/>
      <c r="DV7" s="76"/>
      <c r="DW7" s="76"/>
      <c r="DX7" s="76"/>
      <c r="DY7" s="76"/>
      <c r="DZ7" s="76"/>
      <c r="EA7" s="76"/>
      <c r="EB7" s="76"/>
      <c r="EC7" s="76"/>
      <c r="ED7" s="76"/>
      <c r="EE7" s="76"/>
      <c r="EF7" s="76"/>
      <c r="EG7" s="76"/>
      <c r="EH7" s="76"/>
      <c r="EI7" s="76"/>
      <c r="EJ7" s="76"/>
      <c r="EK7" s="76"/>
      <c r="EL7" s="76"/>
      <c r="EM7" s="76"/>
      <c r="EN7" s="76"/>
      <c r="EO7" s="76"/>
      <c r="EP7" s="76"/>
      <c r="EQ7" s="76"/>
      <c r="ER7" s="76"/>
      <c r="ES7" s="76"/>
      <c r="ET7" s="76"/>
      <c r="EU7" s="76"/>
      <c r="EV7" s="76"/>
      <c r="EW7" s="76"/>
      <c r="EX7" s="76"/>
      <c r="EY7" s="76"/>
      <c r="EZ7" s="76"/>
      <c r="FA7" s="76"/>
      <c r="FB7" s="76"/>
      <c r="FC7" s="76"/>
      <c r="FD7" s="76"/>
      <c r="FE7" s="76"/>
      <c r="FF7" s="76"/>
      <c r="FG7" s="76"/>
      <c r="FH7" s="76"/>
      <c r="FI7" s="76"/>
      <c r="FJ7" s="76"/>
      <c r="FK7" s="76"/>
      <c r="FL7" s="76"/>
      <c r="FM7" s="76"/>
      <c r="FN7" s="76"/>
      <c r="FO7" s="76"/>
      <c r="FP7" s="76"/>
      <c r="FQ7" s="76"/>
      <c r="FR7" s="76"/>
      <c r="FS7" s="76"/>
      <c r="FT7" s="76"/>
      <c r="FU7" s="76"/>
      <c r="FV7" s="76"/>
      <c r="FW7" s="76"/>
      <c r="FX7" s="76"/>
      <c r="FY7" s="76"/>
      <c r="FZ7" s="76"/>
      <c r="GA7" s="76"/>
      <c r="GB7" s="76"/>
      <c r="GC7" s="76"/>
      <c r="GD7" s="76"/>
      <c r="GE7" s="76"/>
      <c r="GF7" s="76"/>
      <c r="GG7" s="76"/>
      <c r="GH7" s="76"/>
      <c r="GI7" s="76"/>
      <c r="GJ7" s="76"/>
      <c r="GK7" s="76"/>
      <c r="GL7" s="76"/>
      <c r="GM7" s="76"/>
      <c r="GN7" s="76"/>
      <c r="GO7" s="76"/>
      <c r="GP7" s="76"/>
      <c r="GQ7" s="76"/>
      <c r="GR7" s="76"/>
      <c r="GS7" s="76"/>
    </row>
    <row r="8" spans="1:201" ht="39.6" customHeight="1" x14ac:dyDescent="0.15">
      <c r="B8" s="101" t="s">
        <v>117</v>
      </c>
      <c r="C8" s="101" t="s">
        <v>118</v>
      </c>
      <c r="D8" s="101" t="s">
        <v>120</v>
      </c>
      <c r="E8" s="102" t="s">
        <v>109</v>
      </c>
      <c r="F8" s="102" t="s">
        <v>110</v>
      </c>
      <c r="G8" s="97"/>
      <c r="H8" s="103">
        <v>0.05</v>
      </c>
      <c r="I8" s="97">
        <v>1</v>
      </c>
      <c r="J8" s="97"/>
      <c r="K8" s="95" t="s">
        <v>130</v>
      </c>
      <c r="L8" s="95" t="s">
        <v>119</v>
      </c>
      <c r="M8" s="86"/>
      <c r="N8" s="87"/>
      <c r="O8" s="88"/>
      <c r="P8" s="95">
        <v>882</v>
      </c>
      <c r="Q8" s="94"/>
      <c r="R8" s="89">
        <v>75</v>
      </c>
      <c r="S8" s="89">
        <v>25</v>
      </c>
      <c r="T8" s="89">
        <v>37</v>
      </c>
      <c r="U8" s="89"/>
      <c r="V8" s="90">
        <v>5.5</v>
      </c>
      <c r="W8" s="91"/>
      <c r="X8" s="92">
        <f>W8*AA2</f>
        <v>0</v>
      </c>
      <c r="Y8" s="96">
        <v>195</v>
      </c>
      <c r="Z8" s="82">
        <f>Y8*7.4</f>
        <v>1443</v>
      </c>
      <c r="AA8" s="83"/>
      <c r="AB8" s="80">
        <f>AA8*AA2</f>
        <v>0</v>
      </c>
      <c r="AC8" s="81"/>
      <c r="AD8" s="84">
        <f>Z8+AB8</f>
        <v>1443</v>
      </c>
      <c r="AE8" s="79"/>
      <c r="AF8" s="76"/>
      <c r="AG8" s="76"/>
      <c r="AH8" s="76"/>
      <c r="AI8" s="76"/>
      <c r="AJ8" s="76"/>
      <c r="AK8" s="76"/>
      <c r="AL8" s="76"/>
      <c r="AM8" s="76"/>
      <c r="AN8" s="76"/>
      <c r="AO8" s="76"/>
      <c r="AP8" s="76"/>
      <c r="AQ8" s="76"/>
      <c r="AR8" s="76"/>
      <c r="AS8" s="76"/>
      <c r="AT8" s="76"/>
      <c r="AU8" s="76"/>
      <c r="AV8" s="76"/>
      <c r="AW8" s="76"/>
      <c r="AX8" s="76"/>
      <c r="AY8" s="76"/>
      <c r="AZ8" s="76"/>
      <c r="BA8" s="76"/>
      <c r="BB8" s="76"/>
      <c r="BC8" s="76"/>
      <c r="BD8" s="76"/>
      <c r="BE8" s="76"/>
      <c r="BF8" s="76"/>
      <c r="BG8" s="76"/>
      <c r="BH8" s="76"/>
      <c r="BI8" s="76"/>
      <c r="BJ8" s="76"/>
      <c r="BK8" s="76"/>
      <c r="BL8" s="76"/>
      <c r="BM8" s="76"/>
      <c r="BN8" s="76"/>
      <c r="BO8" s="76"/>
      <c r="BP8" s="76"/>
      <c r="BQ8" s="76"/>
      <c r="BR8" s="76"/>
      <c r="BS8" s="76"/>
      <c r="BT8" s="76"/>
      <c r="BU8" s="76"/>
      <c r="BV8" s="76"/>
      <c r="BW8" s="76"/>
      <c r="BX8" s="76"/>
      <c r="BY8" s="76"/>
      <c r="BZ8" s="76"/>
      <c r="CA8" s="76"/>
      <c r="CB8" s="76"/>
      <c r="CC8" s="76"/>
      <c r="CD8" s="76"/>
      <c r="CE8" s="76"/>
      <c r="CF8" s="76"/>
      <c r="CG8" s="76"/>
      <c r="CH8" s="76"/>
      <c r="CI8" s="76"/>
      <c r="CJ8" s="76"/>
      <c r="CK8" s="76"/>
      <c r="CL8" s="76"/>
      <c r="CM8" s="76"/>
      <c r="CN8" s="76"/>
      <c r="CO8" s="76"/>
      <c r="CP8" s="76"/>
      <c r="CQ8" s="76"/>
      <c r="CR8" s="76"/>
      <c r="CS8" s="76"/>
      <c r="CT8" s="76"/>
      <c r="CU8" s="76"/>
      <c r="CV8" s="76"/>
      <c r="CW8" s="76"/>
      <c r="CX8" s="76"/>
      <c r="CY8" s="76"/>
      <c r="CZ8" s="76"/>
      <c r="DA8" s="76"/>
      <c r="DB8" s="76"/>
      <c r="DC8" s="76"/>
      <c r="DD8" s="76"/>
      <c r="DE8" s="76"/>
      <c r="DF8" s="76"/>
      <c r="DG8" s="76"/>
      <c r="DH8" s="76"/>
      <c r="DI8" s="76"/>
      <c r="DJ8" s="76"/>
      <c r="DK8" s="76"/>
      <c r="DL8" s="76"/>
      <c r="DM8" s="76"/>
      <c r="DN8" s="76"/>
      <c r="DO8" s="76"/>
      <c r="DP8" s="76"/>
      <c r="DQ8" s="76"/>
      <c r="DR8" s="76"/>
      <c r="DS8" s="76"/>
      <c r="DT8" s="76"/>
      <c r="DU8" s="76"/>
      <c r="DV8" s="76"/>
      <c r="DW8" s="76"/>
      <c r="DX8" s="76"/>
      <c r="DY8" s="76"/>
      <c r="DZ8" s="76"/>
      <c r="EA8" s="76"/>
      <c r="EB8" s="76"/>
      <c r="EC8" s="76"/>
      <c r="ED8" s="76"/>
      <c r="EE8" s="76"/>
      <c r="EF8" s="76"/>
      <c r="EG8" s="76"/>
      <c r="EH8" s="76"/>
      <c r="EI8" s="76"/>
      <c r="EJ8" s="76"/>
      <c r="EK8" s="76"/>
      <c r="EL8" s="76"/>
      <c r="EM8" s="76"/>
      <c r="EN8" s="76"/>
      <c r="EO8" s="76"/>
      <c r="EP8" s="76"/>
      <c r="EQ8" s="76"/>
      <c r="ER8" s="76"/>
      <c r="ES8" s="76"/>
      <c r="ET8" s="76"/>
      <c r="EU8" s="76"/>
      <c r="EV8" s="76"/>
      <c r="EW8" s="76"/>
      <c r="EX8" s="76"/>
      <c r="EY8" s="76"/>
      <c r="EZ8" s="76"/>
      <c r="FA8" s="76"/>
      <c r="FB8" s="76"/>
      <c r="FC8" s="76"/>
      <c r="FD8" s="76"/>
      <c r="FE8" s="76"/>
      <c r="FF8" s="76"/>
      <c r="FG8" s="76"/>
      <c r="FH8" s="76"/>
      <c r="FI8" s="76"/>
      <c r="FJ8" s="76"/>
      <c r="FK8" s="76"/>
      <c r="FL8" s="76"/>
      <c r="FM8" s="76"/>
      <c r="FN8" s="76"/>
      <c r="FO8" s="76"/>
      <c r="FP8" s="76"/>
      <c r="FQ8" s="76"/>
      <c r="FR8" s="76"/>
      <c r="FS8" s="76"/>
      <c r="FT8" s="76"/>
      <c r="FU8" s="76"/>
      <c r="FV8" s="76"/>
      <c r="FW8" s="76"/>
      <c r="FX8" s="76"/>
      <c r="FY8" s="76"/>
      <c r="FZ8" s="76"/>
      <c r="GA8" s="76"/>
      <c r="GB8" s="76"/>
      <c r="GC8" s="76"/>
      <c r="GD8" s="76"/>
      <c r="GE8" s="76"/>
      <c r="GF8" s="76"/>
      <c r="GG8" s="76"/>
      <c r="GH8" s="76"/>
      <c r="GI8" s="76"/>
      <c r="GJ8" s="76"/>
      <c r="GK8" s="76"/>
      <c r="GL8" s="76"/>
      <c r="GM8" s="76"/>
      <c r="GN8" s="76"/>
      <c r="GO8" s="76"/>
      <c r="GP8" s="76"/>
      <c r="GQ8" s="76"/>
      <c r="GR8" s="76"/>
      <c r="GS8" s="76"/>
    </row>
    <row r="9" spans="1:201" ht="40.5" x14ac:dyDescent="0.15">
      <c r="B9" s="101" t="s">
        <v>117</v>
      </c>
      <c r="C9" s="101" t="s">
        <v>118</v>
      </c>
      <c r="D9" s="101" t="s">
        <v>120</v>
      </c>
      <c r="E9" s="102" t="s">
        <v>109</v>
      </c>
      <c r="F9" s="102" t="s">
        <v>110</v>
      </c>
      <c r="G9" s="89"/>
      <c r="H9" s="103">
        <v>0.05</v>
      </c>
      <c r="I9" s="97">
        <v>2</v>
      </c>
      <c r="J9" s="95" t="s">
        <v>139</v>
      </c>
      <c r="K9" s="95" t="s">
        <v>131</v>
      </c>
      <c r="L9" s="95" t="s">
        <v>121</v>
      </c>
      <c r="M9" s="86"/>
      <c r="N9" s="87"/>
      <c r="O9" s="95"/>
      <c r="P9" s="95">
        <v>806</v>
      </c>
      <c r="Q9" s="95"/>
      <c r="R9" s="85">
        <v>58</v>
      </c>
      <c r="S9" s="85">
        <v>34</v>
      </c>
      <c r="T9" s="85">
        <v>38</v>
      </c>
      <c r="U9" s="85"/>
      <c r="V9" s="85">
        <v>4.5</v>
      </c>
      <c r="W9" s="85"/>
      <c r="X9" s="85"/>
      <c r="Y9" s="93">
        <v>145</v>
      </c>
      <c r="Z9" s="82">
        <f t="shared" ref="Z9:Z13" si="0">Y9*7.4</f>
        <v>1073</v>
      </c>
      <c r="AA9" s="79"/>
      <c r="AB9" s="79"/>
      <c r="AC9" s="79"/>
      <c r="AD9" s="79"/>
      <c r="AE9" s="79"/>
    </row>
    <row r="10" spans="1:201" ht="43.35" customHeight="1" x14ac:dyDescent="0.15">
      <c r="B10" s="101" t="s">
        <v>117</v>
      </c>
      <c r="C10" s="101" t="s">
        <v>118</v>
      </c>
      <c r="D10" s="101" t="s">
        <v>120</v>
      </c>
      <c r="E10" s="102" t="s">
        <v>109</v>
      </c>
      <c r="F10" s="102" t="s">
        <v>110</v>
      </c>
      <c r="G10" s="89"/>
      <c r="H10" s="103">
        <v>0.05</v>
      </c>
      <c r="I10" s="97">
        <v>2</v>
      </c>
      <c r="J10" s="85" t="s">
        <v>140</v>
      </c>
      <c r="K10" s="95" t="s">
        <v>123</v>
      </c>
      <c r="L10" s="95" t="s">
        <v>122</v>
      </c>
      <c r="M10" s="86"/>
      <c r="N10" s="87"/>
      <c r="O10" s="95"/>
      <c r="P10" s="95">
        <v>802</v>
      </c>
      <c r="Q10" s="95"/>
      <c r="R10" s="95">
        <v>58</v>
      </c>
      <c r="S10" s="95">
        <v>34</v>
      </c>
      <c r="T10" s="95">
        <v>38</v>
      </c>
      <c r="U10" s="85"/>
      <c r="V10" s="95">
        <v>4.5</v>
      </c>
      <c r="W10" s="85"/>
      <c r="X10" s="85"/>
      <c r="Y10" s="93">
        <v>145</v>
      </c>
      <c r="Z10" s="82">
        <f t="shared" si="0"/>
        <v>1073</v>
      </c>
      <c r="AA10" s="79"/>
      <c r="AB10" s="79"/>
      <c r="AC10" s="79"/>
      <c r="AD10" s="79"/>
      <c r="AE10" s="79"/>
    </row>
    <row r="11" spans="1:201" ht="43.35" customHeight="1" x14ac:dyDescent="0.15">
      <c r="B11" s="101" t="s">
        <v>117</v>
      </c>
      <c r="C11" s="101" t="s">
        <v>118</v>
      </c>
      <c r="D11" s="101" t="s">
        <v>120</v>
      </c>
      <c r="E11" s="102" t="s">
        <v>109</v>
      </c>
      <c r="F11" s="102" t="s">
        <v>110</v>
      </c>
      <c r="G11" s="89"/>
      <c r="H11" s="103">
        <v>0.05</v>
      </c>
      <c r="I11" s="101">
        <v>3</v>
      </c>
      <c r="J11" s="95" t="s">
        <v>141</v>
      </c>
      <c r="K11" s="95" t="s">
        <v>124</v>
      </c>
      <c r="L11" s="95" t="s">
        <v>125</v>
      </c>
      <c r="M11" s="86"/>
      <c r="N11" s="87"/>
      <c r="O11" s="95"/>
      <c r="P11" s="95">
        <v>828</v>
      </c>
      <c r="Q11" s="95"/>
      <c r="R11" s="85">
        <v>88</v>
      </c>
      <c r="S11" s="85">
        <v>36</v>
      </c>
      <c r="T11" s="85">
        <v>35</v>
      </c>
      <c r="U11" s="85"/>
      <c r="V11" s="85">
        <v>8</v>
      </c>
      <c r="W11" s="85"/>
      <c r="X11" s="85"/>
      <c r="Y11" s="93">
        <v>285</v>
      </c>
      <c r="Z11" s="82">
        <f t="shared" si="0"/>
        <v>2109</v>
      </c>
      <c r="AA11" s="79"/>
      <c r="AB11" s="79"/>
      <c r="AC11" s="79"/>
      <c r="AD11" s="79"/>
      <c r="AE11" s="79"/>
    </row>
    <row r="12" spans="1:201" ht="43.35" customHeight="1" x14ac:dyDescent="0.15">
      <c r="B12" s="101" t="s">
        <v>117</v>
      </c>
      <c r="C12" s="101" t="s">
        <v>118</v>
      </c>
      <c r="D12" s="101" t="s">
        <v>120</v>
      </c>
      <c r="E12" s="102" t="s">
        <v>109</v>
      </c>
      <c r="F12" s="102" t="s">
        <v>110</v>
      </c>
      <c r="G12" s="89"/>
      <c r="H12" s="103">
        <v>0.05</v>
      </c>
      <c r="I12" s="101">
        <v>3</v>
      </c>
      <c r="J12" s="95" t="s">
        <v>142</v>
      </c>
      <c r="K12" s="95" t="s">
        <v>127</v>
      </c>
      <c r="L12" s="95" t="s">
        <v>126</v>
      </c>
      <c r="M12" s="86"/>
      <c r="N12" s="87"/>
      <c r="O12" s="95"/>
      <c r="P12" s="95">
        <v>827</v>
      </c>
      <c r="Q12" s="95"/>
      <c r="R12" s="85">
        <v>88</v>
      </c>
      <c r="S12" s="85">
        <v>36</v>
      </c>
      <c r="T12" s="85">
        <v>35</v>
      </c>
      <c r="U12" s="85"/>
      <c r="V12" s="85">
        <v>8</v>
      </c>
      <c r="W12" s="85"/>
      <c r="X12" s="85"/>
      <c r="Y12" s="93">
        <v>285</v>
      </c>
      <c r="Z12" s="82">
        <f t="shared" si="0"/>
        <v>2109</v>
      </c>
      <c r="AA12" s="79"/>
      <c r="AB12" s="79"/>
      <c r="AC12" s="79"/>
      <c r="AD12" s="79"/>
      <c r="AE12" s="79"/>
    </row>
    <row r="13" spans="1:201" ht="26.45" customHeight="1" x14ac:dyDescent="0.15">
      <c r="B13" s="97" t="s">
        <v>117</v>
      </c>
      <c r="C13" s="97" t="s">
        <v>118</v>
      </c>
      <c r="D13" s="97" t="s">
        <v>120</v>
      </c>
      <c r="E13" s="105" t="s">
        <v>109</v>
      </c>
      <c r="F13" s="105" t="s">
        <v>110</v>
      </c>
      <c r="G13" s="97"/>
      <c r="H13" s="103">
        <v>0.05</v>
      </c>
      <c r="I13" s="97">
        <v>4</v>
      </c>
      <c r="J13" s="97"/>
      <c r="K13" s="95" t="s">
        <v>132</v>
      </c>
      <c r="L13" s="95" t="s">
        <v>128</v>
      </c>
      <c r="M13" s="86"/>
      <c r="N13" s="87"/>
      <c r="O13" s="95"/>
      <c r="P13" s="95">
        <v>32004</v>
      </c>
      <c r="Q13" s="95"/>
      <c r="R13" s="98"/>
      <c r="S13" s="98"/>
      <c r="T13" s="98"/>
      <c r="U13" s="85"/>
      <c r="V13" s="85">
        <v>0.2</v>
      </c>
      <c r="W13" s="85"/>
      <c r="X13" s="85"/>
      <c r="Y13" s="93">
        <v>59</v>
      </c>
      <c r="Z13" s="82">
        <f t="shared" si="0"/>
        <v>436.6</v>
      </c>
      <c r="AA13" s="79"/>
      <c r="AB13" s="79"/>
      <c r="AC13" s="79"/>
      <c r="AD13" s="79"/>
      <c r="AE13" s="79"/>
    </row>
  </sheetData>
  <mergeCells count="4">
    <mergeCell ref="AB2:AD2"/>
    <mergeCell ref="R6:T6"/>
    <mergeCell ref="U6:V6"/>
    <mergeCell ref="I6:J6"/>
  </mergeCells>
  <phoneticPr fontId="31" type="noConversion"/>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tabSelected="1" workbookViewId="0">
      <selection sqref="A1:XFD1048576"/>
    </sheetView>
  </sheetViews>
  <sheetFormatPr defaultRowHeight="13.5" x14ac:dyDescent="0.15"/>
  <cols>
    <col min="1" max="16384" width="9" style="118"/>
  </cols>
  <sheetData>
    <row r="1" spans="1:10" x14ac:dyDescent="0.15">
      <c r="A1" s="118">
        <v>-184.5</v>
      </c>
    </row>
    <row r="2" spans="1:10" x14ac:dyDescent="0.15">
      <c r="A2" s="118">
        <v>-38</v>
      </c>
    </row>
    <row r="3" spans="1:10" x14ac:dyDescent="0.15">
      <c r="A3" s="118">
        <v>-60</v>
      </c>
    </row>
    <row r="4" spans="1:10" x14ac:dyDescent="0.15">
      <c r="A4" s="118">
        <v>46.75</v>
      </c>
    </row>
    <row r="5" spans="1:10" x14ac:dyDescent="0.15">
      <c r="A5" s="118">
        <v>5.9</v>
      </c>
      <c r="D5" s="118">
        <f>SUM(A1:A45)</f>
        <v>19369.46</v>
      </c>
    </row>
    <row r="6" spans="1:10" x14ac:dyDescent="0.15">
      <c r="A6" s="118">
        <v>142</v>
      </c>
      <c r="F6" s="118">
        <f>(D7-D5)</f>
        <v>38</v>
      </c>
    </row>
    <row r="7" spans="1:10" x14ac:dyDescent="0.15">
      <c r="A7" s="118">
        <v>1.01</v>
      </c>
      <c r="D7" s="118">
        <v>19407.46</v>
      </c>
    </row>
    <row r="8" spans="1:10" x14ac:dyDescent="0.15">
      <c r="A8" s="118">
        <v>184.5</v>
      </c>
    </row>
    <row r="9" spans="1:10" x14ac:dyDescent="0.15">
      <c r="A9" s="118">
        <v>73.989999999999995</v>
      </c>
    </row>
    <row r="10" spans="1:10" x14ac:dyDescent="0.15">
      <c r="A10" s="118">
        <v>119.9</v>
      </c>
      <c r="H10" s="118">
        <v>8571.75</v>
      </c>
    </row>
    <row r="11" spans="1:10" x14ac:dyDescent="0.15">
      <c r="A11" s="118">
        <v>299</v>
      </c>
    </row>
    <row r="12" spans="1:10" x14ac:dyDescent="0.15">
      <c r="A12" s="118">
        <v>22.1</v>
      </c>
      <c r="E12" s="118">
        <v>15</v>
      </c>
      <c r="F12" s="118">
        <v>8500</v>
      </c>
      <c r="J12" s="118">
        <v>60</v>
      </c>
    </row>
    <row r="13" spans="1:10" x14ac:dyDescent="0.15">
      <c r="A13" s="118">
        <v>25.8</v>
      </c>
      <c r="G13" s="118">
        <v>0.05</v>
      </c>
    </row>
    <row r="14" spans="1:10" x14ac:dyDescent="0.15">
      <c r="A14" s="118">
        <v>10</v>
      </c>
    </row>
    <row r="15" spans="1:10" x14ac:dyDescent="0.15">
      <c r="A15" s="118">
        <v>14.5</v>
      </c>
    </row>
    <row r="16" spans="1:10" x14ac:dyDescent="0.15">
      <c r="A16" s="118">
        <v>13.9</v>
      </c>
    </row>
    <row r="17" spans="1:1" x14ac:dyDescent="0.15">
      <c r="A17" s="118">
        <v>17.899999999999999</v>
      </c>
    </row>
    <row r="18" spans="1:1" x14ac:dyDescent="0.15">
      <c r="A18" s="118">
        <v>13.9</v>
      </c>
    </row>
    <row r="19" spans="1:1" x14ac:dyDescent="0.15">
      <c r="A19" s="118">
        <v>8500</v>
      </c>
    </row>
    <row r="20" spans="1:1" x14ac:dyDescent="0.15">
      <c r="A20" s="118">
        <v>85</v>
      </c>
    </row>
    <row r="21" spans="1:1" x14ac:dyDescent="0.15">
      <c r="A21" s="118">
        <v>1.01</v>
      </c>
    </row>
    <row r="22" spans="1:1" x14ac:dyDescent="0.15">
      <c r="A22" s="118">
        <v>49.95</v>
      </c>
    </row>
    <row r="23" spans="1:1" x14ac:dyDescent="0.15">
      <c r="A23" s="118">
        <v>64</v>
      </c>
    </row>
    <row r="24" spans="1:1" x14ac:dyDescent="0.15">
      <c r="A24" s="118">
        <v>55.8</v>
      </c>
    </row>
    <row r="25" spans="1:1" x14ac:dyDescent="0.15">
      <c r="A25" s="118">
        <v>572</v>
      </c>
    </row>
    <row r="26" spans="1:1" x14ac:dyDescent="0.15">
      <c r="A26" s="118">
        <v>8.9</v>
      </c>
    </row>
    <row r="27" spans="1:1" x14ac:dyDescent="0.15">
      <c r="A27" s="118">
        <v>242.75</v>
      </c>
    </row>
    <row r="28" spans="1:1" x14ac:dyDescent="0.15">
      <c r="A28" s="118">
        <v>8080</v>
      </c>
    </row>
    <row r="29" spans="1:1" x14ac:dyDescent="0.15">
      <c r="A29" s="118">
        <v>49</v>
      </c>
    </row>
    <row r="30" spans="1:1" x14ac:dyDescent="0.15">
      <c r="A30" s="118">
        <v>60</v>
      </c>
    </row>
    <row r="31" spans="1:1" x14ac:dyDescent="0.15">
      <c r="A31" s="118">
        <v>60</v>
      </c>
    </row>
    <row r="32" spans="1:1" x14ac:dyDescent="0.15">
      <c r="A32" s="118">
        <v>60</v>
      </c>
    </row>
    <row r="33" spans="1:1" x14ac:dyDescent="0.15">
      <c r="A33" s="118">
        <v>60</v>
      </c>
    </row>
    <row r="34" spans="1:1" x14ac:dyDescent="0.15">
      <c r="A34" s="118">
        <v>163.5</v>
      </c>
    </row>
    <row r="35" spans="1:1" x14ac:dyDescent="0.15">
      <c r="A35" s="118">
        <v>17.7</v>
      </c>
    </row>
    <row r="36" spans="1:1" x14ac:dyDescent="0.15">
      <c r="A36" s="118">
        <v>19.5</v>
      </c>
    </row>
    <row r="37" spans="1:1" x14ac:dyDescent="0.15">
      <c r="A37" s="118">
        <v>178</v>
      </c>
    </row>
    <row r="38" spans="1:1" x14ac:dyDescent="0.15">
      <c r="A38" s="118">
        <v>17</v>
      </c>
    </row>
    <row r="39" spans="1:1" x14ac:dyDescent="0.15">
      <c r="A39" s="118">
        <v>78</v>
      </c>
    </row>
    <row r="40" spans="1:1" x14ac:dyDescent="0.15">
      <c r="A40" s="118">
        <v>15</v>
      </c>
    </row>
    <row r="41" spans="1:1" x14ac:dyDescent="0.15">
      <c r="A41" s="118">
        <v>17</v>
      </c>
    </row>
    <row r="42" spans="1:1" x14ac:dyDescent="0.15">
      <c r="A42" s="118">
        <v>75</v>
      </c>
    </row>
    <row r="43" spans="1:1" x14ac:dyDescent="0.15">
      <c r="A43" s="118">
        <v>8.81</v>
      </c>
    </row>
    <row r="44" spans="1:1" x14ac:dyDescent="0.15">
      <c r="A44" s="118">
        <v>13.89</v>
      </c>
    </row>
    <row r="45" spans="1:1" x14ac:dyDescent="0.15">
      <c r="A45" s="118">
        <v>109</v>
      </c>
    </row>
  </sheetData>
  <phoneticPr fontId="3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0"/>
  <sheetViews>
    <sheetView workbookViewId="0">
      <selection activeCell="A2" sqref="A2"/>
    </sheetView>
  </sheetViews>
  <sheetFormatPr defaultColWidth="11" defaultRowHeight="13.5" x14ac:dyDescent="0.15"/>
  <cols>
    <col min="2" max="2" width="58.125" customWidth="1"/>
    <col min="3" max="3" width="31.5" customWidth="1"/>
    <col min="4" max="4" width="90.625" customWidth="1"/>
    <col min="5" max="5" width="54.125" customWidth="1"/>
  </cols>
  <sheetData>
    <row r="1" spans="2:5" ht="14.25" thickBot="1" x14ac:dyDescent="0.2"/>
    <row r="2" spans="2:5" ht="155.1" customHeight="1" x14ac:dyDescent="0.15">
      <c r="B2" s="113" t="s">
        <v>107</v>
      </c>
      <c r="C2" s="113"/>
      <c r="D2" s="43" t="s">
        <v>74</v>
      </c>
      <c r="E2" s="44"/>
    </row>
    <row r="3" spans="2:5" x14ac:dyDescent="0.15">
      <c r="B3" s="30" t="s">
        <v>83</v>
      </c>
      <c r="C3" s="29" t="s">
        <v>27</v>
      </c>
      <c r="D3" s="30" t="s">
        <v>28</v>
      </c>
      <c r="E3" s="45" t="s">
        <v>68</v>
      </c>
    </row>
    <row r="4" spans="2:5" ht="14.25" x14ac:dyDescent="0.15">
      <c r="B4" s="23" t="s">
        <v>98</v>
      </c>
      <c r="C4" s="31" t="s">
        <v>29</v>
      </c>
      <c r="D4" s="39" t="s">
        <v>33</v>
      </c>
      <c r="E4" s="46" t="s">
        <v>69</v>
      </c>
    </row>
    <row r="5" spans="2:5" ht="14.25" x14ac:dyDescent="0.15">
      <c r="B5" s="23" t="s">
        <v>105</v>
      </c>
      <c r="C5" s="31" t="s">
        <v>29</v>
      </c>
      <c r="D5" s="39" t="s">
        <v>106</v>
      </c>
      <c r="E5" s="46"/>
    </row>
    <row r="6" spans="2:5" ht="14.25" x14ac:dyDescent="0.15">
      <c r="B6" s="23" t="s">
        <v>19</v>
      </c>
      <c r="C6" s="31" t="s">
        <v>29</v>
      </c>
      <c r="D6" s="39" t="s">
        <v>34</v>
      </c>
      <c r="E6" s="46" t="s">
        <v>69</v>
      </c>
    </row>
    <row r="7" spans="2:5" ht="14.25" x14ac:dyDescent="0.15">
      <c r="B7" s="23" t="s">
        <v>9</v>
      </c>
      <c r="C7" s="31" t="s">
        <v>29</v>
      </c>
      <c r="D7" s="39" t="s">
        <v>30</v>
      </c>
      <c r="E7" s="46" t="s">
        <v>69</v>
      </c>
    </row>
    <row r="8" spans="2:5" ht="14.25" x14ac:dyDescent="0.15">
      <c r="B8" s="23" t="s">
        <v>3</v>
      </c>
      <c r="C8" s="31" t="s">
        <v>29</v>
      </c>
      <c r="D8" s="39" t="s">
        <v>31</v>
      </c>
      <c r="E8" s="46" t="s">
        <v>69</v>
      </c>
    </row>
    <row r="9" spans="2:5" ht="14.25" x14ac:dyDescent="0.15">
      <c r="B9" s="26" t="s">
        <v>20</v>
      </c>
      <c r="C9" s="32" t="s">
        <v>73</v>
      </c>
      <c r="D9" s="39" t="s">
        <v>32</v>
      </c>
      <c r="E9" s="46" t="s">
        <v>69</v>
      </c>
    </row>
    <row r="10" spans="2:5" ht="28.5" x14ac:dyDescent="0.15">
      <c r="B10" s="34" t="s">
        <v>39</v>
      </c>
      <c r="C10" s="31" t="s">
        <v>29</v>
      </c>
      <c r="D10" s="40" t="s">
        <v>99</v>
      </c>
      <c r="E10" s="46" t="s">
        <v>69</v>
      </c>
    </row>
    <row r="11" spans="2:5" ht="28.5" x14ac:dyDescent="0.15">
      <c r="B11" s="33" t="s">
        <v>37</v>
      </c>
      <c r="C11" s="31" t="s">
        <v>29</v>
      </c>
      <c r="D11" s="40" t="s">
        <v>59</v>
      </c>
      <c r="E11" s="46" t="s">
        <v>69</v>
      </c>
    </row>
    <row r="12" spans="2:5" ht="28.5" x14ac:dyDescent="0.15">
      <c r="B12" s="33" t="s">
        <v>38</v>
      </c>
      <c r="C12" s="31" t="s">
        <v>29</v>
      </c>
      <c r="D12" s="40" t="s">
        <v>60</v>
      </c>
      <c r="E12" s="46" t="s">
        <v>69</v>
      </c>
    </row>
    <row r="13" spans="2:5" ht="79.349999999999994" customHeight="1" x14ac:dyDescent="0.15">
      <c r="B13" s="58" t="s">
        <v>103</v>
      </c>
      <c r="C13" s="56" t="s">
        <v>36</v>
      </c>
      <c r="D13" s="57" t="s">
        <v>101</v>
      </c>
      <c r="E13" s="46" t="s">
        <v>69</v>
      </c>
    </row>
    <row r="14" spans="2:5" ht="79.349999999999994" customHeight="1" x14ac:dyDescent="0.15">
      <c r="B14" s="104" t="s">
        <v>136</v>
      </c>
      <c r="C14" s="56" t="s">
        <v>137</v>
      </c>
      <c r="D14" s="57" t="s">
        <v>138</v>
      </c>
      <c r="E14" s="46" t="s">
        <v>69</v>
      </c>
    </row>
    <row r="15" spans="2:5" ht="14.25" x14ac:dyDescent="0.15">
      <c r="B15" s="23" t="s">
        <v>44</v>
      </c>
      <c r="C15" s="31" t="s">
        <v>29</v>
      </c>
      <c r="D15" s="39" t="s">
        <v>81</v>
      </c>
      <c r="E15" s="46" t="s">
        <v>69</v>
      </c>
    </row>
    <row r="16" spans="2:5" ht="14.25" x14ac:dyDescent="0.15">
      <c r="B16" s="26" t="s">
        <v>21</v>
      </c>
      <c r="C16" s="32" t="s">
        <v>73</v>
      </c>
      <c r="D16" s="39" t="s">
        <v>82</v>
      </c>
      <c r="E16" s="46" t="s">
        <v>69</v>
      </c>
    </row>
    <row r="17" spans="2:12" s="20" customFormat="1" ht="14.25" x14ac:dyDescent="0.15">
      <c r="B17" s="1" t="s">
        <v>10</v>
      </c>
      <c r="C17" s="31" t="s">
        <v>29</v>
      </c>
      <c r="D17" s="39" t="s">
        <v>45</v>
      </c>
      <c r="E17" s="47" t="s">
        <v>69</v>
      </c>
    </row>
    <row r="18" spans="2:12" s="20" customFormat="1" ht="31.35" customHeight="1" x14ac:dyDescent="0.15">
      <c r="B18" s="24" t="s">
        <v>0</v>
      </c>
      <c r="C18" s="32" t="s">
        <v>73</v>
      </c>
      <c r="D18" s="40" t="s">
        <v>46</v>
      </c>
      <c r="E18" s="47" t="s">
        <v>69</v>
      </c>
      <c r="G18" s="16" t="s">
        <v>11</v>
      </c>
      <c r="H18" s="21" t="s">
        <v>11</v>
      </c>
      <c r="I18" s="22"/>
      <c r="J18" s="17"/>
      <c r="K18" s="18"/>
      <c r="L18" s="16"/>
    </row>
    <row r="19" spans="2:12" ht="28.5" x14ac:dyDescent="0.15">
      <c r="B19" s="23" t="s">
        <v>12</v>
      </c>
      <c r="C19" s="31" t="s">
        <v>29</v>
      </c>
      <c r="D19" s="40" t="s">
        <v>78</v>
      </c>
      <c r="E19" s="47" t="s">
        <v>69</v>
      </c>
    </row>
    <row r="20" spans="2:12" ht="14.25" x14ac:dyDescent="0.15">
      <c r="B20" s="27" t="s">
        <v>80</v>
      </c>
      <c r="C20" s="31" t="s">
        <v>29</v>
      </c>
      <c r="D20" s="41" t="s">
        <v>79</v>
      </c>
      <c r="E20" s="47" t="s">
        <v>69</v>
      </c>
    </row>
    <row r="21" spans="2:12" ht="14.25" x14ac:dyDescent="0.15">
      <c r="B21" s="27" t="s">
        <v>87</v>
      </c>
      <c r="C21" s="31" t="s">
        <v>29</v>
      </c>
      <c r="D21" s="41" t="s">
        <v>89</v>
      </c>
      <c r="E21" s="47" t="s">
        <v>69</v>
      </c>
    </row>
    <row r="22" spans="2:12" ht="42.75" x14ac:dyDescent="0.15">
      <c r="B22" s="25" t="s">
        <v>18</v>
      </c>
      <c r="C22" s="31" t="s">
        <v>29</v>
      </c>
      <c r="D22" s="40" t="s">
        <v>52</v>
      </c>
      <c r="E22" s="47" t="s">
        <v>69</v>
      </c>
    </row>
    <row r="23" spans="2:12" ht="14.25" x14ac:dyDescent="0.15">
      <c r="B23" s="36" t="s">
        <v>50</v>
      </c>
      <c r="C23" s="31" t="s">
        <v>29</v>
      </c>
      <c r="D23" s="39" t="s">
        <v>53</v>
      </c>
      <c r="E23" s="47" t="s">
        <v>69</v>
      </c>
    </row>
    <row r="24" spans="2:12" ht="14.25" x14ac:dyDescent="0.15">
      <c r="B24" s="36" t="s">
        <v>49</v>
      </c>
      <c r="C24" s="31" t="s">
        <v>29</v>
      </c>
      <c r="D24" s="39" t="s">
        <v>54</v>
      </c>
      <c r="E24" s="47" t="s">
        <v>69</v>
      </c>
    </row>
    <row r="25" spans="2:12" ht="28.5" x14ac:dyDescent="0.15">
      <c r="B25" s="25" t="s">
        <v>17</v>
      </c>
      <c r="C25" s="31" t="s">
        <v>29</v>
      </c>
      <c r="D25" s="40" t="s">
        <v>51</v>
      </c>
      <c r="E25" s="47" t="s">
        <v>69</v>
      </c>
    </row>
    <row r="26" spans="2:12" ht="15.75" x14ac:dyDescent="0.15">
      <c r="B26" s="36" t="s">
        <v>47</v>
      </c>
      <c r="C26" s="31" t="s">
        <v>29</v>
      </c>
      <c r="D26" s="38" t="s">
        <v>55</v>
      </c>
      <c r="E26" s="47" t="s">
        <v>69</v>
      </c>
      <c r="G26" s="2"/>
      <c r="H26" s="2"/>
      <c r="I26" s="2"/>
      <c r="J26" s="2"/>
      <c r="K26" s="2"/>
    </row>
    <row r="27" spans="2:12" ht="15.75" x14ac:dyDescent="0.15">
      <c r="B27" s="36" t="s">
        <v>48</v>
      </c>
      <c r="C27" s="31" t="s">
        <v>29</v>
      </c>
      <c r="D27" s="38" t="s">
        <v>56</v>
      </c>
      <c r="E27" s="47" t="s">
        <v>69</v>
      </c>
      <c r="G27" s="2"/>
      <c r="H27" s="2"/>
      <c r="I27" s="2"/>
      <c r="J27" s="2"/>
      <c r="K27" s="2"/>
    </row>
    <row r="28" spans="2:12" ht="15.75" x14ac:dyDescent="0.15">
      <c r="B28" s="36" t="s">
        <v>57</v>
      </c>
      <c r="C28" s="31" t="s">
        <v>29</v>
      </c>
      <c r="D28" s="38" t="s">
        <v>58</v>
      </c>
      <c r="E28" s="47" t="s">
        <v>69</v>
      </c>
      <c r="F28" s="37"/>
      <c r="G28" s="2"/>
      <c r="H28" s="2"/>
      <c r="I28" s="2"/>
      <c r="J28" s="2"/>
      <c r="K28" s="2"/>
    </row>
    <row r="29" spans="2:12" ht="28.5" x14ac:dyDescent="0.15">
      <c r="B29" s="1" t="s">
        <v>13</v>
      </c>
      <c r="C29" s="31" t="s">
        <v>29</v>
      </c>
      <c r="D29" s="40" t="s">
        <v>85</v>
      </c>
      <c r="E29" s="46"/>
    </row>
    <row r="30" spans="2:12" ht="28.5" x14ac:dyDescent="0.15">
      <c r="B30" s="25" t="s">
        <v>62</v>
      </c>
      <c r="C30" s="31" t="s">
        <v>29</v>
      </c>
      <c r="D30" s="40" t="s">
        <v>86</v>
      </c>
      <c r="E30" s="48" t="s">
        <v>72</v>
      </c>
    </row>
    <row r="31" spans="2:12" ht="28.5" x14ac:dyDescent="0.15">
      <c r="B31" s="23" t="s">
        <v>23</v>
      </c>
      <c r="C31" s="31" t="s">
        <v>29</v>
      </c>
      <c r="D31" s="40" t="s">
        <v>90</v>
      </c>
      <c r="E31" s="46" t="s">
        <v>69</v>
      </c>
    </row>
    <row r="32" spans="2:12" ht="28.5" x14ac:dyDescent="0.15">
      <c r="B32" s="25" t="s">
        <v>63</v>
      </c>
      <c r="C32" s="31" t="s">
        <v>29</v>
      </c>
      <c r="D32" s="40" t="s">
        <v>91</v>
      </c>
      <c r="E32" s="48" t="s">
        <v>72</v>
      </c>
    </row>
    <row r="33" spans="2:10" ht="35.1" customHeight="1" x14ac:dyDescent="0.15">
      <c r="B33" s="23" t="s">
        <v>14</v>
      </c>
      <c r="C33" s="31" t="s">
        <v>29</v>
      </c>
      <c r="D33" s="53" t="s">
        <v>70</v>
      </c>
      <c r="E33" s="46"/>
    </row>
    <row r="34" spans="2:10" ht="28.5" x14ac:dyDescent="0.15">
      <c r="B34" s="25" t="s">
        <v>88</v>
      </c>
      <c r="C34" s="31" t="s">
        <v>29</v>
      </c>
      <c r="D34" s="53" t="s">
        <v>71</v>
      </c>
      <c r="E34" s="48" t="s">
        <v>72</v>
      </c>
    </row>
    <row r="35" spans="2:10" ht="14.25" x14ac:dyDescent="0.15">
      <c r="B35" s="23" t="s">
        <v>25</v>
      </c>
      <c r="C35" s="31" t="s">
        <v>29</v>
      </c>
      <c r="D35" s="54" t="s">
        <v>65</v>
      </c>
      <c r="E35" s="46"/>
    </row>
    <row r="36" spans="2:10" ht="27" x14ac:dyDescent="0.15">
      <c r="B36" s="25" t="s">
        <v>64</v>
      </c>
      <c r="C36" s="31" t="s">
        <v>29</v>
      </c>
      <c r="D36" s="39" t="s">
        <v>66</v>
      </c>
      <c r="E36" s="46"/>
    </row>
    <row r="37" spans="2:10" s="20" customFormat="1" ht="16.5" thickBot="1" x14ac:dyDescent="0.2">
      <c r="B37" s="55" t="s">
        <v>8</v>
      </c>
      <c r="C37" s="49" t="s">
        <v>29</v>
      </c>
      <c r="D37" s="50" t="s">
        <v>67</v>
      </c>
      <c r="E37" s="51"/>
      <c r="F37" s="17"/>
      <c r="G37" s="18"/>
      <c r="H37" s="18"/>
      <c r="I37" s="19"/>
      <c r="J37" s="19"/>
    </row>
    <row r="40" spans="2:10" ht="54" x14ac:dyDescent="0.15">
      <c r="D40" s="28" t="s">
        <v>100</v>
      </c>
    </row>
  </sheetData>
  <mergeCells count="1">
    <mergeCell ref="B2:C2"/>
  </mergeCells>
  <phoneticPr fontId="31" type="noConversion"/>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
  <sheetViews>
    <sheetView workbookViewId="0">
      <selection activeCell="A4" sqref="A4:B6"/>
    </sheetView>
  </sheetViews>
  <sheetFormatPr defaultColWidth="11" defaultRowHeight="13.5" x14ac:dyDescent="0.15"/>
  <cols>
    <col min="1" max="1" width="21.5" customWidth="1"/>
    <col min="2" max="3" width="29.375" customWidth="1"/>
    <col min="4" max="4" width="18.625" customWidth="1"/>
    <col min="5" max="5" width="28.5" customWidth="1"/>
    <col min="6" max="6" width="16.125" customWidth="1"/>
  </cols>
  <sheetData>
    <row r="2" spans="1:7" ht="62.1" customHeight="1" x14ac:dyDescent="0.15">
      <c r="B2" t="s">
        <v>97</v>
      </c>
      <c r="C2" s="115" t="s">
        <v>102</v>
      </c>
      <c r="D2" s="115"/>
      <c r="E2" s="115"/>
    </row>
    <row r="3" spans="1:7" s="28" customFormat="1" ht="38.25" x14ac:dyDescent="0.15">
      <c r="A3" s="59" t="s">
        <v>92</v>
      </c>
      <c r="B3" s="60" t="s">
        <v>96</v>
      </c>
      <c r="C3" s="61" t="s">
        <v>35</v>
      </c>
      <c r="D3" s="59" t="s">
        <v>94</v>
      </c>
      <c r="E3" s="62" t="s">
        <v>93</v>
      </c>
      <c r="F3" s="59" t="s">
        <v>95</v>
      </c>
      <c r="G3" s="62" t="s">
        <v>93</v>
      </c>
    </row>
    <row r="4" spans="1:7" ht="26.45" customHeight="1" x14ac:dyDescent="0.15">
      <c r="A4" s="114" t="s">
        <v>109</v>
      </c>
      <c r="B4" s="116" t="s">
        <v>110</v>
      </c>
      <c r="C4" s="116" t="s">
        <v>111</v>
      </c>
      <c r="D4" s="117" t="s">
        <v>112</v>
      </c>
      <c r="E4" s="116" t="s">
        <v>113</v>
      </c>
      <c r="F4" s="63" t="s">
        <v>114</v>
      </c>
      <c r="G4" s="63" t="s">
        <v>115</v>
      </c>
    </row>
    <row r="5" spans="1:7" ht="26.45" customHeight="1" x14ac:dyDescent="0.15">
      <c r="A5" s="114"/>
      <c r="B5" s="116" t="s">
        <v>110</v>
      </c>
      <c r="C5" s="116" t="s">
        <v>111</v>
      </c>
      <c r="D5" s="117" t="s">
        <v>112</v>
      </c>
      <c r="E5" s="116" t="s">
        <v>113</v>
      </c>
      <c r="F5" s="63" t="s">
        <v>116</v>
      </c>
      <c r="G5" s="63" t="s">
        <v>115</v>
      </c>
    </row>
    <row r="6" spans="1:7" ht="14.45" customHeight="1" x14ac:dyDescent="0.15">
      <c r="A6" s="114"/>
      <c r="B6" s="116" t="s">
        <v>110</v>
      </c>
      <c r="C6" s="116" t="s">
        <v>111</v>
      </c>
      <c r="D6" s="117" t="s">
        <v>112</v>
      </c>
      <c r="E6" s="116" t="s">
        <v>113</v>
      </c>
      <c r="F6" s="64" t="s">
        <v>108</v>
      </c>
      <c r="G6" s="63" t="s">
        <v>113</v>
      </c>
    </row>
  </sheetData>
  <mergeCells count="6">
    <mergeCell ref="A4:A6"/>
    <mergeCell ref="C2:E2"/>
    <mergeCell ref="B4:B6"/>
    <mergeCell ref="C4:C6"/>
    <mergeCell ref="D4:D6"/>
    <mergeCell ref="E4:E6"/>
  </mergeCells>
  <phoneticPr fontId="31" type="noConversion"/>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Products Catalogue </vt:lpstr>
      <vt:lpstr>Sheet1</vt:lpstr>
      <vt:lpstr>Description </vt:lpstr>
      <vt:lpstr>TMG PRODUCTS STRUCTURES &amp; FEES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ABELLI Monique</dc:creator>
  <cp:lastModifiedBy>Administrator</cp:lastModifiedBy>
  <cp:lastPrinted>2016-09-30T13:17:58Z</cp:lastPrinted>
  <dcterms:created xsi:type="dcterms:W3CDTF">2016-09-20T09:25:24Z</dcterms:created>
  <dcterms:modified xsi:type="dcterms:W3CDTF">2016-10-15T13:05:36Z</dcterms:modified>
</cp:coreProperties>
</file>