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vmware-host\Shared Folders\桌面\Archive\"/>
    </mc:Choice>
  </mc:AlternateContent>
  <bookViews>
    <workbookView xWindow="1365" yWindow="0" windowWidth="27495" windowHeight="13965" activeTab="1"/>
  </bookViews>
  <sheets>
    <sheet name="Description " sheetId="6" r:id="rId1"/>
    <sheet name="Products Catalogue " sheetId="4" r:id="rId2"/>
  </sheets>
  <calcPr calcId="152511" refMode="R1C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9" i="4" l="1"/>
  <c r="Z9" i="4"/>
  <c r="AB9" i="4"/>
  <c r="Z8" i="4"/>
  <c r="AB8" i="4"/>
  <c r="W8" i="4"/>
  <c r="AA8" i="4"/>
  <c r="V8" i="4"/>
</calcChain>
</file>

<file path=xl/sharedStrings.xml><?xml version="1.0" encoding="utf-8"?>
<sst xmlns="http://schemas.openxmlformats.org/spreadsheetml/2006/main" count="181" uniqueCount="116">
  <si>
    <t>颜色</t>
  </si>
  <si>
    <t>=</t>
  </si>
  <si>
    <t>1154T001</t>
  </si>
  <si>
    <t xml:space="preserve">Noir Music Hall  </t>
  </si>
  <si>
    <t>黑色</t>
  </si>
  <si>
    <t>ARCANCIL</t>
  </si>
  <si>
    <t>无光三色</t>
  </si>
  <si>
    <t>Number</t>
  </si>
  <si>
    <t>Porteur speedster rose</t>
  </si>
  <si>
    <t>INSTITUT CAMEANE</t>
  </si>
  <si>
    <t>LE PETIT NOUVEAU</t>
  </si>
  <si>
    <t>5,5 kg</t>
  </si>
  <si>
    <t>Taux de change à définir par la Marque Cliente</t>
  </si>
  <si>
    <t>BRAND*</t>
  </si>
  <si>
    <r>
      <t xml:space="preserve">Minimum Sale Price (€)*成本价(欧元) </t>
    </r>
    <r>
      <rPr>
        <sz val="12"/>
        <rFont val="宋体"/>
        <family val="2"/>
        <scheme val="minor"/>
      </rPr>
      <t/>
    </r>
  </si>
  <si>
    <r>
      <t xml:space="preserve">Shipping Cost (RMB)*
</t>
    </r>
    <r>
      <rPr>
        <b/>
        <sz val="12"/>
        <rFont val="宋体"/>
        <charset val="134"/>
      </rPr>
      <t>运费(人民币)</t>
    </r>
  </si>
  <si>
    <t>Stocks* (库存)</t>
  </si>
  <si>
    <t>French Company Name*</t>
  </si>
  <si>
    <t>化妆品</t>
  </si>
  <si>
    <t>Color</t>
  </si>
  <si>
    <t xml:space="preserve">
</t>
  </si>
  <si>
    <t>EANcode*</t>
  </si>
  <si>
    <t xml:space="preserve">Minimum Sale Price (€)*成本价(欧元) </t>
  </si>
  <si>
    <t>Shipping Cost (€) * 运费(欧元)</t>
  </si>
  <si>
    <t>SIZE 
尺寸</t>
  </si>
  <si>
    <t>WEIGHT*
重量</t>
  </si>
  <si>
    <t>SIZE 尺寸</t>
  </si>
  <si>
    <t>WEIGHT*重量</t>
  </si>
  <si>
    <t>Taux de change en RMB *</t>
  </si>
  <si>
    <t>Number *</t>
  </si>
  <si>
    <t>品牌</t>
  </si>
  <si>
    <t>BAGHERA</t>
  </si>
  <si>
    <t>产品名称</t>
  </si>
  <si>
    <t>FULL Product Name*</t>
  </si>
  <si>
    <t xml:space="preserve">Markup Sale Price (€)* 售价(欧元) </t>
  </si>
  <si>
    <t xml:space="preserve"> Sale Price  shipping included (€) /Product* 含运费售价(欧元)</t>
  </si>
  <si>
    <t xml:space="preserve"> Sale Price  shipping included (RMB)* /Product 含运费售价(人民币)</t>
  </si>
  <si>
    <t>Trio Cabaret -  Fard à paupières / Eyeshadow</t>
  </si>
  <si>
    <t>SOURCE</t>
  </si>
  <si>
    <t xml:space="preserve">Description </t>
  </si>
  <si>
    <t xml:space="preserve">The french Company/Seller </t>
  </si>
  <si>
    <t xml:space="preserve">TMALL Global Fees </t>
  </si>
  <si>
    <t>The french Company/Seller according to TMALL global FEES</t>
  </si>
  <si>
    <t xml:space="preserve">TMALL Secondary category </t>
  </si>
  <si>
    <t>TMALL Tertiray Category</t>
  </si>
  <si>
    <t>TMALL  Sub Category of Product*</t>
  </si>
  <si>
    <t xml:space="preserve">TMALL Secondary category of product  </t>
  </si>
  <si>
    <t>TMALL Tertiary category of product</t>
  </si>
  <si>
    <t xml:space="preserve">BARCODE_EANcode*
</t>
  </si>
  <si>
    <t>cosmetics/Perfume/Hair Products/Tools</t>
  </si>
  <si>
    <t xml:space="preserve">Tmall Fees </t>
  </si>
  <si>
    <t>Diapers/Bathiong/baby food Strollers</t>
  </si>
  <si>
    <t>Stroller/Buggie trainer</t>
  </si>
  <si>
    <t>Full Product Name*</t>
  </si>
  <si>
    <t xml:space="preserve">Color of the product </t>
  </si>
  <si>
    <t>Lengh (cm)</t>
  </si>
  <si>
    <t>Width (cm)</t>
  </si>
  <si>
    <t xml:space="preserve">KG </t>
  </si>
  <si>
    <t>GR</t>
  </si>
  <si>
    <t>Height (cm)</t>
  </si>
  <si>
    <t>Required field*by the french company</t>
  </si>
  <si>
    <t xml:space="preserve">Minimum Sale Price (RMB)*成本价(欧元) </t>
  </si>
  <si>
    <t xml:space="preserve">Markup Sale Price (RMB)* 售价(欧元) </t>
  </si>
  <si>
    <t xml:space="preserve"> Sale Price  shipping included (RMB) /Product* 含运费售价(欧元)</t>
  </si>
  <si>
    <t>Sale price including 100% or less of the shipping cost expressed in RMB</t>
  </si>
  <si>
    <t>CALCULATION</t>
  </si>
  <si>
    <t>N/A</t>
  </si>
  <si>
    <t>Cost of the shipping estimated by the French company according to Collissimo or Chronopost price list - expressed in RMB</t>
  </si>
  <si>
    <t>Rose</t>
  </si>
  <si>
    <t xml:space="preserve">Automatically calculated according the exchange rate mentionned by the French compnay </t>
  </si>
  <si>
    <t>TP</t>
  </si>
  <si>
    <r>
      <t>Responsabilites : 
French Company /Selle</t>
    </r>
    <r>
      <rPr>
        <sz val="11"/>
        <color theme="1"/>
        <rFont val="宋体"/>
        <family val="2"/>
        <scheme val="minor"/>
      </rPr>
      <t>r has to fille in the mandatories Fields*</t>
    </r>
    <r>
      <rPr>
        <b/>
        <sz val="11"/>
        <color theme="1"/>
        <rFont val="宋体"/>
        <family val="2"/>
        <scheme val="minor"/>
      </rPr>
      <t xml:space="preserve">
Advangent/TP :</t>
    </r>
    <r>
      <rPr>
        <sz val="11"/>
        <color theme="1"/>
        <rFont val="宋体"/>
        <family val="2"/>
        <scheme val="minor"/>
      </rPr>
      <t xml:space="preserve"> Filles in the translation </t>
    </r>
    <r>
      <rPr>
        <b/>
        <sz val="11"/>
        <color theme="1"/>
        <rFont val="宋体"/>
        <family val="2"/>
        <scheme val="minor"/>
      </rPr>
      <t xml:space="preserve">
Geopost </t>
    </r>
    <r>
      <rPr>
        <sz val="11"/>
        <color theme="1"/>
        <rFont val="宋体"/>
        <family val="2"/>
        <scheme val="minor"/>
      </rPr>
      <t xml:space="preserve">to make sur that all  fields are correctly filled in .
</t>
    </r>
    <r>
      <rPr>
        <sz val="11"/>
        <color rgb="FFFF0000"/>
        <rFont val="宋体"/>
        <family val="2"/>
        <scheme val="minor"/>
      </rPr>
      <t>Fields with *are mandatories fields who  must be filled in by the French Company and when applicable translated by Advangent during the setup phase</t>
    </r>
  </si>
  <si>
    <t xml:space="preserve">FULL Product Name 产品名称
</t>
  </si>
  <si>
    <t>Color 颜色</t>
  </si>
  <si>
    <t>hauteur (cm)</t>
  </si>
  <si>
    <t>ProductRef* 产品号</t>
  </si>
  <si>
    <t>FIELD IN THE VERSION 2</t>
  </si>
  <si>
    <r>
      <rPr>
        <b/>
        <sz val="12"/>
        <color theme="1"/>
        <rFont val="宋体"/>
        <family val="2"/>
        <scheme val="minor"/>
      </rPr>
      <t xml:space="preserve">Global description  of the CATALOGUE OF PRODUCTS Version 2 </t>
    </r>
    <r>
      <rPr>
        <sz val="12"/>
        <color theme="1"/>
        <rFont val="宋体"/>
        <family val="2"/>
        <scheme val="minor"/>
      </rPr>
      <t xml:space="preserve">
This file will be filled in by the French Company /seller &amp; Advangent/TP during the setup Phase .It contains the list of the products to be sold on LBF web site; 
The data will be used by Advangent/TP :
- to set up and update the products on the LBF web site 
- to ensure the necessary checks during the generation of the file order sent by Advangent/TP to Geopost ( see file order File ) 
The same file will be use by the Seller/French Company to communicate the level of stock by product after each order treatment </t>
    </r>
  </si>
  <si>
    <t>Customs_Codification</t>
  </si>
  <si>
    <r>
      <t xml:space="preserve">ProductRef*
</t>
    </r>
    <r>
      <rPr>
        <b/>
        <sz val="12"/>
        <rFont val="宋体"/>
        <charset val="134"/>
      </rPr>
      <t xml:space="preserve">
</t>
    </r>
  </si>
  <si>
    <t>Customs_Codification*</t>
  </si>
  <si>
    <t>Shipping Cost (RMB)*运费(人民币)</t>
  </si>
  <si>
    <r>
      <t xml:space="preserve">Rate of Exchange  1 euro/ RMB </t>
    </r>
    <r>
      <rPr>
        <sz val="12"/>
        <color theme="1"/>
        <rFont val="宋体"/>
        <family val="2"/>
        <scheme val="minor"/>
      </rPr>
      <t xml:space="preserve">
</t>
    </r>
    <r>
      <rPr>
        <sz val="12"/>
        <color theme="1"/>
        <rFont val="宋体"/>
        <family val="2"/>
        <charset val="134"/>
      </rPr>
      <t>汇率：1欧元/人民币</t>
    </r>
  </si>
  <si>
    <r>
      <t xml:space="preserve">Incrementation ligne by ligne </t>
    </r>
    <r>
      <rPr>
        <sz val="12"/>
        <color theme="1"/>
        <rFont val="宋体"/>
        <family val="2"/>
        <scheme val="minor"/>
      </rPr>
      <t xml:space="preserve">
</t>
    </r>
    <r>
      <rPr>
        <sz val="12"/>
        <color theme="1"/>
        <rFont val="宋体"/>
        <family val="2"/>
        <charset val="134"/>
      </rPr>
      <t xml:space="preserve">序列号 </t>
    </r>
  </si>
  <si>
    <r>
      <t xml:space="preserve">Legal name of the French Company who signed the contract with Geopost </t>
    </r>
    <r>
      <rPr>
        <sz val="12"/>
        <color theme="1"/>
        <rFont val="宋体"/>
        <family val="2"/>
        <scheme val="minor"/>
      </rPr>
      <t xml:space="preserve">
</t>
    </r>
    <r>
      <rPr>
        <sz val="12"/>
        <color theme="1"/>
        <rFont val="宋体"/>
        <family val="2"/>
        <charset val="134"/>
      </rPr>
      <t>法国公司名称，即法国邮政客户</t>
    </r>
  </si>
  <si>
    <r>
      <t xml:space="preserve"> Brand of the product in Latine Characters
</t>
    </r>
    <r>
      <rPr>
        <sz val="12"/>
        <color theme="1"/>
        <rFont val="宋体"/>
        <family val="2"/>
        <charset val="134"/>
      </rPr>
      <t>品牌法文/英文名称</t>
    </r>
  </si>
  <si>
    <r>
      <t xml:space="preserve"> Brand of the product translated in Chinese Characters</t>
    </r>
    <r>
      <rPr>
        <sz val="12"/>
        <color theme="1"/>
        <rFont val="宋体"/>
        <family val="2"/>
        <scheme val="minor"/>
      </rPr>
      <t xml:space="preserve">
</t>
    </r>
    <r>
      <rPr>
        <sz val="12"/>
        <color theme="1"/>
        <rFont val="宋体"/>
        <family val="2"/>
        <charset val="134"/>
      </rPr>
      <t>品牌中文名称</t>
    </r>
  </si>
  <si>
    <r>
      <t xml:space="preserve">According to th </t>
    </r>
    <r>
      <rPr>
        <b/>
        <sz val="12"/>
        <color theme="1"/>
        <rFont val="宋体"/>
        <family val="2"/>
        <scheme val="minor"/>
      </rPr>
      <t>Sub Categories</t>
    </r>
    <r>
      <rPr>
        <sz val="12"/>
        <color theme="1"/>
        <rFont val="宋体"/>
        <family val="2"/>
        <scheme val="minor"/>
      </rPr>
      <t xml:space="preserve"> of the </t>
    </r>
    <r>
      <rPr>
        <b/>
        <sz val="12"/>
        <color theme="1"/>
        <rFont val="宋体"/>
        <family val="2"/>
        <scheme val="minor"/>
      </rPr>
      <t>TMALL GLOBAL</t>
    </r>
    <r>
      <rPr>
        <sz val="12"/>
        <color theme="1"/>
        <rFont val="宋体"/>
        <family val="2"/>
        <scheme val="minor"/>
      </rPr>
      <t xml:space="preserve"> list of product that will be sent by Geopost to the French Company with the 
</t>
    </r>
    <r>
      <rPr>
        <sz val="12"/>
        <color theme="1"/>
        <rFont val="宋体"/>
        <family val="2"/>
        <charset val="134"/>
      </rPr>
      <t>根据天猫国际规定的产品类目，由法国邮政提供给客户</t>
    </r>
  </si>
  <si>
    <r>
      <t xml:space="preserve">If applicable  to be  filled in according to the </t>
    </r>
    <r>
      <rPr>
        <b/>
        <sz val="12"/>
        <color theme="1"/>
        <rFont val="宋体"/>
        <family val="2"/>
        <scheme val="minor"/>
      </rPr>
      <t>Secondary Categories</t>
    </r>
    <r>
      <rPr>
        <sz val="12"/>
        <color theme="1"/>
        <rFont val="宋体"/>
        <family val="2"/>
        <scheme val="minor"/>
      </rPr>
      <t xml:space="preserve"> of the </t>
    </r>
    <r>
      <rPr>
        <b/>
        <sz val="12"/>
        <color theme="1"/>
        <rFont val="宋体"/>
        <family val="2"/>
        <scheme val="minor"/>
      </rPr>
      <t>TMALL GLOBAL</t>
    </r>
    <r>
      <rPr>
        <sz val="12"/>
        <color theme="1"/>
        <rFont val="宋体"/>
        <family val="2"/>
        <scheme val="minor"/>
      </rPr>
      <t xml:space="preserve"> list of product that will be sent by Geopost to the French Company with the 
</t>
    </r>
    <r>
      <rPr>
        <sz val="12"/>
        <color theme="1"/>
        <rFont val="宋体"/>
        <family val="2"/>
        <charset val="134"/>
      </rPr>
      <t>如果适用，可以根据天猫国际规定的产品二级类目填写，由法国邮政提供给客户</t>
    </r>
  </si>
  <si>
    <r>
      <t xml:space="preserve">If applicable  to be  filled in according to the </t>
    </r>
    <r>
      <rPr>
        <b/>
        <sz val="12"/>
        <color theme="1"/>
        <rFont val="宋体"/>
        <family val="2"/>
        <scheme val="minor"/>
      </rPr>
      <t>Tertiary Categories</t>
    </r>
    <r>
      <rPr>
        <sz val="12"/>
        <color theme="1"/>
        <rFont val="宋体"/>
        <family val="2"/>
        <scheme val="minor"/>
      </rPr>
      <t xml:space="preserve"> of the </t>
    </r>
    <r>
      <rPr>
        <b/>
        <sz val="12"/>
        <color theme="1"/>
        <rFont val="宋体"/>
        <family val="2"/>
        <scheme val="minor"/>
      </rPr>
      <t>TMALL GLOBAL</t>
    </r>
    <r>
      <rPr>
        <sz val="12"/>
        <color theme="1"/>
        <rFont val="宋体"/>
        <family val="2"/>
        <scheme val="minor"/>
      </rPr>
      <t xml:space="preserve"> list of product that will be sent by Geopost to the French Company with the 
</t>
    </r>
    <r>
      <rPr>
        <sz val="12"/>
        <color theme="1"/>
        <rFont val="宋体"/>
        <family val="2"/>
        <charset val="134"/>
      </rPr>
      <t>如果适用，可以根据天猫国际规定的产品三级类目填写，由法国邮政提供给客户</t>
    </r>
  </si>
  <si>
    <r>
      <t>Filled in according to the TMALL FEES spreadsheet</t>
    </r>
    <r>
      <rPr>
        <sz val="12"/>
        <color theme="1"/>
        <rFont val="宋体"/>
        <family val="2"/>
        <scheme val="minor"/>
      </rPr>
      <t xml:space="preserve">
</t>
    </r>
    <r>
      <rPr>
        <sz val="12"/>
        <color theme="1"/>
        <rFont val="宋体"/>
        <family val="2"/>
        <charset val="134"/>
      </rPr>
      <t>根据天猫国际规定的费率填写</t>
    </r>
  </si>
  <si>
    <r>
      <t>Full Name of the product defined by the french company</t>
    </r>
    <r>
      <rPr>
        <sz val="12"/>
        <color theme="1"/>
        <rFont val="宋体"/>
        <family val="2"/>
        <scheme val="minor"/>
      </rPr>
      <t xml:space="preserve">
</t>
    </r>
    <r>
      <rPr>
        <sz val="12"/>
        <color theme="1"/>
        <rFont val="宋体"/>
        <family val="2"/>
        <charset val="134"/>
      </rPr>
      <t>法国公司提供的产品全名</t>
    </r>
  </si>
  <si>
    <r>
      <t xml:space="preserve">Full Name of the product defined by the french company in Chinese </t>
    </r>
    <r>
      <rPr>
        <sz val="12"/>
        <color theme="1"/>
        <rFont val="宋体"/>
        <family val="2"/>
        <scheme val="minor"/>
      </rPr>
      <t xml:space="preserve">
</t>
    </r>
    <r>
      <rPr>
        <sz val="12"/>
        <color theme="1"/>
        <rFont val="宋体"/>
        <family val="2"/>
        <charset val="134"/>
      </rPr>
      <t>法国公司提供的产品中文全名</t>
    </r>
  </si>
  <si>
    <r>
      <t xml:space="preserve">Color of the product in Chinese
</t>
    </r>
    <r>
      <rPr>
        <sz val="12"/>
        <color theme="1"/>
        <rFont val="宋体"/>
        <family val="2"/>
        <charset val="134"/>
      </rPr>
      <t>产品颜色的中文名称</t>
    </r>
  </si>
  <si>
    <r>
      <t xml:space="preserve">Barcode of the product - To be displayed on the LBF web site (mandatory according TMALL Global rules) </t>
    </r>
    <r>
      <rPr>
        <sz val="12"/>
        <color theme="1"/>
        <rFont val="宋体"/>
        <family val="2"/>
        <scheme val="minor"/>
      </rPr>
      <t xml:space="preserve">
</t>
    </r>
    <r>
      <rPr>
        <sz val="12"/>
        <color theme="1"/>
        <rFont val="宋体"/>
        <family val="2"/>
        <charset val="134"/>
      </rPr>
      <t>产品条码号-需要在天猫国际网站显示</t>
    </r>
  </si>
  <si>
    <r>
      <t xml:space="preserve">Internal product reference : To be sent in the file order </t>
    </r>
    <r>
      <rPr>
        <sz val="12"/>
        <color theme="1"/>
        <rFont val="宋体"/>
        <family val="2"/>
        <scheme val="minor"/>
      </rPr>
      <t xml:space="preserve">
</t>
    </r>
    <r>
      <rPr>
        <sz val="12"/>
        <color theme="1"/>
        <rFont val="宋体"/>
        <family val="2"/>
        <charset val="134"/>
      </rPr>
      <t>内部产品参考号-需要随订单文件发送</t>
    </r>
  </si>
  <si>
    <r>
      <t xml:space="preserve">Codification of the product sold according to the Customs official nomenclature
</t>
    </r>
    <r>
      <rPr>
        <sz val="12"/>
        <color theme="1"/>
        <rFont val="宋体"/>
        <family val="2"/>
        <charset val="134"/>
      </rPr>
      <t>根据销售产品的海关号确定</t>
    </r>
  </si>
  <si>
    <r>
      <t>Weight expressed either in GR (less than 1 KG)</t>
    </r>
    <r>
      <rPr>
        <sz val="12"/>
        <color theme="1"/>
        <rFont val="宋体"/>
        <family val="2"/>
        <scheme val="minor"/>
      </rPr>
      <t xml:space="preserve">
</t>
    </r>
    <r>
      <rPr>
        <sz val="12"/>
        <color theme="1"/>
        <rFont val="宋体"/>
        <family val="2"/>
        <charset val="134"/>
      </rPr>
      <t>产品重量单位为克</t>
    </r>
  </si>
  <si>
    <r>
      <t xml:space="preserve">Weight expressed either in KG (equal or more than 1 kg) </t>
    </r>
    <r>
      <rPr>
        <sz val="12"/>
        <color theme="1"/>
        <rFont val="宋体"/>
        <family val="2"/>
        <scheme val="minor"/>
      </rPr>
      <t xml:space="preserve">
</t>
    </r>
    <r>
      <rPr>
        <sz val="12"/>
        <color theme="1"/>
        <rFont val="宋体"/>
        <family val="2"/>
        <charset val="134"/>
      </rPr>
      <t>产品重量单位为千克（等于或大于1千克）</t>
    </r>
  </si>
  <si>
    <r>
      <t xml:space="preserve">Weight of the product with its original packaging , whitout the packaging for the shipping - 
Weight to be expressed either in Gr or in KG in one of the relevant cell
</t>
    </r>
    <r>
      <rPr>
        <sz val="12"/>
        <color theme="1"/>
        <rFont val="宋体"/>
        <family val="2"/>
        <charset val="134"/>
      </rPr>
      <t>带包装的产品重量，不含产品运输的包装。重量单位为克或者千克</t>
    </r>
  </si>
  <si>
    <r>
      <t xml:space="preserve">Size of the product with it orginal packaging  , whitout the packaging for the shipping - Mandatory if the product is heavy
</t>
    </r>
    <r>
      <rPr>
        <sz val="12"/>
        <color theme="1"/>
        <rFont val="宋体"/>
        <family val="2"/>
        <charset val="134"/>
      </rPr>
      <t>带原包装的产品体积，不含产品运输的包装-如果产品太重，此项为必须</t>
    </r>
  </si>
  <si>
    <r>
      <t xml:space="preserve">Lengh of the product with its orginal packaging without the packaging for the shipping
</t>
    </r>
    <r>
      <rPr>
        <sz val="12"/>
        <rFont val="宋体"/>
        <charset val="134"/>
      </rPr>
      <t>带原包装的产品长度，不含产品运输的包装</t>
    </r>
  </si>
  <si>
    <r>
      <t xml:space="preserve">Width of the product with its orginal packaging without the packaging for the shipping
</t>
    </r>
    <r>
      <rPr>
        <sz val="12"/>
        <rFont val="宋体"/>
        <charset val="134"/>
      </rPr>
      <t>带原包装的产品宽度，不含产品运输的包装</t>
    </r>
  </si>
  <si>
    <r>
      <t xml:space="preserve">Height of the product with its orginal packaging without the packaging for the shipping
</t>
    </r>
    <r>
      <rPr>
        <sz val="12"/>
        <rFont val="宋体"/>
        <charset val="134"/>
      </rPr>
      <t>带原包装的产品高度，不含产品运输的包装</t>
    </r>
  </si>
  <si>
    <r>
      <t xml:space="preserve">Minimun sale price  of the Product including shipping fee  in €/EURO authorized by the French company on the LBF web site 
</t>
    </r>
    <r>
      <rPr>
        <sz val="12"/>
        <color theme="1"/>
        <rFont val="宋体"/>
        <family val="2"/>
        <charset val="134"/>
      </rPr>
      <t>产品的最低销售价格，含邮费。单位为欧元。由法国公司提供</t>
    </r>
  </si>
  <si>
    <r>
      <t xml:space="preserve">Minimun sale price  of the Product including shipping fee  in RMB authorized by the French company on the LBF web site 
</t>
    </r>
    <r>
      <rPr>
        <sz val="12"/>
        <color theme="1"/>
        <rFont val="宋体"/>
        <family val="2"/>
        <charset val="134"/>
      </rPr>
      <t>产品的最低销售价格，含邮费。单位为人民币。由法国公司提供</t>
    </r>
  </si>
  <si>
    <r>
      <t xml:space="preserve">Sales price displayed on the LBF web site in RMB ,including an additionnal %  and the shipping fees
</t>
    </r>
    <r>
      <rPr>
        <sz val="12"/>
        <color theme="1"/>
        <rFont val="宋体"/>
        <family val="2"/>
        <charset val="134"/>
      </rPr>
      <t>网店上显示的销售价格，含邮费和附加的％。单位为人民币</t>
    </r>
  </si>
  <si>
    <r>
      <t xml:space="preserve">Cost of the shipping estimated by the French company according to Collissimo or Chronopost price list - expressed in €/EURO
</t>
    </r>
    <r>
      <rPr>
        <sz val="12"/>
        <rFont val="宋体"/>
        <charset val="134"/>
      </rPr>
      <t>法国公司根据Collissimo和Chronopost价格单估计的运费，单位为欧元</t>
    </r>
  </si>
  <si>
    <r>
      <t xml:space="preserve">Level of stocks of the product </t>
    </r>
    <r>
      <rPr>
        <sz val="12"/>
        <color theme="1"/>
        <rFont val="宋体"/>
        <family val="2"/>
        <scheme val="minor"/>
      </rPr>
      <t xml:space="preserve">
</t>
    </r>
    <r>
      <rPr>
        <sz val="12"/>
        <color theme="1"/>
        <rFont val="宋体"/>
        <family val="2"/>
        <charset val="134"/>
      </rPr>
      <t>库存量</t>
    </r>
  </si>
  <si>
    <r>
      <t xml:space="preserve">Sale price including 100% or less of the shipping cost expressed in €/EURO
</t>
    </r>
    <r>
      <rPr>
        <sz val="12"/>
        <rFont val="宋体"/>
        <charset val="134"/>
      </rPr>
      <t>销售价格，含100%或者以下运费，单位为欧元</t>
    </r>
  </si>
  <si>
    <r>
      <t xml:space="preserve">Sales price displayed on the LBF web site in €/EURO ,including an additionnal %  and the shipping fees
</t>
    </r>
    <r>
      <rPr>
        <sz val="12"/>
        <rFont val="宋体"/>
        <charset val="134"/>
      </rPr>
      <t>网店上显示的销售价格，含邮费和附加％的价格。单位为欧元</t>
    </r>
  </si>
  <si>
    <t xml:space="preserve">Minimum Sale Price (RMB)* 成本价(人民币) </t>
    <phoneticPr fontId="25" type="noConversion"/>
  </si>
  <si>
    <r>
      <t>Markup Sale Price (</t>
    </r>
    <r>
      <rPr>
        <b/>
        <sz val="12"/>
        <rFont val="宋体"/>
        <family val="3"/>
        <charset val="134"/>
        <scheme val="minor"/>
      </rPr>
      <t>€</t>
    </r>
    <r>
      <rPr>
        <b/>
        <sz val="12"/>
        <rFont val="宋体"/>
        <family val="2"/>
        <scheme val="minor"/>
      </rPr>
      <t xml:space="preserve">)* 售价(欧元) </t>
    </r>
    <phoneticPr fontId="25" type="noConversion"/>
  </si>
  <si>
    <t>Markup Sale Price (RMB)* 售价(人民币)</t>
    <phoneticPr fontId="25" type="noConversion"/>
  </si>
  <si>
    <r>
      <rPr>
        <b/>
        <sz val="12"/>
        <rFont val="Calibri"/>
        <family val="2"/>
      </rPr>
      <t xml:space="preserve">Shipping Cost* </t>
    </r>
    <r>
      <rPr>
        <b/>
        <sz val="12"/>
        <rFont val="宋体"/>
        <charset val="134"/>
      </rPr>
      <t>运费(欧元)</t>
    </r>
    <phoneticPr fontId="25" type="noConversion"/>
  </si>
  <si>
    <r>
      <t xml:space="preserve"> Sale Price  shipping included (€) /Product* </t>
    </r>
    <r>
      <rPr>
        <b/>
        <sz val="12"/>
        <rFont val="宋体"/>
        <family val="3"/>
        <charset val="134"/>
      </rPr>
      <t>含运费售价</t>
    </r>
    <r>
      <rPr>
        <b/>
        <sz val="12"/>
        <rFont val="Calibri"/>
        <family val="2"/>
      </rPr>
      <t>(</t>
    </r>
    <r>
      <rPr>
        <b/>
        <sz val="12"/>
        <rFont val="宋体"/>
        <family val="3"/>
        <charset val="134"/>
      </rPr>
      <t>欧元</t>
    </r>
    <r>
      <rPr>
        <b/>
        <sz val="12"/>
        <rFont val="Calibri"/>
        <family val="2"/>
      </rPr>
      <t>)</t>
    </r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</si>
</sst>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#,##0.00\ &quot;€&quot;;\-#,##0.00\ &quot;€&quot;"/>
    <numFmt numFmtId="177" formatCode="_-* #,##0.00\ &quot;€&quot;_-;\-* #,##0.00\ &quot;€&quot;_-;_-* &quot;-&quot;??\ &quot;€&quot;_-;_-@_-"/>
    <numFmt numFmtId="178" formatCode="_-* #,##0.00\ _€_-;\-* #,##0.00\ _€_-;_-* &quot;-&quot;??\ _€_-;_-@_-"/>
    <numFmt numFmtId="179" formatCode="_ [$¥-804]* #,##0.00_ ;_ [$¥-804]* \-#,##0.00_ ;_ [$¥-804]* &quot;-&quot;??_ ;_ @_ "/>
    <numFmt numFmtId="180" formatCode="[$¥-804]#,##0.0000;[$¥-804]\-#,##0.0000"/>
    <numFmt numFmtId="181" formatCode="#,##0.00\ &quot;€&quot;"/>
  </numFmts>
  <fonts count="28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2"/>
      <name val="Calibri"/>
      <family val="2"/>
    </font>
    <font>
      <b/>
      <sz val="12"/>
      <name val="宋体"/>
      <charset val="134"/>
    </font>
    <font>
      <sz val="11"/>
      <color theme="1"/>
      <name val="宋体"/>
      <family val="2"/>
      <scheme val="minor"/>
    </font>
    <font>
      <sz val="10"/>
      <name val="Arial"/>
      <family val="2"/>
    </font>
    <font>
      <b/>
      <sz val="11"/>
      <color theme="1"/>
      <name val="宋体"/>
      <family val="2"/>
      <scheme val="minor"/>
    </font>
    <font>
      <sz val="12"/>
      <name val="宋体"/>
      <family val="2"/>
      <scheme val="minor"/>
    </font>
    <font>
      <sz val="12"/>
      <name val="Calibri"/>
      <family val="2"/>
    </font>
    <font>
      <sz val="12"/>
      <name val="宋体"/>
      <charset val="134"/>
    </font>
    <font>
      <b/>
      <sz val="12"/>
      <name val="Calibri"/>
      <family val="2"/>
    </font>
    <font>
      <sz val="12"/>
      <color theme="1"/>
      <name val="宋体"/>
      <family val="2"/>
      <scheme val="minor"/>
    </font>
    <font>
      <sz val="11"/>
      <color theme="1"/>
      <name val="Microsoft JhengHei"/>
      <family val="2"/>
    </font>
    <font>
      <b/>
      <sz val="12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2"/>
      <color theme="0"/>
      <name val="宋体"/>
      <family val="2"/>
      <scheme val="minor"/>
    </font>
    <font>
      <sz val="12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FF0000"/>
      <name val="宋体"/>
      <family val="2"/>
      <scheme val="minor"/>
    </font>
    <font>
      <b/>
      <sz val="12"/>
      <color rgb="FFFF0000"/>
      <name val="Calibri"/>
      <family val="2"/>
    </font>
    <font>
      <sz val="1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2"/>
      <color theme="1"/>
      <name val="宋体"/>
      <family val="2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2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4">
    <xf numFmtId="0" fontId="0" fillId="0" borderId="0"/>
    <xf numFmtId="0" fontId="3" fillId="0" borderId="0"/>
    <xf numFmtId="177" fontId="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178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7" fillId="0" borderId="0"/>
    <xf numFmtId="177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7" fontId="6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1"/>
    <xf numFmtId="0" fontId="10" fillId="3" borderId="1" xfId="1" applyFont="1" applyFill="1" applyBorder="1" applyAlignment="1"/>
    <xf numFmtId="0" fontId="11" fillId="3" borderId="1" xfId="1" applyFont="1" applyFill="1" applyBorder="1" applyAlignment="1"/>
    <xf numFmtId="0" fontId="8" fillId="0" borderId="0" xfId="1" applyFont="1" applyAlignment="1">
      <alignment horizontal="right"/>
    </xf>
    <xf numFmtId="177" fontId="8" fillId="0" borderId="0" xfId="11" applyFont="1" applyAlignment="1">
      <alignment horizontal="right"/>
    </xf>
    <xf numFmtId="177" fontId="10" fillId="3" borderId="1" xfId="11" applyFont="1" applyFill="1" applyBorder="1" applyAlignment="1">
      <alignment horizontal="right"/>
    </xf>
    <xf numFmtId="179" fontId="10" fillId="3" borderId="1" xfId="1" applyNumberFormat="1" applyFont="1" applyFill="1" applyBorder="1" applyAlignment="1">
      <alignment horizontal="right"/>
    </xf>
    <xf numFmtId="179" fontId="10" fillId="2" borderId="1" xfId="1" applyNumberFormat="1" applyFont="1" applyFill="1" applyBorder="1" applyAlignment="1">
      <alignment horizontal="right"/>
    </xf>
    <xf numFmtId="0" fontId="9" fillId="3" borderId="1" xfId="5" applyFont="1" applyFill="1" applyBorder="1" applyAlignment="1">
      <alignment horizontal="center"/>
    </xf>
    <xf numFmtId="0" fontId="0" fillId="0" borderId="1" xfId="0" applyBorder="1"/>
    <xf numFmtId="179" fontId="10" fillId="4" borderId="1" xfId="1" applyNumberFormat="1" applyFont="1" applyFill="1" applyBorder="1" applyAlignment="1">
      <alignment horizontal="right"/>
    </xf>
    <xf numFmtId="0" fontId="0" fillId="0" borderId="0" xfId="0" applyFill="1"/>
    <xf numFmtId="0" fontId="14" fillId="0" borderId="0" xfId="0" applyFont="1"/>
    <xf numFmtId="0" fontId="0" fillId="5" borderId="0" xfId="0" applyFill="1"/>
    <xf numFmtId="2" fontId="15" fillId="5" borderId="1" xfId="1" applyNumberFormat="1" applyFont="1" applyFill="1" applyBorder="1" applyAlignment="1">
      <alignment horizontal="center" vertical="center" wrapText="1"/>
    </xf>
    <xf numFmtId="0" fontId="0" fillId="0" borderId="0" xfId="1" applyFont="1"/>
    <xf numFmtId="1" fontId="10" fillId="3" borderId="1" xfId="1" applyNumberFormat="1" applyFont="1" applyFill="1" applyBorder="1" applyAlignment="1"/>
    <xf numFmtId="0" fontId="18" fillId="3" borderId="1" xfId="5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181" fontId="10" fillId="3" borderId="1" xfId="1" applyNumberFormat="1" applyFont="1" applyFill="1" applyBorder="1" applyAlignment="1">
      <alignment horizontal="right"/>
    </xf>
    <xf numFmtId="2" fontId="17" fillId="6" borderId="1" xfId="1" applyNumberFormat="1" applyFont="1" applyFill="1" applyBorder="1" applyAlignment="1">
      <alignment horizontal="center" vertical="center" wrapText="1"/>
    </xf>
    <xf numFmtId="2" fontId="15" fillId="7" borderId="1" xfId="1" applyNumberFormat="1" applyFont="1" applyFill="1" applyBorder="1" applyAlignment="1">
      <alignment horizontal="center" vertical="center" wrapText="1"/>
    </xf>
    <xf numFmtId="2" fontId="15" fillId="8" borderId="1" xfId="1" applyNumberFormat="1" applyFont="1" applyFill="1" applyBorder="1" applyAlignment="1">
      <alignment horizontal="center" vertical="center" wrapText="1"/>
    </xf>
    <xf numFmtId="2" fontId="15" fillId="9" borderId="1" xfId="1" applyNumberFormat="1" applyFont="1" applyFill="1" applyBorder="1" applyAlignment="1">
      <alignment horizontal="center" vertical="center" wrapText="1"/>
    </xf>
    <xf numFmtId="0" fontId="15" fillId="9" borderId="1" xfId="1" applyFont="1" applyFill="1" applyBorder="1" applyAlignment="1">
      <alignment horizontal="center" vertical="center" wrapText="1"/>
    </xf>
    <xf numFmtId="0" fontId="15" fillId="7" borderId="1" xfId="1" applyFont="1" applyFill="1" applyBorder="1" applyAlignment="1">
      <alignment horizontal="center" vertical="center" wrapText="1"/>
    </xf>
    <xf numFmtId="2" fontId="12" fillId="5" borderId="1" xfId="1" applyNumberFormat="1" applyFont="1" applyFill="1" applyBorder="1" applyAlignment="1">
      <alignment horizontal="center" vertical="center" wrapText="1"/>
    </xf>
    <xf numFmtId="0" fontId="12" fillId="7" borderId="1" xfId="1" applyFont="1" applyFill="1" applyBorder="1" applyAlignment="1">
      <alignment horizontal="center" vertical="center" wrapText="1"/>
    </xf>
    <xf numFmtId="0" fontId="15" fillId="5" borderId="1" xfId="1" applyFont="1" applyFill="1" applyBorder="1" applyAlignment="1">
      <alignment horizontal="center" vertical="center" wrapText="1"/>
    </xf>
    <xf numFmtId="177" fontId="12" fillId="5" borderId="1" xfId="11" applyFont="1" applyFill="1" applyBorder="1" applyAlignment="1">
      <alignment horizontal="center" vertical="center" wrapText="1"/>
    </xf>
    <xf numFmtId="0" fontId="12" fillId="5" borderId="1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left"/>
    </xf>
    <xf numFmtId="0" fontId="10" fillId="3" borderId="1" xfId="1" applyFont="1" applyFill="1" applyBorder="1" applyAlignment="1">
      <alignment horizontal="left"/>
    </xf>
    <xf numFmtId="2" fontId="15" fillId="10" borderId="1" xfId="1" applyNumberFormat="1" applyFont="1" applyFill="1" applyBorder="1" applyAlignment="1">
      <alignment horizontal="center" vertical="center" wrapText="1"/>
    </xf>
    <xf numFmtId="177" fontId="10" fillId="3" borderId="2" xfId="11" applyFont="1" applyFill="1" applyBorder="1" applyAlignment="1">
      <alignment horizontal="left"/>
    </xf>
    <xf numFmtId="0" fontId="16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76" fontId="10" fillId="3" borderId="1" xfId="1" applyNumberFormat="1" applyFont="1" applyFill="1" applyBorder="1" applyAlignment="1">
      <alignment horizontal="right"/>
    </xf>
    <xf numFmtId="180" fontId="0" fillId="0" borderId="0" xfId="0" applyNumberFormat="1"/>
    <xf numFmtId="180" fontId="21" fillId="3" borderId="4" xfId="11" applyNumberFormat="1" applyFont="1" applyFill="1" applyBorder="1" applyAlignment="1">
      <alignment horizontal="left"/>
    </xf>
    <xf numFmtId="0" fontId="15" fillId="0" borderId="0" xfId="1" applyFont="1" applyFill="1" applyBorder="1" applyAlignment="1">
      <alignment horizontal="center" vertical="center" wrapText="1"/>
    </xf>
    <xf numFmtId="177" fontId="12" fillId="0" borderId="0" xfId="1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 wrapText="1"/>
    </xf>
    <xf numFmtId="2" fontId="15" fillId="0" borderId="0" xfId="1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2" fontId="5" fillId="0" borderId="0" xfId="1" applyNumberFormat="1" applyFont="1" applyFill="1" applyBorder="1" applyAlignment="1">
      <alignment horizontal="center" vertical="center" wrapText="1"/>
    </xf>
    <xf numFmtId="2" fontId="12" fillId="0" borderId="0" xfId="1" applyNumberFormat="1" applyFont="1" applyFill="1" applyBorder="1" applyAlignment="1">
      <alignment horizontal="center" vertical="center" wrapText="1"/>
    </xf>
    <xf numFmtId="0" fontId="19" fillId="0" borderId="1" xfId="0" applyFont="1" applyBorder="1"/>
    <xf numFmtId="2" fontId="18" fillId="0" borderId="1" xfId="1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22" fillId="0" borderId="1" xfId="0" applyFont="1" applyBorder="1"/>
    <xf numFmtId="0" fontId="19" fillId="0" borderId="1" xfId="0" applyFont="1" applyBorder="1" applyAlignment="1">
      <alignment wrapText="1"/>
    </xf>
    <xf numFmtId="0" fontId="0" fillId="0" borderId="0" xfId="1" applyFont="1" applyAlignment="1">
      <alignment wrapText="1"/>
    </xf>
    <xf numFmtId="0" fontId="0" fillId="0" borderId="0" xfId="0" applyAlignment="1">
      <alignment wrapText="1"/>
    </xf>
    <xf numFmtId="0" fontId="16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9" fillId="3" borderId="1" xfId="5" applyFont="1" applyFill="1" applyBorder="1" applyAlignment="1">
      <alignment horizontal="center" wrapText="1"/>
    </xf>
    <xf numFmtId="9" fontId="9" fillId="3" borderId="1" xfId="5" applyNumberFormat="1" applyFont="1" applyFill="1" applyBorder="1" applyAlignment="1">
      <alignment horizontal="center" vertical="center"/>
    </xf>
    <xf numFmtId="9" fontId="18" fillId="3" borderId="1" xfId="5" applyNumberFormat="1" applyFont="1" applyFill="1" applyBorder="1" applyAlignment="1">
      <alignment horizontal="center"/>
    </xf>
    <xf numFmtId="0" fontId="22" fillId="11" borderId="1" xfId="0" applyFont="1" applyFill="1" applyBorder="1"/>
    <xf numFmtId="0" fontId="22" fillId="11" borderId="1" xfId="0" applyFont="1" applyFill="1" applyBorder="1" applyAlignment="1">
      <alignment vertical="center"/>
    </xf>
    <xf numFmtId="0" fontId="19" fillId="11" borderId="1" xfId="0" applyFont="1" applyFill="1" applyBorder="1"/>
    <xf numFmtId="0" fontId="8" fillId="0" borderId="0" xfId="1" applyFont="1"/>
    <xf numFmtId="2" fontId="4" fillId="5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2" fontId="4" fillId="0" borderId="0" xfId="1" applyNumberFormat="1" applyFont="1" applyFill="1" applyBorder="1" applyAlignment="1">
      <alignment horizontal="center" vertical="center" wrapText="1"/>
    </xf>
    <xf numFmtId="2" fontId="10" fillId="0" borderId="1" xfId="1" applyNumberFormat="1" applyFont="1" applyFill="1" applyBorder="1" applyAlignment="1">
      <alignment horizontal="left" vertical="center" wrapText="1"/>
    </xf>
    <xf numFmtId="0" fontId="13" fillId="0" borderId="1" xfId="0" applyFont="1" applyBorder="1"/>
    <xf numFmtId="2" fontId="15" fillId="8" borderId="0" xfId="1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/>
    </xf>
    <xf numFmtId="0" fontId="8" fillId="0" borderId="10" xfId="0" applyFont="1" applyBorder="1" applyAlignment="1">
      <alignment vertical="center" wrapText="1"/>
    </xf>
    <xf numFmtId="0" fontId="0" fillId="0" borderId="11" xfId="0" applyBorder="1"/>
    <xf numFmtId="0" fontId="8" fillId="2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2" xfId="0" applyFill="1" applyBorder="1"/>
    <xf numFmtId="0" fontId="0" fillId="0" borderId="12" xfId="0" applyFill="1" applyBorder="1" applyAlignment="1">
      <alignment wrapText="1"/>
    </xf>
    <xf numFmtId="0" fontId="22" fillId="0" borderId="13" xfId="0" applyFont="1" applyBorder="1" applyAlignment="1">
      <alignment horizontal="center"/>
    </xf>
    <xf numFmtId="0" fontId="15" fillId="0" borderId="14" xfId="1" applyFont="1" applyFill="1" applyBorder="1" applyAlignment="1">
      <alignment horizontal="center" vertical="center" wrapText="1"/>
    </xf>
    <xf numFmtId="2" fontId="4" fillId="5" borderId="6" xfId="1" applyNumberFormat="1" applyFont="1" applyFill="1" applyBorder="1" applyAlignment="1">
      <alignment horizontal="center" vertical="center" wrapText="1"/>
    </xf>
    <xf numFmtId="2" fontId="4" fillId="5" borderId="1" xfId="1" applyNumberFormat="1" applyFont="1" applyFill="1" applyBorder="1" applyAlignment="1">
      <alignment horizontal="center" wrapText="1"/>
    </xf>
    <xf numFmtId="0" fontId="9" fillId="0" borderId="1" xfId="0" applyFont="1" applyBorder="1" applyAlignment="1">
      <alignment wrapText="1"/>
    </xf>
    <xf numFmtId="0" fontId="19" fillId="0" borderId="13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2" fillId="0" borderId="13" xfId="0" applyFont="1" applyBorder="1" applyAlignment="1">
      <alignment wrapText="1"/>
    </xf>
    <xf numFmtId="0" fontId="13" fillId="0" borderId="9" xfId="0" applyFont="1" applyBorder="1" applyAlignment="1">
      <alignment horizontal="left" vertical="center" wrapText="1"/>
    </xf>
    <xf numFmtId="177" fontId="20" fillId="0" borderId="5" xfId="11" applyFont="1" applyBorder="1" applyAlignment="1">
      <alignment horizontal="left"/>
    </xf>
    <xf numFmtId="177" fontId="20" fillId="0" borderId="0" xfId="11" applyFont="1" applyBorder="1" applyAlignment="1">
      <alignment horizontal="left"/>
    </xf>
    <xf numFmtId="2" fontId="12" fillId="5" borderId="6" xfId="1" applyNumberFormat="1" applyFont="1" applyFill="1" applyBorder="1" applyAlignment="1">
      <alignment horizontal="center" vertical="center" wrapText="1"/>
    </xf>
    <xf numFmtId="2" fontId="12" fillId="5" borderId="8" xfId="1" applyNumberFormat="1" applyFont="1" applyFill="1" applyBorder="1" applyAlignment="1">
      <alignment horizontal="center" vertical="center" wrapText="1"/>
    </xf>
    <xf numFmtId="2" fontId="12" fillId="5" borderId="7" xfId="1" applyNumberFormat="1" applyFont="1" applyFill="1" applyBorder="1" applyAlignment="1">
      <alignment horizontal="center" vertical="center" wrapText="1"/>
    </xf>
    <xf numFmtId="0" fontId="0" fillId="2" borderId="0" xfId="0" applyFill="1"/>
    <xf numFmtId="177" fontId="10" fillId="2" borderId="0" xfId="11" applyFont="1" applyFill="1" applyBorder="1" applyAlignment="1">
      <alignment horizontal="left"/>
    </xf>
    <xf numFmtId="0" fontId="8" fillId="2" borderId="0" xfId="1" applyFont="1" applyFill="1" applyAlignment="1">
      <alignment horizontal="right"/>
    </xf>
    <xf numFmtId="0" fontId="0" fillId="2" borderId="0" xfId="1" applyFont="1" applyFill="1"/>
    <xf numFmtId="0" fontId="15" fillId="2" borderId="1" xfId="1" applyFont="1" applyFill="1" applyBorder="1" applyAlignment="1">
      <alignment horizontal="center" vertical="center" wrapText="1"/>
    </xf>
    <xf numFmtId="177" fontId="4" fillId="5" borderId="1" xfId="11" applyFont="1" applyFill="1" applyBorder="1" applyAlignment="1">
      <alignment horizontal="center" vertical="center" wrapText="1"/>
    </xf>
    <xf numFmtId="0" fontId="4" fillId="7" borderId="1" xfId="1" applyFont="1" applyFill="1" applyBorder="1" applyAlignment="1">
      <alignment horizontal="center" vertical="center" wrapText="1"/>
    </xf>
  </cellXfs>
  <cellStyles count="14">
    <cellStyle name="Milliers 2" xfId="8"/>
    <cellStyle name="Milliers 2 2" xfId="12"/>
    <cellStyle name="Monétaire 2" xfId="9"/>
    <cellStyle name="Monétaire 2 2" xfId="13"/>
    <cellStyle name="Monétaire 3" xfId="2"/>
    <cellStyle name="Monétaire 4" xfId="11"/>
    <cellStyle name="Normal 2" xfId="5"/>
    <cellStyle name="Normal 2 2" xfId="3"/>
    <cellStyle name="Normal 3" xfId="6"/>
    <cellStyle name="Normal 3 2" xfId="4"/>
    <cellStyle name="Normal 4" xfId="7"/>
    <cellStyle name="Normal 5" xfId="10"/>
    <cellStyle name="Normal 6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workbookViewId="0">
      <selection activeCell="C14" sqref="C14"/>
    </sheetView>
  </sheetViews>
  <sheetFormatPr defaultColWidth="11" defaultRowHeight="13.5" x14ac:dyDescent="0.15"/>
  <cols>
    <col min="2" max="2" width="58.125" customWidth="1"/>
    <col min="3" max="3" width="31.5" customWidth="1"/>
    <col min="4" max="4" width="90.625" customWidth="1"/>
    <col min="5" max="5" width="54.125" customWidth="1"/>
  </cols>
  <sheetData>
    <row r="1" spans="2:12" ht="14.25" thickBot="1" x14ac:dyDescent="0.2"/>
    <row r="2" spans="2:12" ht="154.69999999999999" customHeight="1" x14ac:dyDescent="0.15">
      <c r="B2" s="90" t="s">
        <v>77</v>
      </c>
      <c r="C2" s="90"/>
      <c r="D2" s="74" t="s">
        <v>71</v>
      </c>
      <c r="E2" s="75"/>
    </row>
    <row r="3" spans="2:12" x14ac:dyDescent="0.15">
      <c r="B3" s="57" t="s">
        <v>76</v>
      </c>
      <c r="C3" s="55" t="s">
        <v>38</v>
      </c>
      <c r="D3" s="57" t="s">
        <v>39</v>
      </c>
      <c r="E3" s="76" t="s">
        <v>65</v>
      </c>
    </row>
    <row r="4" spans="2:12" ht="28.5" x14ac:dyDescent="0.15">
      <c r="B4" s="48" t="s">
        <v>28</v>
      </c>
      <c r="C4" s="58" t="s">
        <v>40</v>
      </c>
      <c r="D4" s="86" t="s">
        <v>82</v>
      </c>
      <c r="E4" s="77" t="s">
        <v>66</v>
      </c>
    </row>
    <row r="5" spans="2:12" ht="28.5" x14ac:dyDescent="0.15">
      <c r="B5" s="48" t="s">
        <v>29</v>
      </c>
      <c r="C5" s="58" t="s">
        <v>40</v>
      </c>
      <c r="D5" s="86" t="s">
        <v>83</v>
      </c>
      <c r="E5" s="77" t="s">
        <v>66</v>
      </c>
    </row>
    <row r="6" spans="2:12" ht="28.5" x14ac:dyDescent="0.15">
      <c r="B6" s="48" t="s">
        <v>17</v>
      </c>
      <c r="C6" s="58" t="s">
        <v>40</v>
      </c>
      <c r="D6" s="86" t="s">
        <v>84</v>
      </c>
      <c r="E6" s="77" t="s">
        <v>66</v>
      </c>
    </row>
    <row r="7" spans="2:12" ht="28.5" x14ac:dyDescent="0.15">
      <c r="B7" s="48" t="s">
        <v>13</v>
      </c>
      <c r="C7" s="58" t="s">
        <v>40</v>
      </c>
      <c r="D7" s="86" t="s">
        <v>85</v>
      </c>
      <c r="E7" s="77" t="s">
        <v>66</v>
      </c>
    </row>
    <row r="8" spans="2:12" ht="28.5" x14ac:dyDescent="0.15">
      <c r="B8" s="51" t="s">
        <v>30</v>
      </c>
      <c r="C8" s="59" t="s">
        <v>70</v>
      </c>
      <c r="D8" s="86" t="s">
        <v>86</v>
      </c>
      <c r="E8" s="77" t="s">
        <v>66</v>
      </c>
    </row>
    <row r="9" spans="2:12" ht="42.75" x14ac:dyDescent="0.15">
      <c r="B9" s="65" t="s">
        <v>45</v>
      </c>
      <c r="C9" s="58" t="s">
        <v>40</v>
      </c>
      <c r="D9" s="86" t="s">
        <v>87</v>
      </c>
      <c r="E9" s="77" t="s">
        <v>66</v>
      </c>
    </row>
    <row r="10" spans="2:12" ht="42.75" x14ac:dyDescent="0.15">
      <c r="B10" s="64" t="s">
        <v>43</v>
      </c>
      <c r="C10" s="58" t="s">
        <v>40</v>
      </c>
      <c r="D10" s="86" t="s">
        <v>88</v>
      </c>
      <c r="E10" s="77" t="s">
        <v>66</v>
      </c>
    </row>
    <row r="11" spans="2:12" ht="42.75" x14ac:dyDescent="0.15">
      <c r="B11" s="64" t="s">
        <v>44</v>
      </c>
      <c r="C11" s="58" t="s">
        <v>40</v>
      </c>
      <c r="D11" s="86" t="s">
        <v>89</v>
      </c>
      <c r="E11" s="77" t="s">
        <v>66</v>
      </c>
    </row>
    <row r="12" spans="2:12" ht="28.5" x14ac:dyDescent="0.15">
      <c r="B12" s="63" t="s">
        <v>41</v>
      </c>
      <c r="C12" s="58" t="s">
        <v>42</v>
      </c>
      <c r="D12" s="86" t="s">
        <v>90</v>
      </c>
      <c r="E12" s="77" t="s">
        <v>66</v>
      </c>
    </row>
    <row r="13" spans="2:12" ht="28.5" x14ac:dyDescent="0.15">
      <c r="B13" s="48" t="s">
        <v>53</v>
      </c>
      <c r="C13" s="58" t="s">
        <v>40</v>
      </c>
      <c r="D13" s="86" t="s">
        <v>91</v>
      </c>
      <c r="E13" s="77" t="s">
        <v>66</v>
      </c>
    </row>
    <row r="14" spans="2:12" ht="28.5" x14ac:dyDescent="0.15">
      <c r="B14" s="51" t="s">
        <v>32</v>
      </c>
      <c r="C14" s="59" t="s">
        <v>70</v>
      </c>
      <c r="D14" s="86" t="s">
        <v>92</v>
      </c>
      <c r="E14" s="77" t="s">
        <v>66</v>
      </c>
    </row>
    <row r="15" spans="2:12" s="45" customFormat="1" ht="14.25" x14ac:dyDescent="0.15">
      <c r="B15" s="10" t="s">
        <v>19</v>
      </c>
      <c r="C15" s="58" t="s">
        <v>40</v>
      </c>
      <c r="D15" s="87" t="s">
        <v>54</v>
      </c>
      <c r="E15" s="78" t="s">
        <v>66</v>
      </c>
    </row>
    <row r="16" spans="2:12" s="45" customFormat="1" ht="31.35" customHeight="1" x14ac:dyDescent="0.15">
      <c r="B16" s="49" t="s">
        <v>0</v>
      </c>
      <c r="C16" s="59" t="s">
        <v>70</v>
      </c>
      <c r="D16" s="86" t="s">
        <v>93</v>
      </c>
      <c r="E16" s="78" t="s">
        <v>66</v>
      </c>
      <c r="G16" s="41" t="s">
        <v>20</v>
      </c>
      <c r="H16" s="46" t="s">
        <v>20</v>
      </c>
      <c r="I16" s="47"/>
      <c r="J16" s="42"/>
      <c r="K16" s="43"/>
      <c r="L16" s="41"/>
    </row>
    <row r="17" spans="2:11" ht="42.75" x14ac:dyDescent="0.15">
      <c r="B17" s="48" t="s">
        <v>21</v>
      </c>
      <c r="C17" s="58" t="s">
        <v>40</v>
      </c>
      <c r="D17" s="86" t="s">
        <v>94</v>
      </c>
      <c r="E17" s="78" t="s">
        <v>66</v>
      </c>
    </row>
    <row r="18" spans="2:11" ht="28.5" x14ac:dyDescent="0.15">
      <c r="B18" s="52" t="s">
        <v>75</v>
      </c>
      <c r="C18" s="58" t="s">
        <v>40</v>
      </c>
      <c r="D18" s="88" t="s">
        <v>95</v>
      </c>
      <c r="E18" s="78" t="s">
        <v>66</v>
      </c>
    </row>
    <row r="19" spans="2:11" ht="28.5" x14ac:dyDescent="0.15">
      <c r="B19" s="52" t="s">
        <v>80</v>
      </c>
      <c r="C19" s="58" t="s">
        <v>40</v>
      </c>
      <c r="D19" s="88" t="s">
        <v>96</v>
      </c>
      <c r="E19" s="78" t="s">
        <v>66</v>
      </c>
    </row>
    <row r="20" spans="2:11" ht="57" x14ac:dyDescent="0.15">
      <c r="B20" s="50" t="s">
        <v>27</v>
      </c>
      <c r="C20" s="58" t="s">
        <v>40</v>
      </c>
      <c r="D20" s="86" t="s">
        <v>99</v>
      </c>
      <c r="E20" s="78" t="s">
        <v>66</v>
      </c>
    </row>
    <row r="21" spans="2:11" ht="28.5" x14ac:dyDescent="0.15">
      <c r="B21" s="68" t="s">
        <v>58</v>
      </c>
      <c r="C21" s="58" t="s">
        <v>40</v>
      </c>
      <c r="D21" s="86" t="s">
        <v>97</v>
      </c>
      <c r="E21" s="78" t="s">
        <v>66</v>
      </c>
    </row>
    <row r="22" spans="2:11" ht="28.5" x14ac:dyDescent="0.15">
      <c r="B22" s="68" t="s">
        <v>57</v>
      </c>
      <c r="C22" s="58" t="s">
        <v>40</v>
      </c>
      <c r="D22" s="86" t="s">
        <v>98</v>
      </c>
      <c r="E22" s="78" t="s">
        <v>66</v>
      </c>
    </row>
    <row r="23" spans="2:11" ht="42.75" x14ac:dyDescent="0.15">
      <c r="B23" s="50" t="s">
        <v>26</v>
      </c>
      <c r="C23" s="58" t="s">
        <v>40</v>
      </c>
      <c r="D23" s="86" t="s">
        <v>100</v>
      </c>
      <c r="E23" s="78" t="s">
        <v>66</v>
      </c>
    </row>
    <row r="24" spans="2:11" ht="30" x14ac:dyDescent="0.15">
      <c r="B24" s="68" t="s">
        <v>55</v>
      </c>
      <c r="C24" s="58" t="s">
        <v>40</v>
      </c>
      <c r="D24" s="70" t="s">
        <v>101</v>
      </c>
      <c r="E24" s="78" t="s">
        <v>66</v>
      </c>
      <c r="G24" s="12"/>
      <c r="H24" s="12"/>
      <c r="I24" s="12"/>
      <c r="J24" s="12"/>
      <c r="K24" s="12"/>
    </row>
    <row r="25" spans="2:11" ht="30" x14ac:dyDescent="0.15">
      <c r="B25" s="68" t="s">
        <v>56</v>
      </c>
      <c r="C25" s="58" t="s">
        <v>40</v>
      </c>
      <c r="D25" s="70" t="s">
        <v>102</v>
      </c>
      <c r="E25" s="78" t="s">
        <v>66</v>
      </c>
      <c r="G25" s="12"/>
      <c r="H25" s="12"/>
      <c r="I25" s="12"/>
      <c r="J25" s="12"/>
      <c r="K25" s="12"/>
    </row>
    <row r="26" spans="2:11" ht="30" x14ac:dyDescent="0.15">
      <c r="B26" s="68" t="s">
        <v>59</v>
      </c>
      <c r="C26" s="58" t="s">
        <v>40</v>
      </c>
      <c r="D26" s="70" t="s">
        <v>103</v>
      </c>
      <c r="E26" s="78" t="s">
        <v>66</v>
      </c>
      <c r="F26" s="69"/>
      <c r="G26" s="12"/>
      <c r="H26" s="12"/>
      <c r="I26" s="12"/>
      <c r="J26" s="12"/>
      <c r="K26" s="12"/>
    </row>
    <row r="27" spans="2:11" ht="42.75" x14ac:dyDescent="0.15">
      <c r="B27" s="10" t="s">
        <v>22</v>
      </c>
      <c r="C27" s="58" t="s">
        <v>40</v>
      </c>
      <c r="D27" s="86" t="s">
        <v>104</v>
      </c>
      <c r="E27" s="77"/>
    </row>
    <row r="28" spans="2:11" ht="42.75" x14ac:dyDescent="0.15">
      <c r="B28" s="50" t="s">
        <v>61</v>
      </c>
      <c r="C28" s="58" t="s">
        <v>40</v>
      </c>
      <c r="D28" s="86" t="s">
        <v>105</v>
      </c>
      <c r="E28" s="79" t="s">
        <v>69</v>
      </c>
    </row>
    <row r="29" spans="2:11" ht="42.75" x14ac:dyDescent="0.15">
      <c r="B29" s="48" t="s">
        <v>34</v>
      </c>
      <c r="C29" s="58" t="s">
        <v>40</v>
      </c>
      <c r="D29" s="84" t="s">
        <v>110</v>
      </c>
      <c r="E29" s="77" t="s">
        <v>66</v>
      </c>
    </row>
    <row r="30" spans="2:11" ht="42.75" x14ac:dyDescent="0.15">
      <c r="B30" s="50" t="s">
        <v>62</v>
      </c>
      <c r="C30" s="58" t="s">
        <v>40</v>
      </c>
      <c r="D30" s="86" t="s">
        <v>106</v>
      </c>
      <c r="E30" s="79" t="s">
        <v>69</v>
      </c>
    </row>
    <row r="31" spans="2:11" ht="34.700000000000003" customHeight="1" x14ac:dyDescent="0.15">
      <c r="B31" s="48" t="s">
        <v>23</v>
      </c>
      <c r="C31" s="58" t="s">
        <v>40</v>
      </c>
      <c r="D31" s="84" t="s">
        <v>107</v>
      </c>
      <c r="E31" s="77"/>
    </row>
    <row r="32" spans="2:11" ht="28.5" x14ac:dyDescent="0.15">
      <c r="B32" s="50" t="s">
        <v>81</v>
      </c>
      <c r="C32" s="58" t="s">
        <v>40</v>
      </c>
      <c r="D32" s="84" t="s">
        <v>67</v>
      </c>
      <c r="E32" s="79" t="s">
        <v>69</v>
      </c>
    </row>
    <row r="33" spans="2:10" ht="28.5" x14ac:dyDescent="0.15">
      <c r="B33" s="48" t="s">
        <v>35</v>
      </c>
      <c r="C33" s="58" t="s">
        <v>40</v>
      </c>
      <c r="D33" s="84" t="s">
        <v>109</v>
      </c>
      <c r="E33" s="77"/>
    </row>
    <row r="34" spans="2:10" ht="27" x14ac:dyDescent="0.15">
      <c r="B34" s="50" t="s">
        <v>63</v>
      </c>
      <c r="C34" s="58" t="s">
        <v>40</v>
      </c>
      <c r="D34" s="71" t="s">
        <v>64</v>
      </c>
      <c r="E34" s="77"/>
    </row>
    <row r="35" spans="2:10" s="45" customFormat="1" ht="29.25" thickBot="1" x14ac:dyDescent="0.2">
      <c r="B35" s="85" t="s">
        <v>16</v>
      </c>
      <c r="C35" s="80" t="s">
        <v>40</v>
      </c>
      <c r="D35" s="89" t="s">
        <v>108</v>
      </c>
      <c r="E35" s="81"/>
      <c r="F35" s="42"/>
      <c r="G35" s="43"/>
      <c r="H35" s="43"/>
      <c r="I35" s="44"/>
      <c r="J35" s="44"/>
    </row>
  </sheetData>
  <mergeCells count="1">
    <mergeCell ref="B2:C2"/>
  </mergeCells>
  <phoneticPr fontId="2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7"/>
  <sheetViews>
    <sheetView tabSelected="1" topLeftCell="S1" zoomScale="90" zoomScaleNormal="90" zoomScalePageLayoutView="90" workbookViewId="0">
      <selection activeCell="X14" sqref="X14"/>
    </sheetView>
  </sheetViews>
  <sheetFormatPr defaultColWidth="11" defaultRowHeight="13.5" x14ac:dyDescent="0.15"/>
  <cols>
    <col min="1" max="1" width="15.625" customWidth="1"/>
    <col min="2" max="2" width="39.875" customWidth="1"/>
    <col min="3" max="4" width="23.5" customWidth="1"/>
    <col min="5" max="7" width="30.875" customWidth="1"/>
    <col min="8" max="8" width="37.125" customWidth="1"/>
    <col min="9" max="9" width="52.5" customWidth="1"/>
    <col min="10" max="10" width="24.5" customWidth="1"/>
    <col min="11" max="12" width="23.125" customWidth="1"/>
    <col min="13" max="13" width="27.125" customWidth="1"/>
    <col min="14" max="15" width="22.875" customWidth="1"/>
    <col min="16" max="16" width="17.375" customWidth="1"/>
    <col min="17" max="17" width="17" customWidth="1"/>
    <col min="18" max="18" width="16.875" customWidth="1"/>
    <col min="19" max="19" width="9.5" customWidth="1"/>
    <col min="20" max="20" width="12.875" customWidth="1"/>
    <col min="21" max="21" width="37.125" customWidth="1"/>
    <col min="22" max="22" width="32.875" style="96" customWidth="1"/>
    <col min="23" max="23" width="20.625" customWidth="1"/>
    <col min="24" max="24" width="23.625" customWidth="1"/>
    <col min="25" max="25" width="16.5" customWidth="1"/>
    <col min="26" max="26" width="15.875" customWidth="1"/>
    <col min="27" max="27" width="24.125" customWidth="1"/>
    <col min="28" max="28" width="22.875" customWidth="1"/>
    <col min="29" max="29" width="14.625" customWidth="1"/>
    <col min="30" max="30" width="18.375" customWidth="1"/>
  </cols>
  <sheetData>
    <row r="1" spans="1:199" ht="14.25" thickBot="1" x14ac:dyDescent="0.2"/>
    <row r="2" spans="1:199" ht="16.5" thickBot="1" x14ac:dyDescent="0.3">
      <c r="B2" s="66" t="s">
        <v>60</v>
      </c>
      <c r="F2" s="1"/>
      <c r="G2" s="1"/>
      <c r="H2" s="1"/>
      <c r="I2" s="1"/>
      <c r="J2" s="1"/>
      <c r="T2" s="1"/>
      <c r="V2" s="97"/>
      <c r="W2" s="35">
        <v>1</v>
      </c>
      <c r="X2" s="36" t="s">
        <v>1</v>
      </c>
      <c r="Y2" s="40">
        <v>7.4015599999999999</v>
      </c>
      <c r="Z2" s="91" t="s">
        <v>12</v>
      </c>
      <c r="AA2" s="92"/>
      <c r="AB2" s="92"/>
      <c r="AC2" s="1"/>
    </row>
    <row r="3" spans="1:199" x14ac:dyDescent="0.15">
      <c r="E3" s="1"/>
      <c r="F3" s="1"/>
      <c r="G3" s="1"/>
      <c r="H3" s="1"/>
      <c r="I3" s="1"/>
      <c r="J3" s="1"/>
      <c r="T3" s="1"/>
      <c r="U3" s="4"/>
      <c r="V3" s="98"/>
      <c r="W3" s="4"/>
      <c r="X3" s="4"/>
      <c r="Y3" s="4"/>
      <c r="Z3" s="5"/>
      <c r="AA3" s="5"/>
      <c r="AB3" s="4"/>
      <c r="AC3" s="1"/>
    </row>
    <row r="4" spans="1:199" x14ac:dyDescent="0.15">
      <c r="E4" s="1"/>
      <c r="F4" s="1"/>
      <c r="G4" s="1"/>
      <c r="H4" s="1"/>
      <c r="I4" s="1"/>
      <c r="J4" s="1"/>
      <c r="N4" s="1"/>
      <c r="O4" s="1"/>
      <c r="P4" s="1"/>
      <c r="Q4" s="1"/>
      <c r="R4" s="53"/>
      <c r="S4" s="53"/>
      <c r="T4" s="53"/>
      <c r="Y4" s="54"/>
      <c r="AA4" s="54"/>
      <c r="AB4" s="54"/>
    </row>
    <row r="5" spans="1:199" ht="15" x14ac:dyDescent="0.25">
      <c r="D5" s="37"/>
      <c r="E5" s="1"/>
      <c r="F5" s="16"/>
      <c r="G5" s="16"/>
      <c r="H5" s="1"/>
      <c r="I5" s="1"/>
      <c r="J5" s="13"/>
      <c r="M5" s="56"/>
      <c r="N5" s="53"/>
      <c r="O5" s="53"/>
      <c r="P5" s="53"/>
      <c r="Q5" s="53"/>
      <c r="R5" s="1"/>
      <c r="S5" s="1"/>
      <c r="T5" s="1"/>
      <c r="U5" s="16"/>
      <c r="V5" s="99"/>
      <c r="W5" s="16"/>
      <c r="X5" s="16"/>
      <c r="Y5" s="1"/>
      <c r="Z5" s="1"/>
      <c r="AA5" s="1"/>
      <c r="AB5" s="16"/>
    </row>
    <row r="6" spans="1:199" s="14" customFormat="1" ht="57" x14ac:dyDescent="0.15">
      <c r="A6" s="15" t="s">
        <v>7</v>
      </c>
      <c r="B6" s="21" t="s">
        <v>17</v>
      </c>
      <c r="C6" s="22" t="s">
        <v>13</v>
      </c>
      <c r="D6" s="22" t="s">
        <v>30</v>
      </c>
      <c r="E6" s="23" t="s">
        <v>45</v>
      </c>
      <c r="F6" s="23" t="s">
        <v>46</v>
      </c>
      <c r="G6" s="23" t="s">
        <v>47</v>
      </c>
      <c r="H6" s="22" t="s">
        <v>50</v>
      </c>
      <c r="I6" s="24" t="s">
        <v>33</v>
      </c>
      <c r="J6" s="25" t="s">
        <v>72</v>
      </c>
      <c r="K6" s="22" t="s">
        <v>19</v>
      </c>
      <c r="L6" s="26" t="s">
        <v>73</v>
      </c>
      <c r="M6" s="29" t="s">
        <v>48</v>
      </c>
      <c r="N6" s="83" t="s">
        <v>79</v>
      </c>
      <c r="O6" s="82" t="s">
        <v>78</v>
      </c>
      <c r="P6" s="93" t="s">
        <v>24</v>
      </c>
      <c r="Q6" s="94"/>
      <c r="R6" s="95"/>
      <c r="S6" s="93" t="s">
        <v>25</v>
      </c>
      <c r="T6" s="95"/>
      <c r="U6" s="29" t="s">
        <v>14</v>
      </c>
      <c r="V6" s="100" t="s">
        <v>111</v>
      </c>
      <c r="W6" s="26" t="s">
        <v>112</v>
      </c>
      <c r="X6" s="26" t="s">
        <v>113</v>
      </c>
      <c r="Y6" s="101" t="s">
        <v>114</v>
      </c>
      <c r="Z6" s="31" t="s">
        <v>15</v>
      </c>
      <c r="AA6" s="102" t="s">
        <v>115</v>
      </c>
      <c r="AB6" s="22" t="s">
        <v>36</v>
      </c>
      <c r="AC6" s="34" t="s">
        <v>16</v>
      </c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</row>
    <row r="7" spans="1:199" s="14" customFormat="1" ht="15.75" x14ac:dyDescent="0.15">
      <c r="A7" s="15"/>
      <c r="B7" s="21"/>
      <c r="C7" s="22"/>
      <c r="D7" s="22"/>
      <c r="E7" s="23"/>
      <c r="F7" s="72"/>
      <c r="G7" s="23"/>
      <c r="H7" s="22"/>
      <c r="I7" s="24"/>
      <c r="J7" s="25"/>
      <c r="K7" s="22"/>
      <c r="L7" s="26"/>
      <c r="M7" s="29"/>
      <c r="N7" s="27"/>
      <c r="O7" s="27"/>
      <c r="P7" s="67" t="s">
        <v>55</v>
      </c>
      <c r="Q7" s="67" t="s">
        <v>56</v>
      </c>
      <c r="R7" s="67" t="s">
        <v>74</v>
      </c>
      <c r="S7" s="73" t="s">
        <v>58</v>
      </c>
      <c r="T7" s="73" t="s">
        <v>57</v>
      </c>
      <c r="U7" s="29"/>
      <c r="V7" s="100"/>
      <c r="W7" s="26"/>
      <c r="X7" s="26"/>
      <c r="Y7" s="30"/>
      <c r="Z7" s="31"/>
      <c r="AA7" s="28"/>
      <c r="AB7" s="22"/>
      <c r="AC7" s="34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</row>
    <row r="8" spans="1:199" ht="39.6" customHeight="1" x14ac:dyDescent="0.25">
      <c r="A8" s="10"/>
      <c r="B8" s="10" t="s">
        <v>9</v>
      </c>
      <c r="C8" s="10" t="s">
        <v>5</v>
      </c>
      <c r="D8" s="10" t="s">
        <v>18</v>
      </c>
      <c r="E8" s="60" t="s">
        <v>49</v>
      </c>
      <c r="G8" s="9"/>
      <c r="H8" s="61">
        <v>0.04</v>
      </c>
      <c r="I8" s="33" t="s">
        <v>37</v>
      </c>
      <c r="J8" s="32" t="s">
        <v>6</v>
      </c>
      <c r="K8" s="2" t="s">
        <v>3</v>
      </c>
      <c r="L8" s="2" t="s">
        <v>4</v>
      </c>
      <c r="M8" s="17">
        <v>303441090011</v>
      </c>
      <c r="N8" s="9" t="s">
        <v>2</v>
      </c>
      <c r="O8" s="9"/>
      <c r="P8" s="9"/>
      <c r="Q8" s="9"/>
      <c r="R8" s="9"/>
      <c r="S8" s="9">
        <v>4.5</v>
      </c>
      <c r="T8" s="19"/>
      <c r="U8" s="20">
        <v>12</v>
      </c>
      <c r="V8" s="8">
        <f>U8*Y2</f>
        <v>88.818719999999999</v>
      </c>
      <c r="W8" s="38">
        <f>X8/Y2</f>
        <v>13.375558666010949</v>
      </c>
      <c r="X8" s="8">
        <v>99</v>
      </c>
      <c r="Y8" s="6">
        <v>11.98</v>
      </c>
      <c r="Z8" s="7">
        <f>Y8*Y2</f>
        <v>88.670688800000008</v>
      </c>
      <c r="AA8" s="38">
        <f>W8+Y8</f>
        <v>25.35555866601095</v>
      </c>
      <c r="AB8" s="11">
        <f>X8+Z8</f>
        <v>187.67068879999999</v>
      </c>
      <c r="AC8" s="10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</row>
    <row r="9" spans="1:199" ht="30" x14ac:dyDescent="0.25">
      <c r="A9" s="10"/>
      <c r="B9" s="10" t="s">
        <v>10</v>
      </c>
      <c r="C9" s="10" t="s">
        <v>31</v>
      </c>
      <c r="D9" s="10"/>
      <c r="E9" s="60" t="s">
        <v>51</v>
      </c>
      <c r="F9" s="9" t="s">
        <v>52</v>
      </c>
      <c r="G9" s="18"/>
      <c r="H9" s="62">
        <v>0.05</v>
      </c>
      <c r="I9" s="33" t="s">
        <v>8</v>
      </c>
      <c r="J9" s="32"/>
      <c r="K9" s="2" t="s">
        <v>68</v>
      </c>
      <c r="L9" s="2"/>
      <c r="M9" s="17">
        <v>303551006882</v>
      </c>
      <c r="N9" s="9">
        <v>882</v>
      </c>
      <c r="O9" s="9"/>
      <c r="P9" s="9"/>
      <c r="Q9" s="9"/>
      <c r="R9" s="9"/>
      <c r="S9" s="9"/>
      <c r="T9" s="19" t="s">
        <v>11</v>
      </c>
      <c r="U9" s="20"/>
      <c r="V9" s="8"/>
      <c r="W9" s="38">
        <v>90</v>
      </c>
      <c r="X9" s="8">
        <v>700</v>
      </c>
      <c r="Y9" s="6">
        <v>26</v>
      </c>
      <c r="Z9" s="7">
        <f>Y9*Y2</f>
        <v>192.44056</v>
      </c>
      <c r="AA9" s="38" t="e">
        <f>SUM(#REF!,Y9)</f>
        <v>#REF!</v>
      </c>
      <c r="AB9" s="11">
        <f>X9+Z9</f>
        <v>892.44056</v>
      </c>
      <c r="AC9" s="10"/>
    </row>
    <row r="10" spans="1:199" ht="15.75" x14ac:dyDescent="0.25">
      <c r="A10" s="10"/>
      <c r="B10" s="10"/>
      <c r="C10" s="10"/>
      <c r="D10" s="10"/>
      <c r="E10" s="9"/>
      <c r="F10" s="9"/>
      <c r="G10" s="9"/>
      <c r="H10" s="9"/>
      <c r="I10" s="33"/>
      <c r="J10" s="32"/>
      <c r="K10" s="2"/>
      <c r="L10" s="3"/>
      <c r="M10" s="3"/>
      <c r="N10" s="9"/>
      <c r="O10" s="9"/>
      <c r="P10" s="9"/>
      <c r="Q10" s="9"/>
      <c r="R10" s="9"/>
      <c r="S10" s="9"/>
      <c r="T10" s="19"/>
      <c r="U10" s="20"/>
      <c r="V10" s="8"/>
      <c r="W10" s="7"/>
      <c r="X10" s="8"/>
      <c r="Y10" s="6"/>
      <c r="Z10" s="7"/>
      <c r="AA10" s="7"/>
      <c r="AB10" s="11"/>
      <c r="AC10" s="10"/>
    </row>
    <row r="11" spans="1:199" ht="15.75" x14ac:dyDescent="0.25">
      <c r="A11" s="10"/>
      <c r="B11" s="10"/>
      <c r="C11" s="10"/>
      <c r="D11" s="10"/>
      <c r="E11" s="9"/>
      <c r="F11" s="9"/>
      <c r="G11" s="9"/>
      <c r="H11" s="9"/>
      <c r="I11" s="33"/>
      <c r="J11" s="32"/>
      <c r="K11" s="2"/>
      <c r="L11" s="3"/>
      <c r="M11" s="3"/>
      <c r="N11" s="9"/>
      <c r="O11" s="9"/>
      <c r="P11" s="9"/>
      <c r="Q11" s="9"/>
      <c r="R11" s="9"/>
      <c r="S11" s="9"/>
      <c r="T11" s="19"/>
      <c r="U11" s="20"/>
      <c r="V11" s="8"/>
      <c r="W11" s="7"/>
      <c r="X11" s="8"/>
      <c r="Y11" s="6"/>
      <c r="Z11" s="7"/>
      <c r="AA11" s="7"/>
      <c r="AB11" s="11"/>
      <c r="AC11" s="10"/>
    </row>
    <row r="17" spans="29:29" x14ac:dyDescent="0.15">
      <c r="AC17" s="39"/>
    </row>
  </sheetData>
  <mergeCells count="3">
    <mergeCell ref="Z2:AB2"/>
    <mergeCell ref="P6:R6"/>
    <mergeCell ref="S6:T6"/>
  </mergeCells>
  <phoneticPr fontId="25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Description </vt:lpstr>
      <vt:lpstr>Products Catalogue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ABELLI Monique</dc:creator>
  <cp:lastModifiedBy>Administrator</cp:lastModifiedBy>
  <cp:lastPrinted>2016-09-30T13:17:58Z</cp:lastPrinted>
  <dcterms:created xsi:type="dcterms:W3CDTF">2016-09-20T09:25:24Z</dcterms:created>
  <dcterms:modified xsi:type="dcterms:W3CDTF">2016-10-06T15:51:54Z</dcterms:modified>
</cp:coreProperties>
</file>