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s\Data Analysis\Portfolio Projects\Excel\Bike Sales\"/>
    </mc:Choice>
  </mc:AlternateContent>
  <bookViews>
    <workbookView xWindow="0" yWindow="0" windowWidth="22968" windowHeight="9912" activeTab="3"/>
  </bookViews>
  <sheets>
    <sheet name="bike_buyers" sheetId="1" r:id="rId1"/>
    <sheet name="Working_Sheet" sheetId="2" r:id="rId2"/>
    <sheet name="Pivot_Tables" sheetId="3" r:id="rId3"/>
    <sheet name="DashBoard" sheetId="7" r:id="rId4"/>
  </sheets>
  <definedNames>
    <definedName name="_xlnm._FilterDatabase" localSheetId="0" hidden="1">bike_buyers!$A$1:$M$1</definedName>
    <definedName name="_xlnm._FilterDatabase" localSheetId="1" hidden="1">Working_Sheet!$A$1:$N$1</definedName>
    <definedName name="Slicer_Education">#N/A</definedName>
    <definedName name="Slicer_Marital_Status">#N/A</definedName>
    <definedName name="Slicer_Occupation">#N/A</definedName>
    <definedName name="Slicer_Region">#N/A</definedName>
  </definedNames>
  <calcPr calcId="152511"/>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<sst xmlns="http://schemas.openxmlformats.org/spreadsheetml/2006/main" count="16267" uniqueCount="51">
  <si>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</si>
  <si>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</si>
  <si>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</si>
  <si>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</si>
  <si>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</si>
  <si>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</si>
  <si>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</si>
  <si>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</si>
  <si>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</si>
  <si>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</si>
  <si>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</si>
  <si>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</si>
  <si>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</si>
  <si>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</si>
  <si>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</si>
  <si>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</si>
  <si>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</si>
  <si>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</si>
  <si>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</si>
  <si>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</si>
  <si>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</si>
  <si>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</si>
  <si>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</si>
  <si>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</si>
  <si>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</si>
  <si>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</si>
  <si>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</si>
  <si>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</si>
  <si>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</si>
  <si>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</si>
  <si>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</si>
  <si>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</si>
  <si>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</si>
  <si>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</si>
  <si>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</si>
  <si>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</si>
  <si>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</si>
  <si>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</si>
  <si>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</si>
  <si>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</si>
  <si>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</si>
  <si>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</si>
  <si>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</si>
  <si>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</si>
  <si>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</si>
  <si>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</si>
  <si>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</si>
  <si>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Middle-Age</t>
  </si>
  <si>
    <t>Old</t>
  </si>
  <si>
    <t>Young Adults</t>
  </si>
  <si>
    <t>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</si>
</sst>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8" formatCode="[$$-409]#,##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8" fontId="16" fillId="0" borderId="0" xfId="0" applyNumberFormat="1"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For each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Pivot_Tables!$B$2:$B$3</c:f>
              <c:strCache>
                <c:ptCount val="1"/>
                <c:pt idx="0">
                  <c:v>No</c:v>
                </c:pt>
              </c:strCache>
            </c:strRef>
          </c:tx>
          <c:spPr>
            <a:solidFill>
              <a:schemeClr val="accent1"/>
            </a:solidFill>
            <a:ln>
              <a:noFill/>
            </a:ln>
            <a:effectLst/>
            <a:sp3d/>
          </c:spPr>
          <c:invertIfNegative val="0"/>
          <c:cat>
            <c:strRef>
              <c:f>Pivot_Tables!$A$4:$A$6</c:f>
              <c:strCache>
                <c:ptCount val="2"/>
                <c:pt idx="0">
                  <c:v>Female</c:v>
                </c:pt>
                <c:pt idx="1">
                  <c:v>Male</c:v>
                </c:pt>
              </c:strCache>
            </c:strRef>
          </c:cat>
          <c:val>
            <c:numRef>
              <c:f>Pivot_Tables!$B$4:$B$6</c:f>
              <c:numCache>
                <c:formatCode>_ * #,##0_ ;_ * \-#,##0_ ;_ * "-"??_ ;_ @_ </c:formatCode>
                <c:ptCount val="2"/>
                <c:pt idx="0">
                  <c:v>53440</c:v>
                </c:pt>
                <c:pt idx="1">
                  <c:v>56208.178438661707</c:v>
                </c:pt>
              </c:numCache>
            </c:numRef>
          </c:val>
        </c:ser>
        <c:ser>
          <c:idx val="1"/>
          <c:order val="1"/>
          <c:tx>
            <c:strRef>
              <c:f>Pivot_Tables!$C$2:$C$3</c:f>
              <c:strCache>
                <c:ptCount val="1"/>
                <c:pt idx="0">
                  <c:v>Yes</c:v>
                </c:pt>
              </c:strCache>
            </c:strRef>
          </c:tx>
          <c:spPr>
            <a:solidFill>
              <a:schemeClr val="accent2"/>
            </a:solidFill>
            <a:ln>
              <a:noFill/>
            </a:ln>
            <a:effectLst/>
            <a:sp3d/>
          </c:spPr>
          <c:invertIfNegative val="0"/>
          <c:cat>
            <c:strRef>
              <c:f>Pivot_Tables!$A$4:$A$6</c:f>
              <c:strCache>
                <c:ptCount val="2"/>
                <c:pt idx="0">
                  <c:v>Female</c:v>
                </c:pt>
                <c:pt idx="1">
                  <c:v>Male</c:v>
                </c:pt>
              </c:strCache>
            </c:strRef>
          </c:cat>
          <c:val>
            <c:numRef>
              <c:f>Pivot_Tables!$C$4:$C$6</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363225920"/>
        <c:axId val="363231016"/>
        <c:axId val="0"/>
      </c:bar3DChart>
      <c:catAx>
        <c:axId val="3632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231016"/>
        <c:crosses val="autoZero"/>
        <c:auto val="1"/>
        <c:lblAlgn val="ctr"/>
        <c:lblOffset val="100"/>
        <c:noMultiLvlLbl val="0"/>
      </c:catAx>
      <c:valAx>
        <c:axId val="363231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22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Daily Commute Distance </a:t>
            </a:r>
          </a:p>
          <a:p>
            <a:pPr>
              <a:defRPr/>
            </a:pPr>
            <a:r>
              <a:rPr lang="en-IN" baseline="0"/>
              <a:t>for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Pivot_Tables!$A$22:$A$27</c:f>
              <c:strCache>
                <c:ptCount val="5"/>
                <c:pt idx="0">
                  <c:v>0-1 Miles</c:v>
                </c:pt>
                <c:pt idx="1">
                  <c:v>1-2 Miles</c:v>
                </c:pt>
                <c:pt idx="2">
                  <c:v>2-5 Miles</c:v>
                </c:pt>
                <c:pt idx="3">
                  <c:v>5-10 Miles</c:v>
                </c:pt>
                <c:pt idx="4">
                  <c:v>More than 10 miles</c:v>
                </c:pt>
              </c:strCache>
            </c:strRef>
          </c:cat>
          <c:val>
            <c:numRef>
              <c:f>Pivot_Tables!$B$22:$B$27</c:f>
              <c:numCache>
                <c:formatCode>General</c:formatCode>
                <c:ptCount val="5"/>
                <c:pt idx="0">
                  <c:v>166</c:v>
                </c:pt>
                <c:pt idx="1">
                  <c:v>92</c:v>
                </c:pt>
                <c:pt idx="2">
                  <c:v>67</c:v>
                </c:pt>
                <c:pt idx="3">
                  <c:v>116</c:v>
                </c:pt>
                <c:pt idx="4">
                  <c:v>78</c:v>
                </c:pt>
              </c:numCache>
            </c:numRef>
          </c:val>
          <c:smooth val="0"/>
        </c:ser>
        <c:ser>
          <c:idx val="1"/>
          <c:order val="1"/>
          <c:tx>
            <c:strRef>
              <c:f>Pivot_Tables!$C$20:$C$21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Pivot_Tables!$A$22:$A$27</c:f>
              <c:strCache>
                <c:ptCount val="5"/>
                <c:pt idx="0">
                  <c:v>0-1 Miles</c:v>
                </c:pt>
                <c:pt idx="1">
                  <c:v>1-2 Miles</c:v>
                </c:pt>
                <c:pt idx="2">
                  <c:v>2-5 Miles</c:v>
                </c:pt>
                <c:pt idx="3">
                  <c:v>5-10 Miles</c:v>
                </c:pt>
                <c:pt idx="4">
                  <c:v>More than 10 miles</c:v>
                </c:pt>
              </c:strCache>
            </c:strRef>
          </c:cat>
          <c:val>
            <c:numRef>
              <c:f>Pivot_Tables!$C$22:$C$27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42307320"/>
        <c:axId val="442304576"/>
      </c:lineChart>
      <c:catAx>
        <c:axId val="44230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4576"/>
        <c:crosses val="autoZero"/>
        <c:auto val="1"/>
        <c:lblAlgn val="ctr"/>
        <c:lblOffset val="100"/>
        <c:noMultiLvlLbl val="0"/>
      </c:catAx>
      <c:valAx>
        <c:axId val="44230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7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 of </a:t>
            </a:r>
          </a:p>
          <a:p>
            <a:pPr>
              <a:defRPr/>
            </a:pPr>
            <a:r>
              <a:rPr lang="en-IN" sz="1400" b="0" i="0" u="none" strike="noStrike" baseline="0">
                <a:effectLst/>
              </a:rPr>
              <a:t>Purchasing </a:t>
            </a:r>
            <a:r>
              <a:rPr lang="en-IN"/>
              <a:t>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Pivot_Tables!$B$40:$B$41</c:f>
              <c:strCache>
                <c:ptCount val="1"/>
                <c:pt idx="0">
                  <c:v>No</c:v>
                </c:pt>
              </c:strCache>
            </c:strRef>
          </c:tx>
          <c:spPr>
            <a:ln w="28575" cap="rnd">
              <a:solidFill>
                <a:schemeClr val="accent1"/>
              </a:solidFill>
              <a:round/>
            </a:ln>
            <a:effectLst/>
          </c:spPr>
          <c:marker>
            <c:symbol val="none"/>
          </c:marker>
          <c:cat>
            <c:strRef>
              <c:f>Pivot_Tables!$A$42:$A$45</c:f>
              <c:strCache>
                <c:ptCount val="3"/>
                <c:pt idx="0">
                  <c:v>Middle-Age</c:v>
                </c:pt>
                <c:pt idx="1">
                  <c:v>Old</c:v>
                </c:pt>
                <c:pt idx="2">
                  <c:v>Young Adults</c:v>
                </c:pt>
              </c:strCache>
            </c:strRef>
          </c:cat>
          <c:val>
            <c:numRef>
              <c:f>Pivot_Tables!$B$42:$B$45</c:f>
              <c:numCache>
                <c:formatCode>General</c:formatCode>
                <c:ptCount val="3"/>
                <c:pt idx="0">
                  <c:v>331</c:v>
                </c:pt>
                <c:pt idx="1">
                  <c:v>117</c:v>
                </c:pt>
                <c:pt idx="2">
                  <c:v>71</c:v>
                </c:pt>
              </c:numCache>
            </c:numRef>
          </c:val>
          <c:smooth val="0"/>
        </c:ser>
        <c:ser>
          <c:idx val="1"/>
          <c:order val="1"/>
          <c:tx>
            <c:strRef>
              <c:f>Pivot_Tables!$C$40:$C$41</c:f>
              <c:strCache>
                <c:ptCount val="1"/>
                <c:pt idx="0">
                  <c:v>Yes</c:v>
                </c:pt>
              </c:strCache>
            </c:strRef>
          </c:tx>
          <c:spPr>
            <a:ln w="28575" cap="rnd">
              <a:solidFill>
                <a:schemeClr val="accent2"/>
              </a:solidFill>
              <a:round/>
            </a:ln>
            <a:effectLst/>
          </c:spPr>
          <c:marker>
            <c:symbol val="none"/>
          </c:marker>
          <c:cat>
            <c:strRef>
              <c:f>Pivot_Tables!$A$42:$A$45</c:f>
              <c:strCache>
                <c:ptCount val="3"/>
                <c:pt idx="0">
                  <c:v>Middle-Age</c:v>
                </c:pt>
                <c:pt idx="1">
                  <c:v>Old</c:v>
                </c:pt>
                <c:pt idx="2">
                  <c:v>Young Adults</c:v>
                </c:pt>
              </c:strCache>
            </c:strRef>
          </c:cat>
          <c:val>
            <c:numRef>
              <c:f>Pivot_Tables!$C$42:$C$45</c:f>
              <c:numCache>
                <c:formatCode>General</c:formatCode>
                <c:ptCount val="3"/>
                <c:pt idx="0">
                  <c:v>388</c:v>
                </c:pt>
                <c:pt idx="1">
                  <c:v>54</c:v>
                </c:pt>
                <c:pt idx="2">
                  <c:v>39</c:v>
                </c:pt>
              </c:numCache>
            </c:numRef>
          </c:val>
          <c:smooth val="0"/>
        </c:ser>
        <c:dLbls>
          <c:showLegendKey val="0"/>
          <c:showVal val="0"/>
          <c:showCatName val="0"/>
          <c:showSerName val="0"/>
          <c:showPercent val="0"/>
          <c:showBubbleSize val="0"/>
        </c:dLbls>
        <c:smooth val="0"/>
        <c:axId val="361436648"/>
        <c:axId val="361435080"/>
      </c:lineChart>
      <c:catAx>
        <c:axId val="361436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 of Customers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35080"/>
        <c:crosses val="autoZero"/>
        <c:auto val="1"/>
        <c:lblAlgn val="ctr"/>
        <c:lblOffset val="100"/>
        <c:noMultiLvlLbl val="0"/>
      </c:catAx>
      <c:valAx>
        <c:axId val="36143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36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For each </a:t>
            </a:r>
          </a:p>
          <a:p>
            <a:pPr>
              <a:defRPr/>
            </a:pPr>
            <a:r>
              <a:rPr lang="en-IN" baseline="0"/>
              <a:t>Gender of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Pivot_Tables!$B$2:$B$3</c:f>
              <c:strCache>
                <c:ptCount val="1"/>
                <c:pt idx="0">
                  <c:v>No</c:v>
                </c:pt>
              </c:strCache>
            </c:strRef>
          </c:tx>
          <c:spPr>
            <a:solidFill>
              <a:schemeClr val="accent1"/>
            </a:solidFill>
            <a:ln>
              <a:noFill/>
            </a:ln>
            <a:effectLst/>
            <a:sp3d/>
          </c:spPr>
          <c:invertIfNegative val="0"/>
          <c:cat>
            <c:strRef>
              <c:f>Pivot_Tables!$A$4:$A$6</c:f>
              <c:strCache>
                <c:ptCount val="2"/>
                <c:pt idx="0">
                  <c:v>Female</c:v>
                </c:pt>
                <c:pt idx="1">
                  <c:v>Male</c:v>
                </c:pt>
              </c:strCache>
            </c:strRef>
          </c:cat>
          <c:val>
            <c:numRef>
              <c:f>Pivot_Tables!$B$4:$B$6</c:f>
              <c:numCache>
                <c:formatCode>_ * #,##0_ ;_ * \-#,##0_ ;_ * "-"??_ ;_ @_ </c:formatCode>
                <c:ptCount val="2"/>
                <c:pt idx="0">
                  <c:v>53440</c:v>
                </c:pt>
                <c:pt idx="1">
                  <c:v>56208.178438661707</c:v>
                </c:pt>
              </c:numCache>
            </c:numRef>
          </c:val>
        </c:ser>
        <c:ser>
          <c:idx val="1"/>
          <c:order val="1"/>
          <c:tx>
            <c:strRef>
              <c:f>Pivot_Tables!$C$2:$C$3</c:f>
              <c:strCache>
                <c:ptCount val="1"/>
                <c:pt idx="0">
                  <c:v>Yes</c:v>
                </c:pt>
              </c:strCache>
            </c:strRef>
          </c:tx>
          <c:spPr>
            <a:solidFill>
              <a:schemeClr val="accent2"/>
            </a:solidFill>
            <a:ln>
              <a:noFill/>
            </a:ln>
            <a:effectLst/>
            <a:sp3d/>
          </c:spPr>
          <c:invertIfNegative val="0"/>
          <c:cat>
            <c:strRef>
              <c:f>Pivot_Tables!$A$4:$A$6</c:f>
              <c:strCache>
                <c:ptCount val="2"/>
                <c:pt idx="0">
                  <c:v>Female</c:v>
                </c:pt>
                <c:pt idx="1">
                  <c:v>Male</c:v>
                </c:pt>
              </c:strCache>
            </c:strRef>
          </c:cat>
          <c:val>
            <c:numRef>
              <c:f>Pivot_Tables!$C$4:$C$6</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439070232"/>
        <c:axId val="363226312"/>
        <c:axId val="0"/>
      </c:bar3DChart>
      <c:catAx>
        <c:axId val="439070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226312"/>
        <c:crosses val="autoZero"/>
        <c:auto val="1"/>
        <c:lblAlgn val="ctr"/>
        <c:lblOffset val="100"/>
        <c:noMultiLvlLbl val="0"/>
      </c:catAx>
      <c:valAx>
        <c:axId val="363226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70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Daily Commute Distance </a:t>
            </a:r>
          </a:p>
          <a:p>
            <a:pPr>
              <a:defRPr/>
            </a:pPr>
            <a:r>
              <a:rPr lang="en-IN" baseline="0"/>
              <a:t>for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Pivot_Tables!$A$22:$A$27</c:f>
              <c:strCache>
                <c:ptCount val="5"/>
                <c:pt idx="0">
                  <c:v>0-1 Miles</c:v>
                </c:pt>
                <c:pt idx="1">
                  <c:v>1-2 Miles</c:v>
                </c:pt>
                <c:pt idx="2">
                  <c:v>2-5 Miles</c:v>
                </c:pt>
                <c:pt idx="3">
                  <c:v>5-10 Miles</c:v>
                </c:pt>
                <c:pt idx="4">
                  <c:v>More than 10 miles</c:v>
                </c:pt>
              </c:strCache>
            </c:strRef>
          </c:cat>
          <c:val>
            <c:numRef>
              <c:f>Pivot_Tables!$B$22:$B$27</c:f>
              <c:numCache>
                <c:formatCode>General</c:formatCode>
                <c:ptCount val="5"/>
                <c:pt idx="0">
                  <c:v>166</c:v>
                </c:pt>
                <c:pt idx="1">
                  <c:v>92</c:v>
                </c:pt>
                <c:pt idx="2">
                  <c:v>67</c:v>
                </c:pt>
                <c:pt idx="3">
                  <c:v>116</c:v>
                </c:pt>
                <c:pt idx="4">
                  <c:v>78</c:v>
                </c:pt>
              </c:numCache>
            </c:numRef>
          </c:val>
          <c:smooth val="0"/>
        </c:ser>
        <c:ser>
          <c:idx val="1"/>
          <c:order val="1"/>
          <c:tx>
            <c:strRef>
              <c:f>Pivot_Tables!$C$20:$C$21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Pivot_Tables!$A$22:$A$27</c:f>
              <c:strCache>
                <c:ptCount val="5"/>
                <c:pt idx="0">
                  <c:v>0-1 Miles</c:v>
                </c:pt>
                <c:pt idx="1">
                  <c:v>1-2 Miles</c:v>
                </c:pt>
                <c:pt idx="2">
                  <c:v>2-5 Miles</c:v>
                </c:pt>
                <c:pt idx="3">
                  <c:v>5-10 Miles</c:v>
                </c:pt>
                <c:pt idx="4">
                  <c:v>More than 10 miles</c:v>
                </c:pt>
              </c:strCache>
            </c:strRef>
          </c:cat>
          <c:val>
            <c:numRef>
              <c:f>Pivot_Tables!$C$22:$C$27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42309672"/>
        <c:axId val="442304184"/>
      </c:lineChart>
      <c:catAx>
        <c:axId val="44230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4184"/>
        <c:crosses val="autoZero"/>
        <c:auto val="1"/>
        <c:lblAlgn val="ctr"/>
        <c:lblOffset val="100"/>
        <c:noMultiLvlLbl val="0"/>
      </c:catAx>
      <c:valAx>
        <c:axId val="442304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9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 of </a:t>
            </a:r>
          </a:p>
          <a:p>
            <a:pPr>
              <a:defRPr/>
            </a:pPr>
            <a:r>
              <a:rPr lang="en-IN" sz="1400" b="0" i="0" u="none" strike="noStrike" baseline="0">
                <a:effectLst/>
              </a:rPr>
              <a:t>Purchasing </a:t>
            </a:r>
            <a:r>
              <a:rPr lang="en-IN"/>
              <a:t>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Pivot_Tables!$B$40:$B$41</c:f>
              <c:strCache>
                <c:ptCount val="1"/>
                <c:pt idx="0">
                  <c:v>No</c:v>
                </c:pt>
              </c:strCache>
            </c:strRef>
          </c:tx>
          <c:spPr>
            <a:ln w="28575" cap="rnd">
              <a:solidFill>
                <a:schemeClr val="accent1"/>
              </a:solidFill>
              <a:round/>
            </a:ln>
            <a:effectLst/>
          </c:spPr>
          <c:marker>
            <c:symbol val="none"/>
          </c:marker>
          <c:cat>
            <c:strRef>
              <c:f>Pivot_Tables!$A$42:$A$45</c:f>
              <c:strCache>
                <c:ptCount val="3"/>
                <c:pt idx="0">
                  <c:v>Middle-Age</c:v>
                </c:pt>
                <c:pt idx="1">
                  <c:v>Old</c:v>
                </c:pt>
                <c:pt idx="2">
                  <c:v>Young Adults</c:v>
                </c:pt>
              </c:strCache>
            </c:strRef>
          </c:cat>
          <c:val>
            <c:numRef>
              <c:f>Pivot_Tables!$B$42:$B$45</c:f>
              <c:numCache>
                <c:formatCode>General</c:formatCode>
                <c:ptCount val="3"/>
                <c:pt idx="0">
                  <c:v>331</c:v>
                </c:pt>
                <c:pt idx="1">
                  <c:v>117</c:v>
                </c:pt>
                <c:pt idx="2">
                  <c:v>71</c:v>
                </c:pt>
              </c:numCache>
            </c:numRef>
          </c:val>
          <c:smooth val="0"/>
        </c:ser>
        <c:ser>
          <c:idx val="1"/>
          <c:order val="1"/>
          <c:tx>
            <c:strRef>
              <c:f>Pivot_Tables!$C$40:$C$41</c:f>
              <c:strCache>
                <c:ptCount val="1"/>
                <c:pt idx="0">
                  <c:v>Yes</c:v>
                </c:pt>
              </c:strCache>
            </c:strRef>
          </c:tx>
          <c:spPr>
            <a:ln w="28575" cap="rnd">
              <a:solidFill>
                <a:schemeClr val="accent2"/>
              </a:solidFill>
              <a:round/>
            </a:ln>
            <a:effectLst/>
          </c:spPr>
          <c:marker>
            <c:symbol val="none"/>
          </c:marker>
          <c:cat>
            <c:strRef>
              <c:f>Pivot_Tables!$A$42:$A$45</c:f>
              <c:strCache>
                <c:ptCount val="3"/>
                <c:pt idx="0">
                  <c:v>Middle-Age</c:v>
                </c:pt>
                <c:pt idx="1">
                  <c:v>Old</c:v>
                </c:pt>
                <c:pt idx="2">
                  <c:v>Young Adults</c:v>
                </c:pt>
              </c:strCache>
            </c:strRef>
          </c:cat>
          <c:val>
            <c:numRef>
              <c:f>Pivot_Tables!$C$42:$C$45</c:f>
              <c:numCache>
                <c:formatCode>General</c:formatCode>
                <c:ptCount val="3"/>
                <c:pt idx="0">
                  <c:v>388</c:v>
                </c:pt>
                <c:pt idx="1">
                  <c:v>54</c:v>
                </c:pt>
                <c:pt idx="2">
                  <c:v>39</c:v>
                </c:pt>
              </c:numCache>
            </c:numRef>
          </c:val>
          <c:smooth val="0"/>
        </c:ser>
        <c:dLbls>
          <c:showLegendKey val="0"/>
          <c:showVal val="0"/>
          <c:showCatName val="0"/>
          <c:showSerName val="0"/>
          <c:showPercent val="0"/>
          <c:showBubbleSize val="0"/>
        </c:dLbls>
        <c:smooth val="0"/>
        <c:axId val="359049168"/>
        <c:axId val="361432728"/>
      </c:lineChart>
      <c:catAx>
        <c:axId val="35904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 of Customers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32728"/>
        <c:crosses val="autoZero"/>
        <c:auto val="1"/>
        <c:lblAlgn val="ctr"/>
        <c:lblOffset val="100"/>
        <c:noMultiLvlLbl val="0"/>
      </c:catAx>
      <c:valAx>
        <c:axId val="361432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49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3810</xdr:rowOff>
    </xdr:from>
    <xdr:to>
      <xdr:col>12</xdr:col>
      <xdr:colOff>586740</xdr:colOff>
      <xdr:row>16</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179070</xdr:rowOff>
    </xdr:from>
    <xdr:to>
      <xdr:col>12</xdr:col>
      <xdr:colOff>601980</xdr:colOff>
      <xdr:row>33</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26670</xdr:rowOff>
    </xdr:from>
    <xdr:to>
      <xdr:col>12</xdr:col>
      <xdr:colOff>601980</xdr:colOff>
      <xdr:row>54</xdr:row>
      <xdr:rowOff>26670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5</xdr:row>
      <xdr:rowOff>22860</xdr:rowOff>
    </xdr:from>
    <xdr:to>
      <xdr:col>12</xdr:col>
      <xdr:colOff>7620</xdr:colOff>
      <xdr:row>19</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601980</xdr:colOff>
      <xdr:row>20</xdr:row>
      <xdr:rowOff>0</xdr:rowOff>
    </xdr:from>
    <xdr:to>
      <xdr:col>21</xdr:col>
      <xdr:colOff>0</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xdr:colOff>
      <xdr:row>5</xdr:row>
      <xdr:rowOff>7620</xdr:rowOff>
    </xdr:from>
    <xdr:to>
      <xdr:col>21</xdr:col>
      <xdr:colOff>0</xdr:colOff>
      <xdr:row>19</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4</xdr:col>
      <xdr:colOff>0</xdr:colOff>
      <xdr:row>9</xdr:row>
      <xdr:rowOff>175260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4400"/>
              <a:ext cx="24384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152401</xdr:rowOff>
    </xdr:from>
    <xdr:to>
      <xdr:col>3</xdr:col>
      <xdr:colOff>601980</xdr:colOff>
      <xdr:row>35</xdr:row>
      <xdr:rowOff>30480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24401"/>
              <a:ext cx="243078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106681</xdr:rowOff>
    </xdr:from>
    <xdr:to>
      <xdr:col>4</xdr:col>
      <xdr:colOff>0</xdr:colOff>
      <xdr:row>25</xdr:row>
      <xdr:rowOff>144780</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032761"/>
              <a:ext cx="2438400" cy="1684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7621</xdr:rowOff>
    </xdr:from>
    <xdr:to>
      <xdr:col>3</xdr:col>
      <xdr:colOff>601980</xdr:colOff>
      <xdr:row>16</xdr:row>
      <xdr:rowOff>129540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36421"/>
              <a:ext cx="243078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pire 7" refreshedDate="45321.820467013888"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0:D45" firstHeaderRow="1" firstDataRow="2" firstDataCol="1"/>
  <pivotFields count="14">
    <pivotField showAll="0"/>
    <pivotField showAll="0" defaultSubtotal="0">
      <items count="2">
        <item x="0"/>
        <item x="1"/>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defaultSubtotal="0">
      <items count="2">
        <item x="0"/>
        <item x="1"/>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D6"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Occupation" cache="Slicer_Occupation" caption="Occup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1" max="1" width="18.21875" customWidth="1"/>
    <col min="2" max="2" width="16.77734375" customWidth="1"/>
    <col min="13" max="13" width="15.44140625"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activeCell="B1" sqref="B1"/>
    </sheetView>
  </sheetViews>
  <sheetFormatPr defaultRowHeight="14.4" x14ac:dyDescent="0.3"/>
  <cols>
    <col min="2" max="2" width="14.88671875" bestFit="1" customWidth="1"/>
    <col min="3" max="3" width="21.44140625" customWidth="1"/>
    <col min="4" max="4" width="30" style="5" customWidth="1"/>
    <col min="5" max="5" width="22" customWidth="1"/>
    <col min="6" max="6" width="21.6640625" customWidth="1"/>
    <col min="7" max="7" width="17.77734375" customWidth="1"/>
    <col min="8" max="8" width="21.33203125" customWidth="1"/>
    <col min="9" max="9" width="15.44140625" customWidth="1"/>
    <col min="10" max="10" width="26" customWidth="1"/>
    <col min="11" max="11" width="19.44140625" customWidth="1"/>
    <col min="12" max="12" width="15.33203125" customWidth="1"/>
    <col min="13" max="13" width="27" customWidth="1"/>
    <col min="14" max="14" width="23.33203125" customWidth="1"/>
  </cols>
  <sheetData>
    <row r="1" spans="1:15" x14ac:dyDescent="0.3">
      <c r="A1" s="3" t="s">
        <v>0</v>
      </c>
      <c r="B1" s="3" t="s">
        <v>1</v>
      </c>
      <c r="C1" s="3" t="s">
        <v>2</v>
      </c>
      <c r="D1" s="4" t="s">
        <v>3</v>
      </c>
      <c r="E1" s="3" t="s">
        <v>4</v>
      </c>
      <c r="F1" s="3" t="s">
        <v>5</v>
      </c>
      <c r="G1" s="3" t="s">
        <v>6</v>
      </c>
      <c r="H1" s="3" t="s">
        <v>7</v>
      </c>
      <c r="I1" s="3" t="s">
        <v>8</v>
      </c>
      <c r="J1" s="3" t="s">
        <v>9</v>
      </c>
      <c r="K1" s="3" t="s">
        <v>10</v>
      </c>
      <c r="L1" s="3" t="s">
        <v>11</v>
      </c>
      <c r="M1" s="3" t="s">
        <v>40</v>
      </c>
      <c r="N1" s="3" t="s">
        <v>12</v>
      </c>
      <c r="O1" s="3"/>
    </row>
    <row r="2" spans="1:15" x14ac:dyDescent="0.3">
      <c r="A2">
        <v>12496</v>
      </c>
      <c r="B2" t="s">
        <v>36</v>
      </c>
      <c r="C2" t="s">
        <v>39</v>
      </c>
      <c r="D2" s="5">
        <v>40000</v>
      </c>
      <c r="E2">
        <v>1</v>
      </c>
      <c r="F2" t="s">
        <v>13</v>
      </c>
      <c r="G2" t="s">
        <v>14</v>
      </c>
      <c r="H2" t="s">
        <v>15</v>
      </c>
      <c r="I2">
        <v>0</v>
      </c>
      <c r="J2" t="s">
        <v>16</v>
      </c>
      <c r="K2" t="s">
        <v>17</v>
      </c>
      <c r="L2">
        <v>42</v>
      </c>
      <c r="M2" t="str">
        <f>IF(L2&gt;55,"Old",IF(L2&gt;=31,"Middle-Age",IF(L2&lt;31,"Young Adults")))</f>
        <v>Middle-Age</v>
      </c>
      <c r="N2" t="s">
        <v>18</v>
      </c>
    </row>
    <row r="3" spans="1:15" x14ac:dyDescent="0.3">
      <c r="A3">
        <v>24107</v>
      </c>
      <c r="B3" t="s">
        <v>36</v>
      </c>
      <c r="C3" t="s">
        <v>38</v>
      </c>
      <c r="D3" s="5">
        <v>30000</v>
      </c>
      <c r="E3">
        <v>3</v>
      </c>
      <c r="F3" t="s">
        <v>19</v>
      </c>
      <c r="G3" t="s">
        <v>20</v>
      </c>
      <c r="H3" t="s">
        <v>15</v>
      </c>
      <c r="I3">
        <v>1</v>
      </c>
      <c r="J3" t="s">
        <v>16</v>
      </c>
      <c r="K3" t="s">
        <v>17</v>
      </c>
      <c r="L3">
        <v>43</v>
      </c>
      <c r="M3" t="str">
        <f t="shared" ref="M3:M66" si="0">IF(L3&gt;55,"Old",IF(L3&gt;=31,"Middle-Age",IF(L3&lt;31,"Young Adults")))</f>
        <v>Middle-Age</v>
      </c>
      <c r="N3" t="s">
        <v>18</v>
      </c>
    </row>
    <row r="4" spans="1:15" x14ac:dyDescent="0.3">
      <c r="A4">
        <v>14177</v>
      </c>
      <c r="B4" t="s">
        <v>36</v>
      </c>
      <c r="C4" t="s">
        <v>38</v>
      </c>
      <c r="D4" s="5">
        <v>80000</v>
      </c>
      <c r="E4">
        <v>5</v>
      </c>
      <c r="F4" t="s">
        <v>19</v>
      </c>
      <c r="G4" t="s">
        <v>21</v>
      </c>
      <c r="H4" t="s">
        <v>18</v>
      </c>
      <c r="I4">
        <v>2</v>
      </c>
      <c r="J4" t="s">
        <v>22</v>
      </c>
      <c r="K4" t="s">
        <v>17</v>
      </c>
      <c r="L4">
        <v>60</v>
      </c>
      <c r="M4" t="str">
        <f t="shared" si="0"/>
        <v>Old</v>
      </c>
      <c r="N4" t="s">
        <v>18</v>
      </c>
    </row>
    <row r="5" spans="1:15" x14ac:dyDescent="0.3">
      <c r="A5">
        <v>24381</v>
      </c>
      <c r="B5" t="s">
        <v>37</v>
      </c>
      <c r="C5" t="s">
        <v>38</v>
      </c>
      <c r="D5" s="5">
        <v>70000</v>
      </c>
      <c r="E5">
        <v>0</v>
      </c>
      <c r="F5" t="s">
        <v>13</v>
      </c>
      <c r="G5" t="s">
        <v>21</v>
      </c>
      <c r="H5" t="s">
        <v>15</v>
      </c>
      <c r="I5">
        <v>1</v>
      </c>
      <c r="J5" t="s">
        <v>23</v>
      </c>
      <c r="K5" t="s">
        <v>24</v>
      </c>
      <c r="L5">
        <v>41</v>
      </c>
      <c r="M5" t="str">
        <f t="shared" si="0"/>
        <v>Middle-Age</v>
      </c>
      <c r="N5" t="s">
        <v>15</v>
      </c>
    </row>
    <row r="6" spans="1:15" x14ac:dyDescent="0.3">
      <c r="A6">
        <v>25597</v>
      </c>
      <c r="B6" t="s">
        <v>37</v>
      </c>
      <c r="C6" t="s">
        <v>38</v>
      </c>
      <c r="D6" s="5">
        <v>30000</v>
      </c>
      <c r="E6">
        <v>0</v>
      </c>
      <c r="F6" t="s">
        <v>13</v>
      </c>
      <c r="G6" t="s">
        <v>20</v>
      </c>
      <c r="H6" t="s">
        <v>18</v>
      </c>
      <c r="I6">
        <v>0</v>
      </c>
      <c r="J6" t="s">
        <v>16</v>
      </c>
      <c r="K6" t="s">
        <v>17</v>
      </c>
      <c r="L6">
        <v>36</v>
      </c>
      <c r="M6" t="str">
        <f t="shared" si="0"/>
        <v>Middle-Age</v>
      </c>
      <c r="N6" t="s">
        <v>15</v>
      </c>
    </row>
    <row r="7" spans="1:15" x14ac:dyDescent="0.3">
      <c r="A7">
        <v>13507</v>
      </c>
      <c r="B7" t="s">
        <v>36</v>
      </c>
      <c r="C7" t="s">
        <v>39</v>
      </c>
      <c r="D7" s="5">
        <v>10000</v>
      </c>
      <c r="E7">
        <v>2</v>
      </c>
      <c r="F7" t="s">
        <v>19</v>
      </c>
      <c r="G7" t="s">
        <v>25</v>
      </c>
      <c r="H7" t="s">
        <v>15</v>
      </c>
      <c r="I7">
        <v>0</v>
      </c>
      <c r="J7" t="s">
        <v>26</v>
      </c>
      <c r="K7" t="s">
        <v>17</v>
      </c>
      <c r="L7">
        <v>50</v>
      </c>
      <c r="M7" t="str">
        <f t="shared" si="0"/>
        <v>Middle-Age</v>
      </c>
      <c r="N7" t="s">
        <v>18</v>
      </c>
    </row>
    <row r="8" spans="1:15" x14ac:dyDescent="0.3">
      <c r="A8">
        <v>27974</v>
      </c>
      <c r="B8" t="s">
        <v>37</v>
      </c>
      <c r="C8" t="s">
        <v>38</v>
      </c>
      <c r="D8" s="5">
        <v>160000</v>
      </c>
      <c r="E8">
        <v>2</v>
      </c>
      <c r="F8" t="s">
        <v>27</v>
      </c>
      <c r="G8" t="s">
        <v>28</v>
      </c>
      <c r="H8" t="s">
        <v>15</v>
      </c>
      <c r="I8">
        <v>4</v>
      </c>
      <c r="J8" t="s">
        <v>16</v>
      </c>
      <c r="K8" t="s">
        <v>24</v>
      </c>
      <c r="L8">
        <v>33</v>
      </c>
      <c r="M8" t="str">
        <f t="shared" si="0"/>
        <v>Middle-Age</v>
      </c>
      <c r="N8" t="s">
        <v>15</v>
      </c>
    </row>
    <row r="9" spans="1:15" x14ac:dyDescent="0.3">
      <c r="A9">
        <v>19364</v>
      </c>
      <c r="B9" t="s">
        <v>36</v>
      </c>
      <c r="C9" t="s">
        <v>38</v>
      </c>
      <c r="D9" s="5">
        <v>40000</v>
      </c>
      <c r="E9">
        <v>1</v>
      </c>
      <c r="F9" t="s">
        <v>13</v>
      </c>
      <c r="G9" t="s">
        <v>14</v>
      </c>
      <c r="H9" t="s">
        <v>15</v>
      </c>
      <c r="I9">
        <v>0</v>
      </c>
      <c r="J9" t="s">
        <v>16</v>
      </c>
      <c r="K9" t="s">
        <v>17</v>
      </c>
      <c r="L9">
        <v>43</v>
      </c>
      <c r="M9" t="str">
        <f t="shared" si="0"/>
        <v>Middle-Age</v>
      </c>
      <c r="N9" t="s">
        <v>15</v>
      </c>
    </row>
    <row r="10" spans="1:15"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5" x14ac:dyDescent="0.3">
      <c r="A11">
        <v>19280</v>
      </c>
      <c r="B11" t="s">
        <v>36</v>
      </c>
      <c r="C11" t="s">
        <v>38</v>
      </c>
      <c r="D11" s="5">
        <v>120000</v>
      </c>
      <c r="E11">
        <v>2</v>
      </c>
      <c r="F11" t="s">
        <v>19</v>
      </c>
      <c r="G11" t="s">
        <v>25</v>
      </c>
      <c r="H11" t="s">
        <v>15</v>
      </c>
      <c r="I11">
        <v>1</v>
      </c>
      <c r="J11" t="s">
        <v>16</v>
      </c>
      <c r="K11" t="s">
        <v>17</v>
      </c>
      <c r="L11">
        <v>40</v>
      </c>
      <c r="M11" t="str">
        <f t="shared" si="0"/>
        <v>Middle-Age</v>
      </c>
      <c r="N11" t="s">
        <v>15</v>
      </c>
    </row>
    <row r="12" spans="1:15" x14ac:dyDescent="0.3">
      <c r="A12">
        <v>22173</v>
      </c>
      <c r="B12" t="s">
        <v>36</v>
      </c>
      <c r="C12" t="s">
        <v>39</v>
      </c>
      <c r="D12" s="5">
        <v>30000</v>
      </c>
      <c r="E12">
        <v>3</v>
      </c>
      <c r="F12" t="s">
        <v>27</v>
      </c>
      <c r="G12" t="s">
        <v>14</v>
      </c>
      <c r="H12" t="s">
        <v>18</v>
      </c>
      <c r="I12">
        <v>2</v>
      </c>
      <c r="J12" t="s">
        <v>26</v>
      </c>
      <c r="K12" t="s">
        <v>24</v>
      </c>
      <c r="L12">
        <v>54</v>
      </c>
      <c r="M12" t="str">
        <f t="shared" si="0"/>
        <v>Middle-Age</v>
      </c>
      <c r="N12" t="s">
        <v>15</v>
      </c>
    </row>
    <row r="13" spans="1:15" x14ac:dyDescent="0.3">
      <c r="A13">
        <v>12697</v>
      </c>
      <c r="B13" t="s">
        <v>37</v>
      </c>
      <c r="C13" t="s">
        <v>39</v>
      </c>
      <c r="D13" s="5">
        <v>90000</v>
      </c>
      <c r="E13">
        <v>0</v>
      </c>
      <c r="F13" t="s">
        <v>13</v>
      </c>
      <c r="G13" t="s">
        <v>21</v>
      </c>
      <c r="H13" t="s">
        <v>18</v>
      </c>
      <c r="I13">
        <v>4</v>
      </c>
      <c r="J13" t="s">
        <v>46</v>
      </c>
      <c r="K13" t="s">
        <v>24</v>
      </c>
      <c r="L13">
        <v>36</v>
      </c>
      <c r="M13" t="str">
        <f t="shared" si="0"/>
        <v>Middle-Age</v>
      </c>
      <c r="N13" t="s">
        <v>18</v>
      </c>
    </row>
    <row r="14" spans="1:15" x14ac:dyDescent="0.3">
      <c r="A14">
        <v>11434</v>
      </c>
      <c r="B14" t="s">
        <v>36</v>
      </c>
      <c r="C14" t="s">
        <v>38</v>
      </c>
      <c r="D14" s="5">
        <v>170000</v>
      </c>
      <c r="E14">
        <v>5</v>
      </c>
      <c r="F14" t="s">
        <v>19</v>
      </c>
      <c r="G14" t="s">
        <v>21</v>
      </c>
      <c r="H14" t="s">
        <v>15</v>
      </c>
      <c r="I14">
        <v>0</v>
      </c>
      <c r="J14" t="s">
        <v>16</v>
      </c>
      <c r="K14" t="s">
        <v>17</v>
      </c>
      <c r="L14">
        <v>55</v>
      </c>
      <c r="M14" t="str">
        <f t="shared" si="0"/>
        <v>Middle-Age</v>
      </c>
      <c r="N14" t="s">
        <v>18</v>
      </c>
    </row>
    <row r="15" spans="1:15" x14ac:dyDescent="0.3">
      <c r="A15">
        <v>25323</v>
      </c>
      <c r="B15" t="s">
        <v>36</v>
      </c>
      <c r="C15" t="s">
        <v>38</v>
      </c>
      <c r="D15" s="5">
        <v>40000</v>
      </c>
      <c r="E15">
        <v>2</v>
      </c>
      <c r="F15" t="s">
        <v>19</v>
      </c>
      <c r="G15" t="s">
        <v>20</v>
      </c>
      <c r="H15" t="s">
        <v>15</v>
      </c>
      <c r="I15">
        <v>1</v>
      </c>
      <c r="J15" t="s">
        <v>26</v>
      </c>
      <c r="K15" t="s">
        <v>17</v>
      </c>
      <c r="L15">
        <v>35</v>
      </c>
      <c r="M15" t="str">
        <f t="shared" si="0"/>
        <v>Middle-Age</v>
      </c>
      <c r="N15" t="s">
        <v>15</v>
      </c>
    </row>
    <row r="16" spans="1:15" x14ac:dyDescent="0.3">
      <c r="A16">
        <v>23542</v>
      </c>
      <c r="B16" t="s">
        <v>37</v>
      </c>
      <c r="C16" t="s">
        <v>38</v>
      </c>
      <c r="D16" s="5">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Middle-Age</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Middle-Age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Young Adults</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Young Adults</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Young Adults</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Young Adults</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Young Adults</v>
      </c>
      <c r="N52" t="s">
        <v>18</v>
      </c>
    </row>
    <row r="53" spans="1:14" x14ac:dyDescent="0.3">
      <c r="A53">
        <v>20619</v>
      </c>
      <c r="B53" t="s">
        <v>37</v>
      </c>
      <c r="C53" t="s">
        <v>38</v>
      </c>
      <c r="D53" s="5">
        <v>80000</v>
      </c>
      <c r="E53">
        <v>0</v>
      </c>
      <c r="F53" t="s">
        <v>13</v>
      </c>
      <c r="G53" t="s">
        <v>21</v>
      </c>
      <c r="H53" t="s">
        <v>18</v>
      </c>
      <c r="I53">
        <v>4</v>
      </c>
      <c r="J53" t="s">
        <v>46</v>
      </c>
      <c r="K53" t="s">
        <v>24</v>
      </c>
      <c r="L53">
        <v>35</v>
      </c>
      <c r="M53" t="str">
        <f t="shared" si="0"/>
        <v>Middle-Age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5">
        <v>80000</v>
      </c>
      <c r="E57">
        <v>4</v>
      </c>
      <c r="F57" t="s">
        <v>27</v>
      </c>
      <c r="G57" t="s">
        <v>21</v>
      </c>
      <c r="H57" t="s">
        <v>15</v>
      </c>
      <c r="I57">
        <v>2</v>
      </c>
      <c r="J57" t="s">
        <v>46</v>
      </c>
      <c r="K57" t="s">
        <v>17</v>
      </c>
      <c r="L57">
        <v>54</v>
      </c>
      <c r="M57" t="str">
        <f t="shared" si="0"/>
        <v>Middle-Age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5">
        <v>60000</v>
      </c>
      <c r="E65">
        <v>4</v>
      </c>
      <c r="F65" t="s">
        <v>13</v>
      </c>
      <c r="G65" t="s">
        <v>21</v>
      </c>
      <c r="H65" t="s">
        <v>15</v>
      </c>
      <c r="I65">
        <v>3</v>
      </c>
      <c r="J65" t="s">
        <v>46</v>
      </c>
      <c r="K65" t="s">
        <v>24</v>
      </c>
      <c r="L65">
        <v>41</v>
      </c>
      <c r="M65" t="str">
        <f t="shared" si="0"/>
        <v>Middle-Age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IF(L67&gt;55,"Old",IF(L67&gt;=31,"Middle-Age",IF(L67&lt;31,"Young Adults")))</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Young Adults</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1"/>
        <v>Middle-Age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Young Adults</v>
      </c>
      <c r="N78" t="s">
        <v>18</v>
      </c>
    </row>
    <row r="79" spans="1:14" x14ac:dyDescent="0.3">
      <c r="A79">
        <v>27969</v>
      </c>
      <c r="B79" t="s">
        <v>36</v>
      </c>
      <c r="C79" t="s">
        <v>38</v>
      </c>
      <c r="D79" s="5">
        <v>80000</v>
      </c>
      <c r="E79">
        <v>0</v>
      </c>
      <c r="F79" t="s">
        <v>13</v>
      </c>
      <c r="G79" t="s">
        <v>21</v>
      </c>
      <c r="H79" t="s">
        <v>15</v>
      </c>
      <c r="I79">
        <v>2</v>
      </c>
      <c r="J79" t="s">
        <v>46</v>
      </c>
      <c r="K79" t="s">
        <v>24</v>
      </c>
      <c r="L79">
        <v>29</v>
      </c>
      <c r="M79" t="str">
        <f t="shared" si="1"/>
        <v>Young Adults</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Young Adults</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Young Adults</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Young Adults</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Young Adults</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Young Adults</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Middle-Age</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Young Adults</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Young Adults</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Young Adults</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Young Adults</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Young Adults</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IF(L131&gt;55,"Old",IF(L131&gt;=31,"Middle-Age",IF(L131&lt;31,"Young Adults")))</f>
        <v>Middle-Age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Middle-Age</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Young Adults</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Young Adults</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Young Adults</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Young Adults</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Young Adults</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Young Adults</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2"/>
        <v>Middle-Age</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Middle-Age</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Middle-Age</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ref="M195:M258" si="3">IF(L195&gt;55,"Old",IF(L195&gt;=31,"Middle-Age",IF(L195&lt;31,"Young Adults")))</f>
        <v>Middle-Age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Young Adults</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Young Adults</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Young Adults</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Young Adults</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Young Adults</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Young Adults</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Young Adults</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Young Adults</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Young Adults</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Young Adults</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Middle-Age</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IF(L259&gt;55,"Old",IF(L259&gt;=31,"Middle-Age",IF(L259&lt;31,"Young Adults")))</f>
        <v>Middle-Age</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Young Adults</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Young Adults</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Young Adults</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Young Adults</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IF(L323&gt;55,"Old",IF(L323&gt;=31,"Middle-Age",IF(L323&lt;31,"Young Adults")))</f>
        <v>Middle-Age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Young Adults</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Young Adults</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Young Adults</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Young Adults</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Young Adults</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5"/>
        <v>Young Adults</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Young Adults</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Young Adults</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5"/>
        <v>Young Adults</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Young Adults</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IF(L387&gt;55,"Old",IF(L387&gt;=31,"Middle-Age",IF(L387&lt;31,"Young Adults")))</f>
        <v>Middle-Age</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Young Adults</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Middle-Age</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Young Adults</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Young Adults</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Young Adults</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IF(L451&gt;55,"Old",IF(L451&gt;=31,"Middle-Age",IF(L451&lt;31,"Young Adults")))</f>
        <v>Middle-Age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Young Adults</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Young Adults</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Young Adults</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IF(L515&gt;55,"Old",IF(L515&gt;=31,"Middle-Age",IF(L515&lt;31,"Young Adults")))</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Young Adults</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Young Adults</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Young Adults</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Young Adults</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Young Adults</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Middle-Age</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Young Adults</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Young Adults</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Middle-Age</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Young Adults</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IF(L579&gt;55,"Old",IF(L579&gt;=31,"Middle-Age",IF(L579&lt;31,"Young Adults")))</f>
        <v>Middle-Age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Young Adults</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Young Adults</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Young Adults</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Young Adults</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Middle-Age</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Young Adults</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Young Adults</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Young Adults</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Young Adults</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ref="M643:M706" si="10">IF(L643&gt;55,"Old",IF(L643&gt;=31,"Middle-Age",IF(L643&lt;31,"Young Adults")))</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Young Adults</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Young Adults</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Young Adults</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Young Adults</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Young Adults</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Young Adults</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Young Adults</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Young Adults</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ref="M707:M770" si="11">IF(L707&gt;55,"Old",IF(L707&gt;=31,"Middle-Age",IF(L707&lt;31,"Young Adults")))</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Young Adults</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Young Adults</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Young Adults</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1"/>
        <v>Middle-Age</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Young Adults</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Young Adults</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Young Adults</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Young Adults</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IF(L771&gt;55,"Old",IF(L771&gt;=31,"Middle-Age",IF(L771&lt;31,"Young Adults")))</f>
        <v>Middle-Age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Middle-Age</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Young Adults</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2"/>
        <v>Middle-Age</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Young Adults</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Young Adults</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Young Adults</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Young Adults</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Young Adults</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Young Adults</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Young Adults</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Young Adults</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Young Adults</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Young Adults</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Young Adults</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IF(L835&gt;55,"Old",IF(L835&gt;=31,"Middle-Age",IF(L835&lt;31,"Young Adults")))</f>
        <v>Middle-Age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Young Adults</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Young Adults</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Young Adults</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3"/>
        <v>Middle-Age</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3"/>
        <v>Middle-Age</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Young Adults</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IF(L899&gt;55,"Old",IF(L899&gt;=31,"Middle-Age",IF(L899&lt;31,"Young Adults")))</f>
        <v>Young Adults</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Young Adults</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Young Adults</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Young Adults</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Young Adults</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Young Adults</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IF(L963&gt;55,"Old",IF(L963&gt;=31,"Middle-Age",IF(L963&lt;31,"Young Adults")))</f>
        <v>Old</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Middle-Age</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Young Adults</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Young Adults</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5"/>
        <v>Middle-Age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5"/>
  <sheetViews>
    <sheetView topLeftCell="A28" workbookViewId="0">
      <selection activeCell="A51" sqref="A51"/>
    </sheetView>
  </sheetViews>
  <sheetFormatPr defaultRowHeight="14.4" x14ac:dyDescent="0.3"/>
  <cols>
    <col min="1" max="1" width="21.88671875" customWidth="1"/>
    <col min="2" max="2" width="15.5546875" customWidth="1"/>
    <col min="3" max="3" width="4" customWidth="1"/>
    <col min="4" max="4" width="10.77734375" customWidth="1"/>
  </cols>
  <sheetData>
    <row r="2" spans="1:4" x14ac:dyDescent="0.3">
      <c r="A2" s="7" t="s">
        <v>43</v>
      </c>
      <c r="B2" s="7" t="s">
        <v>44</v>
      </c>
    </row>
    <row r="3" spans="1:4" x14ac:dyDescent="0.3">
      <c r="A3" s="7" t="s">
        <v>41</v>
      </c>
      <c r="B3" t="s">
        <v>18</v>
      </c>
      <c r="C3" t="s">
        <v>15</v>
      </c>
      <c r="D3" t="s">
        <v>42</v>
      </c>
    </row>
    <row r="4" spans="1:4" x14ac:dyDescent="0.3">
      <c r="A4" s="8" t="s">
        <v>39</v>
      </c>
      <c r="B4" s="9">
        <v>53440</v>
      </c>
      <c r="C4" s="9">
        <v>55774.058577405856</v>
      </c>
      <c r="D4" s="9">
        <v>54580.777096114522</v>
      </c>
    </row>
    <row r="5" spans="1:4" x14ac:dyDescent="0.3">
      <c r="A5" s="8" t="s">
        <v>38</v>
      </c>
      <c r="B5" s="9">
        <v>56208.178438661707</v>
      </c>
      <c r="C5" s="9">
        <v>60123.966942148763</v>
      </c>
      <c r="D5" s="9">
        <v>58062.62230919765</v>
      </c>
    </row>
    <row r="6" spans="1:4" x14ac:dyDescent="0.3">
      <c r="A6" s="8" t="s">
        <v>42</v>
      </c>
      <c r="B6" s="9">
        <v>54874.759152215796</v>
      </c>
      <c r="C6" s="9">
        <v>57962.577962577961</v>
      </c>
      <c r="D6" s="9">
        <v>56360</v>
      </c>
    </row>
    <row r="20" spans="1:4" x14ac:dyDescent="0.3">
      <c r="A20" s="7" t="s">
        <v>45</v>
      </c>
      <c r="B20" s="7" t="s">
        <v>44</v>
      </c>
    </row>
    <row r="21" spans="1:4" x14ac:dyDescent="0.3">
      <c r="A21" s="7" t="s">
        <v>41</v>
      </c>
      <c r="B21" t="s">
        <v>18</v>
      </c>
      <c r="C21" t="s">
        <v>15</v>
      </c>
      <c r="D21" t="s">
        <v>42</v>
      </c>
    </row>
    <row r="22" spans="1:4" x14ac:dyDescent="0.3">
      <c r="A22" s="8" t="s">
        <v>16</v>
      </c>
      <c r="B22" s="6">
        <v>166</v>
      </c>
      <c r="C22" s="6">
        <v>200</v>
      </c>
      <c r="D22" s="6">
        <v>366</v>
      </c>
    </row>
    <row r="23" spans="1:4" x14ac:dyDescent="0.3">
      <c r="A23" s="8" t="s">
        <v>26</v>
      </c>
      <c r="B23" s="6">
        <v>92</v>
      </c>
      <c r="C23" s="6">
        <v>77</v>
      </c>
      <c r="D23" s="6">
        <v>169</v>
      </c>
    </row>
    <row r="24" spans="1:4" x14ac:dyDescent="0.3">
      <c r="A24" s="8" t="s">
        <v>22</v>
      </c>
      <c r="B24" s="6">
        <v>67</v>
      </c>
      <c r="C24" s="6">
        <v>95</v>
      </c>
      <c r="D24" s="6">
        <v>162</v>
      </c>
    </row>
    <row r="25" spans="1:4" x14ac:dyDescent="0.3">
      <c r="A25" s="8" t="s">
        <v>23</v>
      </c>
      <c r="B25" s="6">
        <v>116</v>
      </c>
      <c r="C25" s="6">
        <v>76</v>
      </c>
      <c r="D25" s="6">
        <v>192</v>
      </c>
    </row>
    <row r="26" spans="1:4" x14ac:dyDescent="0.3">
      <c r="A26" s="8" t="s">
        <v>46</v>
      </c>
      <c r="B26" s="6">
        <v>78</v>
      </c>
      <c r="C26" s="6">
        <v>33</v>
      </c>
      <c r="D26" s="6">
        <v>111</v>
      </c>
    </row>
    <row r="27" spans="1:4" x14ac:dyDescent="0.3">
      <c r="A27" s="8" t="s">
        <v>42</v>
      </c>
      <c r="B27" s="6">
        <v>519</v>
      </c>
      <c r="C27" s="6">
        <v>481</v>
      </c>
      <c r="D27" s="6">
        <v>1000</v>
      </c>
    </row>
    <row r="40" spans="1:4" x14ac:dyDescent="0.3">
      <c r="A40" s="7" t="s">
        <v>45</v>
      </c>
      <c r="B40" s="7" t="s">
        <v>44</v>
      </c>
    </row>
    <row r="41" spans="1:4" x14ac:dyDescent="0.3">
      <c r="A41" s="7" t="s">
        <v>41</v>
      </c>
      <c r="B41" t="s">
        <v>18</v>
      </c>
      <c r="C41" t="s">
        <v>15</v>
      </c>
      <c r="D41" t="s">
        <v>42</v>
      </c>
    </row>
    <row r="42" spans="1:4" x14ac:dyDescent="0.3">
      <c r="A42" s="8" t="s">
        <v>47</v>
      </c>
      <c r="B42" s="6">
        <v>331</v>
      </c>
      <c r="C42" s="6">
        <v>388</v>
      </c>
      <c r="D42" s="6">
        <v>719</v>
      </c>
    </row>
    <row r="43" spans="1:4" x14ac:dyDescent="0.3">
      <c r="A43" s="8" t="s">
        <v>48</v>
      </c>
      <c r="B43" s="6">
        <v>117</v>
      </c>
      <c r="C43" s="6">
        <v>54</v>
      </c>
      <c r="D43" s="6">
        <v>171</v>
      </c>
    </row>
    <row r="44" spans="1:4" x14ac:dyDescent="0.3">
      <c r="A44" s="8" t="s">
        <v>49</v>
      </c>
      <c r="B44" s="6">
        <v>71</v>
      </c>
      <c r="C44" s="6">
        <v>39</v>
      </c>
      <c r="D44" s="6">
        <v>110</v>
      </c>
    </row>
    <row r="45" spans="1:4" x14ac:dyDescent="0.3">
      <c r="A45" s="8" t="s">
        <v>42</v>
      </c>
      <c r="B45" s="6">
        <v>519</v>
      </c>
      <c r="C45" s="6">
        <v>481</v>
      </c>
      <c r="D45" s="6">
        <v>1000</v>
      </c>
    </row>
    <row r="62" spans="1:4" x14ac:dyDescent="0.3">
      <c r="A62" s="8"/>
      <c r="B62" s="6"/>
      <c r="C62" s="6"/>
      <c r="D62" s="6"/>
    </row>
    <row r="63" spans="1:4" x14ac:dyDescent="0.3">
      <c r="A63" s="8"/>
      <c r="B63" s="6"/>
      <c r="C63" s="6"/>
      <c r="D63" s="6"/>
    </row>
    <row r="64" spans="1:4" x14ac:dyDescent="0.3">
      <c r="A64" s="8"/>
      <c r="B64" s="6"/>
      <c r="C64" s="6"/>
      <c r="D64" s="6"/>
    </row>
    <row r="65" spans="1:4" x14ac:dyDescent="0.3">
      <c r="A65" s="8"/>
      <c r="B65" s="6"/>
      <c r="C65" s="6"/>
      <c r="D65"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showGridLines="0" tabSelected="1" workbookViewId="0">
      <selection activeCell="V1" sqref="V1"/>
    </sheetView>
  </sheetViews>
  <sheetFormatPr defaultRowHeight="14.4" x14ac:dyDescent="0.3"/>
  <sheetData>
    <row r="1" spans="1:21" ht="14.4" customHeight="1" x14ac:dyDescent="0.3">
      <c r="A1" s="10" t="s">
        <v>50</v>
      </c>
      <c r="B1" s="10"/>
      <c r="C1" s="10"/>
      <c r="D1" s="10"/>
      <c r="E1" s="10"/>
      <c r="F1" s="10"/>
      <c r="G1" s="10"/>
      <c r="H1" s="10"/>
      <c r="I1" s="10"/>
      <c r="J1" s="10"/>
      <c r="K1" s="10"/>
      <c r="L1" s="10"/>
      <c r="M1" s="10"/>
      <c r="N1" s="10"/>
      <c r="O1" s="10"/>
      <c r="P1" s="10"/>
      <c r="Q1" s="10"/>
      <c r="R1" s="10"/>
      <c r="S1" s="10"/>
      <c r="T1" s="10"/>
      <c r="U1" s="10"/>
    </row>
    <row r="2" spans="1:21" ht="14.4" customHeight="1" x14ac:dyDescent="0.3">
      <c r="A2" s="10"/>
      <c r="B2" s="10"/>
      <c r="C2" s="10"/>
      <c r="D2" s="10"/>
      <c r="E2" s="10"/>
      <c r="F2" s="10"/>
      <c r="G2" s="10"/>
      <c r="H2" s="10"/>
      <c r="I2" s="10"/>
      <c r="J2" s="10"/>
      <c r="K2" s="10"/>
      <c r="L2" s="10"/>
      <c r="M2" s="10"/>
      <c r="N2" s="10"/>
      <c r="O2" s="10"/>
      <c r="P2" s="10"/>
      <c r="Q2" s="10"/>
      <c r="R2" s="10"/>
      <c r="S2" s="10"/>
      <c r="T2" s="10"/>
      <c r="U2" s="10"/>
    </row>
    <row r="3" spans="1:21" ht="14.4" customHeight="1" x14ac:dyDescent="0.3">
      <c r="A3" s="10"/>
      <c r="B3" s="10"/>
      <c r="C3" s="10"/>
      <c r="D3" s="10"/>
      <c r="E3" s="10"/>
      <c r="F3" s="10"/>
      <c r="G3" s="10"/>
      <c r="H3" s="10"/>
      <c r="I3" s="10"/>
      <c r="J3" s="10"/>
      <c r="K3" s="10"/>
      <c r="L3" s="10"/>
      <c r="M3" s="10"/>
      <c r="N3" s="10"/>
      <c r="O3" s="10"/>
      <c r="P3" s="10"/>
      <c r="Q3" s="10"/>
      <c r="R3" s="10"/>
      <c r="S3" s="10"/>
      <c r="T3" s="10"/>
      <c r="U3" s="10"/>
    </row>
    <row r="4" spans="1:21" ht="14.4" customHeight="1" x14ac:dyDescent="0.3">
      <c r="A4" s="10"/>
      <c r="B4" s="10"/>
      <c r="C4" s="10"/>
      <c r="D4" s="10"/>
      <c r="E4" s="10"/>
      <c r="F4" s="10"/>
      <c r="G4" s="10"/>
      <c r="H4" s="10"/>
      <c r="I4" s="10"/>
      <c r="J4" s="10"/>
      <c r="K4" s="10"/>
      <c r="L4" s="10"/>
      <c r="M4" s="10"/>
      <c r="N4" s="10"/>
      <c r="O4" s="10"/>
      <c r="P4" s="10"/>
      <c r="Q4" s="10"/>
      <c r="R4" s="10"/>
      <c r="S4" s="10"/>
      <c r="T4" s="10"/>
      <c r="U4" s="10"/>
    </row>
    <row r="5" spans="1:21" ht="14.4" customHeight="1" x14ac:dyDescent="0.3">
      <c r="A5" s="10"/>
      <c r="B5" s="10"/>
      <c r="C5" s="10"/>
      <c r="D5" s="10"/>
      <c r="E5" s="10"/>
      <c r="F5" s="10"/>
      <c r="G5" s="10"/>
      <c r="H5" s="10"/>
      <c r="I5" s="10"/>
      <c r="J5" s="10"/>
      <c r="K5" s="10"/>
      <c r="L5" s="10"/>
      <c r="M5" s="10"/>
      <c r="N5" s="10"/>
      <c r="O5" s="10"/>
      <c r="P5" s="10"/>
      <c r="Q5" s="10"/>
      <c r="R5" s="10"/>
      <c r="S5" s="10"/>
      <c r="T5" s="10"/>
      <c r="U5" s="10"/>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Aspire 7</cp:lastModifiedBy>
  <dcterms:created xsi:type="dcterms:W3CDTF">2022-03-18T02:50:57Z</dcterms:created>
  <dcterms:modified xsi:type="dcterms:W3CDTF">2024-01-30T14:20:10Z</dcterms:modified>
</cp:coreProperties>
</file>