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b7986f539987ae/Desktop/TC Data Analytics/"/>
    </mc:Choice>
  </mc:AlternateContent>
  <xr:revisionPtr revIDLastSave="5" documentId="8_{EFFA1523-4BA1-4783-9F83-6327BFCB3446}" xr6:coauthVersionLast="47" xr6:coauthVersionMax="47" xr10:uidLastSave="{CFAAB5D5-C025-4098-9599-D3EE3CA77D8B}"/>
  <bookViews>
    <workbookView xWindow="-108" yWindow="-108" windowWidth="23256" windowHeight="12576" xr2:uid="{4972399A-AFA7-44A4-B1FA-A39023B25CEB}"/>
  </bookViews>
  <sheets>
    <sheet name="Sheet1" sheetId="1" r:id="rId1"/>
    <sheet name="Suggestion1" sheetId="2" r:id="rId2"/>
    <sheet name="Suggestion2" sheetId="3" r:id="rId3"/>
    <sheet name="Suggestion3" sheetId="4" r:id="rId4"/>
    <sheet name="Suggestion4" sheetId="5" r:id="rId5"/>
    <sheet name="Suggestion5" sheetId="6" r:id="rId6"/>
  </sheet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1" l="1"/>
  <c r="H24" i="1"/>
  <c r="G24" i="1"/>
  <c r="F24" i="1"/>
  <c r="E24" i="1"/>
  <c r="D24" i="1"/>
  <c r="C24" i="1"/>
  <c r="A6" i="1"/>
</calcChain>
</file>

<file path=xl/sharedStrings.xml><?xml version="1.0" encoding="utf-8"?>
<sst xmlns="http://schemas.openxmlformats.org/spreadsheetml/2006/main" count="92" uniqueCount="39">
  <si>
    <t>Ask:</t>
  </si>
  <si>
    <t>Lack of sleep is one of my major triggers for migrains. I want to figure out if there is a particular day of the week I tend to get less sleep in order to either change the habbit or be able to better predict a migraine.</t>
  </si>
  <si>
    <t>Date</t>
  </si>
  <si>
    <t>Avg SpO2</t>
  </si>
  <si>
    <t>Avg Respiration</t>
  </si>
  <si>
    <t>13 brpm</t>
  </si>
  <si>
    <t>72 bpm</t>
  </si>
  <si>
    <t>12 brpm</t>
  </si>
  <si>
    <t>70 bpm</t>
  </si>
  <si>
    <t>71 bpm</t>
  </si>
  <si>
    <t>68 bpm</t>
  </si>
  <si>
    <t>67 bpm</t>
  </si>
  <si>
    <t>66 bpm</t>
  </si>
  <si>
    <t>64 bpm</t>
  </si>
  <si>
    <t>73 bpm</t>
  </si>
  <si>
    <t>Prepare &amp; Proccess:</t>
  </si>
  <si>
    <t>Total Sleep Time (in hours)</t>
  </si>
  <si>
    <t>Analyze:</t>
  </si>
  <si>
    <t>Light Sleep (in hours)</t>
  </si>
  <si>
    <t>Deep Sleep (in hours)</t>
  </si>
  <si>
    <t>REM Sleep (in hours)</t>
  </si>
  <si>
    <t>Awake (in minutes</t>
  </si>
  <si>
    <t>Average of Light Sleep (in hours)</t>
  </si>
  <si>
    <t>Average of Deep Sleep (in hours)</t>
  </si>
  <si>
    <t>Row Labels</t>
  </si>
  <si>
    <t>Grand Total</t>
  </si>
  <si>
    <t>Sum of Awake (in minutes</t>
  </si>
  <si>
    <t>Sum of Total Sleep Time (in hours)</t>
  </si>
  <si>
    <t>Resting Heart Rate (bpm)</t>
  </si>
  <si>
    <t>Day of the Week</t>
  </si>
  <si>
    <t>Tuesday</t>
  </si>
  <si>
    <t>Wednesday</t>
  </si>
  <si>
    <t>Thursday</t>
  </si>
  <si>
    <t>Friday</t>
  </si>
  <si>
    <t>Saturday</t>
  </si>
  <si>
    <t>Sunday</t>
  </si>
  <si>
    <t>Monday</t>
  </si>
  <si>
    <t>Averages:</t>
  </si>
  <si>
    <t>% of total 'Total Sleep Time (in hours)' by 'Day of the Week'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</si>
</sst>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10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'Avg SpO2'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Sheet1!$H$5</c:f>
              <c:strCache>
                <c:ptCount val="1"/>
                <c:pt idx="0">
                  <c:v>Avg SpO2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Sheet1!$A$6:$A$19</c:f>
              <c:numCache>
                <c:formatCode>m/d/yyyy</c:formatCode>
                <c:ptCount val="14"/>
                <c:pt idx="0">
                  <c:v>45326</c:v>
                </c:pt>
                <c:pt idx="1">
                  <c:v>45320</c:v>
                </c:pt>
                <c:pt idx="2">
                  <c:v>45319</c:v>
                </c:pt>
                <c:pt idx="3">
                  <c:v>45318</c:v>
                </c:pt>
                <c:pt idx="4">
                  <c:v>45317</c:v>
                </c:pt>
                <c:pt idx="5">
                  <c:v>45316</c:v>
                </c:pt>
                <c:pt idx="6">
                  <c:v>45315</c:v>
                </c:pt>
                <c:pt idx="7">
                  <c:v>45314</c:v>
                </c:pt>
                <c:pt idx="8">
                  <c:v>45313</c:v>
                </c:pt>
                <c:pt idx="9">
                  <c:v>45312</c:v>
                </c:pt>
                <c:pt idx="10">
                  <c:v>45311</c:v>
                </c:pt>
                <c:pt idx="11">
                  <c:v>45310</c:v>
                </c:pt>
                <c:pt idx="12">
                  <c:v>45309</c:v>
                </c:pt>
                <c:pt idx="13">
                  <c:v>45308</c:v>
                </c:pt>
              </c:numCache>
            </c:numRef>
          </c:cat>
          <c:val>
            <c:numRef>
              <c:f>Sheet1!$H$6:$H$19</c:f>
              <c:numCache>
                <c:formatCode>0%</c:formatCode>
                <c:ptCount val="14"/>
                <c:pt idx="0">
                  <c:v>0.92</c:v>
                </c:pt>
                <c:pt idx="1">
                  <c:v>0.87</c:v>
                </c:pt>
                <c:pt idx="2">
                  <c:v>0.9</c:v>
                </c:pt>
                <c:pt idx="3">
                  <c:v>0.9</c:v>
                </c:pt>
                <c:pt idx="4">
                  <c:v>0.93</c:v>
                </c:pt>
                <c:pt idx="5">
                  <c:v>0.87</c:v>
                </c:pt>
                <c:pt idx="6">
                  <c:v>0.88</c:v>
                </c:pt>
                <c:pt idx="7">
                  <c:v>0.87</c:v>
                </c:pt>
                <c:pt idx="8">
                  <c:v>0.93</c:v>
                </c:pt>
                <c:pt idx="9">
                  <c:v>0.92</c:v>
                </c:pt>
                <c:pt idx="10">
                  <c:v>0.9</c:v>
                </c:pt>
                <c:pt idx="11">
                  <c:v>0.91</c:v>
                </c:pt>
                <c:pt idx="12">
                  <c:v>0.91</c:v>
                </c:pt>
                <c:pt idx="13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6-4128-8643-F8868AA8E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639759"/>
        <c:axId val="1471210096"/>
      </c:lineChart>
      <c:dateAx>
        <c:axId val="1381639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210096"/>
        <c:crosses val="autoZero"/>
        <c:auto val="1"/>
        <c:lblOffset val="100"/>
        <c:baseTimeUnit val="days"/>
      </c:dateAx>
      <c:valAx>
        <c:axId val="147121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SpO2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63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'Total Sleep Time (in hours)'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Total Sleep Time (in hours)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Sheet1!$A$6:$A$19</c:f>
              <c:numCache>
                <c:formatCode>m/d/yyyy</c:formatCode>
                <c:ptCount val="14"/>
                <c:pt idx="0">
                  <c:v>45326</c:v>
                </c:pt>
                <c:pt idx="1">
                  <c:v>45320</c:v>
                </c:pt>
                <c:pt idx="2">
                  <c:v>45319</c:v>
                </c:pt>
                <c:pt idx="3">
                  <c:v>45318</c:v>
                </c:pt>
                <c:pt idx="4">
                  <c:v>45317</c:v>
                </c:pt>
                <c:pt idx="5">
                  <c:v>45316</c:v>
                </c:pt>
                <c:pt idx="6">
                  <c:v>45315</c:v>
                </c:pt>
                <c:pt idx="7">
                  <c:v>45314</c:v>
                </c:pt>
                <c:pt idx="8">
                  <c:v>45313</c:v>
                </c:pt>
                <c:pt idx="9">
                  <c:v>45312</c:v>
                </c:pt>
                <c:pt idx="10">
                  <c:v>45311</c:v>
                </c:pt>
                <c:pt idx="11">
                  <c:v>45310</c:v>
                </c:pt>
                <c:pt idx="12">
                  <c:v>45309</c:v>
                </c:pt>
                <c:pt idx="13">
                  <c:v>45308</c:v>
                </c:pt>
              </c:numCache>
            </c:numRef>
          </c:cat>
          <c:val>
            <c:numRef>
              <c:f>Sheet1!$C$6:$C$19</c:f>
              <c:numCache>
                <c:formatCode>General</c:formatCode>
                <c:ptCount val="14"/>
                <c:pt idx="0">
                  <c:v>8.56</c:v>
                </c:pt>
                <c:pt idx="1">
                  <c:v>6.41</c:v>
                </c:pt>
                <c:pt idx="2">
                  <c:v>9.4499999999999993</c:v>
                </c:pt>
                <c:pt idx="3">
                  <c:v>9.3000000000000007</c:v>
                </c:pt>
                <c:pt idx="4">
                  <c:v>9.56</c:v>
                </c:pt>
                <c:pt idx="5">
                  <c:v>10.119999999999999</c:v>
                </c:pt>
                <c:pt idx="6">
                  <c:v>9.4</c:v>
                </c:pt>
                <c:pt idx="7">
                  <c:v>9.6</c:v>
                </c:pt>
                <c:pt idx="8">
                  <c:v>8.5</c:v>
                </c:pt>
                <c:pt idx="9">
                  <c:v>10.1</c:v>
                </c:pt>
                <c:pt idx="10">
                  <c:v>8.4700000000000006</c:v>
                </c:pt>
                <c:pt idx="11">
                  <c:v>11.8</c:v>
                </c:pt>
                <c:pt idx="12">
                  <c:v>6.5</c:v>
                </c:pt>
                <c:pt idx="13">
                  <c:v>8.52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DB-4247-8DF9-7FDE28608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636879"/>
        <c:axId val="1472144832"/>
      </c:lineChart>
      <c:dateAx>
        <c:axId val="138163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144832"/>
        <c:crosses val="autoZero"/>
        <c:auto val="1"/>
        <c:lblOffset val="100"/>
        <c:baseTimeUnit val="days"/>
      </c:dateAx>
      <c:valAx>
        <c:axId val="147214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Sleep Time (in 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63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'Total Sleep Time (in hours)', 'Deep Sleep (in hours)', 'REM Sleep (in hours)' by 'Date'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Total Sleep Time (in hours)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Sheet1!$A$6:$A$19</c:f>
              <c:numCache>
                <c:formatCode>m/d/yyyy</c:formatCode>
                <c:ptCount val="14"/>
                <c:pt idx="0">
                  <c:v>45326</c:v>
                </c:pt>
                <c:pt idx="1">
                  <c:v>45320</c:v>
                </c:pt>
                <c:pt idx="2">
                  <c:v>45319</c:v>
                </c:pt>
                <c:pt idx="3">
                  <c:v>45318</c:v>
                </c:pt>
                <c:pt idx="4">
                  <c:v>45317</c:v>
                </c:pt>
                <c:pt idx="5">
                  <c:v>45316</c:v>
                </c:pt>
                <c:pt idx="6">
                  <c:v>45315</c:v>
                </c:pt>
                <c:pt idx="7">
                  <c:v>45314</c:v>
                </c:pt>
                <c:pt idx="8">
                  <c:v>45313</c:v>
                </c:pt>
                <c:pt idx="9">
                  <c:v>45312</c:v>
                </c:pt>
                <c:pt idx="10">
                  <c:v>45311</c:v>
                </c:pt>
                <c:pt idx="11">
                  <c:v>45310</c:v>
                </c:pt>
                <c:pt idx="12">
                  <c:v>45309</c:v>
                </c:pt>
                <c:pt idx="13">
                  <c:v>45308</c:v>
                </c:pt>
              </c:numCache>
            </c:numRef>
          </c:cat>
          <c:val>
            <c:numRef>
              <c:f>Sheet1!$C$6:$C$19</c:f>
              <c:numCache>
                <c:formatCode>General</c:formatCode>
                <c:ptCount val="14"/>
                <c:pt idx="0">
                  <c:v>8.56</c:v>
                </c:pt>
                <c:pt idx="1">
                  <c:v>6.41</c:v>
                </c:pt>
                <c:pt idx="2">
                  <c:v>9.4499999999999993</c:v>
                </c:pt>
                <c:pt idx="3">
                  <c:v>9.3000000000000007</c:v>
                </c:pt>
                <c:pt idx="4">
                  <c:v>9.56</c:v>
                </c:pt>
                <c:pt idx="5">
                  <c:v>10.119999999999999</c:v>
                </c:pt>
                <c:pt idx="6">
                  <c:v>9.4</c:v>
                </c:pt>
                <c:pt idx="7">
                  <c:v>9.6</c:v>
                </c:pt>
                <c:pt idx="8">
                  <c:v>8.5</c:v>
                </c:pt>
                <c:pt idx="9">
                  <c:v>10.1</c:v>
                </c:pt>
                <c:pt idx="10">
                  <c:v>8.4700000000000006</c:v>
                </c:pt>
                <c:pt idx="11">
                  <c:v>11.8</c:v>
                </c:pt>
                <c:pt idx="12">
                  <c:v>6.5</c:v>
                </c:pt>
                <c:pt idx="13">
                  <c:v>8.52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B-44EB-B439-487EDB922A4B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Deep Sleep (in hours)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Sheet1!$A$6:$A$19</c:f>
              <c:numCache>
                <c:formatCode>m/d/yyyy</c:formatCode>
                <c:ptCount val="14"/>
                <c:pt idx="0">
                  <c:v>45326</c:v>
                </c:pt>
                <c:pt idx="1">
                  <c:v>45320</c:v>
                </c:pt>
                <c:pt idx="2">
                  <c:v>45319</c:v>
                </c:pt>
                <c:pt idx="3">
                  <c:v>45318</c:v>
                </c:pt>
                <c:pt idx="4">
                  <c:v>45317</c:v>
                </c:pt>
                <c:pt idx="5">
                  <c:v>45316</c:v>
                </c:pt>
                <c:pt idx="6">
                  <c:v>45315</c:v>
                </c:pt>
                <c:pt idx="7">
                  <c:v>45314</c:v>
                </c:pt>
                <c:pt idx="8">
                  <c:v>45313</c:v>
                </c:pt>
                <c:pt idx="9">
                  <c:v>45312</c:v>
                </c:pt>
                <c:pt idx="10">
                  <c:v>45311</c:v>
                </c:pt>
                <c:pt idx="11">
                  <c:v>45310</c:v>
                </c:pt>
                <c:pt idx="12">
                  <c:v>45309</c:v>
                </c:pt>
                <c:pt idx="13">
                  <c:v>45308</c:v>
                </c:pt>
              </c:numCache>
            </c:numRef>
          </c:cat>
          <c:val>
            <c:numRef>
              <c:f>Sheet1!$E$6:$E$19</c:f>
              <c:numCache>
                <c:formatCode>General</c:formatCode>
                <c:ptCount val="14"/>
                <c:pt idx="0">
                  <c:v>0.48</c:v>
                </c:pt>
                <c:pt idx="1">
                  <c:v>1</c:v>
                </c:pt>
                <c:pt idx="2">
                  <c:v>1.9</c:v>
                </c:pt>
                <c:pt idx="3">
                  <c:v>1.23</c:v>
                </c:pt>
                <c:pt idx="4">
                  <c:v>1.4</c:v>
                </c:pt>
                <c:pt idx="5">
                  <c:v>1.21</c:v>
                </c:pt>
                <c:pt idx="6">
                  <c:v>0.55000000000000004</c:v>
                </c:pt>
                <c:pt idx="7">
                  <c:v>1.39</c:v>
                </c:pt>
                <c:pt idx="8">
                  <c:v>1.24</c:v>
                </c:pt>
                <c:pt idx="9">
                  <c:v>0.49</c:v>
                </c:pt>
                <c:pt idx="10">
                  <c:v>1.55</c:v>
                </c:pt>
                <c:pt idx="11">
                  <c:v>0.59</c:v>
                </c:pt>
                <c:pt idx="12">
                  <c:v>1.5</c:v>
                </c:pt>
                <c:pt idx="13">
                  <c:v>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BB-44EB-B439-487EDB922A4B}"/>
            </c:ext>
          </c:extLst>
        </c:ser>
        <c:ser>
          <c:idx val="2"/>
          <c:order val="2"/>
          <c:tx>
            <c:strRef>
              <c:f>Sheet1!$F$5</c:f>
              <c:strCache>
                <c:ptCount val="1"/>
                <c:pt idx="0">
                  <c:v>REM Sleep (in hours)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Sheet1!$A$6:$A$19</c:f>
              <c:numCache>
                <c:formatCode>m/d/yyyy</c:formatCode>
                <c:ptCount val="14"/>
                <c:pt idx="0">
                  <c:v>45326</c:v>
                </c:pt>
                <c:pt idx="1">
                  <c:v>45320</c:v>
                </c:pt>
                <c:pt idx="2">
                  <c:v>45319</c:v>
                </c:pt>
                <c:pt idx="3">
                  <c:v>45318</c:v>
                </c:pt>
                <c:pt idx="4">
                  <c:v>45317</c:v>
                </c:pt>
                <c:pt idx="5">
                  <c:v>45316</c:v>
                </c:pt>
                <c:pt idx="6">
                  <c:v>45315</c:v>
                </c:pt>
                <c:pt idx="7">
                  <c:v>45314</c:v>
                </c:pt>
                <c:pt idx="8">
                  <c:v>45313</c:v>
                </c:pt>
                <c:pt idx="9">
                  <c:v>45312</c:v>
                </c:pt>
                <c:pt idx="10">
                  <c:v>45311</c:v>
                </c:pt>
                <c:pt idx="11">
                  <c:v>45310</c:v>
                </c:pt>
                <c:pt idx="12">
                  <c:v>45309</c:v>
                </c:pt>
                <c:pt idx="13">
                  <c:v>45308</c:v>
                </c:pt>
              </c:numCache>
            </c:numRef>
          </c:cat>
          <c:val>
            <c:numRef>
              <c:f>Sheet1!$F$6:$F$19</c:f>
              <c:numCache>
                <c:formatCode>General</c:formatCode>
                <c:ptCount val="14"/>
                <c:pt idx="0">
                  <c:v>0.41</c:v>
                </c:pt>
                <c:pt idx="1">
                  <c:v>0.5</c:v>
                </c:pt>
                <c:pt idx="2">
                  <c:v>1.35</c:v>
                </c:pt>
                <c:pt idx="3">
                  <c:v>1.58</c:v>
                </c:pt>
                <c:pt idx="4">
                  <c:v>1.4</c:v>
                </c:pt>
                <c:pt idx="5">
                  <c:v>1.25</c:v>
                </c:pt>
                <c:pt idx="6">
                  <c:v>0.43</c:v>
                </c:pt>
                <c:pt idx="7">
                  <c:v>0.49</c:v>
                </c:pt>
                <c:pt idx="8">
                  <c:v>0.46</c:v>
                </c:pt>
                <c:pt idx="9">
                  <c:v>1.44</c:v>
                </c:pt>
                <c:pt idx="10">
                  <c:v>1.34</c:v>
                </c:pt>
                <c:pt idx="11">
                  <c:v>1.38</c:v>
                </c:pt>
                <c:pt idx="12">
                  <c:v>0.38</c:v>
                </c:pt>
                <c:pt idx="13">
                  <c:v>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BB-44EB-B439-487EDB922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639279"/>
        <c:axId val="1352378352"/>
      </c:lineChart>
      <c:dateAx>
        <c:axId val="138163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378352"/>
        <c:crosses val="autoZero"/>
        <c:auto val="1"/>
        <c:lblOffset val="100"/>
        <c:baseTimeUnit val="days"/>
      </c:dateAx>
      <c:valAx>
        <c:axId val="135237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63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Sleeps by 'Date'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Total Sleep Time (in hours)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Sheet1!$A$6:$A$19</c:f>
              <c:numCache>
                <c:formatCode>m/d/yyyy</c:formatCode>
                <c:ptCount val="14"/>
                <c:pt idx="0">
                  <c:v>45326</c:v>
                </c:pt>
                <c:pt idx="1">
                  <c:v>45320</c:v>
                </c:pt>
                <c:pt idx="2">
                  <c:v>45319</c:v>
                </c:pt>
                <c:pt idx="3">
                  <c:v>45318</c:v>
                </c:pt>
                <c:pt idx="4">
                  <c:v>45317</c:v>
                </c:pt>
                <c:pt idx="5">
                  <c:v>45316</c:v>
                </c:pt>
                <c:pt idx="6">
                  <c:v>45315</c:v>
                </c:pt>
                <c:pt idx="7">
                  <c:v>45314</c:v>
                </c:pt>
                <c:pt idx="8">
                  <c:v>45313</c:v>
                </c:pt>
                <c:pt idx="9">
                  <c:v>45312</c:v>
                </c:pt>
                <c:pt idx="10">
                  <c:v>45311</c:v>
                </c:pt>
                <c:pt idx="11">
                  <c:v>45310</c:v>
                </c:pt>
                <c:pt idx="12">
                  <c:v>45309</c:v>
                </c:pt>
                <c:pt idx="13">
                  <c:v>45308</c:v>
                </c:pt>
              </c:numCache>
            </c:numRef>
          </c:cat>
          <c:val>
            <c:numRef>
              <c:f>Sheet1!$C$6:$C$19</c:f>
              <c:numCache>
                <c:formatCode>General</c:formatCode>
                <c:ptCount val="14"/>
                <c:pt idx="0">
                  <c:v>8.56</c:v>
                </c:pt>
                <c:pt idx="1">
                  <c:v>6.41</c:v>
                </c:pt>
                <c:pt idx="2">
                  <c:v>9.4499999999999993</c:v>
                </c:pt>
                <c:pt idx="3">
                  <c:v>9.3000000000000007</c:v>
                </c:pt>
                <c:pt idx="4">
                  <c:v>9.56</c:v>
                </c:pt>
                <c:pt idx="5">
                  <c:v>10.119999999999999</c:v>
                </c:pt>
                <c:pt idx="6">
                  <c:v>9.4</c:v>
                </c:pt>
                <c:pt idx="7">
                  <c:v>9.6</c:v>
                </c:pt>
                <c:pt idx="8">
                  <c:v>8.5</c:v>
                </c:pt>
                <c:pt idx="9">
                  <c:v>10.1</c:v>
                </c:pt>
                <c:pt idx="10">
                  <c:v>8.4700000000000006</c:v>
                </c:pt>
                <c:pt idx="11">
                  <c:v>11.8</c:v>
                </c:pt>
                <c:pt idx="12">
                  <c:v>6.5</c:v>
                </c:pt>
                <c:pt idx="13">
                  <c:v>8.52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B-452D-B733-6C720A704209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Light Sleep (in hours)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Sheet1!$A$6:$A$19</c:f>
              <c:numCache>
                <c:formatCode>m/d/yyyy</c:formatCode>
                <c:ptCount val="14"/>
                <c:pt idx="0">
                  <c:v>45326</c:v>
                </c:pt>
                <c:pt idx="1">
                  <c:v>45320</c:v>
                </c:pt>
                <c:pt idx="2">
                  <c:v>45319</c:v>
                </c:pt>
                <c:pt idx="3">
                  <c:v>45318</c:v>
                </c:pt>
                <c:pt idx="4">
                  <c:v>45317</c:v>
                </c:pt>
                <c:pt idx="5">
                  <c:v>45316</c:v>
                </c:pt>
                <c:pt idx="6">
                  <c:v>45315</c:v>
                </c:pt>
                <c:pt idx="7">
                  <c:v>45314</c:v>
                </c:pt>
                <c:pt idx="8">
                  <c:v>45313</c:v>
                </c:pt>
                <c:pt idx="9">
                  <c:v>45312</c:v>
                </c:pt>
                <c:pt idx="10">
                  <c:v>45311</c:v>
                </c:pt>
                <c:pt idx="11">
                  <c:v>45310</c:v>
                </c:pt>
                <c:pt idx="12">
                  <c:v>45309</c:v>
                </c:pt>
                <c:pt idx="13">
                  <c:v>45308</c:v>
                </c:pt>
              </c:numCache>
            </c:numRef>
          </c:cat>
          <c:val>
            <c:numRef>
              <c:f>Sheet1!$D$6:$D$19</c:f>
              <c:numCache>
                <c:formatCode>General</c:formatCode>
                <c:ptCount val="14"/>
                <c:pt idx="0">
                  <c:v>7.27</c:v>
                </c:pt>
                <c:pt idx="1">
                  <c:v>4.51</c:v>
                </c:pt>
                <c:pt idx="2">
                  <c:v>7.1</c:v>
                </c:pt>
                <c:pt idx="3">
                  <c:v>5.42</c:v>
                </c:pt>
                <c:pt idx="4">
                  <c:v>7.48</c:v>
                </c:pt>
                <c:pt idx="5">
                  <c:v>7.26</c:v>
                </c:pt>
                <c:pt idx="6">
                  <c:v>7.26</c:v>
                </c:pt>
                <c:pt idx="7">
                  <c:v>6.38</c:v>
                </c:pt>
                <c:pt idx="8">
                  <c:v>6.4</c:v>
                </c:pt>
                <c:pt idx="9">
                  <c:v>7.28</c:v>
                </c:pt>
                <c:pt idx="10">
                  <c:v>5.18</c:v>
                </c:pt>
                <c:pt idx="11">
                  <c:v>8.31</c:v>
                </c:pt>
                <c:pt idx="12">
                  <c:v>4.22</c:v>
                </c:pt>
                <c:pt idx="13">
                  <c:v>6.14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B-452D-B733-6C720A704209}"/>
            </c:ext>
          </c:extLst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Deep Sleep (in hours)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Sheet1!$A$6:$A$19</c:f>
              <c:numCache>
                <c:formatCode>m/d/yyyy</c:formatCode>
                <c:ptCount val="14"/>
                <c:pt idx="0">
                  <c:v>45326</c:v>
                </c:pt>
                <c:pt idx="1">
                  <c:v>45320</c:v>
                </c:pt>
                <c:pt idx="2">
                  <c:v>45319</c:v>
                </c:pt>
                <c:pt idx="3">
                  <c:v>45318</c:v>
                </c:pt>
                <c:pt idx="4">
                  <c:v>45317</c:v>
                </c:pt>
                <c:pt idx="5">
                  <c:v>45316</c:v>
                </c:pt>
                <c:pt idx="6">
                  <c:v>45315</c:v>
                </c:pt>
                <c:pt idx="7">
                  <c:v>45314</c:v>
                </c:pt>
                <c:pt idx="8">
                  <c:v>45313</c:v>
                </c:pt>
                <c:pt idx="9">
                  <c:v>45312</c:v>
                </c:pt>
                <c:pt idx="10">
                  <c:v>45311</c:v>
                </c:pt>
                <c:pt idx="11">
                  <c:v>45310</c:v>
                </c:pt>
                <c:pt idx="12">
                  <c:v>45309</c:v>
                </c:pt>
                <c:pt idx="13">
                  <c:v>45308</c:v>
                </c:pt>
              </c:numCache>
            </c:numRef>
          </c:cat>
          <c:val>
            <c:numRef>
              <c:f>Sheet1!$E$6:$E$19</c:f>
              <c:numCache>
                <c:formatCode>General</c:formatCode>
                <c:ptCount val="14"/>
                <c:pt idx="0">
                  <c:v>0.48</c:v>
                </c:pt>
                <c:pt idx="1">
                  <c:v>1</c:v>
                </c:pt>
                <c:pt idx="2">
                  <c:v>1.9</c:v>
                </c:pt>
                <c:pt idx="3">
                  <c:v>1.23</c:v>
                </c:pt>
                <c:pt idx="4">
                  <c:v>1.4</c:v>
                </c:pt>
                <c:pt idx="5">
                  <c:v>1.21</c:v>
                </c:pt>
                <c:pt idx="6">
                  <c:v>0.55000000000000004</c:v>
                </c:pt>
                <c:pt idx="7">
                  <c:v>1.39</c:v>
                </c:pt>
                <c:pt idx="8">
                  <c:v>1.24</c:v>
                </c:pt>
                <c:pt idx="9">
                  <c:v>0.49</c:v>
                </c:pt>
                <c:pt idx="10">
                  <c:v>1.55</c:v>
                </c:pt>
                <c:pt idx="11">
                  <c:v>0.59</c:v>
                </c:pt>
                <c:pt idx="12">
                  <c:v>1.5</c:v>
                </c:pt>
                <c:pt idx="13">
                  <c:v>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B-452D-B733-6C720A704209}"/>
            </c:ext>
          </c:extLst>
        </c:ser>
        <c:ser>
          <c:idx val="3"/>
          <c:order val="3"/>
          <c:tx>
            <c:strRef>
              <c:f>Sheet1!$F$5</c:f>
              <c:strCache>
                <c:ptCount val="1"/>
                <c:pt idx="0">
                  <c:v>REM Sleep (in hours)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Sheet1!$A$6:$A$19</c:f>
              <c:numCache>
                <c:formatCode>m/d/yyyy</c:formatCode>
                <c:ptCount val="14"/>
                <c:pt idx="0">
                  <c:v>45326</c:v>
                </c:pt>
                <c:pt idx="1">
                  <c:v>45320</c:v>
                </c:pt>
                <c:pt idx="2">
                  <c:v>45319</c:v>
                </c:pt>
                <c:pt idx="3">
                  <c:v>45318</c:v>
                </c:pt>
                <c:pt idx="4">
                  <c:v>45317</c:v>
                </c:pt>
                <c:pt idx="5">
                  <c:v>45316</c:v>
                </c:pt>
                <c:pt idx="6">
                  <c:v>45315</c:v>
                </c:pt>
                <c:pt idx="7">
                  <c:v>45314</c:v>
                </c:pt>
                <c:pt idx="8">
                  <c:v>45313</c:v>
                </c:pt>
                <c:pt idx="9">
                  <c:v>45312</c:v>
                </c:pt>
                <c:pt idx="10">
                  <c:v>45311</c:v>
                </c:pt>
                <c:pt idx="11">
                  <c:v>45310</c:v>
                </c:pt>
                <c:pt idx="12">
                  <c:v>45309</c:v>
                </c:pt>
                <c:pt idx="13">
                  <c:v>45308</c:v>
                </c:pt>
              </c:numCache>
            </c:numRef>
          </c:cat>
          <c:val>
            <c:numRef>
              <c:f>Sheet1!$F$6:$F$19</c:f>
              <c:numCache>
                <c:formatCode>General</c:formatCode>
                <c:ptCount val="14"/>
                <c:pt idx="0">
                  <c:v>0.41</c:v>
                </c:pt>
                <c:pt idx="1">
                  <c:v>0.5</c:v>
                </c:pt>
                <c:pt idx="2">
                  <c:v>1.35</c:v>
                </c:pt>
                <c:pt idx="3">
                  <c:v>1.58</c:v>
                </c:pt>
                <c:pt idx="4">
                  <c:v>1.4</c:v>
                </c:pt>
                <c:pt idx="5">
                  <c:v>1.25</c:v>
                </c:pt>
                <c:pt idx="6">
                  <c:v>0.43</c:v>
                </c:pt>
                <c:pt idx="7">
                  <c:v>0.49</c:v>
                </c:pt>
                <c:pt idx="8">
                  <c:v>0.46</c:v>
                </c:pt>
                <c:pt idx="9">
                  <c:v>1.44</c:v>
                </c:pt>
                <c:pt idx="10">
                  <c:v>1.34</c:v>
                </c:pt>
                <c:pt idx="11">
                  <c:v>1.38</c:v>
                </c:pt>
                <c:pt idx="12">
                  <c:v>0.38</c:v>
                </c:pt>
                <c:pt idx="13">
                  <c:v>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FB-452D-B733-6C720A704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637839"/>
        <c:axId val="1381471231"/>
      </c:lineChart>
      <c:dateAx>
        <c:axId val="1381637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471231"/>
        <c:crosses val="autoZero"/>
        <c:auto val="1"/>
        <c:lblOffset val="100"/>
        <c:baseTimeUnit val="days"/>
      </c:dateAx>
      <c:valAx>
        <c:axId val="138147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63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[Sprint 1 Project for Data Analytics.xlsx]Suggestion2!PivotTable2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'Resting Heart Rate': </a:t>
            </a:r>
            <a:r>
              <a:rPr lang="en-US">
                <a:solidFill>
                  <a:srgbClr val="DD5A13"/>
                </a:solidFill>
              </a:rPr>
              <a:t>67 bpm</a:t>
            </a:r>
            <a:r>
              <a:rPr lang="en-US"/>
              <a:t> has noticeably higher 'Awake (in minutes'.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A12-462D-8B1E-D62C52C7A947}"/>
              </c:ext>
            </c:extLst>
          </c:dPt>
          <c:cat>
            <c:strRef>
              <c:f>Suggestion2!$A$3:$A$11</c:f>
              <c:strCache>
                <c:ptCount val="8"/>
                <c:pt idx="0">
                  <c:v>67 bpm</c:v>
                </c:pt>
                <c:pt idx="1">
                  <c:v>70 bpm</c:v>
                </c:pt>
                <c:pt idx="2">
                  <c:v>68 bpm</c:v>
                </c:pt>
                <c:pt idx="3">
                  <c:v>72 bpm</c:v>
                </c:pt>
                <c:pt idx="4">
                  <c:v>66 bpm</c:v>
                </c:pt>
                <c:pt idx="5">
                  <c:v>73 bpm</c:v>
                </c:pt>
                <c:pt idx="6">
                  <c:v>71 bpm</c:v>
                </c:pt>
                <c:pt idx="7">
                  <c:v>64 bpm</c:v>
                </c:pt>
              </c:strCache>
            </c:strRef>
          </c:cat>
          <c:val>
            <c:numRef>
              <c:f>Suggestion2!$B$3:$B$11</c:f>
              <c:numCache>
                <c:formatCode>General</c:formatCode>
                <c:ptCount val="8"/>
                <c:pt idx="0">
                  <c:v>65</c:v>
                </c:pt>
                <c:pt idx="1">
                  <c:v>16</c:v>
                </c:pt>
                <c:pt idx="2">
                  <c:v>14</c:v>
                </c:pt>
                <c:pt idx="3">
                  <c:v>11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2-462D-8B1E-D62C52C7A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611696864"/>
        <c:axId val="1343122512"/>
      </c:barChart>
      <c:catAx>
        <c:axId val="161169686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Resting Heart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122512"/>
        <c:crosses val="autoZero"/>
        <c:auto val="1"/>
        <c:lblAlgn val="ctr"/>
        <c:lblOffset val="100"/>
        <c:noMultiLvlLbl val="0"/>
      </c:catAx>
      <c:valAx>
        <c:axId val="134312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Awake (in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69686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[Sprint 1 Project for Data Analytics.xlsx]Suggestion3!PivotTable3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'Resting Heart Rate': </a:t>
            </a:r>
            <a:r>
              <a:rPr lang="en-US">
                <a:solidFill>
                  <a:srgbClr val="DD5A13"/>
                </a:solidFill>
              </a:rPr>
              <a:t>67 bpm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68 bpm</a:t>
            </a:r>
            <a:r>
              <a:rPr lang="en-US"/>
              <a:t> have noticeably higher 'Total Sleep Time (in hours)'.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Suggestion3!$B$2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9E9-41A7-ACDA-75E7A63AD501}"/>
              </c:ext>
            </c:extLst>
          </c:dPt>
          <c:dPt>
            <c:idx val="1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E9-41A7-ACDA-75E7A63AD501}"/>
              </c:ext>
            </c:extLst>
          </c:dPt>
          <c:cat>
            <c:strRef>
              <c:f>Suggestion3!$A$3:$A$11</c:f>
              <c:strCache>
                <c:ptCount val="8"/>
                <c:pt idx="0">
                  <c:v>67 bpm</c:v>
                </c:pt>
                <c:pt idx="1">
                  <c:v>68 bpm</c:v>
                </c:pt>
                <c:pt idx="2">
                  <c:v>64 bpm</c:v>
                </c:pt>
                <c:pt idx="3">
                  <c:v>71 bpm</c:v>
                </c:pt>
                <c:pt idx="4">
                  <c:v>66 bpm</c:v>
                </c:pt>
                <c:pt idx="5">
                  <c:v>72 bpm</c:v>
                </c:pt>
                <c:pt idx="6">
                  <c:v>73 bpm</c:v>
                </c:pt>
                <c:pt idx="7">
                  <c:v>70 bpm</c:v>
                </c:pt>
              </c:strCache>
            </c:strRef>
          </c:cat>
          <c:val>
            <c:numRef>
              <c:f>Suggestion3!$B$3:$B$11</c:f>
              <c:numCache>
                <c:formatCode>General</c:formatCode>
                <c:ptCount val="8"/>
                <c:pt idx="0">
                  <c:v>37.799999999999997</c:v>
                </c:pt>
                <c:pt idx="1">
                  <c:v>36.369999999999997</c:v>
                </c:pt>
                <c:pt idx="2">
                  <c:v>11.8</c:v>
                </c:pt>
                <c:pt idx="3">
                  <c:v>9.4499999999999993</c:v>
                </c:pt>
                <c:pt idx="4">
                  <c:v>9.4</c:v>
                </c:pt>
                <c:pt idx="5">
                  <c:v>8.56</c:v>
                </c:pt>
                <c:pt idx="6">
                  <c:v>6.5</c:v>
                </c:pt>
                <c:pt idx="7">
                  <c:v>6.41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E9-41A7-ACDA-75E7A63AD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1611700704"/>
        <c:axId val="1343123008"/>
      </c:barChart>
      <c:catAx>
        <c:axId val="161170070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Resting Heart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123008"/>
        <c:crosses val="autoZero"/>
        <c:auto val="1"/>
        <c:lblAlgn val="ctr"/>
        <c:lblOffset val="100"/>
        <c:noMultiLvlLbl val="0"/>
      </c:catAx>
      <c:valAx>
        <c:axId val="134312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Sleep Time (in 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70070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[Sprint 1 Project for Data Analytics.xlsx]Suggestion4!PivotTable4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'Avg Respiration': </a:t>
            </a:r>
            <a:r>
              <a:rPr lang="en-US">
                <a:solidFill>
                  <a:srgbClr val="DD5A13"/>
                </a:solidFill>
              </a:rPr>
              <a:t>12 brpm</a:t>
            </a:r>
            <a:r>
              <a:rPr lang="en-US"/>
              <a:t> accounts for the majority of 'Awake (in minutes'.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Suggestion4!$B$2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EDE-4842-B9C0-379A2A83C8FD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E8-4E6C-BB02-24ABB81FF8E1}"/>
              </c:ext>
            </c:extLst>
          </c:dPt>
          <c:cat>
            <c:strRef>
              <c:f>Suggestion4!$A$3:$A$5</c:f>
              <c:strCache>
                <c:ptCount val="2"/>
                <c:pt idx="0">
                  <c:v>12 brpm</c:v>
                </c:pt>
                <c:pt idx="1">
                  <c:v>13 brpm</c:v>
                </c:pt>
              </c:strCache>
            </c:strRef>
          </c:cat>
          <c:val>
            <c:numRef>
              <c:f>Suggestion4!$B$3:$B$5</c:f>
              <c:numCache>
                <c:formatCode>General</c:formatCode>
                <c:ptCount val="2"/>
                <c:pt idx="0">
                  <c:v>107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E-4842-B9C0-379A2A83C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5080</xdr:rowOff>
    </xdr:from>
    <xdr:to>
      <xdr:col>6</xdr:col>
      <xdr:colOff>304800</xdr:colOff>
      <xdr:row>55</xdr:row>
      <xdr:rowOff>5080</xdr:rowOff>
    </xdr:to>
    <xdr:graphicFrame macro="">
      <xdr:nvGraphicFramePr>
        <xdr:cNvPr id="5" name="Chart 4" descr="Chart type: Line. 'Avg SpO2'&#10;&#10;Description automatically generated">
          <a:extLst>
            <a:ext uri="{FF2B5EF4-FFF2-40B4-BE49-F238E27FC236}">
              <a16:creationId xmlns:a16="http://schemas.microsoft.com/office/drawing/2014/main" id="{8A239091-D7DF-5663-CBC2-FB77E86C0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25</xdr:row>
      <xdr:rowOff>5080</xdr:rowOff>
    </xdr:from>
    <xdr:to>
      <xdr:col>12</xdr:col>
      <xdr:colOff>388620</xdr:colOff>
      <xdr:row>40</xdr:row>
      <xdr:rowOff>5080</xdr:rowOff>
    </xdr:to>
    <xdr:graphicFrame macro="">
      <xdr:nvGraphicFramePr>
        <xdr:cNvPr id="6" name="Chart 5" descr="Chart type: Line. 'Total Sleep Time (in hours)'&#10;&#10;Description automatically generated">
          <a:extLst>
            <a:ext uri="{FF2B5EF4-FFF2-40B4-BE49-F238E27FC236}">
              <a16:creationId xmlns:a16="http://schemas.microsoft.com/office/drawing/2014/main" id="{C405AEF0-42F9-1C38-DDF8-59FE9EB78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54</xdr:row>
      <xdr:rowOff>180340</xdr:rowOff>
    </xdr:from>
    <xdr:to>
      <xdr:col>6</xdr:col>
      <xdr:colOff>304800</xdr:colOff>
      <xdr:row>69</xdr:row>
      <xdr:rowOff>180340</xdr:rowOff>
    </xdr:to>
    <xdr:graphicFrame macro="">
      <xdr:nvGraphicFramePr>
        <xdr:cNvPr id="7" name="Chart 6" descr="Chart type: Line. 'Total Sleep Time (in hours)', 'Deep Sleep (in hours)', 'REM Sleep (in hours)' by 'Date'&#10;&#10;Description automatically generated">
          <a:extLst>
            <a:ext uri="{FF2B5EF4-FFF2-40B4-BE49-F238E27FC236}">
              <a16:creationId xmlns:a16="http://schemas.microsoft.com/office/drawing/2014/main" id="{2D9555F0-2A21-C7F5-BBAC-B07E65195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302260</xdr:colOff>
      <xdr:row>39</xdr:row>
      <xdr:rowOff>180340</xdr:rowOff>
    </xdr:from>
    <xdr:to>
      <xdr:col>12</xdr:col>
      <xdr:colOff>386080</xdr:colOff>
      <xdr:row>54</xdr:row>
      <xdr:rowOff>180340</xdr:rowOff>
    </xdr:to>
    <xdr:graphicFrame macro="">
      <xdr:nvGraphicFramePr>
        <xdr:cNvPr id="9" name="Chart 8" descr="Chart type: Line. Multiple values by 'Date'&#10;&#10;Description automatically generated">
          <a:extLst>
            <a:ext uri="{FF2B5EF4-FFF2-40B4-BE49-F238E27FC236}">
              <a16:creationId xmlns:a16="http://schemas.microsoft.com/office/drawing/2014/main" id="{9AAC8704-234C-2F42-D75F-C18AD3831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25</xdr:row>
      <xdr:rowOff>0</xdr:rowOff>
    </xdr:from>
    <xdr:to>
      <xdr:col>6</xdr:col>
      <xdr:colOff>317389</xdr:colOff>
      <xdr:row>40</xdr:row>
      <xdr:rowOff>12431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E904108-5F1B-2A72-C781-52778542F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4206240"/>
          <a:ext cx="4584589" cy="27556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 descr="Chart type: Clustered Bar. 'Resting Heart Rate': 67 bpm has noticeably higher 'Awake (in minutes'.&#10;&#10;Description automatically generated">
          <a:extLst>
            <a:ext uri="{FF2B5EF4-FFF2-40B4-BE49-F238E27FC236}">
              <a16:creationId xmlns:a16="http://schemas.microsoft.com/office/drawing/2014/main" id="{3D7DF9F0-93D9-9263-B9ED-71432AA93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 descr="Chart type: Stacked Bar. 'Resting Heart Rate': 67 bpm and 68 bpm have noticeably higher 'Total Sleep Time (in hours)'.&#10;&#10;Description automatically generated">
          <a:extLst>
            <a:ext uri="{FF2B5EF4-FFF2-40B4-BE49-F238E27FC236}">
              <a16:creationId xmlns:a16="http://schemas.microsoft.com/office/drawing/2014/main" id="{7A3DAB72-277C-2417-9005-40E79751E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 descr="Chart type: Doughnut. 'Avg Respiration': 12 brpm accounts for the majority of 'Awake (in minutes'.&#10;&#10;Description automatically generated">
          <a:extLst>
            <a:ext uri="{FF2B5EF4-FFF2-40B4-BE49-F238E27FC236}">
              <a16:creationId xmlns:a16="http://schemas.microsoft.com/office/drawing/2014/main" id="{C91BA471-0AD4-F95F-E33B-82BF9FA40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ica Baxter" refreshedDate="45321.795046527775" createdVersion="8" refreshedVersion="8" minRefreshableVersion="3" recordCount="14" xr:uid="{EC84D054-8646-4B6A-BFAF-C7C78CC742DB}">
  <cacheSource type="worksheet">
    <worksheetSource ref="A5:G19" sheet="Sheet1"/>
  </cacheSource>
  <cacheFields count="6">
    <cacheField name="Date" numFmtId="14">
      <sharedItems containsSemiMixedTypes="0" containsNonDate="0" containsDate="1" containsString="0" minDate="2024-01-17T00:00:00" maxDate="2024-01-31T00:00:00" count="14">
        <d v="2024-01-30T00:00:00"/>
        <d v="2024-01-29T00:00:00"/>
        <d v="2024-01-28T00:00:00"/>
        <d v="2024-01-27T00:00:00"/>
        <d v="2024-01-26T00:00:00"/>
        <d v="2024-01-25T00:00:00"/>
        <d v="2024-01-24T00:00:00"/>
        <d v="2024-01-23T00:00:00"/>
        <d v="2024-01-22T00:00:00"/>
        <d v="2024-01-21T00:00:00"/>
        <d v="2024-01-20T00:00:00"/>
        <d v="2024-01-19T00:00:00"/>
        <d v="2024-01-18T00:00:00"/>
        <d v="2024-01-17T00:00:00"/>
      </sharedItems>
    </cacheField>
    <cacheField name="Total Sleep Time (in hours)" numFmtId="0">
      <sharedItems containsSemiMixedTypes="0" containsString="0" containsNumber="1" minValue="6.41" maxValue="11.8"/>
    </cacheField>
    <cacheField name="Light Sleep (in hours)" numFmtId="0">
      <sharedItems containsSemiMixedTypes="0" containsString="0" containsNumber="1" minValue="4.22" maxValue="8.31"/>
    </cacheField>
    <cacheField name="Deep Sleep (in hours)" numFmtId="0">
      <sharedItems containsSemiMixedTypes="0" containsString="0" containsNumber="1" minValue="0.48" maxValue="1.9"/>
    </cacheField>
    <cacheField name="REM Sleep (in hours)" numFmtId="0">
      <sharedItems containsSemiMixedTypes="0" containsString="0" containsNumber="1" minValue="0.38" maxValue="1.58"/>
    </cacheField>
    <cacheField name="Awake (in minutes" numFmtId="0">
      <sharedItems containsSemiMixedTypes="0" containsString="0" containsNumber="1" containsInteger="1" minValue="1" maxValue="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ica Baxter" refreshedDate="45321.798670254633" createdVersion="8" refreshedVersion="8" minRefreshableVersion="3" recordCount="14" xr:uid="{8B149BE1-8F6F-4ED6-999E-0564C48AE34F}">
  <cacheSource type="worksheet">
    <worksheetSource ref="A5:J19" sheet="Sheet1"/>
  </cacheSource>
  <cacheFields count="9">
    <cacheField name="Date" numFmtId="14">
      <sharedItems containsSemiMixedTypes="0" containsNonDate="0" containsDate="1" containsString="0" minDate="2024-01-17T00:00:00" maxDate="2024-01-31T00:00:00"/>
    </cacheField>
    <cacheField name="Total Sleep Time (in hours)" numFmtId="0">
      <sharedItems containsSemiMixedTypes="0" containsString="0" containsNumber="1" minValue="6.41" maxValue="11.8"/>
    </cacheField>
    <cacheField name="Light Sleep (in hours)" numFmtId="0">
      <sharedItems containsSemiMixedTypes="0" containsString="0" containsNumber="1" minValue="4.22" maxValue="8.31"/>
    </cacheField>
    <cacheField name="Deep Sleep (in hours)" numFmtId="0">
      <sharedItems containsSemiMixedTypes="0" containsString="0" containsNumber="1" minValue="0.48" maxValue="1.9"/>
    </cacheField>
    <cacheField name="REM Sleep (in hours)" numFmtId="0">
      <sharedItems containsSemiMixedTypes="0" containsString="0" containsNumber="1" minValue="0.38" maxValue="1.58"/>
    </cacheField>
    <cacheField name="Awake (in minutes" numFmtId="0">
      <sharedItems containsSemiMixedTypes="0" containsString="0" containsNumber="1" containsInteger="1" minValue="1" maxValue="33"/>
    </cacheField>
    <cacheField name="Avg SpO2" numFmtId="9">
      <sharedItems containsSemiMixedTypes="0" containsString="0" containsNumber="1" minValue="0.87" maxValue="0.93"/>
    </cacheField>
    <cacheField name="Avg Respiration" numFmtId="0">
      <sharedItems count="2">
        <s v="13 brpm"/>
        <s v="12 brpm"/>
      </sharedItems>
    </cacheField>
    <cacheField name="Resting Heart Rate" numFmtId="0">
      <sharedItems count="8">
        <s v="72 bpm"/>
        <s v="70 bpm"/>
        <s v="71 bpm"/>
        <s v="68 bpm"/>
        <s v="67 bpm"/>
        <s v="66 bpm"/>
        <s v="64 bpm"/>
        <s v="73 bp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ica Baxter" refreshedDate="45321.822890509262" createdVersion="8" refreshedVersion="8" minRefreshableVersion="3" recordCount="15" xr:uid="{B6E9B906-FF8D-4EBC-8245-727B8F333492}">
  <cacheSource type="worksheet">
    <worksheetSource ref="B5:C20" sheet="Sheet1"/>
  </cacheSource>
  <cacheFields count="2">
    <cacheField name="Day of the Week" numFmtId="0">
      <sharedItems count="7">
        <s v="Tuesday"/>
        <s v="Wednesday"/>
        <s v="Thursday"/>
        <s v="Friday"/>
        <s v="Saturday"/>
        <s v="Sunday"/>
        <s v="Monday"/>
      </sharedItems>
    </cacheField>
    <cacheField name="Total Sleep Time (in hours)" numFmtId="0">
      <sharedItems containsSemiMixedTypes="0" containsString="0" containsNumber="1" minValue="6.41" maxValue="11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n v="8.56"/>
    <n v="7.27"/>
    <n v="0.48"/>
    <n v="0.41"/>
    <n v="11"/>
  </r>
  <r>
    <x v="1"/>
    <n v="6.41"/>
    <n v="4.51"/>
    <n v="1"/>
    <n v="0.5"/>
    <n v="16"/>
  </r>
  <r>
    <x v="2"/>
    <n v="9.4499999999999993"/>
    <n v="7.1"/>
    <n v="1.9"/>
    <n v="1.35"/>
    <n v="9"/>
  </r>
  <r>
    <x v="3"/>
    <n v="9.3000000000000007"/>
    <n v="5.42"/>
    <n v="1.23"/>
    <n v="1.58"/>
    <n v="1"/>
  </r>
  <r>
    <x v="4"/>
    <n v="9.56"/>
    <n v="7.48"/>
    <n v="1.4"/>
    <n v="1.4"/>
    <n v="33"/>
  </r>
  <r>
    <x v="5"/>
    <n v="10.119999999999999"/>
    <n v="7.26"/>
    <n v="1.21"/>
    <n v="1.25"/>
    <n v="11"/>
  </r>
  <r>
    <x v="6"/>
    <n v="9.4"/>
    <n v="7.26"/>
    <n v="0.55000000000000004"/>
    <n v="0.43"/>
    <n v="11"/>
  </r>
  <r>
    <x v="7"/>
    <n v="9.6"/>
    <n v="6.38"/>
    <n v="1.39"/>
    <n v="0.49"/>
    <n v="14"/>
  </r>
  <r>
    <x v="8"/>
    <n v="8.5"/>
    <n v="6.4"/>
    <n v="1.24"/>
    <n v="0.46"/>
    <n v="6"/>
  </r>
  <r>
    <x v="9"/>
    <n v="10.1"/>
    <n v="7.28"/>
    <n v="0.49"/>
    <n v="1.44"/>
    <n v="6"/>
  </r>
  <r>
    <x v="10"/>
    <n v="8.4700000000000006"/>
    <n v="5.18"/>
    <n v="1.55"/>
    <n v="1.34"/>
    <n v="1"/>
  </r>
  <r>
    <x v="11"/>
    <n v="11.8"/>
    <n v="8.31"/>
    <n v="0.59"/>
    <n v="1.38"/>
    <n v="7"/>
  </r>
  <r>
    <x v="12"/>
    <n v="6.5"/>
    <n v="4.22"/>
    <n v="1.5"/>
    <n v="0.38"/>
    <n v="10"/>
  </r>
  <r>
    <x v="13"/>
    <n v="8.52"/>
    <n v="6.14"/>
    <n v="1.17"/>
    <n v="1.21"/>
    <n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d v="2024-01-30T00:00:00"/>
    <n v="8.56"/>
    <n v="7.27"/>
    <n v="0.48"/>
    <n v="0.41"/>
    <n v="11"/>
    <n v="0.92"/>
    <x v="0"/>
    <x v="0"/>
  </r>
  <r>
    <d v="2024-01-29T00:00:00"/>
    <n v="6.41"/>
    <n v="4.51"/>
    <n v="1"/>
    <n v="0.5"/>
    <n v="16"/>
    <n v="0.87"/>
    <x v="1"/>
    <x v="1"/>
  </r>
  <r>
    <d v="2024-01-28T00:00:00"/>
    <n v="9.4499999999999993"/>
    <n v="7.1"/>
    <n v="1.9"/>
    <n v="1.35"/>
    <n v="9"/>
    <n v="0.9"/>
    <x v="0"/>
    <x v="2"/>
  </r>
  <r>
    <d v="2024-01-27T00:00:00"/>
    <n v="9.3000000000000007"/>
    <n v="5.42"/>
    <n v="1.23"/>
    <n v="1.58"/>
    <n v="1"/>
    <n v="0.9"/>
    <x v="1"/>
    <x v="3"/>
  </r>
  <r>
    <d v="2024-01-26T00:00:00"/>
    <n v="9.56"/>
    <n v="7.48"/>
    <n v="1.4"/>
    <n v="1.4"/>
    <n v="33"/>
    <n v="0.93"/>
    <x v="1"/>
    <x v="4"/>
  </r>
  <r>
    <d v="2024-01-25T00:00:00"/>
    <n v="10.119999999999999"/>
    <n v="7.26"/>
    <n v="1.21"/>
    <n v="1.25"/>
    <n v="11"/>
    <n v="0.87"/>
    <x v="1"/>
    <x v="4"/>
  </r>
  <r>
    <d v="2024-01-24T00:00:00"/>
    <n v="9.4"/>
    <n v="7.26"/>
    <n v="0.55000000000000004"/>
    <n v="0.43"/>
    <n v="11"/>
    <n v="0.88"/>
    <x v="1"/>
    <x v="5"/>
  </r>
  <r>
    <d v="2024-01-23T00:00:00"/>
    <n v="9.6"/>
    <n v="6.38"/>
    <n v="1.39"/>
    <n v="0.49"/>
    <n v="14"/>
    <n v="0.87"/>
    <x v="1"/>
    <x v="4"/>
  </r>
  <r>
    <d v="2024-01-22T00:00:00"/>
    <n v="8.5"/>
    <n v="6.4"/>
    <n v="1.24"/>
    <n v="0.46"/>
    <n v="6"/>
    <n v="0.93"/>
    <x v="0"/>
    <x v="3"/>
  </r>
  <r>
    <d v="2024-01-21T00:00:00"/>
    <n v="10.1"/>
    <n v="7.28"/>
    <n v="0.49"/>
    <n v="1.44"/>
    <n v="6"/>
    <n v="0.92"/>
    <x v="1"/>
    <x v="3"/>
  </r>
  <r>
    <d v="2024-01-20T00:00:00"/>
    <n v="8.4700000000000006"/>
    <n v="5.18"/>
    <n v="1.55"/>
    <n v="1.34"/>
    <n v="1"/>
    <n v="0.9"/>
    <x v="1"/>
    <x v="3"/>
  </r>
  <r>
    <d v="2024-01-19T00:00:00"/>
    <n v="11.8"/>
    <n v="8.31"/>
    <n v="0.59"/>
    <n v="1.38"/>
    <n v="7"/>
    <n v="0.91"/>
    <x v="1"/>
    <x v="6"/>
  </r>
  <r>
    <d v="2024-01-18T00:00:00"/>
    <n v="6.5"/>
    <n v="4.22"/>
    <n v="1.5"/>
    <n v="0.38"/>
    <n v="10"/>
    <n v="0.91"/>
    <x v="0"/>
    <x v="7"/>
  </r>
  <r>
    <d v="2024-01-17T00:00:00"/>
    <n v="8.52"/>
    <n v="6.14"/>
    <n v="1.17"/>
    <n v="1.21"/>
    <n v="7"/>
    <n v="0.91"/>
    <x v="1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8.56"/>
  </r>
  <r>
    <x v="1"/>
    <n v="6.41"/>
  </r>
  <r>
    <x v="2"/>
    <n v="9.4499999999999993"/>
  </r>
  <r>
    <x v="3"/>
    <n v="9.3000000000000007"/>
  </r>
  <r>
    <x v="4"/>
    <n v="9.56"/>
  </r>
  <r>
    <x v="5"/>
    <n v="10.119999999999999"/>
  </r>
  <r>
    <x v="6"/>
    <n v="9.4"/>
  </r>
  <r>
    <x v="0"/>
    <n v="9.6"/>
  </r>
  <r>
    <x v="1"/>
    <n v="8.5"/>
  </r>
  <r>
    <x v="2"/>
    <n v="10.1"/>
  </r>
  <r>
    <x v="3"/>
    <n v="8.4700000000000006"/>
  </r>
  <r>
    <x v="4"/>
    <n v="11.8"/>
  </r>
  <r>
    <x v="5"/>
    <n v="6.5"/>
  </r>
  <r>
    <x v="6"/>
    <n v="8.52"/>
  </r>
  <r>
    <x v="0"/>
    <n v="9.19999999999999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C33467-DACB-4DA8-91A6-9C9F5D28B56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C17" firstHeaderRow="0" firstDataRow="1" firstDataCol="1"/>
  <pivotFields count="6">
    <pivotField axis="axisRow" numFmtId="14" showAll="0">
      <items count="15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  <pivotField dataField="1" showAll="0"/>
    <pivotField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ight Sleep (in hours)" fld="2" subtotal="average" baseField="0" baseItem="0"/>
    <dataField name="Average of Deep Sleep (in hours)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01DDA5-E47E-4177-BAA3-21E8598DA79B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11" firstHeaderRow="1" firstDataRow="1" firstDataCol="1"/>
  <pivotFields count="9">
    <pivotField numFmtId="14" showAll="0"/>
    <pivotField showAll="0"/>
    <pivotField showAll="0"/>
    <pivotField showAll="0"/>
    <pivotField showAll="0"/>
    <pivotField dataField="1" showAll="0"/>
    <pivotField numFmtId="9" showAll="0"/>
    <pivotField showAll="0"/>
    <pivotField axis="axisRow" showAll="0" sortType="descending">
      <items count="9">
        <item x="6"/>
        <item x="5"/>
        <item x="4"/>
        <item x="3"/>
        <item x="1"/>
        <item x="2"/>
        <item x="0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8"/>
  </rowFields>
  <rowItems count="9">
    <i>
      <x v="2"/>
    </i>
    <i>
      <x v="4"/>
    </i>
    <i>
      <x v="3"/>
    </i>
    <i>
      <x v="6"/>
    </i>
    <i>
      <x v="1"/>
    </i>
    <i>
      <x v="7"/>
    </i>
    <i>
      <x v="5"/>
    </i>
    <i>
      <x/>
    </i>
    <i t="grand">
      <x/>
    </i>
  </rowItems>
  <colItems count="1">
    <i/>
  </colItems>
  <dataFields count="1">
    <dataField name="Sum of Awake (in minutes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A1902F-F6F0-4E10-8D9E-387CDCE492F9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11" firstHeaderRow="1" firstDataRow="1" firstDataCol="1"/>
  <pivotFields count="9">
    <pivotField numFmtId="14" showAll="0"/>
    <pivotField dataField="1" showAll="0"/>
    <pivotField showAll="0"/>
    <pivotField showAll="0"/>
    <pivotField showAll="0"/>
    <pivotField showAll="0"/>
    <pivotField numFmtId="9" showAll="0"/>
    <pivotField showAll="0"/>
    <pivotField axis="axisRow" showAll="0" sortType="descending">
      <items count="9">
        <item x="6"/>
        <item x="5"/>
        <item x="4"/>
        <item x="3"/>
        <item x="1"/>
        <item x="2"/>
        <item x="0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8"/>
  </rowFields>
  <rowItems count="9">
    <i>
      <x v="2"/>
    </i>
    <i>
      <x v="3"/>
    </i>
    <i>
      <x/>
    </i>
    <i>
      <x v="5"/>
    </i>
    <i>
      <x v="1"/>
    </i>
    <i>
      <x v="6"/>
    </i>
    <i>
      <x v="7"/>
    </i>
    <i>
      <x v="4"/>
    </i>
    <i t="grand">
      <x/>
    </i>
  </rowItems>
  <colItems count="1">
    <i/>
  </colItems>
  <dataFields count="1">
    <dataField name="Sum of Total Sleep Time (in hours)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E044CB-5196-403F-8DB9-04B0AE729ED9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5" firstHeaderRow="1" firstDataRow="1" firstDataCol="1"/>
  <pivotFields count="9">
    <pivotField numFmtId="14" showAll="0"/>
    <pivotField showAll="0"/>
    <pivotField showAll="0"/>
    <pivotField showAll="0"/>
    <pivotField showAll="0"/>
    <pivotField dataField="1" showAll="0"/>
    <pivotField numFmtId="9" showAll="0"/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Sum of Awake (in minutes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2A1645-81CB-46FE-A8EE-6FFA1C323855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C4:D12" firstHeaderRow="1" firstDataRow="1" firstDataCol="1"/>
  <pivotFields count="2">
    <pivotField axis="axisRow" showAll="0" sortType="descending">
      <items count="8">
        <item x="5"/>
        <item x="6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8">
    <i>
      <x v="2"/>
    </i>
    <i>
      <x v="6"/>
    </i>
    <i>
      <x v="4"/>
    </i>
    <i>
      <x v="1"/>
    </i>
    <i>
      <x v="5"/>
    </i>
    <i>
      <x/>
    </i>
    <i>
      <x v="3"/>
    </i>
    <i t="grand">
      <x/>
    </i>
  </rowItems>
  <colItems count="1">
    <i/>
  </colItems>
  <dataFields count="1">
    <dataField name="Sum of Total Sleep Time (in hours)" fld="1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F8657-1A89-416E-85E6-98F5EBDE6770}">
  <dimension ref="A1:J28"/>
  <sheetViews>
    <sheetView tabSelected="1" workbookViewId="0">
      <selection activeCell="L3" sqref="L3"/>
    </sheetView>
  </sheetViews>
  <sheetFormatPr defaultRowHeight="14.4" x14ac:dyDescent="0.3"/>
  <cols>
    <col min="1" max="1" width="9.5546875" bestFit="1" customWidth="1"/>
    <col min="2" max="2" width="14.44140625" customWidth="1"/>
    <col min="3" max="3" width="10" customWidth="1"/>
    <col min="4" max="4" width="9.77734375" customWidth="1"/>
    <col min="5" max="5" width="9.5546875" customWidth="1"/>
    <col min="8" max="8" width="13.6640625" customWidth="1"/>
    <col min="9" max="9" width="16.21875" customWidth="1"/>
    <col min="10" max="10" width="12.44140625" customWidth="1"/>
  </cols>
  <sheetData>
    <row r="1" spans="1:10" x14ac:dyDescent="0.3">
      <c r="A1" s="8" t="s">
        <v>0</v>
      </c>
      <c r="B1" t="s">
        <v>1</v>
      </c>
    </row>
    <row r="4" spans="1:10" x14ac:dyDescent="0.3">
      <c r="A4" s="8" t="s">
        <v>15</v>
      </c>
    </row>
    <row r="5" spans="1:10" ht="28.8" x14ac:dyDescent="0.3">
      <c r="A5" t="s">
        <v>2</v>
      </c>
      <c r="B5" t="s">
        <v>29</v>
      </c>
      <c r="C5" t="s">
        <v>16</v>
      </c>
      <c r="D5" t="s">
        <v>18</v>
      </c>
      <c r="E5" t="s">
        <v>19</v>
      </c>
      <c r="F5" t="s">
        <v>20</v>
      </c>
      <c r="G5" t="s">
        <v>21</v>
      </c>
      <c r="H5" t="s">
        <v>3</v>
      </c>
      <c r="I5" t="s">
        <v>4</v>
      </c>
      <c r="J5" s="10" t="s">
        <v>28</v>
      </c>
    </row>
    <row r="6" spans="1:10" x14ac:dyDescent="0.3">
      <c r="A6" s="1">
        <f ca="1">TODAY()</f>
        <v>45326</v>
      </c>
      <c r="B6" t="s">
        <v>30</v>
      </c>
      <c r="C6">
        <v>8.56</v>
      </c>
      <c r="D6">
        <v>7.27</v>
      </c>
      <c r="E6">
        <v>0.48</v>
      </c>
      <c r="F6">
        <v>0.41</v>
      </c>
      <c r="G6">
        <v>11</v>
      </c>
      <c r="H6" s="2">
        <v>0.92</v>
      </c>
      <c r="I6" t="s">
        <v>5</v>
      </c>
      <c r="J6" s="5">
        <v>72</v>
      </c>
    </row>
    <row r="7" spans="1:10" x14ac:dyDescent="0.3">
      <c r="A7" s="1">
        <v>45320</v>
      </c>
      <c r="B7" t="s">
        <v>36</v>
      </c>
      <c r="C7">
        <v>6.41</v>
      </c>
      <c r="D7">
        <v>4.51</v>
      </c>
      <c r="E7">
        <v>1</v>
      </c>
      <c r="F7">
        <v>0.5</v>
      </c>
      <c r="G7">
        <v>16</v>
      </c>
      <c r="H7" s="2">
        <v>0.87</v>
      </c>
      <c r="I7" t="s">
        <v>7</v>
      </c>
      <c r="J7" s="5">
        <v>70</v>
      </c>
    </row>
    <row r="8" spans="1:10" x14ac:dyDescent="0.3">
      <c r="A8" s="1">
        <v>45319</v>
      </c>
      <c r="B8" t="s">
        <v>35</v>
      </c>
      <c r="C8">
        <v>9.4499999999999993</v>
      </c>
      <c r="D8">
        <v>7.1</v>
      </c>
      <c r="E8">
        <v>1.9</v>
      </c>
      <c r="F8">
        <v>1.35</v>
      </c>
      <c r="G8">
        <v>9</v>
      </c>
      <c r="H8" s="2">
        <v>0.9</v>
      </c>
      <c r="I8" t="s">
        <v>5</v>
      </c>
      <c r="J8" s="5">
        <v>71</v>
      </c>
    </row>
    <row r="9" spans="1:10" x14ac:dyDescent="0.3">
      <c r="A9" s="1">
        <v>45318</v>
      </c>
      <c r="B9" t="s">
        <v>34</v>
      </c>
      <c r="C9">
        <v>9.3000000000000007</v>
      </c>
      <c r="D9">
        <v>5.42</v>
      </c>
      <c r="E9">
        <v>1.23</v>
      </c>
      <c r="F9">
        <v>1.58</v>
      </c>
      <c r="G9">
        <v>1</v>
      </c>
      <c r="H9" s="2">
        <v>0.9</v>
      </c>
      <c r="I9" t="s">
        <v>7</v>
      </c>
      <c r="J9" s="5">
        <v>68</v>
      </c>
    </row>
    <row r="10" spans="1:10" x14ac:dyDescent="0.3">
      <c r="A10" s="1">
        <v>45317</v>
      </c>
      <c r="B10" t="s">
        <v>33</v>
      </c>
      <c r="C10">
        <v>9.56</v>
      </c>
      <c r="D10">
        <v>7.48</v>
      </c>
      <c r="E10">
        <v>1.4</v>
      </c>
      <c r="F10">
        <v>1.4</v>
      </c>
      <c r="G10">
        <v>33</v>
      </c>
      <c r="H10" s="2">
        <v>0.93</v>
      </c>
      <c r="I10" t="s">
        <v>7</v>
      </c>
      <c r="J10" s="5">
        <v>67</v>
      </c>
    </row>
    <row r="11" spans="1:10" x14ac:dyDescent="0.3">
      <c r="A11" s="1">
        <v>45316</v>
      </c>
      <c r="B11" t="s">
        <v>32</v>
      </c>
      <c r="C11">
        <v>10.119999999999999</v>
      </c>
      <c r="D11">
        <v>7.26</v>
      </c>
      <c r="E11">
        <v>1.21</v>
      </c>
      <c r="F11">
        <v>1.25</v>
      </c>
      <c r="G11">
        <v>11</v>
      </c>
      <c r="H11" s="2">
        <v>0.87</v>
      </c>
      <c r="I11" t="s">
        <v>7</v>
      </c>
      <c r="J11" s="5">
        <v>67</v>
      </c>
    </row>
    <row r="12" spans="1:10" x14ac:dyDescent="0.3">
      <c r="A12" s="1">
        <v>45315</v>
      </c>
      <c r="B12" t="s">
        <v>31</v>
      </c>
      <c r="C12">
        <v>9.4</v>
      </c>
      <c r="D12">
        <v>7.26</v>
      </c>
      <c r="E12">
        <v>0.55000000000000004</v>
      </c>
      <c r="F12">
        <v>0.43</v>
      </c>
      <c r="G12">
        <v>11</v>
      </c>
      <c r="H12" s="2">
        <v>0.88</v>
      </c>
      <c r="I12" t="s">
        <v>7</v>
      </c>
      <c r="J12" s="5">
        <v>66</v>
      </c>
    </row>
    <row r="13" spans="1:10" x14ac:dyDescent="0.3">
      <c r="A13" s="1">
        <v>45314</v>
      </c>
      <c r="B13" t="s">
        <v>30</v>
      </c>
      <c r="C13">
        <v>9.6</v>
      </c>
      <c r="D13">
        <v>6.38</v>
      </c>
      <c r="E13">
        <v>1.39</v>
      </c>
      <c r="F13">
        <v>0.49</v>
      </c>
      <c r="G13">
        <v>14</v>
      </c>
      <c r="H13" s="2">
        <v>0.87</v>
      </c>
      <c r="I13" t="s">
        <v>7</v>
      </c>
      <c r="J13" s="5">
        <v>67</v>
      </c>
    </row>
    <row r="14" spans="1:10" x14ac:dyDescent="0.3">
      <c r="A14" s="1">
        <v>45313</v>
      </c>
      <c r="B14" t="s">
        <v>36</v>
      </c>
      <c r="C14">
        <v>8.5</v>
      </c>
      <c r="D14">
        <v>6.4</v>
      </c>
      <c r="E14">
        <v>1.24</v>
      </c>
      <c r="F14">
        <v>0.46</v>
      </c>
      <c r="G14">
        <v>6</v>
      </c>
      <c r="H14" s="2">
        <v>0.93</v>
      </c>
      <c r="I14" t="s">
        <v>5</v>
      </c>
      <c r="J14" s="5">
        <v>68</v>
      </c>
    </row>
    <row r="15" spans="1:10" x14ac:dyDescent="0.3">
      <c r="A15" s="1">
        <v>45312</v>
      </c>
      <c r="B15" t="s">
        <v>35</v>
      </c>
      <c r="C15">
        <v>10.1</v>
      </c>
      <c r="D15">
        <v>7.28</v>
      </c>
      <c r="E15">
        <v>0.49</v>
      </c>
      <c r="F15">
        <v>1.44</v>
      </c>
      <c r="G15">
        <v>6</v>
      </c>
      <c r="H15" s="2">
        <v>0.92</v>
      </c>
      <c r="I15" t="s">
        <v>7</v>
      </c>
      <c r="J15" s="5">
        <v>68</v>
      </c>
    </row>
    <row r="16" spans="1:10" x14ac:dyDescent="0.3">
      <c r="A16" s="1">
        <v>45311</v>
      </c>
      <c r="B16" t="s">
        <v>34</v>
      </c>
      <c r="C16">
        <v>8.4700000000000006</v>
      </c>
      <c r="D16">
        <v>5.18</v>
      </c>
      <c r="E16">
        <v>1.55</v>
      </c>
      <c r="F16">
        <v>1.34</v>
      </c>
      <c r="G16">
        <v>1</v>
      </c>
      <c r="H16" s="2">
        <v>0.9</v>
      </c>
      <c r="I16" t="s">
        <v>7</v>
      </c>
      <c r="J16" s="5">
        <v>68</v>
      </c>
    </row>
    <row r="17" spans="1:10" x14ac:dyDescent="0.3">
      <c r="A17" s="1">
        <v>45310</v>
      </c>
      <c r="B17" t="s">
        <v>33</v>
      </c>
      <c r="C17">
        <v>11.8</v>
      </c>
      <c r="D17">
        <v>8.31</v>
      </c>
      <c r="E17">
        <v>0.59</v>
      </c>
      <c r="F17">
        <v>1.38</v>
      </c>
      <c r="G17">
        <v>7</v>
      </c>
      <c r="H17" s="2">
        <v>0.91</v>
      </c>
      <c r="I17" t="s">
        <v>7</v>
      </c>
      <c r="J17" s="5">
        <v>64</v>
      </c>
    </row>
    <row r="18" spans="1:10" x14ac:dyDescent="0.3">
      <c r="A18" s="1">
        <v>45309</v>
      </c>
      <c r="B18" t="s">
        <v>32</v>
      </c>
      <c r="C18">
        <v>6.5</v>
      </c>
      <c r="D18">
        <v>4.22</v>
      </c>
      <c r="E18">
        <v>1.5</v>
      </c>
      <c r="F18">
        <v>0.38</v>
      </c>
      <c r="G18">
        <v>10</v>
      </c>
      <c r="H18" s="2">
        <v>0.91</v>
      </c>
      <c r="I18" t="s">
        <v>5</v>
      </c>
      <c r="J18" s="5">
        <v>73</v>
      </c>
    </row>
    <row r="19" spans="1:10" x14ac:dyDescent="0.3">
      <c r="A19" s="1">
        <v>45308</v>
      </c>
      <c r="B19" t="s">
        <v>31</v>
      </c>
      <c r="C19">
        <v>8.52</v>
      </c>
      <c r="D19">
        <v>6.14</v>
      </c>
      <c r="E19">
        <v>1.17</v>
      </c>
      <c r="F19">
        <v>1.21</v>
      </c>
      <c r="G19">
        <v>7</v>
      </c>
      <c r="H19" s="2">
        <v>0.91</v>
      </c>
      <c r="I19" t="s">
        <v>7</v>
      </c>
      <c r="J19" s="5">
        <v>67</v>
      </c>
    </row>
    <row r="20" spans="1:10" x14ac:dyDescent="0.3">
      <c r="A20" s="1"/>
      <c r="H20" s="2"/>
      <c r="J20" s="5"/>
    </row>
    <row r="21" spans="1:10" x14ac:dyDescent="0.3">
      <c r="A21" s="1"/>
      <c r="H21" s="2"/>
    </row>
    <row r="22" spans="1:10" x14ac:dyDescent="0.3">
      <c r="A22" s="1"/>
      <c r="H22" s="2"/>
    </row>
    <row r="23" spans="1:10" ht="28.8" x14ac:dyDescent="0.3">
      <c r="A23" s="9" t="s">
        <v>17</v>
      </c>
      <c r="C23" t="s">
        <v>16</v>
      </c>
      <c r="D23" t="s">
        <v>18</v>
      </c>
      <c r="E23" t="s">
        <v>19</v>
      </c>
      <c r="F23" t="s">
        <v>20</v>
      </c>
      <c r="G23" t="s">
        <v>21</v>
      </c>
      <c r="H23" t="s">
        <v>3</v>
      </c>
      <c r="J23" s="10" t="s">
        <v>28</v>
      </c>
    </row>
    <row r="24" spans="1:10" x14ac:dyDescent="0.3">
      <c r="B24" s="1" t="s">
        <v>37</v>
      </c>
      <c r="C24">
        <f t="shared" ref="C24:H24" si="0">AVERAGE(C6:C20)</f>
        <v>9.0207142857142841</v>
      </c>
      <c r="D24">
        <f t="shared" si="0"/>
        <v>6.4435714285714285</v>
      </c>
      <c r="E24">
        <f t="shared" si="0"/>
        <v>1.1214285714285714</v>
      </c>
      <c r="F24">
        <f t="shared" si="0"/>
        <v>0.97285714285714298</v>
      </c>
      <c r="G24">
        <f t="shared" si="0"/>
        <v>10.214285714285714</v>
      </c>
      <c r="H24" s="2">
        <f t="shared" si="0"/>
        <v>0.90142857142857147</v>
      </c>
      <c r="J24">
        <f>AVERAGE(J6:J20)</f>
        <v>68.285714285714292</v>
      </c>
    </row>
    <row r="25" spans="1:10" x14ac:dyDescent="0.3">
      <c r="A25" s="1"/>
    </row>
    <row r="27" spans="1:10" x14ac:dyDescent="0.3">
      <c r="A27" s="1"/>
    </row>
    <row r="28" spans="1:10" x14ac:dyDescent="0.3">
      <c r="A28" s="1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10471-4542-4A0A-8495-A2D8AE801ECB}">
  <dimension ref="A2:C17"/>
  <sheetViews>
    <sheetView workbookViewId="0"/>
  </sheetViews>
  <sheetFormatPr defaultRowHeight="14.4" x14ac:dyDescent="0.3"/>
  <cols>
    <col min="1" max="1" width="12.5546875" bestFit="1" customWidth="1"/>
    <col min="2" max="2" width="28.6640625" bestFit="1" customWidth="1"/>
    <col min="3" max="3" width="28.88671875" bestFit="1" customWidth="1"/>
  </cols>
  <sheetData>
    <row r="2" spans="1:3" x14ac:dyDescent="0.3">
      <c r="A2" s="3" t="s">
        <v>24</v>
      </c>
      <c r="B2" t="s">
        <v>22</v>
      </c>
      <c r="C2" t="s">
        <v>23</v>
      </c>
    </row>
    <row r="3" spans="1:3" x14ac:dyDescent="0.3">
      <c r="A3" s="4">
        <v>45308</v>
      </c>
      <c r="B3">
        <v>6.14</v>
      </c>
      <c r="C3">
        <v>1.17</v>
      </c>
    </row>
    <row r="4" spans="1:3" x14ac:dyDescent="0.3">
      <c r="A4" s="4">
        <v>45309</v>
      </c>
      <c r="B4">
        <v>4.22</v>
      </c>
      <c r="C4">
        <v>1.5</v>
      </c>
    </row>
    <row r="5" spans="1:3" x14ac:dyDescent="0.3">
      <c r="A5" s="4">
        <v>45310</v>
      </c>
      <c r="B5">
        <v>8.31</v>
      </c>
      <c r="C5">
        <v>0.59</v>
      </c>
    </row>
    <row r="6" spans="1:3" x14ac:dyDescent="0.3">
      <c r="A6" s="4">
        <v>45311</v>
      </c>
      <c r="B6">
        <v>5.18</v>
      </c>
      <c r="C6">
        <v>1.55</v>
      </c>
    </row>
    <row r="7" spans="1:3" x14ac:dyDescent="0.3">
      <c r="A7" s="4">
        <v>45312</v>
      </c>
      <c r="B7">
        <v>7.28</v>
      </c>
      <c r="C7">
        <v>0.49</v>
      </c>
    </row>
    <row r="8" spans="1:3" x14ac:dyDescent="0.3">
      <c r="A8" s="4">
        <v>45313</v>
      </c>
      <c r="B8">
        <v>6.4</v>
      </c>
      <c r="C8">
        <v>1.24</v>
      </c>
    </row>
    <row r="9" spans="1:3" x14ac:dyDescent="0.3">
      <c r="A9" s="4">
        <v>45314</v>
      </c>
      <c r="B9">
        <v>6.38</v>
      </c>
      <c r="C9">
        <v>1.39</v>
      </c>
    </row>
    <row r="10" spans="1:3" x14ac:dyDescent="0.3">
      <c r="A10" s="4">
        <v>45315</v>
      </c>
      <c r="B10">
        <v>7.26</v>
      </c>
      <c r="C10">
        <v>0.55000000000000004</v>
      </c>
    </row>
    <row r="11" spans="1:3" x14ac:dyDescent="0.3">
      <c r="A11" s="4">
        <v>45316</v>
      </c>
      <c r="B11">
        <v>7.26</v>
      </c>
      <c r="C11">
        <v>1.21</v>
      </c>
    </row>
    <row r="12" spans="1:3" x14ac:dyDescent="0.3">
      <c r="A12" s="4">
        <v>45317</v>
      </c>
      <c r="B12">
        <v>7.48</v>
      </c>
      <c r="C12">
        <v>1.4</v>
      </c>
    </row>
    <row r="13" spans="1:3" x14ac:dyDescent="0.3">
      <c r="A13" s="4">
        <v>45318</v>
      </c>
      <c r="B13">
        <v>5.42</v>
      </c>
      <c r="C13">
        <v>1.23</v>
      </c>
    </row>
    <row r="14" spans="1:3" x14ac:dyDescent="0.3">
      <c r="A14" s="4">
        <v>45319</v>
      </c>
      <c r="B14">
        <v>7.1</v>
      </c>
      <c r="C14">
        <v>1.9</v>
      </c>
    </row>
    <row r="15" spans="1:3" x14ac:dyDescent="0.3">
      <c r="A15" s="4">
        <v>45320</v>
      </c>
      <c r="B15">
        <v>4.51</v>
      </c>
      <c r="C15">
        <v>1</v>
      </c>
    </row>
    <row r="16" spans="1:3" x14ac:dyDescent="0.3">
      <c r="A16" s="4">
        <v>45321</v>
      </c>
      <c r="B16">
        <v>7.27</v>
      </c>
      <c r="C16">
        <v>0.48</v>
      </c>
    </row>
    <row r="17" spans="1:3" x14ac:dyDescent="0.3">
      <c r="A17" s="4" t="s">
        <v>25</v>
      </c>
      <c r="B17">
        <v>6.4435714285714285</v>
      </c>
      <c r="C17">
        <v>1.1214285714285717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3ED1A-93A2-47E4-909E-A54DA723B031}">
  <dimension ref="A2:B11"/>
  <sheetViews>
    <sheetView workbookViewId="0"/>
  </sheetViews>
  <sheetFormatPr defaultRowHeight="14.4" x14ac:dyDescent="0.3"/>
  <cols>
    <col min="1" max="1" width="12.5546875" bestFit="1" customWidth="1"/>
    <col min="2" max="2" width="23.33203125" bestFit="1" customWidth="1"/>
  </cols>
  <sheetData>
    <row r="2" spans="1:2" x14ac:dyDescent="0.3">
      <c r="A2" s="3" t="s">
        <v>24</v>
      </c>
      <c r="B2" t="s">
        <v>26</v>
      </c>
    </row>
    <row r="3" spans="1:2" x14ac:dyDescent="0.3">
      <c r="A3" s="5" t="s">
        <v>11</v>
      </c>
      <c r="B3">
        <v>65</v>
      </c>
    </row>
    <row r="4" spans="1:2" x14ac:dyDescent="0.3">
      <c r="A4" s="5" t="s">
        <v>8</v>
      </c>
      <c r="B4">
        <v>16</v>
      </c>
    </row>
    <row r="5" spans="1:2" x14ac:dyDescent="0.3">
      <c r="A5" s="5" t="s">
        <v>10</v>
      </c>
      <c r="B5">
        <v>14</v>
      </c>
    </row>
    <row r="6" spans="1:2" x14ac:dyDescent="0.3">
      <c r="A6" s="5" t="s">
        <v>6</v>
      </c>
      <c r="B6">
        <v>11</v>
      </c>
    </row>
    <row r="7" spans="1:2" x14ac:dyDescent="0.3">
      <c r="A7" s="5" t="s">
        <v>12</v>
      </c>
      <c r="B7">
        <v>11</v>
      </c>
    </row>
    <row r="8" spans="1:2" x14ac:dyDescent="0.3">
      <c r="A8" s="5" t="s">
        <v>14</v>
      </c>
      <c r="B8">
        <v>10</v>
      </c>
    </row>
    <row r="9" spans="1:2" x14ac:dyDescent="0.3">
      <c r="A9" s="5" t="s">
        <v>9</v>
      </c>
      <c r="B9">
        <v>9</v>
      </c>
    </row>
    <row r="10" spans="1:2" x14ac:dyDescent="0.3">
      <c r="A10" s="5" t="s">
        <v>13</v>
      </c>
      <c r="B10">
        <v>7</v>
      </c>
    </row>
    <row r="11" spans="1:2" x14ac:dyDescent="0.3">
      <c r="A11" s="5" t="s">
        <v>25</v>
      </c>
      <c r="B11">
        <v>143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50CA2-3BF0-4922-BEBB-6F9D7431ED88}">
  <dimension ref="A2:B11"/>
  <sheetViews>
    <sheetView workbookViewId="0"/>
  </sheetViews>
  <sheetFormatPr defaultRowHeight="14.4" x14ac:dyDescent="0.3"/>
  <cols>
    <col min="1" max="1" width="12.5546875" bestFit="1" customWidth="1"/>
    <col min="2" max="2" width="30.33203125" bestFit="1" customWidth="1"/>
  </cols>
  <sheetData>
    <row r="2" spans="1:2" x14ac:dyDescent="0.3">
      <c r="A2" s="3" t="s">
        <v>24</v>
      </c>
      <c r="B2" t="s">
        <v>27</v>
      </c>
    </row>
    <row r="3" spans="1:2" x14ac:dyDescent="0.3">
      <c r="A3" s="5" t="s">
        <v>11</v>
      </c>
      <c r="B3">
        <v>37.799999999999997</v>
      </c>
    </row>
    <row r="4" spans="1:2" x14ac:dyDescent="0.3">
      <c r="A4" s="5" t="s">
        <v>10</v>
      </c>
      <c r="B4">
        <v>36.369999999999997</v>
      </c>
    </row>
    <row r="5" spans="1:2" x14ac:dyDescent="0.3">
      <c r="A5" s="5" t="s">
        <v>13</v>
      </c>
      <c r="B5">
        <v>11.8</v>
      </c>
    </row>
    <row r="6" spans="1:2" x14ac:dyDescent="0.3">
      <c r="A6" s="5" t="s">
        <v>9</v>
      </c>
      <c r="B6">
        <v>9.4499999999999993</v>
      </c>
    </row>
    <row r="7" spans="1:2" x14ac:dyDescent="0.3">
      <c r="A7" s="5" t="s">
        <v>12</v>
      </c>
      <c r="B7">
        <v>9.4</v>
      </c>
    </row>
    <row r="8" spans="1:2" x14ac:dyDescent="0.3">
      <c r="A8" s="5" t="s">
        <v>6</v>
      </c>
      <c r="B8">
        <v>8.56</v>
      </c>
    </row>
    <row r="9" spans="1:2" x14ac:dyDescent="0.3">
      <c r="A9" s="5" t="s">
        <v>14</v>
      </c>
      <c r="B9">
        <v>6.5</v>
      </c>
    </row>
    <row r="10" spans="1:2" x14ac:dyDescent="0.3">
      <c r="A10" s="5" t="s">
        <v>8</v>
      </c>
      <c r="B10">
        <v>6.41</v>
      </c>
    </row>
    <row r="11" spans="1:2" x14ac:dyDescent="0.3">
      <c r="A11" s="5" t="s">
        <v>25</v>
      </c>
      <c r="B11">
        <v>126.29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735F-90F7-433F-A70C-2B9EDDBEB90C}">
  <dimension ref="A2:B5"/>
  <sheetViews>
    <sheetView workbookViewId="0"/>
  </sheetViews>
  <sheetFormatPr defaultRowHeight="14.4" x14ac:dyDescent="0.3"/>
  <cols>
    <col min="1" max="1" width="12.5546875" bestFit="1" customWidth="1"/>
    <col min="2" max="2" width="23.33203125" bestFit="1" customWidth="1"/>
  </cols>
  <sheetData>
    <row r="2" spans="1:2" x14ac:dyDescent="0.3">
      <c r="A2" s="3" t="s">
        <v>24</v>
      </c>
      <c r="B2" t="s">
        <v>26</v>
      </c>
    </row>
    <row r="3" spans="1:2" x14ac:dyDescent="0.3">
      <c r="A3" s="5" t="s">
        <v>7</v>
      </c>
      <c r="B3">
        <v>107</v>
      </c>
    </row>
    <row r="4" spans="1:2" x14ac:dyDescent="0.3">
      <c r="A4" s="5" t="s">
        <v>5</v>
      </c>
      <c r="B4">
        <v>36</v>
      </c>
    </row>
    <row r="5" spans="1:2" x14ac:dyDescent="0.3">
      <c r="A5" s="5" t="s">
        <v>25</v>
      </c>
      <c r="B5">
        <v>143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032E8-3295-4098-B928-6BFF459EB7CB}">
  <dimension ref="B2:D12"/>
  <sheetViews>
    <sheetView showGridLines="0" workbookViewId="0">
      <selection activeCell="D5" sqref="D5"/>
    </sheetView>
  </sheetViews>
  <sheetFormatPr defaultRowHeight="14.4" x14ac:dyDescent="0.3"/>
  <cols>
    <col min="2" max="2" width="3.6640625" customWidth="1"/>
    <col min="3" max="3" width="12.5546875" bestFit="1" customWidth="1"/>
    <col min="4" max="4" width="30.33203125" bestFit="1" customWidth="1"/>
  </cols>
  <sheetData>
    <row r="2" spans="2:4" x14ac:dyDescent="0.3">
      <c r="B2" s="6" t="s">
        <v>38</v>
      </c>
    </row>
    <row r="4" spans="2:4" x14ac:dyDescent="0.3">
      <c r="C4" s="3" t="s">
        <v>24</v>
      </c>
      <c r="D4" t="s">
        <v>27</v>
      </c>
    </row>
    <row r="5" spans="2:4" x14ac:dyDescent="0.3">
      <c r="C5" s="5" t="s">
        <v>30</v>
      </c>
      <c r="D5" s="7">
        <v>0.20193372204590743</v>
      </c>
    </row>
    <row r="6" spans="2:4" x14ac:dyDescent="0.3">
      <c r="C6" s="5" t="s">
        <v>34</v>
      </c>
      <c r="D6" s="7">
        <v>0.15765001107092774</v>
      </c>
    </row>
    <row r="7" spans="2:4" x14ac:dyDescent="0.3">
      <c r="C7" s="5" t="s">
        <v>32</v>
      </c>
      <c r="D7" s="7">
        <v>0.1442910915934755</v>
      </c>
    </row>
    <row r="8" spans="2:4" x14ac:dyDescent="0.3">
      <c r="C8" s="5" t="s">
        <v>36</v>
      </c>
      <c r="D8" s="7">
        <v>0.13226068344527273</v>
      </c>
    </row>
    <row r="9" spans="2:4" x14ac:dyDescent="0.3">
      <c r="C9" s="5" t="s">
        <v>33</v>
      </c>
      <c r="D9" s="7">
        <v>0.13115359067089824</v>
      </c>
    </row>
    <row r="10" spans="2:4" x14ac:dyDescent="0.3">
      <c r="C10" s="5" t="s">
        <v>35</v>
      </c>
      <c r="D10" s="7">
        <v>0.12266587940069375</v>
      </c>
    </row>
    <row r="11" spans="2:4" x14ac:dyDescent="0.3">
      <c r="C11" s="5" t="s">
        <v>31</v>
      </c>
      <c r="D11" s="7">
        <v>0.11004502177282456</v>
      </c>
    </row>
    <row r="12" spans="2:4" x14ac:dyDescent="0.3">
      <c r="C12" s="5" t="s">
        <v>25</v>
      </c>
      <c r="D12" s="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Suggestion1</vt:lpstr>
      <vt:lpstr>Suggestion2</vt:lpstr>
      <vt:lpstr>Suggestion3</vt:lpstr>
      <vt:lpstr>Suggestion4</vt:lpstr>
      <vt:lpstr>Suggestion5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Baxter</dc:creator>
  <cp:lastModifiedBy>Jessica Baxter</cp:lastModifiedBy>
  <dcterms:created xsi:type="dcterms:W3CDTF">2024-01-31T01:04:25Z</dcterms:created>
  <dcterms:modified xsi:type="dcterms:W3CDTF">2024-02-05T00:05:13Z</dcterms:modified>
</cp:coreProperties>
</file>